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60076487\Downloads\"/>
    </mc:Choice>
  </mc:AlternateContent>
  <xr:revisionPtr revIDLastSave="0" documentId="13_ncr:1_{ADF53C1B-1709-4D47-A606-FBFE9898F6F3}" xr6:coauthVersionLast="47" xr6:coauthVersionMax="47" xr10:uidLastSave="{00000000-0000-0000-0000-000000000000}"/>
  <bookViews>
    <workbookView xWindow="-28908" yWindow="-108" windowWidth="29016" windowHeight="15696" xr2:uid="{00000000-000D-0000-FFFF-FFFF00000000}"/>
  </bookViews>
  <sheets>
    <sheet name="FULL DATA" sheetId="1" r:id="rId1"/>
    <sheet name="Sheet2" sheetId="5" r:id="rId2"/>
    <sheet name="PTEC" sheetId="3" state="hidden" r:id="rId3"/>
    <sheet name="Sheet1" sheetId="4" state="hidden" r:id="rId4"/>
  </sheets>
  <definedNames>
    <definedName name="_xlnm._FilterDatabase" localSheetId="0" hidden="1">'FULL DATA'!$A$3:$R$3</definedName>
  </definedNames>
  <calcPr calcId="191028"/>
  <pivotCaches>
    <pivotCache cacheId="5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7" i="1" l="1"/>
  <c r="R67" i="1" s="1"/>
  <c r="Q128" i="1" l="1"/>
  <c r="R128" i="1" s="1"/>
  <c r="Q305" i="1"/>
  <c r="R305" i="1" s="1"/>
  <c r="J305" i="1"/>
  <c r="Q306" i="1"/>
  <c r="R306" i="1" s="1"/>
  <c r="Q272" i="1"/>
  <c r="R272" i="1" s="1"/>
  <c r="Q55" i="1"/>
  <c r="R55" i="1" s="1"/>
  <c r="Q94" i="1" l="1"/>
  <c r="R94" i="1" s="1"/>
  <c r="Q11" i="1"/>
  <c r="R11" i="1" s="1"/>
  <c r="Q35" i="1" l="1"/>
  <c r="R35" i="1" s="1"/>
  <c r="Q20" i="1"/>
  <c r="R20" i="1" s="1"/>
  <c r="Q49" i="1" l="1"/>
  <c r="R49" i="1" s="1"/>
  <c r="Q50" i="1"/>
  <c r="R50" i="1" s="1"/>
  <c r="Q33" i="1" l="1"/>
  <c r="R33" i="1" s="1"/>
  <c r="Q32" i="1"/>
  <c r="R32" i="1" s="1"/>
  <c r="Q31" i="1"/>
  <c r="R31" i="1" s="1"/>
  <c r="Q61" i="1" l="1"/>
  <c r="R61" i="1" s="1"/>
  <c r="Q44" i="1" l="1"/>
  <c r="R44" i="1" s="1"/>
  <c r="Q28" i="1" l="1"/>
  <c r="R28" i="1" s="1"/>
  <c r="Q16" i="1" l="1"/>
  <c r="R16" i="1" s="1"/>
  <c r="Q17" i="1"/>
  <c r="R17" i="1" s="1"/>
  <c r="Q345" i="1" l="1"/>
  <c r="R345" i="1" s="1"/>
  <c r="Q344" i="1"/>
  <c r="R344" i="1" s="1"/>
  <c r="Q343" i="1"/>
  <c r="R343" i="1" s="1"/>
  <c r="Q342" i="1"/>
  <c r="R342" i="1" s="1"/>
  <c r="Q341" i="1"/>
  <c r="R341" i="1" s="1"/>
  <c r="Q340" i="1"/>
  <c r="R340" i="1" s="1"/>
  <c r="Q339" i="1"/>
  <c r="R339" i="1" s="1"/>
  <c r="Q338" i="1"/>
  <c r="R338" i="1" s="1"/>
  <c r="Q337" i="1"/>
  <c r="R337" i="1" s="1"/>
  <c r="Q336" i="1"/>
  <c r="R336" i="1" s="1"/>
  <c r="Q335" i="1"/>
  <c r="R335" i="1" s="1"/>
  <c r="Q334" i="1"/>
  <c r="R334" i="1" s="1"/>
  <c r="Q333" i="1"/>
  <c r="R333" i="1" s="1"/>
  <c r="Q332" i="1"/>
  <c r="R332" i="1" s="1"/>
  <c r="Q331" i="1"/>
  <c r="R331" i="1" s="1"/>
  <c r="Q330" i="1"/>
  <c r="R330" i="1" s="1"/>
  <c r="Q329" i="1"/>
  <c r="R329" i="1" s="1"/>
  <c r="Q328" i="1"/>
  <c r="R328" i="1" s="1"/>
  <c r="Q327" i="1"/>
  <c r="R327" i="1" s="1"/>
  <c r="Q326" i="1"/>
  <c r="R326" i="1" s="1"/>
  <c r="Q325" i="1"/>
  <c r="R325" i="1" s="1"/>
  <c r="Q324" i="1"/>
  <c r="R324" i="1" s="1"/>
  <c r="Q323" i="1"/>
  <c r="R323" i="1" s="1"/>
  <c r="Q322" i="1"/>
  <c r="R322" i="1" s="1"/>
  <c r="Q321" i="1"/>
  <c r="R321" i="1" s="1"/>
  <c r="Q320" i="1"/>
  <c r="R320" i="1" s="1"/>
  <c r="Q319" i="1"/>
  <c r="R319" i="1" s="1"/>
  <c r="Q318" i="1"/>
  <c r="R318" i="1" s="1"/>
  <c r="Q317" i="1"/>
  <c r="R317" i="1" s="1"/>
  <c r="Q316" i="1"/>
  <c r="R316" i="1" s="1"/>
  <c r="Q315" i="1"/>
  <c r="R315" i="1" s="1"/>
  <c r="Q314" i="1"/>
  <c r="R314" i="1" s="1"/>
  <c r="Q313" i="1"/>
  <c r="R313" i="1" s="1"/>
  <c r="Q312" i="1"/>
  <c r="R312" i="1" s="1"/>
  <c r="Q311" i="1"/>
  <c r="R311" i="1" s="1"/>
  <c r="Q310" i="1"/>
  <c r="R310" i="1" s="1"/>
  <c r="Q309" i="1"/>
  <c r="R309" i="1" s="1"/>
  <c r="Q308" i="1"/>
  <c r="R308" i="1" s="1"/>
  <c r="Q307" i="1"/>
  <c r="R307" i="1" s="1"/>
  <c r="Q304" i="1"/>
  <c r="R304" i="1" s="1"/>
  <c r="Q303" i="1"/>
  <c r="R303" i="1" s="1"/>
  <c r="Q302" i="1"/>
  <c r="R302" i="1" s="1"/>
  <c r="Q301" i="1"/>
  <c r="R301" i="1" s="1"/>
  <c r="Q300" i="1"/>
  <c r="R300" i="1" s="1"/>
  <c r="Q299" i="1"/>
  <c r="R299" i="1" s="1"/>
  <c r="Q298" i="1"/>
  <c r="R298" i="1" s="1"/>
  <c r="Q297" i="1"/>
  <c r="R297" i="1" s="1"/>
  <c r="Q296" i="1"/>
  <c r="R296" i="1" s="1"/>
  <c r="Q295" i="1"/>
  <c r="R295" i="1" s="1"/>
  <c r="Q294" i="1"/>
  <c r="R294" i="1" s="1"/>
  <c r="Q293" i="1"/>
  <c r="R293" i="1" s="1"/>
  <c r="Q292" i="1"/>
  <c r="R292" i="1" s="1"/>
  <c r="Q291" i="1"/>
  <c r="R291" i="1" s="1"/>
  <c r="Q290" i="1"/>
  <c r="R290" i="1" s="1"/>
  <c r="Q289" i="1"/>
  <c r="R289" i="1" s="1"/>
  <c r="Q288" i="1"/>
  <c r="R288" i="1" s="1"/>
  <c r="Q287" i="1"/>
  <c r="R287" i="1" s="1"/>
  <c r="Q286" i="1"/>
  <c r="R286" i="1" s="1"/>
  <c r="Q285" i="1"/>
  <c r="R285" i="1" s="1"/>
  <c r="Q284" i="1"/>
  <c r="R284" i="1" s="1"/>
  <c r="Q283" i="1"/>
  <c r="R283" i="1" s="1"/>
  <c r="Q282" i="1"/>
  <c r="R282" i="1" s="1"/>
  <c r="Q281" i="1"/>
  <c r="R281" i="1" s="1"/>
  <c r="Q280" i="1"/>
  <c r="R280" i="1" s="1"/>
  <c r="Q279" i="1"/>
  <c r="R279" i="1" s="1"/>
  <c r="Q278" i="1"/>
  <c r="R278" i="1" s="1"/>
  <c r="Q277" i="1"/>
  <c r="R277" i="1" s="1"/>
  <c r="Q276" i="1"/>
  <c r="R276" i="1" s="1"/>
  <c r="Q275" i="1"/>
  <c r="R275" i="1" s="1"/>
  <c r="Q274" i="1"/>
  <c r="R274" i="1" s="1"/>
  <c r="Q273" i="1"/>
  <c r="R273" i="1" s="1"/>
  <c r="Q271" i="1"/>
  <c r="R271" i="1" s="1"/>
  <c r="Q270" i="1"/>
  <c r="R270" i="1" s="1"/>
  <c r="Q269" i="1"/>
  <c r="R269" i="1" s="1"/>
  <c r="Q268" i="1"/>
  <c r="R268" i="1" s="1"/>
  <c r="Q267" i="1"/>
  <c r="R267" i="1" s="1"/>
  <c r="Q266" i="1"/>
  <c r="R266" i="1" s="1"/>
  <c r="Q265" i="1"/>
  <c r="R265" i="1" s="1"/>
  <c r="Q264" i="1"/>
  <c r="R264" i="1" s="1"/>
  <c r="Q263" i="1"/>
  <c r="R263" i="1" s="1"/>
  <c r="Q262" i="1"/>
  <c r="R262" i="1" s="1"/>
  <c r="Q261" i="1"/>
  <c r="R261" i="1" s="1"/>
  <c r="Q260" i="1"/>
  <c r="R260" i="1" s="1"/>
  <c r="Q259" i="1"/>
  <c r="R259" i="1" s="1"/>
  <c r="Q258" i="1"/>
  <c r="R258" i="1" s="1"/>
  <c r="Q257" i="1"/>
  <c r="R257" i="1" s="1"/>
  <c r="Q256" i="1"/>
  <c r="R256" i="1" s="1"/>
  <c r="Q255" i="1"/>
  <c r="R255" i="1" s="1"/>
  <c r="Q254" i="1"/>
  <c r="R254" i="1" s="1"/>
  <c r="Q253" i="1"/>
  <c r="R253" i="1" s="1"/>
  <c r="Q252" i="1"/>
  <c r="R252" i="1" s="1"/>
  <c r="Q251" i="1"/>
  <c r="R251" i="1" s="1"/>
  <c r="Q250" i="1"/>
  <c r="R250" i="1" s="1"/>
  <c r="Q249" i="1"/>
  <c r="R249" i="1" s="1"/>
  <c r="Q248" i="1"/>
  <c r="R248" i="1" s="1"/>
  <c r="Q247" i="1"/>
  <c r="R247" i="1" s="1"/>
  <c r="Q246" i="1"/>
  <c r="R246" i="1" s="1"/>
  <c r="Q245" i="1"/>
  <c r="R245" i="1" s="1"/>
  <c r="Q244" i="1"/>
  <c r="R244" i="1" s="1"/>
  <c r="Q243" i="1"/>
  <c r="R243" i="1" s="1"/>
  <c r="Q242" i="1"/>
  <c r="R242" i="1" s="1"/>
  <c r="Q241" i="1"/>
  <c r="R241" i="1" s="1"/>
  <c r="Q240" i="1"/>
  <c r="R240" i="1" s="1"/>
  <c r="Q239" i="1"/>
  <c r="R239" i="1" s="1"/>
  <c r="Q238" i="1"/>
  <c r="R238" i="1" s="1"/>
  <c r="Q237" i="1"/>
  <c r="R237" i="1" s="1"/>
  <c r="Q236" i="1"/>
  <c r="R236" i="1" s="1"/>
  <c r="Q235" i="1"/>
  <c r="R235" i="1" s="1"/>
  <c r="Q234" i="1"/>
  <c r="R234" i="1" s="1"/>
  <c r="Q233" i="1"/>
  <c r="R233" i="1" s="1"/>
  <c r="Q232" i="1"/>
  <c r="R232" i="1" s="1"/>
  <c r="Q231" i="1"/>
  <c r="R231" i="1" s="1"/>
  <c r="Q230" i="1"/>
  <c r="R230" i="1" s="1"/>
  <c r="Q229" i="1"/>
  <c r="R229" i="1" s="1"/>
  <c r="Q228" i="1"/>
  <c r="R228" i="1" s="1"/>
  <c r="Q227" i="1"/>
  <c r="R227" i="1" s="1"/>
  <c r="Q226" i="1"/>
  <c r="R226" i="1" s="1"/>
  <c r="Q225" i="1"/>
  <c r="R225" i="1" s="1"/>
  <c r="Q224" i="1"/>
  <c r="R224" i="1" s="1"/>
  <c r="Q223" i="1"/>
  <c r="R223" i="1" s="1"/>
  <c r="Q222" i="1"/>
  <c r="R222" i="1" s="1"/>
  <c r="Q221" i="1"/>
  <c r="R221" i="1" s="1"/>
  <c r="Q220" i="1"/>
  <c r="R220" i="1" s="1"/>
  <c r="Q219" i="1"/>
  <c r="R219" i="1" s="1"/>
  <c r="Q218" i="1"/>
  <c r="R218" i="1" s="1"/>
  <c r="Q217" i="1"/>
  <c r="R217" i="1" s="1"/>
  <c r="Q216" i="1"/>
  <c r="R216" i="1" s="1"/>
  <c r="Q215" i="1"/>
  <c r="R215" i="1" s="1"/>
  <c r="Q214" i="1"/>
  <c r="R214" i="1" s="1"/>
  <c r="Q213" i="1"/>
  <c r="R213" i="1" s="1"/>
  <c r="Q212" i="1"/>
  <c r="R212" i="1" s="1"/>
  <c r="Q211" i="1"/>
  <c r="R211" i="1" s="1"/>
  <c r="Q210" i="1"/>
  <c r="R210" i="1" s="1"/>
  <c r="Q209" i="1"/>
  <c r="R209" i="1" s="1"/>
  <c r="Q208" i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Q197" i="1"/>
  <c r="R197" i="1" s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Q184" i="1"/>
  <c r="R184" i="1" s="1"/>
  <c r="Q183" i="1"/>
  <c r="R183" i="1" s="1"/>
  <c r="Q182" i="1"/>
  <c r="R182" i="1" s="1"/>
  <c r="Q181" i="1"/>
  <c r="R181" i="1" s="1"/>
  <c r="Q180" i="1"/>
  <c r="R180" i="1" s="1"/>
  <c r="Q179" i="1"/>
  <c r="R179" i="1" s="1"/>
  <c r="Q178" i="1"/>
  <c r="R178" i="1" s="1"/>
  <c r="Q177" i="1"/>
  <c r="R177" i="1" s="1"/>
  <c r="Q176" i="1"/>
  <c r="R176" i="1" s="1"/>
  <c r="Q175" i="1"/>
  <c r="R175" i="1" s="1"/>
  <c r="Q174" i="1"/>
  <c r="R174" i="1" s="1"/>
  <c r="Q173" i="1"/>
  <c r="R173" i="1" s="1"/>
  <c r="Q172" i="1"/>
  <c r="R172" i="1" s="1"/>
  <c r="Q171" i="1"/>
  <c r="R171" i="1" s="1"/>
  <c r="Q170" i="1"/>
  <c r="R170" i="1" s="1"/>
  <c r="Q169" i="1"/>
  <c r="R169" i="1" s="1"/>
  <c r="Q168" i="1"/>
  <c r="R168" i="1" s="1"/>
  <c r="Q167" i="1"/>
  <c r="R167" i="1" s="1"/>
  <c r="Q166" i="1"/>
  <c r="R166" i="1" s="1"/>
  <c r="Q165" i="1"/>
  <c r="R165" i="1" s="1"/>
  <c r="Q164" i="1"/>
  <c r="R164" i="1" s="1"/>
  <c r="Q163" i="1"/>
  <c r="R163" i="1" s="1"/>
  <c r="Q162" i="1"/>
  <c r="R162" i="1" s="1"/>
  <c r="Q161" i="1"/>
  <c r="R161" i="1" s="1"/>
  <c r="Q160" i="1"/>
  <c r="R160" i="1" s="1"/>
  <c r="Q159" i="1"/>
  <c r="R159" i="1" s="1"/>
  <c r="Q158" i="1"/>
  <c r="R158" i="1" s="1"/>
  <c r="Q157" i="1"/>
  <c r="R157" i="1" s="1"/>
  <c r="Q156" i="1"/>
  <c r="R156" i="1" s="1"/>
  <c r="Q155" i="1"/>
  <c r="R155" i="1" s="1"/>
  <c r="Q154" i="1"/>
  <c r="R154" i="1" s="1"/>
  <c r="Q153" i="1"/>
  <c r="R153" i="1" s="1"/>
  <c r="Q152" i="1"/>
  <c r="R152" i="1" s="1"/>
  <c r="Q151" i="1"/>
  <c r="R151" i="1" s="1"/>
  <c r="Q150" i="1"/>
  <c r="R150" i="1" s="1"/>
  <c r="Q149" i="1"/>
  <c r="R149" i="1" s="1"/>
  <c r="Q148" i="1"/>
  <c r="R148" i="1" s="1"/>
  <c r="Q147" i="1"/>
  <c r="R147" i="1" s="1"/>
  <c r="Q146" i="1"/>
  <c r="R146" i="1" s="1"/>
  <c r="Q145" i="1"/>
  <c r="R145" i="1" s="1"/>
  <c r="Q144" i="1"/>
  <c r="R144" i="1" s="1"/>
  <c r="Q143" i="1"/>
  <c r="R143" i="1" s="1"/>
  <c r="Q142" i="1"/>
  <c r="R142" i="1" s="1"/>
  <c r="Q141" i="1"/>
  <c r="R141" i="1" s="1"/>
  <c r="Q140" i="1"/>
  <c r="R140" i="1" s="1"/>
  <c r="Q139" i="1"/>
  <c r="R139" i="1" s="1"/>
  <c r="Q138" i="1"/>
  <c r="R138" i="1" s="1"/>
  <c r="Q137" i="1"/>
  <c r="R137" i="1" s="1"/>
  <c r="Q136" i="1"/>
  <c r="R136" i="1" s="1"/>
  <c r="Q135" i="1"/>
  <c r="R135" i="1" s="1"/>
  <c r="Q134" i="1"/>
  <c r="R134" i="1" s="1"/>
  <c r="Q133" i="1"/>
  <c r="R133" i="1" s="1"/>
  <c r="Q132" i="1"/>
  <c r="R132" i="1" s="1"/>
  <c r="Q131" i="1"/>
  <c r="R131" i="1" s="1"/>
  <c r="Q130" i="1"/>
  <c r="R130" i="1" s="1"/>
  <c r="Q129" i="1"/>
  <c r="R129" i="1" s="1"/>
  <c r="Q127" i="1"/>
  <c r="R127" i="1" s="1"/>
  <c r="Q126" i="1"/>
  <c r="R126" i="1" s="1"/>
  <c r="Q125" i="1"/>
  <c r="R125" i="1" s="1"/>
  <c r="Q124" i="1"/>
  <c r="R124" i="1" s="1"/>
  <c r="Q123" i="1"/>
  <c r="R123" i="1" s="1"/>
  <c r="Q122" i="1"/>
  <c r="R122" i="1" s="1"/>
  <c r="Q121" i="1"/>
  <c r="R121" i="1" s="1"/>
  <c r="Q120" i="1"/>
  <c r="R120" i="1" s="1"/>
  <c r="Q108" i="1" l="1"/>
  <c r="R108" i="1" s="1"/>
  <c r="Q104" i="1" l="1"/>
  <c r="R104" i="1" s="1"/>
  <c r="Q116" i="1" l="1"/>
  <c r="R116" i="1" s="1"/>
  <c r="Q12" i="1"/>
  <c r="R12" i="1" s="1"/>
  <c r="Q73" i="1"/>
  <c r="R73" i="1" s="1"/>
  <c r="Q23" i="1" l="1"/>
  <c r="R23" i="1" s="1"/>
  <c r="Q13" i="1"/>
  <c r="R13" i="1" s="1"/>
  <c r="Q86" i="1"/>
  <c r="R86" i="1" s="1"/>
  <c r="Q90" i="1" l="1"/>
  <c r="R90" i="1" s="1"/>
  <c r="Q22" i="1"/>
  <c r="R22" i="1" s="1"/>
  <c r="Q87" i="1" l="1"/>
  <c r="R87" i="1" s="1"/>
  <c r="Q37" i="1" l="1"/>
  <c r="R37" i="1" s="1"/>
  <c r="Q112" i="1" l="1"/>
  <c r="R112" i="1" s="1"/>
  <c r="Q92" i="1" l="1"/>
  <c r="R92" i="1" s="1"/>
  <c r="Q82" i="1" l="1"/>
  <c r="R82" i="1" s="1"/>
  <c r="Q81" i="1"/>
  <c r="R81" i="1" s="1"/>
  <c r="Q80" i="1"/>
  <c r="R80" i="1" s="1"/>
  <c r="Q83" i="1"/>
  <c r="R83" i="1" s="1"/>
  <c r="Q88" i="1" l="1"/>
  <c r="R88" i="1" s="1"/>
  <c r="Q89" i="1"/>
  <c r="R89" i="1" s="1"/>
  <c r="Q70" i="1" l="1"/>
  <c r="R70" i="1" s="1"/>
  <c r="Q85" i="1" l="1"/>
  <c r="R85" i="1" s="1"/>
  <c r="Q78" i="1" l="1"/>
  <c r="R78" i="1" s="1"/>
  <c r="Q77" i="1"/>
  <c r="R77" i="1" s="1"/>
  <c r="Q79" i="1"/>
  <c r="R79" i="1" s="1"/>
  <c r="Q69" i="1" l="1"/>
  <c r="R69" i="1" s="1"/>
  <c r="Q62" i="1" l="1"/>
  <c r="R62" i="1" s="1"/>
  <c r="Q75" i="1" l="1"/>
  <c r="R75" i="1" s="1"/>
  <c r="Q63" i="1" l="1"/>
  <c r="R63" i="1" s="1"/>
  <c r="Q64" i="1"/>
  <c r="R64" i="1" s="1"/>
  <c r="Q65" i="1"/>
  <c r="R65" i="1" s="1"/>
  <c r="Q57" i="1" l="1"/>
  <c r="R57" i="1" s="1"/>
  <c r="Q60" i="1" l="1"/>
  <c r="R60" i="1" s="1"/>
  <c r="Q39" i="1" l="1"/>
  <c r="R39" i="1" s="1"/>
  <c r="Q38" i="1"/>
  <c r="R38" i="1" s="1"/>
  <c r="Q36" i="1"/>
  <c r="R36" i="1" s="1"/>
  <c r="Q34" i="1" l="1"/>
  <c r="R34" i="1" s="1"/>
  <c r="Q21" i="1"/>
  <c r="R21" i="1" s="1"/>
  <c r="Q54" i="1" l="1"/>
  <c r="R54" i="1" s="1"/>
  <c r="Q53" i="1"/>
  <c r="R53" i="1" s="1"/>
  <c r="Q30" i="1"/>
  <c r="R30" i="1" s="1"/>
  <c r="Q43" i="1" l="1"/>
  <c r="R43" i="1" s="1"/>
  <c r="Q45" i="1" l="1"/>
  <c r="R45" i="1" s="1"/>
  <c r="Q42" i="1"/>
  <c r="R42" i="1" s="1"/>
  <c r="Q27" i="1" l="1"/>
  <c r="R27" i="1" s="1"/>
  <c r="Q25" i="1"/>
  <c r="R25" i="1" s="1"/>
  <c r="Q46" i="1" l="1"/>
  <c r="R46" i="1" s="1"/>
  <c r="Q29" i="1" l="1"/>
  <c r="R29" i="1" s="1"/>
  <c r="Q41" i="1" l="1"/>
  <c r="R41" i="1" s="1"/>
  <c r="Q24" i="1" l="1"/>
  <c r="R24" i="1" s="1"/>
  <c r="Q14" i="1" l="1"/>
  <c r="R14" i="1" s="1"/>
  <c r="Q8" i="1" l="1"/>
  <c r="R8" i="1" s="1"/>
  <c r="Q6" i="1" l="1"/>
  <c r="R6" i="1" s="1"/>
  <c r="Q5" i="1"/>
  <c r="R5" i="1" s="1"/>
  <c r="Q9" i="1"/>
  <c r="R9" i="1" s="1"/>
  <c r="Q4" i="1" l="1"/>
  <c r="R4" i="1" s="1"/>
  <c r="Q119" i="1" l="1"/>
  <c r="R119" i="1" s="1"/>
  <c r="Q118" i="1"/>
  <c r="R118" i="1" s="1"/>
  <c r="Q117" i="1"/>
  <c r="R117" i="1" s="1"/>
  <c r="Q115" i="1"/>
  <c r="R115" i="1" s="1"/>
  <c r="Q101" i="1"/>
  <c r="R101" i="1" s="1"/>
  <c r="Q106" i="1" l="1"/>
  <c r="R106" i="1" s="1"/>
  <c r="Q111" i="1"/>
  <c r="R111" i="1" s="1"/>
  <c r="Q110" i="1"/>
  <c r="R110" i="1" s="1"/>
  <c r="Q109" i="1" l="1"/>
  <c r="R109" i="1" s="1"/>
  <c r="Q103" i="1" l="1"/>
  <c r="R103" i="1" s="1"/>
  <c r="Q105" i="1"/>
  <c r="R105" i="1" s="1"/>
  <c r="Q102" i="1" l="1"/>
  <c r="R102" i="1" s="1"/>
  <c r="Q95" i="1" l="1"/>
  <c r="R95" i="1" s="1"/>
  <c r="Q93" i="1"/>
  <c r="R93" i="1" s="1"/>
  <c r="Q91" i="1"/>
  <c r="R91" i="1" s="1"/>
  <c r="Q72" i="1"/>
  <c r="R72" i="1" s="1"/>
  <c r="Q71" i="1"/>
  <c r="R71" i="1" s="1"/>
  <c r="Q76" i="1"/>
  <c r="R76" i="1" s="1"/>
  <c r="Q84" i="1"/>
  <c r="R84" i="1" s="1"/>
  <c r="Q74" i="1"/>
  <c r="R74" i="1" s="1"/>
  <c r="Q68" i="1"/>
  <c r="R68" i="1" s="1"/>
  <c r="Q66" i="1"/>
  <c r="R66" i="1" s="1"/>
  <c r="Q19" i="1"/>
  <c r="R19" i="1" s="1"/>
  <c r="Q52" i="1"/>
  <c r="R52" i="1" s="1"/>
  <c r="Q48" i="1"/>
  <c r="R48" i="1" s="1"/>
  <c r="Q47" i="1"/>
  <c r="R47" i="1" s="1"/>
  <c r="Q51" i="1"/>
  <c r="R51" i="1" s="1"/>
  <c r="Q40" i="1"/>
  <c r="R40" i="1" s="1"/>
  <c r="Q18" i="1"/>
  <c r="R18" i="1" s="1"/>
  <c r="Q59" i="1"/>
  <c r="R59" i="1" s="1"/>
  <c r="Q58" i="1"/>
  <c r="R58" i="1" s="1"/>
  <c r="Q56" i="1"/>
  <c r="R56" i="1" s="1"/>
  <c r="Q26" i="1"/>
  <c r="R26" i="1" s="1"/>
  <c r="Q15" i="1"/>
  <c r="R15" i="1" s="1"/>
  <c r="Q7" i="1"/>
  <c r="R7" i="1" s="1"/>
  <c r="Q10" i="1"/>
  <c r="R10" i="1" s="1"/>
  <c r="Q113" i="1"/>
  <c r="R113" i="1" s="1"/>
  <c r="Q114" i="1"/>
  <c r="R114" i="1" s="1"/>
  <c r="Q107" i="1"/>
  <c r="R107" i="1" s="1"/>
  <c r="Q96" i="1"/>
  <c r="R96" i="1" s="1"/>
  <c r="Q97" i="1"/>
  <c r="R97" i="1" s="1"/>
  <c r="Q100" i="1"/>
  <c r="R100" i="1" s="1"/>
  <c r="Q99" i="1"/>
  <c r="R99" i="1" s="1"/>
  <c r="Q98" i="1"/>
  <c r="R9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HERNANDEZ Frank J. TENARIS</author>
  </authors>
  <commentList>
    <comment ref="E8" authorId="0" shapeId="0" xr:uid="{DEF4A2DE-3C52-405B-9C8E-826E5D16185C}">
      <text>
        <r>
          <rPr>
            <b/>
            <sz val="9"/>
            <color indexed="81"/>
            <rFont val="Tahoma"/>
            <family val="2"/>
          </rPr>
          <t>Clave no optima para ICY</t>
        </r>
      </text>
    </comment>
    <comment ref="E11" authorId="0" shapeId="0" xr:uid="{6C117B33-945D-4319-AB38-7A516EA0437E}">
      <text>
        <r>
          <rPr>
            <b/>
            <sz val="9"/>
            <color indexed="81"/>
            <rFont val="Tahoma"/>
            <family val="2"/>
          </rPr>
          <t>Solo calificación 2022
Bajo CPK</t>
        </r>
      </text>
    </comment>
    <comment ref="E20" authorId="0" shapeId="0" xr:uid="{5535DBBE-0362-4B39-9DB1-E2CB1140A8EB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21" authorId="0" shapeId="0" xr:uid="{C15AB106-2AFE-4BE9-936E-93F2623C7A2F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34" authorId="0" shapeId="0" xr:uid="{FE0010D5-30F6-4C45-8A15-1156DF4FDD71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35" authorId="0" shapeId="0" xr:uid="{D62CC925-5586-4038-A99F-BF6EE06E118E}">
      <text>
        <r>
          <rPr>
            <b/>
            <sz val="9"/>
            <color indexed="81"/>
            <rFont val="Tahoma"/>
            <family val="2"/>
          </rPr>
          <t>Clave ya no utilizada</t>
        </r>
      </text>
    </comment>
    <comment ref="E39" authorId="0" shapeId="0" xr:uid="{2D29819C-F154-4FBD-A6A0-327619DC4848}">
      <text>
        <r>
          <rPr>
            <b/>
            <sz val="9"/>
            <color indexed="81"/>
            <rFont val="Tahoma"/>
            <family val="2"/>
          </rPr>
          <t xml:space="preserve">Solo calificación. 2022
Falló </t>
        </r>
      </text>
    </comment>
    <comment ref="F45" authorId="0" shapeId="0" xr:uid="{09538828-3766-4DCC-9B70-5ECFCA14F8CE}">
      <text>
        <r>
          <rPr>
            <sz val="9"/>
            <color indexed="81"/>
            <rFont val="Tahoma"/>
            <family val="2"/>
          </rPr>
          <t>2018 Última Prod</t>
        </r>
      </text>
    </comment>
    <comment ref="F46" authorId="0" shapeId="0" xr:uid="{CE639900-CB6B-4D80-AD59-556072D812A4}">
      <text>
        <r>
          <rPr>
            <sz val="9"/>
            <color indexed="81"/>
            <rFont val="Tahoma"/>
            <family val="2"/>
          </rPr>
          <t>2018 última Prod.</t>
        </r>
      </text>
    </comment>
    <comment ref="F56" authorId="0" shapeId="0" xr:uid="{9DBF517E-58F9-4152-9FBD-9B0DF3E991F7}">
      <text>
        <r>
          <rPr>
            <sz val="9"/>
            <color indexed="81"/>
            <rFont val="Tahoma"/>
            <family val="2"/>
          </rPr>
          <t>2020 Última Prod</t>
        </r>
      </text>
    </comment>
    <comment ref="E59" authorId="0" shapeId="0" xr:uid="{37CD85C4-C520-410E-9785-5A8EF829E5A5}">
      <text>
        <r>
          <rPr>
            <b/>
            <sz val="9"/>
            <color indexed="81"/>
            <rFont val="Tahoma"/>
            <family val="2"/>
          </rPr>
          <t>Última prod 2018</t>
        </r>
      </text>
    </comment>
    <comment ref="F65" authorId="0" shapeId="0" xr:uid="{B26D47AD-8BA9-407E-B051-B0ED60C29812}">
      <text>
        <r>
          <rPr>
            <sz val="9"/>
            <color indexed="81"/>
            <rFont val="Tahoma"/>
            <family val="2"/>
          </rPr>
          <t>2019 ultima prod.</t>
        </r>
      </text>
    </comment>
    <comment ref="F68" authorId="0" shapeId="0" xr:uid="{0AEC88A8-8D20-46BA-B870-0D0FD5A4944E}">
      <text>
        <r>
          <rPr>
            <sz val="9"/>
            <color indexed="81"/>
            <rFont val="Tahoma"/>
            <family val="2"/>
          </rPr>
          <t>2020 ultima prod.</t>
        </r>
      </text>
    </comment>
    <comment ref="E72" authorId="0" shapeId="0" xr:uid="{6E75340B-7887-4643-A6D5-B6CA787E022F}">
      <text>
        <r>
          <rPr>
            <b/>
            <sz val="9"/>
            <color indexed="81"/>
            <rFont val="Tahoma"/>
            <family val="2"/>
          </rPr>
          <t>Última prod 2018</t>
        </r>
      </text>
    </comment>
    <comment ref="F72" authorId="0" shapeId="0" xr:uid="{7420ABB7-A9C5-4D39-9C80-58A29BF7F77A}">
      <text>
        <r>
          <rPr>
            <b/>
            <sz val="9"/>
            <color indexed="81"/>
            <rFont val="Tahoma"/>
            <family val="2"/>
          </rPr>
          <t>Última prod 2018</t>
        </r>
      </text>
    </comment>
    <comment ref="L78" authorId="0" shapeId="0" xr:uid="{6E7B1031-7853-4B81-9ED6-24CC04A8EC74}">
      <text>
        <r>
          <rPr>
            <b/>
            <sz val="9"/>
            <color indexed="81"/>
            <rFont val="Tahoma"/>
            <family val="2"/>
          </rPr>
          <t>Pdte por confirmar</t>
        </r>
      </text>
    </comment>
    <comment ref="F79" authorId="0" shapeId="0" xr:uid="{8FF7892E-7BB9-4FFA-8364-965F425CC3D1}">
      <text>
        <r>
          <rPr>
            <sz val="9"/>
            <color indexed="81"/>
            <rFont val="Tahoma"/>
            <family val="2"/>
          </rPr>
          <t>2021 última Prod.
Solo calificación</t>
        </r>
      </text>
    </comment>
    <comment ref="E83" authorId="0" shapeId="0" xr:uid="{67F87018-82AA-4A36-98E3-DC45DC77DCBB}">
      <text>
        <r>
          <rPr>
            <b/>
            <sz val="9"/>
            <color indexed="81"/>
            <rFont val="Tahoma"/>
            <family val="2"/>
          </rPr>
          <t>Última prod 2019</t>
        </r>
      </text>
    </comment>
    <comment ref="E91" authorId="0" shapeId="0" xr:uid="{351B09D1-09FC-4E02-AEE6-CE903BB0A28D}">
      <text>
        <r>
          <rPr>
            <b/>
            <sz val="9"/>
            <color indexed="81"/>
            <rFont val="Tahoma"/>
            <family val="2"/>
          </rPr>
          <t>Última prod 2019</t>
        </r>
      </text>
    </comment>
  </commentList>
</comments>
</file>

<file path=xl/sharedStrings.xml><?xml version="1.0" encoding="utf-8"?>
<sst xmlns="http://schemas.openxmlformats.org/spreadsheetml/2006/main" count="1470" uniqueCount="83">
  <si>
    <t>Austenizado</t>
  </si>
  <si>
    <t>Revenido</t>
  </si>
  <si>
    <t>Quench</t>
  </si>
  <si>
    <t>TIPO</t>
  </si>
  <si>
    <t>OD</t>
  </si>
  <si>
    <t>WT</t>
  </si>
  <si>
    <t>Proveedor</t>
  </si>
  <si>
    <t>Calentamiento L1</t>
  </si>
  <si>
    <t>Empape L2</t>
  </si>
  <si>
    <t>TC [s]</t>
  </si>
  <si>
    <t xml:space="preserve">Vel. Pasaje </t>
  </si>
  <si>
    <t>Flujo</t>
  </si>
  <si>
    <t>Pc/h</t>
  </si>
  <si>
    <t>Check</t>
  </si>
  <si>
    <t>Pc/Turno</t>
  </si>
  <si>
    <t>CAS</t>
  </si>
  <si>
    <t>L80</t>
  </si>
  <si>
    <t>SIDERCA</t>
  </si>
  <si>
    <t>ok</t>
  </si>
  <si>
    <t>N80</t>
  </si>
  <si>
    <t>TAMSA</t>
  </si>
  <si>
    <t>P110</t>
  </si>
  <si>
    <t>P110 ICCY</t>
  </si>
  <si>
    <t>0,476</t>
  </si>
  <si>
    <t>DALMINE</t>
  </si>
  <si>
    <t>L80 CR1</t>
  </si>
  <si>
    <t>N80 CR1</t>
  </si>
  <si>
    <t>L80 ICY</t>
  </si>
  <si>
    <t>LP</t>
  </si>
  <si>
    <t>X52</t>
  </si>
  <si>
    <t>TAMSA/SIDERCA</t>
  </si>
  <si>
    <t>P110 ICY</t>
  </si>
  <si>
    <t>P110 IC</t>
  </si>
  <si>
    <t>TN110 HC</t>
  </si>
  <si>
    <t>TUB</t>
  </si>
  <si>
    <t>TC14</t>
  </si>
  <si>
    <t>AMT/TERNIUM</t>
  </si>
  <si>
    <t>J55</t>
  </si>
  <si>
    <t>NA</t>
  </si>
  <si>
    <t>SILCO</t>
  </si>
  <si>
    <t>TPC</t>
  </si>
  <si>
    <t>101.6</t>
  </si>
  <si>
    <t>L80 D10</t>
  </si>
  <si>
    <t>P110 CY</t>
  </si>
  <si>
    <t>P110 CCYH</t>
  </si>
  <si>
    <t>PSL1</t>
  </si>
  <si>
    <t>Count of GRADE</t>
  </si>
  <si>
    <t>Column Labels</t>
  </si>
  <si>
    <t>Row Labels</t>
  </si>
  <si>
    <t xml:space="preserve">P110 CY </t>
  </si>
  <si>
    <t>TN 95HC</t>
  </si>
  <si>
    <t>Grand Total</t>
  </si>
  <si>
    <t>Producto Critico</t>
  </si>
  <si>
    <t>Comentario</t>
  </si>
  <si>
    <t>Recomendación</t>
  </si>
  <si>
    <t>5 x 0.304</t>
  </si>
  <si>
    <t>Temperatura de proceso 490°C.</t>
  </si>
  <si>
    <t>7 x 0.317 | 7 x 0.362</t>
  </si>
  <si>
    <t>Temperatura de proceso 490°C</t>
  </si>
  <si>
    <t>Clave no apta para grado P110 ICY.</t>
  </si>
  <si>
    <t>-</t>
  </si>
  <si>
    <t>Esta clave exige temperaturas &gt;730°C. Recomendable seguimiento (posible reaustenizado del material).</t>
  </si>
  <si>
    <t>Química no optima para grado L80 en general. Falla en propiedades (dispersión YS alta)</t>
  </si>
  <si>
    <t>tipo</t>
  </si>
  <si>
    <t>Producto (OD x WT , Grade, Steel)</t>
  </si>
  <si>
    <t>Temp°C</t>
  </si>
  <si>
    <t>Tc (Seg)</t>
  </si>
  <si>
    <t>Ya estaba? SI/NO</t>
  </si>
  <si>
    <t>139.7mm x 12.09mm P110 clave 350</t>
  </si>
  <si>
    <t>NO</t>
  </si>
  <si>
    <t>177.8mm x 6.91mm N80 clave 350</t>
  </si>
  <si>
    <t>SI</t>
  </si>
  <si>
    <t>177.8mm x 8.05mm N80 clave 704</t>
  </si>
  <si>
    <t>177.8mm x 9.19mm L80 clave 704</t>
  </si>
  <si>
    <t>244.48mm x 13.84mm P110 clave 704</t>
  </si>
  <si>
    <t>244.48mm x 11.98mm L80 clave 356</t>
  </si>
  <si>
    <t>127.5mm x 15.5mm P110 ICY clave 776</t>
  </si>
  <si>
    <t>152.4 x 17.3mm P110 CY clave 643</t>
  </si>
  <si>
    <t>Calentamiento L2</t>
  </si>
  <si>
    <t>Empape L1</t>
  </si>
  <si>
    <t>Cabezales</t>
  </si>
  <si>
    <t>Grado</t>
  </si>
  <si>
    <t>Clave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</si>
</sst>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1"/>
      <name val="Calibri"/>
      <family val="2"/>
      <scheme val="minor"/>
    </font>
    <font>
      <b/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000099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left" indent="1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left" indent="1"/>
    </xf>
    <xf numFmtId="0" fontId="5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2" fontId="0" fillId="0" borderId="1" xfId="0" applyNumberFormat="1" applyBorder="1" applyAlignment="1">
      <alignment horizontal="left" vertical="center"/>
    </xf>
    <xf numFmtId="0" fontId="6" fillId="9" borderId="0" xfId="0" applyFont="1" applyFill="1" applyAlignment="1">
      <alignment horizontal="center"/>
    </xf>
    <xf numFmtId="0" fontId="0" fillId="0" borderId="1" xfId="0" applyBorder="1"/>
    <xf numFmtId="0" fontId="0" fillId="10" borderId="0" xfId="0" applyFill="1"/>
    <xf numFmtId="0" fontId="0" fillId="0" borderId="0" xfId="0" applyAlignment="1">
      <alignment wrapText="1"/>
    </xf>
    <xf numFmtId="0" fontId="4" fillId="5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2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4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12" fontId="3" fillId="0" borderId="2" xfId="0" applyNumberFormat="1" applyFont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/>
    </xf>
    <xf numFmtId="0" fontId="3" fillId="11" borderId="2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/>
    </xf>
    <xf numFmtId="1" fontId="3" fillId="10" borderId="2" xfId="0" applyNumberFormat="1" applyFont="1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 wrapText="1"/>
    </xf>
    <xf numFmtId="1" fontId="0" fillId="10" borderId="2" xfId="0" applyNumberFormat="1" applyFill="1" applyBorder="1" applyAlignment="1">
      <alignment horizontal="center"/>
    </xf>
    <xf numFmtId="2" fontId="3" fillId="1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" fontId="3" fillId="10" borderId="2" xfId="0" applyNumberFormat="1" applyFont="1" applyFill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3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0" xfId="0" applyNumberFormat="1"/>
    <xf numFmtId="164" fontId="3" fillId="10" borderId="2" xfId="0" applyNumberFormat="1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4" xfId="0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FFCC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NANDEZ Frank J. TENARIS" refreshedDate="45174.64292233796" createdVersion="8" refreshedVersion="8" minRefreshableVersion="3" recordCount="312" xr:uid="{4019BF55-0BDE-4504-A57F-A1A4E07ED914}">
  <cacheSource type="worksheet">
    <worksheetSource ref="A3:Q97" sheet="FULL DATA"/>
  </cacheSource>
  <cacheFields count="11">
    <cacheField name="TIPO" numFmtId="0">
      <sharedItems count="3">
        <s v="TUB"/>
        <s v="TPC"/>
        <s v="CAS"/>
      </sharedItems>
    </cacheField>
    <cacheField name="OD" numFmtId="0">
      <sharedItems containsMixedTypes="1" containsNumber="1" minValue="2.875" maxValue="216.7"/>
    </cacheField>
    <cacheField name="WT" numFmtId="0">
      <sharedItems containsSemiMixedTypes="0" containsString="0" containsNumber="1" minValue="0.217" maxValue="118"/>
    </cacheField>
    <cacheField name="GRADE" numFmtId="0">
      <sharedItems count="15">
        <s v="L80"/>
        <s v="N80"/>
        <s v="P110 ICCY"/>
        <s v="P110 CY"/>
        <s v="N80 CR1"/>
        <s v="L80 CR1"/>
        <s v="L80 D10"/>
        <s v="L80 ICY"/>
        <s v="P110"/>
        <s v="P110 CCYH"/>
        <s v="P110 CY "/>
        <s v="J55"/>
        <s v="P110 IC"/>
        <s v="TN 95HC"/>
        <s v="TN110 HC"/>
      </sharedItems>
    </cacheField>
    <cacheField name="STEEL" numFmtId="0">
      <sharedItems containsMixedTypes="1" containsNumber="1" containsInteger="1" minValue="214" maxValue="939" count="22">
        <s v="TC14"/>
        <n v="776"/>
        <n v="643"/>
        <n v="654"/>
        <n v="364"/>
        <n v="739"/>
        <n v="356"/>
        <n v="310"/>
        <n v="647"/>
        <n v="757"/>
        <n v="812"/>
        <n v="763"/>
        <n v="710"/>
        <n v="701"/>
        <n v="350"/>
        <n v="431"/>
        <n v="360"/>
        <n v="302"/>
        <n v="704"/>
        <n v="214"/>
        <n v="868"/>
        <n v="939"/>
      </sharedItems>
    </cacheField>
    <cacheField name="Proveedor" numFmtId="0">
      <sharedItems/>
    </cacheField>
    <cacheField name="Producto" numFmtId="0">
      <sharedItems/>
    </cacheField>
    <cacheField name="Tem Revenido [°C]" numFmtId="0">
      <sharedItems containsMixedTypes="1" containsNumber="1" containsInteger="1" minValue="475" maxValue="738"/>
    </cacheField>
    <cacheField name="Tiempo Ciclo [s]" numFmtId="0">
      <sharedItems containsMixedTypes="1" containsNumber="1" containsInteger="1" minValue="48" maxValue="250"/>
    </cacheField>
    <cacheField name="Tubos/hora" numFmtId="1">
      <sharedItems containsMixedTypes="1" containsNumber="1" minValue="14.4" maxValue="75"/>
    </cacheField>
    <cacheField name="Kg/M" numFmtId="0">
      <sharedItems containsString="0" containsBlank="1" containsNumber="1" minValue="76.64" maxValue="102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2">
  <r>
    <x v="0"/>
    <n v="2.875"/>
    <n v="0.217"/>
    <x v="0"/>
    <x v="0"/>
    <s v="AMT/TERNIUM"/>
    <s v="2.875 x 0.217 L80 Clave TC14"/>
    <n v="690"/>
    <n v="57"/>
    <n v="63.157894736842103"/>
    <m/>
  </r>
  <r>
    <x v="1"/>
    <n v="114.1"/>
    <n v="14.3"/>
    <x v="1"/>
    <x v="1"/>
    <s v="TAMSA"/>
    <s v="114.1 x 14.3 N80 Clave 776"/>
    <n v="715"/>
    <n v="99"/>
    <n v="36.363636363636367"/>
    <m/>
  </r>
  <r>
    <x v="0"/>
    <n v="3.5"/>
    <n v="0.254"/>
    <x v="0"/>
    <x v="0"/>
    <s v="AMT/TERNIUM"/>
    <s v="3.5 x 0.254 L80 Clave TC14"/>
    <n v="650"/>
    <n v="63"/>
    <n v="57.142857142857146"/>
    <m/>
  </r>
  <r>
    <x v="1"/>
    <n v="133.53"/>
    <n v="16.36"/>
    <x v="2"/>
    <x v="1"/>
    <s v="TAMSA"/>
    <s v="133.53 x 16.36 P110 ICCY Clave 776"/>
    <n v="618"/>
    <n v="140"/>
    <n v="25.714285714285715"/>
    <m/>
  </r>
  <r>
    <x v="1"/>
    <n v="133.53"/>
    <n v="16.36"/>
    <x v="3"/>
    <x v="1"/>
    <s v="TAMSA"/>
    <s v="133.53 x 16.36 P110 CY Clave 776"/>
    <n v="645"/>
    <n v="145"/>
    <n v="24.827586206896552"/>
    <m/>
  </r>
  <r>
    <x v="1"/>
    <n v="158.12"/>
    <n v="22"/>
    <x v="3"/>
    <x v="2"/>
    <s v="SIDERCA"/>
    <s v="158.12 x 22 P110 CY Clave 643"/>
    <n v="670"/>
    <n v="185"/>
    <n v="19.45945945945946"/>
    <m/>
  </r>
  <r>
    <x v="1"/>
    <n v="158.58000000000001"/>
    <n v="19.399999999999999"/>
    <x v="2"/>
    <x v="2"/>
    <s v="SIDERCA"/>
    <s v="158.58 x 19.4 P110 ICCY Clave 643"/>
    <n v="630"/>
    <n v="150"/>
    <n v="24"/>
    <m/>
  </r>
  <r>
    <x v="1"/>
    <n v="160.03"/>
    <n v="17"/>
    <x v="3"/>
    <x v="2"/>
    <s v="SIDERCA"/>
    <s v="160.03 x 17 P110 CY Clave 643"/>
    <n v="647"/>
    <n v="160"/>
    <n v="22.5"/>
    <m/>
  </r>
  <r>
    <x v="1"/>
    <n v="160.03"/>
    <n v="17"/>
    <x v="2"/>
    <x v="2"/>
    <s v="SIDERCA"/>
    <s v="160.03 x 17 P110 ICCY Clave 643"/>
    <n v="620"/>
    <n v="145"/>
    <n v="24.827586206896552"/>
    <m/>
  </r>
  <r>
    <x v="1"/>
    <n v="160.41999999999999"/>
    <n v="17.62"/>
    <x v="2"/>
    <x v="3"/>
    <s v="TAMSA"/>
    <s v="160.42 x 17.62 P110 ICCY Clave 654"/>
    <n v="525"/>
    <n v="185"/>
    <n v="19.45945945945946"/>
    <m/>
  </r>
  <r>
    <x v="1"/>
    <n v="160.41999999999999"/>
    <n v="17.62"/>
    <x v="2"/>
    <x v="1"/>
    <s v="TAMSA"/>
    <s v="160.42 x 17.62 P110 ICCY Clave 776"/>
    <n v="618"/>
    <n v="150"/>
    <n v="24"/>
    <m/>
  </r>
  <r>
    <x v="1"/>
    <n v="86"/>
    <n v="15"/>
    <x v="4"/>
    <x v="1"/>
    <s v="TAMSA"/>
    <s v="86 x 15 N80 CR1 Clave 776"/>
    <n v="725"/>
    <n v="130"/>
    <n v="27.692307692307693"/>
    <m/>
  </r>
  <r>
    <x v="1"/>
    <n v="93.17"/>
    <n v="12.2"/>
    <x v="1"/>
    <x v="3"/>
    <s v="TAMSA"/>
    <s v="93.17 x 12.2 N80 Clave 654"/>
    <n v="680"/>
    <n v="85"/>
    <n v="42.352941176470587"/>
    <m/>
  </r>
  <r>
    <x v="1"/>
    <n v="93.17"/>
    <n v="12.2"/>
    <x v="1"/>
    <x v="3"/>
    <s v="TAMSA"/>
    <s v="93.17 x 12.2 N80 Clave 654"/>
    <n v="680"/>
    <n v="85"/>
    <n v="42.352941176470587"/>
    <m/>
  </r>
  <r>
    <x v="1"/>
    <n v="93.17"/>
    <n v="12.2"/>
    <x v="1"/>
    <x v="3"/>
    <s v="TAMSA"/>
    <s v="93.17 x 12.2 N80 Clave 654"/>
    <n v="650"/>
    <n v="85"/>
    <n v="42.352941176470587"/>
    <m/>
  </r>
  <r>
    <x v="1"/>
    <n v="114.1"/>
    <n v="14.3"/>
    <x v="0"/>
    <x v="1"/>
    <s v="TAMSA"/>
    <s v="114.1 x 14.3 L80 Clave 776"/>
    <n v="725"/>
    <n v="130"/>
    <n v="27.692307692307693"/>
    <m/>
  </r>
  <r>
    <x v="1"/>
    <n v="86"/>
    <n v="15"/>
    <x v="0"/>
    <x v="1"/>
    <s v="TAMSA"/>
    <s v="86 x 15 L80 Clave 776"/>
    <n v="733"/>
    <n v="130"/>
    <n v="27.692307692307693"/>
    <m/>
  </r>
  <r>
    <x v="1"/>
    <n v="102.7"/>
    <n v="16.2"/>
    <x v="0"/>
    <x v="1"/>
    <s v="TAMSA"/>
    <s v="102.7 x 16.2 L80 Clave 776"/>
    <n v="735"/>
    <n v="170"/>
    <n v="21.176470588235293"/>
    <m/>
  </r>
  <r>
    <x v="1"/>
    <n v="128.5"/>
    <n v="16"/>
    <x v="0"/>
    <x v="1"/>
    <s v="TAMSA"/>
    <s v="128.5 x 16 L80 Clave 776"/>
    <n v="737"/>
    <n v="170"/>
    <n v="21.176470588235293"/>
    <m/>
  </r>
  <r>
    <x v="1"/>
    <n v="101.6"/>
    <n v="15"/>
    <x v="5"/>
    <x v="1"/>
    <s v="TAMSA"/>
    <s v="101.6 x 15 L80 CR1 Clave 776"/>
    <n v="738"/>
    <n v="170"/>
    <n v="21.176470588235293"/>
    <m/>
  </r>
  <r>
    <x v="1"/>
    <n v="114.4"/>
    <n v="14.9"/>
    <x v="1"/>
    <x v="4"/>
    <s v="TAMSA"/>
    <s v="114.4 x 14.9 N80 Clave 364"/>
    <n v="680"/>
    <n v="165"/>
    <n v="21.818181818181817"/>
    <m/>
  </r>
  <r>
    <x v="1"/>
    <n v="114.3"/>
    <n v="14.3"/>
    <x v="1"/>
    <x v="5"/>
    <s v="SIDERCA"/>
    <s v="114.3 x 14.3 N80 Clave 739"/>
    <n v="665"/>
    <n v="110"/>
    <n v="32.727272727272727"/>
    <m/>
  </r>
  <r>
    <x v="1"/>
    <n v="141.30000000000001"/>
    <n v="16"/>
    <x v="0"/>
    <x v="1"/>
    <s v="TAMSA"/>
    <s v="141.3 x 16 L80 Clave 776"/>
    <n v="728"/>
    <n v="175"/>
    <n v="20.571428571428573"/>
    <m/>
  </r>
  <r>
    <x v="1"/>
    <n v="114.1"/>
    <n v="14.3"/>
    <x v="1"/>
    <x v="3"/>
    <s v="TAMSA"/>
    <s v="114.1 x 14.3 N80 Clave 654"/>
    <n v="680"/>
    <n v="99"/>
    <n v="36.363636363636367"/>
    <m/>
  </r>
  <r>
    <x v="1"/>
    <n v="114.1"/>
    <n v="14.3"/>
    <x v="1"/>
    <x v="4"/>
    <s v="TAMSA"/>
    <s v="114.1 x 14.3 N80 Clave 364"/>
    <n v="680"/>
    <n v="110"/>
    <n v="32.727272727272727"/>
    <m/>
  </r>
  <r>
    <x v="1"/>
    <n v="114.1"/>
    <n v="14.3"/>
    <x v="1"/>
    <x v="6"/>
    <s v="TAMSA"/>
    <s v="114.1 x 14.3 N80 Clave 356"/>
    <n v="630"/>
    <n v="110"/>
    <n v="32.727272727272727"/>
    <m/>
  </r>
  <r>
    <x v="1"/>
    <n v="154.69999999999999"/>
    <n v="14.7"/>
    <x v="0"/>
    <x v="1"/>
    <s v="TAMSA"/>
    <s v="154.7 x 14.7 L80 Clave 776"/>
    <n v="735"/>
    <n v="140"/>
    <n v="25.714285714285715"/>
    <m/>
  </r>
  <r>
    <x v="1"/>
    <n v="156"/>
    <n v="18.5"/>
    <x v="0"/>
    <x v="1"/>
    <s v="TAMSA"/>
    <s v="156 x 18.5 L80 Clave 776"/>
    <n v="732"/>
    <n v="185"/>
    <n v="19.45945945945946"/>
    <m/>
  </r>
  <r>
    <x v="1"/>
    <n v="156"/>
    <n v="19.5"/>
    <x v="0"/>
    <x v="1"/>
    <s v="TAMSA"/>
    <s v="156 x 19.5 L80 Clave 776"/>
    <n v="725"/>
    <n v="185"/>
    <n v="19.45945945945946"/>
    <m/>
  </r>
  <r>
    <x v="1"/>
    <n v="114.1"/>
    <n v="14.3"/>
    <x v="2"/>
    <x v="3"/>
    <s v="TAMSA"/>
    <s v="114.1 x 14.3 P110 ICCY Clave 654"/>
    <n v="530"/>
    <n v="130"/>
    <n v="27.692307692307693"/>
    <m/>
  </r>
  <r>
    <x v="1"/>
    <n v="127.38"/>
    <n v="15.7"/>
    <x v="2"/>
    <x v="5"/>
    <s v="SIDERCA"/>
    <s v="127.38 x 15.7 P110 ICCY Clave 739"/>
    <n v="505"/>
    <n v="162"/>
    <n v="22.222222222222221"/>
    <m/>
  </r>
  <r>
    <x v="1"/>
    <n v="127.38"/>
    <n v="16.5"/>
    <x v="2"/>
    <x v="4"/>
    <s v="TAMSA"/>
    <s v="127.38 x 16.5 P110 ICCY Clave 364"/>
    <n v="550"/>
    <n v="140"/>
    <n v="25.714285714285715"/>
    <m/>
  </r>
  <r>
    <x v="1"/>
    <n v="127.5"/>
    <n v="13.3"/>
    <x v="2"/>
    <x v="4"/>
    <s v="TAMSA"/>
    <s v="127.5 x 13.3 P110 ICCY Clave 364"/>
    <n v="560"/>
    <n v="115"/>
    <n v="31.304347826086957"/>
    <m/>
  </r>
  <r>
    <x v="1"/>
    <n v="127.5"/>
    <n v="15.5"/>
    <x v="2"/>
    <x v="7"/>
    <s v="TAMSA"/>
    <s v="127.5 x 15.5 P110 ICCY Clave 310"/>
    <n v="660"/>
    <n v="130"/>
    <n v="27.692307692307693"/>
    <m/>
  </r>
  <r>
    <x v="1"/>
    <n v="127.5"/>
    <n v="15.5"/>
    <x v="2"/>
    <x v="4"/>
    <s v="TAMSA"/>
    <s v="127.5 x 15.5 P110 ICCY Clave 364"/>
    <n v="560"/>
    <n v="140"/>
    <n v="25.714285714285715"/>
    <m/>
  </r>
  <r>
    <x v="1"/>
    <n v="127.5"/>
    <n v="15.5"/>
    <x v="2"/>
    <x v="3"/>
    <s v="TAMSA"/>
    <s v="127.5 x 15.5 P110 ICCY Clave 654"/>
    <n v="515"/>
    <n v="160"/>
    <n v="22.5"/>
    <m/>
  </r>
  <r>
    <x v="1"/>
    <n v="127.5"/>
    <n v="15.5"/>
    <x v="6"/>
    <x v="3"/>
    <s v="TAMSA"/>
    <s v="127.5 x 15.5 L80 D10 Clave 654"/>
    <n v="695"/>
    <n v="140"/>
    <n v="25.714285714285715"/>
    <m/>
  </r>
  <r>
    <x v="1"/>
    <n v="130"/>
    <n v="19.5"/>
    <x v="7"/>
    <x v="4"/>
    <s v="TAMSA"/>
    <s v="130 x 19.5 L80 ICY Clave 364"/>
    <n v="685"/>
    <n v="165"/>
    <n v="21.818181818181817"/>
    <m/>
  </r>
  <r>
    <x v="1"/>
    <n v="130"/>
    <n v="19.5"/>
    <x v="7"/>
    <x v="1"/>
    <s v="TAMSA"/>
    <s v="130 x 19.5 L80 ICY Clave 776"/>
    <n v="685"/>
    <n v="165"/>
    <n v="21.818181818181817"/>
    <m/>
  </r>
  <r>
    <x v="1"/>
    <n v="158.5"/>
    <n v="22"/>
    <x v="7"/>
    <x v="1"/>
    <s v="TAMSA"/>
    <s v="158.5 x 22 L80 ICY Clave 776"/>
    <n v="733"/>
    <n v="180"/>
    <n v="20"/>
    <m/>
  </r>
  <r>
    <x v="1"/>
    <n v="158.11000000000001"/>
    <n v="23"/>
    <x v="7"/>
    <x v="1"/>
    <s v="TAMSA"/>
    <s v="158.11 x 23 L80 ICY Clave 776"/>
    <n v="730"/>
    <n v="180"/>
    <n v="20"/>
    <n v="76.64"/>
  </r>
  <r>
    <x v="1"/>
    <n v="196.85"/>
    <n v="15"/>
    <x v="7"/>
    <x v="3"/>
    <s v="TAMSA"/>
    <s v="196.85 x 15 L80 ICY Clave 654"/>
    <n v="675"/>
    <n v="165"/>
    <n v="21.818181818181817"/>
    <m/>
  </r>
  <r>
    <x v="1"/>
    <n v="130"/>
    <n v="18"/>
    <x v="7"/>
    <x v="1"/>
    <s v="TAMSA"/>
    <s v="130 x 18 L80 ICY Clave 776"/>
    <n v="730"/>
    <n v="160"/>
    <n v="22.5"/>
    <m/>
  </r>
  <r>
    <x v="1"/>
    <n v="200"/>
    <n v="17.98"/>
    <x v="7"/>
    <x v="1"/>
    <s v="TAMSA"/>
    <s v="200 x 17.98 L80 ICY Clave 776"/>
    <n v="732"/>
    <n v="200"/>
    <n v="18"/>
    <m/>
  </r>
  <r>
    <x v="1"/>
    <n v="129.99"/>
    <n v="18"/>
    <x v="7"/>
    <x v="1"/>
    <s v="TAMSA"/>
    <s v="129.99 x 18 L80 ICY Clave 776"/>
    <n v="735"/>
    <n v="170"/>
    <n v="21.176470588235293"/>
    <m/>
  </r>
  <r>
    <x v="1"/>
    <n v="129.99"/>
    <n v="18"/>
    <x v="2"/>
    <x v="1"/>
    <s v="TAMSA"/>
    <s v="129.99 x 18 P110 ICCY Clave 776"/>
    <n v="615"/>
    <n v="146"/>
    <n v="24.657534246575342"/>
    <m/>
  </r>
  <r>
    <x v="1"/>
    <n v="130"/>
    <n v="118"/>
    <x v="2"/>
    <x v="7"/>
    <s v="TAMSA"/>
    <s v="130 x 118 P110 ICCY Clave 310"/>
    <n v="665"/>
    <n v="135"/>
    <n v="26.666666666666668"/>
    <m/>
  </r>
  <r>
    <x v="1"/>
    <n v="130"/>
    <n v="19.5"/>
    <x v="2"/>
    <x v="1"/>
    <s v="TAMSA"/>
    <s v="130 x 19.5 P110 ICCY Clave 776"/>
    <n v="615"/>
    <n v="150"/>
    <n v="24"/>
    <m/>
  </r>
  <r>
    <x v="1"/>
    <n v="130"/>
    <n v="19.5"/>
    <x v="2"/>
    <x v="4"/>
    <s v="TAMSA"/>
    <s v="130 x 19.5 P110 ICCY Clave 364"/>
    <n v="555"/>
    <n v="170"/>
    <n v="21.176470588235293"/>
    <m/>
  </r>
  <r>
    <x v="1"/>
    <n v="130.19999999999999"/>
    <n v="18"/>
    <x v="8"/>
    <x v="1"/>
    <s v="TAMSA"/>
    <s v="130.2 x 18 P110 Clave 776"/>
    <n v="615"/>
    <n v="140"/>
    <n v="25.714285714285715"/>
    <m/>
  </r>
  <r>
    <x v="1"/>
    <n v="130.19999999999999"/>
    <n v="18.5"/>
    <x v="2"/>
    <x v="5"/>
    <s v="SIDERCA"/>
    <s v="130.2 x 18.5 P110 ICCY Clave 739"/>
    <n v="505"/>
    <n v="180"/>
    <n v="20"/>
    <m/>
  </r>
  <r>
    <x v="1"/>
    <n v="130.19999999999999"/>
    <n v="18.5"/>
    <x v="2"/>
    <x v="5"/>
    <s v="SIDERCA"/>
    <s v="130.2 x 18.5 P110 ICCY Clave 739"/>
    <n v="640"/>
    <n v="165"/>
    <n v="21.818181818181817"/>
    <m/>
  </r>
  <r>
    <x v="1"/>
    <n v="132.19999999999999"/>
    <n v="21"/>
    <x v="2"/>
    <x v="1"/>
    <s v="TAMSA"/>
    <s v="132.2 x 21 P110 ICCY Clave 776"/>
    <n v="610"/>
    <n v="150"/>
    <n v="24"/>
    <m/>
  </r>
  <r>
    <x v="1"/>
    <n v="132.19999999999999"/>
    <n v="21"/>
    <x v="2"/>
    <x v="8"/>
    <s v="TAMSA"/>
    <s v="132.2 x 21 P110 ICCY Clave 647"/>
    <n v="680"/>
    <n v="170"/>
    <n v="21.176470588235293"/>
    <m/>
  </r>
  <r>
    <x v="1"/>
    <n v="133.85"/>
    <n v="16.47"/>
    <x v="2"/>
    <x v="4"/>
    <s v="TAMSA"/>
    <s v="133.85 x 16.47 P110 ICCY Clave 364"/>
    <n v="563"/>
    <n v="150"/>
    <n v="24"/>
    <m/>
  </r>
  <r>
    <x v="1"/>
    <n v="133.53"/>
    <n v="16.36"/>
    <x v="2"/>
    <x v="3"/>
    <s v="TAMSA"/>
    <s v="133.53 x 16.36 P110 ICCY Clave 654"/>
    <n v="525"/>
    <n v="165"/>
    <n v="21.818181818181817"/>
    <m/>
  </r>
  <r>
    <x v="1"/>
    <n v="133.63"/>
    <n v="16.36"/>
    <x v="2"/>
    <x v="4"/>
    <s v="TAMSA"/>
    <s v="133.63 x 16.36 P110 ICCY Clave 364"/>
    <n v="563"/>
    <n v="150"/>
    <n v="24"/>
    <m/>
  </r>
  <r>
    <x v="1"/>
    <n v="133.4"/>
    <n v="15"/>
    <x v="2"/>
    <x v="4"/>
    <s v="TAMSA"/>
    <s v="133.4 x 15 P110 ICCY Clave 364"/>
    <n v="557"/>
    <n v="150"/>
    <n v="24"/>
    <m/>
  </r>
  <r>
    <x v="1"/>
    <n v="158.5"/>
    <n v="22"/>
    <x v="0"/>
    <x v="1"/>
    <s v="TAMSA"/>
    <s v="158.5 x 22 L80 Clave 776"/>
    <n v="725"/>
    <n v="180"/>
    <n v="20"/>
    <m/>
  </r>
  <r>
    <x v="1"/>
    <n v="160.43"/>
    <n v="16"/>
    <x v="0"/>
    <x v="1"/>
    <s v="TAMSA"/>
    <s v="160.43 x 16 L80 Clave 776"/>
    <s v="x"/>
    <s v="x"/>
    <e v="#VALUE!"/>
    <m/>
  </r>
  <r>
    <x v="1"/>
    <n v="160.52000000000001"/>
    <n v="17.62"/>
    <x v="0"/>
    <x v="1"/>
    <s v="TAMSA"/>
    <s v="160.52 x 17.62 L80 Clave 776"/>
    <n v="730"/>
    <n v="180"/>
    <n v="20"/>
    <m/>
  </r>
  <r>
    <x v="1"/>
    <n v="161.05000000000001"/>
    <n v="17.88"/>
    <x v="0"/>
    <x v="1"/>
    <s v="TAMSA"/>
    <s v="161.05 x 17.88 L80 Clave 776"/>
    <n v="735"/>
    <n v="160"/>
    <n v="22.5"/>
    <m/>
  </r>
  <r>
    <x v="1"/>
    <n v="195.4"/>
    <n v="20"/>
    <x v="0"/>
    <x v="1"/>
    <s v="TAMSA"/>
    <s v="195.4 x 20 L80 Clave 776"/>
    <n v="732"/>
    <n v="225"/>
    <n v="16"/>
    <m/>
  </r>
  <r>
    <x v="1"/>
    <s v="138,5"/>
    <n v="17"/>
    <x v="2"/>
    <x v="3"/>
    <s v="TAMSA"/>
    <s v="138,5 x 17 P110 ICCY Clave 654"/>
    <n v="525"/>
    <n v="175"/>
    <n v="20.571428571428573"/>
    <m/>
  </r>
  <r>
    <x v="1"/>
    <s v="138,5"/>
    <n v="17"/>
    <x v="2"/>
    <x v="1"/>
    <s v="TAMSA"/>
    <s v="138,5 x 17 P110 ICCY Clave 776"/>
    <n v="615"/>
    <n v="146"/>
    <n v="24.657534246575342"/>
    <m/>
  </r>
  <r>
    <x v="1"/>
    <n v="127"/>
    <n v="15.6"/>
    <x v="1"/>
    <x v="4"/>
    <s v="TAMSA"/>
    <s v="127 x 15.6 N80 Clave 364"/>
    <n v="675"/>
    <n v="130"/>
    <n v="27.692307692307693"/>
    <m/>
  </r>
  <r>
    <x v="1"/>
    <n v="127.38"/>
    <n v="16.5"/>
    <x v="1"/>
    <x v="4"/>
    <s v="TAMSA"/>
    <s v="127.38 x 16.5 N80 Clave 364"/>
    <n v="675"/>
    <n v="140"/>
    <n v="25.714285714285715"/>
    <m/>
  </r>
  <r>
    <x v="1"/>
    <n v="130"/>
    <n v="18"/>
    <x v="1"/>
    <x v="7"/>
    <s v="TAMSA"/>
    <s v="130 x 18 N80 Clave 310"/>
    <n v="735"/>
    <n v="135"/>
    <n v="26.666666666666668"/>
    <m/>
  </r>
  <r>
    <x v="1"/>
    <n v="197.4"/>
    <n v="23"/>
    <x v="0"/>
    <x v="1"/>
    <s v="TAMSA"/>
    <s v="197.4 x 23 L80 Clave 776"/>
    <n v="730"/>
    <n v="200"/>
    <n v="18"/>
    <n v="98.91"/>
  </r>
  <r>
    <x v="1"/>
    <n v="200"/>
    <n v="18"/>
    <x v="0"/>
    <x v="1"/>
    <s v="TAMSA"/>
    <s v="200 x 18 L80 Clave 776"/>
    <n v="733"/>
    <n v="193"/>
    <n v="18.652849740932641"/>
    <m/>
  </r>
  <r>
    <x v="1"/>
    <n v="141.30000000000001"/>
    <n v="16"/>
    <x v="1"/>
    <x v="4"/>
    <s v="TAMSA"/>
    <s v="141.3 x 16 N80 Clave 364"/>
    <n v="680"/>
    <n v="120"/>
    <n v="30"/>
    <m/>
  </r>
  <r>
    <x v="1"/>
    <n v="141.30000000000001"/>
    <n v="16"/>
    <x v="1"/>
    <x v="3"/>
    <s v="TAMSA"/>
    <s v="141.3 x 16 N80 Clave 654"/>
    <n v="670"/>
    <n v="116"/>
    <n v="31.03448275862069"/>
    <m/>
  </r>
  <r>
    <x v="1"/>
    <n v="141.30000000000001"/>
    <n v="19"/>
    <x v="1"/>
    <x v="1"/>
    <s v="TAMSA"/>
    <s v="141.3 x 19 N80 Clave 776"/>
    <n v="715"/>
    <n v="145"/>
    <n v="24.827586206896552"/>
    <m/>
  </r>
  <r>
    <x v="1"/>
    <n v="158.5"/>
    <n v="22"/>
    <x v="8"/>
    <x v="1"/>
    <s v="TAMSA"/>
    <s v="158.5 x 22 P110 Clave 776"/>
    <n v="640"/>
    <n v="155"/>
    <n v="23.225806451612904"/>
    <m/>
  </r>
  <r>
    <x v="1"/>
    <n v="197"/>
    <n v="22"/>
    <x v="2"/>
    <x v="1"/>
    <s v="TAMSA"/>
    <s v="197 x 22 P110 ICCY Clave 776"/>
    <n v="610"/>
    <n v="210"/>
    <n v="17.142857142857142"/>
    <m/>
  </r>
  <r>
    <x v="1"/>
    <n v="197.4"/>
    <n v="21.5"/>
    <x v="8"/>
    <x v="1"/>
    <s v="TAMSA"/>
    <s v="197.4 x 21.5 P110 Clave 776"/>
    <n v="630"/>
    <n v="175"/>
    <n v="20.571428571428573"/>
    <m/>
  </r>
  <r>
    <x v="1"/>
    <n v="197.8"/>
    <n v="24"/>
    <x v="8"/>
    <x v="9"/>
    <s v="TAMSA"/>
    <s v="197.8 x 24 P110 Clave 757"/>
    <n v="625"/>
    <n v="195"/>
    <n v="18.46153846153846"/>
    <n v="88.77"/>
  </r>
  <r>
    <x v="1"/>
    <n v="197"/>
    <n v="23.5"/>
    <x v="8"/>
    <x v="9"/>
    <s v="TAMSA"/>
    <s v="197 x 23.5 P110 Clave 757"/>
    <n v="680"/>
    <n v="190"/>
    <n v="18.94736842105263"/>
    <n v="100.54"/>
  </r>
  <r>
    <x v="1"/>
    <n v="197"/>
    <n v="23.5"/>
    <x v="8"/>
    <x v="8"/>
    <s v="TAMSA"/>
    <s v="197 x 23.5 P110 Clave 647"/>
    <n v="685"/>
    <n v="210"/>
    <n v="17.142857142857142"/>
    <n v="100.54"/>
  </r>
  <r>
    <x v="1"/>
    <n v="197"/>
    <n v="22.5"/>
    <x v="8"/>
    <x v="3"/>
    <s v="TAMSA"/>
    <s v="197 x 22.5 P110 Clave 654"/>
    <n v="520"/>
    <n v="230"/>
    <n v="15.652173913043478"/>
    <n v="76.64"/>
  </r>
  <r>
    <x v="1"/>
    <n v="195"/>
    <n v="19.5"/>
    <x v="8"/>
    <x v="1"/>
    <s v="TAMSA"/>
    <s v="195 x 19.5 P110 Clave 776"/>
    <n v="620"/>
    <n v="160"/>
    <n v="22.5"/>
    <m/>
  </r>
  <r>
    <x v="1"/>
    <n v="195"/>
    <n v="19.5"/>
    <x v="8"/>
    <x v="4"/>
    <s v="TAMSA"/>
    <s v="195 x 19.5 P110 Clave 364"/>
    <n v="560"/>
    <n v="160"/>
    <n v="22.5"/>
    <m/>
  </r>
  <r>
    <x v="1"/>
    <n v="195"/>
    <n v="19.5"/>
    <x v="8"/>
    <x v="9"/>
    <s v="TAMSA"/>
    <s v="195 x 19.5 P110 Clave 757"/>
    <n v="560"/>
    <n v="160"/>
    <n v="22.5"/>
    <m/>
  </r>
  <r>
    <x v="1"/>
    <n v="114.1"/>
    <n v="14.3"/>
    <x v="8"/>
    <x v="4"/>
    <s v="TAMSA"/>
    <s v="114.1 x 14.3 P110 Clave 364"/>
    <n v="585"/>
    <n v="125"/>
    <n v="28.8"/>
    <m/>
  </r>
  <r>
    <x v="1"/>
    <n v="114.1"/>
    <n v="14.3"/>
    <x v="8"/>
    <x v="6"/>
    <s v="TAMSA"/>
    <s v="114.1 x 14.3 P110 Clave 356"/>
    <n v="525"/>
    <n v="130"/>
    <n v="27.692307692307693"/>
    <m/>
  </r>
  <r>
    <x v="1"/>
    <n v="114.1"/>
    <n v="14.3"/>
    <x v="8"/>
    <x v="3"/>
    <s v="TAMSA"/>
    <s v="114.1 x 14.3 P110 Clave 654"/>
    <n v="580"/>
    <n v="83"/>
    <n v="43.373493975903614"/>
    <m/>
  </r>
  <r>
    <x v="1"/>
    <n v="200"/>
    <n v="18"/>
    <x v="8"/>
    <x v="6"/>
    <s v="TAMSA"/>
    <s v="200 x 18 P110 Clave 356"/>
    <n v="535"/>
    <n v="180"/>
    <n v="20"/>
    <m/>
  </r>
  <r>
    <x v="1"/>
    <n v="200"/>
    <n v="18"/>
    <x v="8"/>
    <x v="1"/>
    <s v="TAMSA"/>
    <s v="200 x 18 P110 Clave 776"/>
    <n v="640"/>
    <n v="150"/>
    <n v="24"/>
    <m/>
  </r>
  <r>
    <x v="1"/>
    <n v="160"/>
    <n v="16"/>
    <x v="9"/>
    <x v="4"/>
    <s v="TAMSA"/>
    <s v="160 x 16 P110 CCYH Clave 364"/>
    <n v="560"/>
    <n v="160"/>
    <n v="22.5"/>
    <m/>
  </r>
  <r>
    <x v="1"/>
    <n v="141.30000000000001"/>
    <n v="16"/>
    <x v="2"/>
    <x v="3"/>
    <s v="TAMSA"/>
    <s v="141.3 x 16 P110 ICCY Clave 654"/>
    <n v="525"/>
    <n v="155"/>
    <n v="23.225806451612904"/>
    <m/>
  </r>
  <r>
    <x v="1"/>
    <n v="141.30000000000001"/>
    <n v="19"/>
    <x v="2"/>
    <x v="1"/>
    <s v="TAMSA"/>
    <s v="141.3 x 19 P110 ICCY Clave 776"/>
    <n v="613"/>
    <n v="155"/>
    <n v="23.225806451612904"/>
    <m/>
  </r>
  <r>
    <x v="1"/>
    <n v="141.30000000000001"/>
    <n v="19"/>
    <x v="2"/>
    <x v="3"/>
    <s v="TAMSA"/>
    <s v="141.3 x 19 P110 ICCY Clave 654"/>
    <n v="535"/>
    <n v="185"/>
    <n v="19.45945945945946"/>
    <m/>
  </r>
  <r>
    <x v="1"/>
    <n v="145.9"/>
    <n v="21"/>
    <x v="2"/>
    <x v="3"/>
    <s v="TAMSA"/>
    <s v="145.9 x 21 P110 ICCY Clave 654"/>
    <n v="535"/>
    <n v="202"/>
    <n v="17.821782178217823"/>
    <m/>
  </r>
  <r>
    <x v="1"/>
    <n v="133.53"/>
    <n v="16.36"/>
    <x v="3"/>
    <x v="3"/>
    <s v="TAMSA"/>
    <s v="133.53 x 16.36 P110 CY Clave 654"/>
    <n v="575"/>
    <n v="165"/>
    <n v="21.818181818181817"/>
    <m/>
  </r>
  <r>
    <x v="1"/>
    <n v="145.9"/>
    <n v="21"/>
    <x v="3"/>
    <x v="3"/>
    <s v="TAMSA"/>
    <s v="145.9 x 21 P110 CY Clave 654"/>
    <n v="585"/>
    <n v="195"/>
    <n v="18.46153846153846"/>
    <m/>
  </r>
  <r>
    <x v="1"/>
    <n v="150.30000000000001"/>
    <n v="16"/>
    <x v="2"/>
    <x v="3"/>
    <s v="TAMSA"/>
    <s v="150.3 x 16 P110 ICCY Clave 654"/>
    <n v="520"/>
    <n v="175"/>
    <n v="20.571428571428573"/>
    <m/>
  </r>
  <r>
    <x v="1"/>
    <n v="150.30000000000001"/>
    <n v="16"/>
    <x v="2"/>
    <x v="1"/>
    <s v="TAMSA"/>
    <s v="150.3 x 16 P110 ICCY Clave 776"/>
    <n v="610"/>
    <n v="140"/>
    <n v="25.714285714285715"/>
    <m/>
  </r>
  <r>
    <x v="1"/>
    <n v="150.30000000000001"/>
    <n v="16"/>
    <x v="3"/>
    <x v="1"/>
    <s v="TAMSA"/>
    <s v="150.3 x 16 P110 CY Clave 776"/>
    <n v="645"/>
    <n v="145"/>
    <n v="24.827586206896552"/>
    <m/>
  </r>
  <r>
    <x v="1"/>
    <n v="150.30000000000001"/>
    <n v="16"/>
    <x v="2"/>
    <x v="4"/>
    <s v="TAMSA"/>
    <s v="150.3 x 16 P110 ICCY Clave 364"/>
    <n v="565"/>
    <n v="150"/>
    <n v="24"/>
    <m/>
  </r>
  <r>
    <x v="1"/>
    <n v="150.30000000000001"/>
    <n v="16"/>
    <x v="3"/>
    <x v="3"/>
    <s v="TAMSA"/>
    <s v="150.3 x 16 P110 CY Clave 654"/>
    <n v="570"/>
    <n v="170"/>
    <n v="21.176470588235293"/>
    <m/>
  </r>
  <r>
    <x v="1"/>
    <n v="150.80000000000001"/>
    <n v="16.25"/>
    <x v="3"/>
    <x v="10"/>
    <s v="DALMINE"/>
    <s v="150.8 x 16.25 P110 CY Clave 812"/>
    <n v="570"/>
    <n v="170"/>
    <n v="21.176470588235293"/>
    <m/>
  </r>
  <r>
    <x v="1"/>
    <n v="151.5"/>
    <n v="18.5"/>
    <x v="2"/>
    <x v="3"/>
    <s v="TAMSA"/>
    <s v="151.5 x 18.5 P110 ICCY Clave 654"/>
    <n v="520"/>
    <n v="188"/>
    <n v="19.148936170212767"/>
    <m/>
  </r>
  <r>
    <x v="1"/>
    <n v="151.5"/>
    <n v="18.5"/>
    <x v="3"/>
    <x v="3"/>
    <s v="TAMSA"/>
    <s v="151.5 x 18.5 P110 CY Clave 654"/>
    <n v="565"/>
    <n v="182"/>
    <n v="19.780219780219781"/>
    <m/>
  </r>
  <r>
    <x v="1"/>
    <n v="152.4"/>
    <n v="17.3"/>
    <x v="3"/>
    <x v="5"/>
    <s v="SIDERCA"/>
    <s v="152.4 x 17.3 P110 CY Clave 739"/>
    <n v="567"/>
    <n v="175"/>
    <n v="20.571428571428573"/>
    <m/>
  </r>
  <r>
    <x v="1"/>
    <n v="153.69999999999999"/>
    <n v="15"/>
    <x v="2"/>
    <x v="4"/>
    <s v="TAMSA"/>
    <s v="153.7 x 15 P110 ICCY Clave 364"/>
    <n v="560"/>
    <n v="155"/>
    <n v="23.225806451612904"/>
    <m/>
  </r>
  <r>
    <x v="1"/>
    <n v="153.69999999999999"/>
    <n v="16.5"/>
    <x v="2"/>
    <x v="4"/>
    <s v="TAMSA"/>
    <s v="153.7 x 16.5 P110 ICCY Clave 364"/>
    <n v="555"/>
    <n v="160"/>
    <n v="22.5"/>
    <m/>
  </r>
  <r>
    <x v="1"/>
    <n v="155.58000000000001"/>
    <n v="20.54"/>
    <x v="2"/>
    <x v="1"/>
    <s v="TAMSA"/>
    <s v="155.58 x 20.54 P110 ICCY Clave 776"/>
    <n v="622"/>
    <n v="150"/>
    <n v="24"/>
    <m/>
  </r>
  <r>
    <x v="1"/>
    <n v="155.5"/>
    <n v="13.5"/>
    <x v="2"/>
    <x v="3"/>
    <s v="TAMSA"/>
    <s v="155.5 x 13.5 P110 ICCY Clave 654"/>
    <n v="520"/>
    <n v="160"/>
    <n v="22.5"/>
    <m/>
  </r>
  <r>
    <x v="1"/>
    <n v="155.5"/>
    <n v="13.5"/>
    <x v="3"/>
    <x v="3"/>
    <s v="TAMSA"/>
    <s v="155.5 x 13.5 P110 CY Clave 654"/>
    <n v="560"/>
    <n v="153"/>
    <n v="23.529411764705884"/>
    <m/>
  </r>
  <r>
    <x v="1"/>
    <n v="158.12"/>
    <n v="22"/>
    <x v="2"/>
    <x v="2"/>
    <s v="SIDERCA"/>
    <s v="158.12 x 22 P110 ICCY Clave 643"/>
    <n v="623"/>
    <n v="160"/>
    <n v="22.5"/>
    <m/>
  </r>
  <r>
    <x v="1"/>
    <n v="155.58000000000001"/>
    <n v="19.399999999999999"/>
    <x v="3"/>
    <x v="2"/>
    <s v="SIDERCA"/>
    <s v="155.58 x 19.4 P110 CY Clave 643"/>
    <n v="655"/>
    <n v="171"/>
    <n v="21.05263157894737"/>
    <m/>
  </r>
  <r>
    <x v="1"/>
    <n v="155.58000000000001"/>
    <n v="19.399999999999999"/>
    <x v="2"/>
    <x v="5"/>
    <s v="SIDERCA"/>
    <s v="155.58 x 19.4 P110 ICCY Clave 739"/>
    <n v="630"/>
    <n v="150"/>
    <n v="24"/>
    <m/>
  </r>
  <r>
    <x v="1"/>
    <n v="154.69999999999999"/>
    <n v="14.7"/>
    <x v="1"/>
    <x v="4"/>
    <s v="TAMSA"/>
    <s v="154.7 x 14.7 N80 Clave 364"/>
    <n v="680"/>
    <n v="120"/>
    <n v="30"/>
    <m/>
  </r>
  <r>
    <x v="1"/>
    <n v="154.69999999999999"/>
    <n v="14.7"/>
    <x v="1"/>
    <x v="1"/>
    <s v="TAMSA"/>
    <s v="154.7 x 14.7 N80 Clave 776"/>
    <n v="725"/>
    <n v="120"/>
    <n v="30"/>
    <m/>
  </r>
  <r>
    <x v="1"/>
    <n v="155.58000000000001"/>
    <n v="20.5"/>
    <x v="1"/>
    <x v="1"/>
    <s v="TAMSA"/>
    <s v="155.58 x 20.5 N80 Clave 776"/>
    <n v="720"/>
    <n v="150"/>
    <n v="24"/>
    <m/>
  </r>
  <r>
    <x v="1"/>
    <n v="156"/>
    <n v="19.5"/>
    <x v="1"/>
    <x v="3"/>
    <s v="TAMSA"/>
    <s v="156 x 19.5 N80 Clave 654"/>
    <n v="680"/>
    <n v="150"/>
    <n v="24"/>
    <m/>
  </r>
  <r>
    <x v="1"/>
    <n v="156"/>
    <n v="19.5"/>
    <x v="1"/>
    <x v="4"/>
    <s v="TAMSA"/>
    <s v="156 x 19.5 N80 Clave 364"/>
    <n v="690"/>
    <n v="150"/>
    <n v="24"/>
    <m/>
  </r>
  <r>
    <x v="1"/>
    <n v="156"/>
    <n v="19.5"/>
    <x v="1"/>
    <x v="1"/>
    <s v="TAMSA"/>
    <s v="156 x 19.5 N80 Clave 776"/>
    <n v="715"/>
    <n v="150"/>
    <n v="24"/>
    <m/>
  </r>
  <r>
    <x v="1"/>
    <n v="158.11000000000001"/>
    <n v="23"/>
    <x v="1"/>
    <x v="1"/>
    <s v="TAMSA"/>
    <s v="158.11 x 23 N80 Clave 776"/>
    <n v="720"/>
    <n v="180"/>
    <n v="20"/>
    <n v="76.64"/>
  </r>
  <r>
    <x v="1"/>
    <n v="160.02000000000001"/>
    <n v="17"/>
    <x v="0"/>
    <x v="11"/>
    <s v="TAMSA"/>
    <s v="160.02 x 17 L80 Clave 763"/>
    <n v="732"/>
    <n v="180"/>
    <n v="20"/>
    <m/>
  </r>
  <r>
    <x v="1"/>
    <n v="114.1"/>
    <n v="14.3"/>
    <x v="0"/>
    <x v="5"/>
    <s v="SIDERCA"/>
    <s v="114.1 x 14.3 L80 Clave 739"/>
    <n v="685"/>
    <n v="110"/>
    <n v="32.727272727272727"/>
    <m/>
  </r>
  <r>
    <x v="1"/>
    <n v="114.3"/>
    <n v="14.3"/>
    <x v="0"/>
    <x v="5"/>
    <s v="SIDERCA"/>
    <s v="114.3 x 14.3 L80 Clave 739"/>
    <n v="685"/>
    <n v="110"/>
    <n v="32.727272727272727"/>
    <m/>
  </r>
  <r>
    <x v="2"/>
    <n v="9.625"/>
    <n v="0.39500000000000002"/>
    <x v="0"/>
    <x v="12"/>
    <s v="SIDERCA"/>
    <s v="9.625 x 0.395 L80 Clave 710"/>
    <n v="685"/>
    <n v="111"/>
    <n v="32.432432432432435"/>
    <m/>
  </r>
  <r>
    <x v="0"/>
    <n v="2.875"/>
    <n v="0.217"/>
    <x v="0"/>
    <x v="13"/>
    <s v="SIDERCA"/>
    <s v="2.875 x 0.217 L80 Clave 701"/>
    <n v="705"/>
    <n v="57"/>
    <n v="63.157894736842103"/>
    <m/>
  </r>
  <r>
    <x v="1"/>
    <n v="156"/>
    <n v="19.5"/>
    <x v="2"/>
    <x v="3"/>
    <s v="TAMSA"/>
    <s v="156 x 19.5 P110 ICCY Clave 654"/>
    <n v="523"/>
    <n v="185"/>
    <n v="19.45945945945946"/>
    <m/>
  </r>
  <r>
    <x v="1"/>
    <n v="156"/>
    <n v="19.5"/>
    <x v="2"/>
    <x v="4"/>
    <s v="TAMSA"/>
    <s v="156 x 19.5 P110 ICCY Clave 364"/>
    <n v="555"/>
    <n v="160"/>
    <n v="22.5"/>
    <m/>
  </r>
  <r>
    <x v="1"/>
    <n v="156"/>
    <n v="19.5"/>
    <x v="2"/>
    <x v="1"/>
    <s v="TAMSA"/>
    <s v="156 x 19.5 P110 ICCY Clave 776"/>
    <n v="615"/>
    <n v="150"/>
    <n v="24"/>
    <m/>
  </r>
  <r>
    <x v="1"/>
    <n v="156"/>
    <n v="19.5"/>
    <x v="2"/>
    <x v="10"/>
    <s v="DALMINE"/>
    <s v="156 x 19.5 P110 ICCY Clave 812"/>
    <n v="615"/>
    <n v="250"/>
    <n v="14.4"/>
    <m/>
  </r>
  <r>
    <x v="1"/>
    <n v="156"/>
    <n v="19.5"/>
    <x v="3"/>
    <x v="1"/>
    <s v="TAMSA"/>
    <s v="156 x 19.5 P110 CY Clave 776"/>
    <n v="647"/>
    <n v="170"/>
    <n v="21.176470588235293"/>
    <m/>
  </r>
  <r>
    <x v="1"/>
    <n v="156"/>
    <n v="19.5"/>
    <x v="3"/>
    <x v="3"/>
    <s v="TAMSA"/>
    <s v="156 x 19.5 P110 CY Clave 654"/>
    <n v="570"/>
    <n v="190"/>
    <n v="18.94736842105263"/>
    <m/>
  </r>
  <r>
    <x v="1"/>
    <n v="158.11000000000001"/>
    <n v="23.06"/>
    <x v="2"/>
    <x v="9"/>
    <s v="TAMSA"/>
    <s v="158.11 x 23.06 P110 ICCY Clave 757"/>
    <n v="620"/>
    <n v="180"/>
    <n v="20"/>
    <n v="76.64"/>
  </r>
  <r>
    <x v="1"/>
    <n v="158.11000000000001"/>
    <n v="23"/>
    <x v="2"/>
    <x v="3"/>
    <s v="TAMSA"/>
    <s v="158.11 x 23 P110 ICCY Clave 654"/>
    <n v="515"/>
    <n v="210"/>
    <n v="17.142857142857142"/>
    <n v="76.64"/>
  </r>
  <r>
    <x v="1"/>
    <n v="158.11000000000001"/>
    <n v="23"/>
    <x v="2"/>
    <x v="1"/>
    <s v="TAMSA"/>
    <s v="158.11 x 23 P110 ICCY Clave 776"/>
    <n v="615"/>
    <n v="180"/>
    <n v="20"/>
    <n v="76.64"/>
  </r>
  <r>
    <x v="1"/>
    <n v="158.12"/>
    <n v="22"/>
    <x v="2"/>
    <x v="5"/>
    <s v="SIDERCA"/>
    <s v="158.12 x 22 P110 ICCY Clave 739"/>
    <n v="515"/>
    <n v="212"/>
    <n v="16.981132075471699"/>
    <m/>
  </r>
  <r>
    <x v="1"/>
    <n v="159"/>
    <n v="21.5"/>
    <x v="2"/>
    <x v="8"/>
    <s v="TAMSA"/>
    <s v="159 x 21.5 P110 ICCY Clave 647"/>
    <n v="680"/>
    <n v="195"/>
    <n v="18.46153846153846"/>
    <m/>
  </r>
  <r>
    <x v="1"/>
    <n v="159"/>
    <n v="21.5"/>
    <x v="2"/>
    <x v="1"/>
    <s v="TAMSA"/>
    <s v="159 x 21.5 P110 ICCY Clave 776"/>
    <n v="617"/>
    <n v="165"/>
    <n v="21.818181818181817"/>
    <m/>
  </r>
  <r>
    <x v="1"/>
    <n v="159"/>
    <n v="22.25"/>
    <x v="2"/>
    <x v="10"/>
    <s v="DALMINE"/>
    <s v="159 x 22.25 P110 ICCY Clave 812"/>
    <n v="640"/>
    <n v="250"/>
    <n v="14.4"/>
    <m/>
  </r>
  <r>
    <x v="1"/>
    <n v="159"/>
    <n v="23"/>
    <x v="2"/>
    <x v="8"/>
    <s v="TAMSA"/>
    <s v="159 x 23 P110 ICCY Clave 647"/>
    <n v="685"/>
    <n v="190"/>
    <n v="18.94736842105263"/>
    <n v="77.11"/>
  </r>
  <r>
    <x v="1"/>
    <n v="158.5"/>
    <n v="22"/>
    <x v="2"/>
    <x v="3"/>
    <s v="TAMSA"/>
    <s v="158.5 x 22 P110 ICCY Clave 654"/>
    <n v="515"/>
    <n v="210"/>
    <n v="17.142857142857142"/>
    <m/>
  </r>
  <r>
    <x v="1"/>
    <n v="158.5"/>
    <n v="22"/>
    <x v="2"/>
    <x v="1"/>
    <s v="TAMSA"/>
    <s v="158.5 x 22 P110 ICCY Clave 776"/>
    <n v="615"/>
    <n v="165"/>
    <n v="21.818181818181817"/>
    <m/>
  </r>
  <r>
    <x v="1"/>
    <n v="158.5"/>
    <n v="22"/>
    <x v="2"/>
    <x v="10"/>
    <s v="DALMINE"/>
    <s v="158.5 x 22 P110 ICCY Clave 812"/>
    <n v="625"/>
    <n v="250"/>
    <n v="14.4"/>
    <m/>
  </r>
  <r>
    <x v="1"/>
    <n v="158.5"/>
    <n v="22"/>
    <x v="3"/>
    <x v="3"/>
    <s v="TAMSA"/>
    <s v="158.5 x 22 P110 CY Clave 654"/>
    <n v="560"/>
    <n v="200"/>
    <n v="18"/>
    <m/>
  </r>
  <r>
    <x v="0"/>
    <n v="3.5"/>
    <n v="0.254"/>
    <x v="0"/>
    <x v="13"/>
    <s v="SIDERCA"/>
    <s v="3.5 x 0.254 L80 Clave 701"/>
    <n v="700"/>
    <n v="63"/>
    <n v="57.142857142857146"/>
    <m/>
  </r>
  <r>
    <x v="0"/>
    <n v="4.5"/>
    <n v="0.27100000000000002"/>
    <x v="0"/>
    <x v="13"/>
    <s v="SIDERCA"/>
    <s v="4.5 x 0.271 L80 Clave 701"/>
    <n v="705"/>
    <n v="51"/>
    <n v="70.588235294117652"/>
    <m/>
  </r>
  <r>
    <x v="2"/>
    <n v="5.5"/>
    <n v="0.30399999999999999"/>
    <x v="0"/>
    <x v="13"/>
    <s v="SIDERCA"/>
    <s v="5.5 x 0.304 L80 Clave 701"/>
    <n v="690"/>
    <n v="66"/>
    <n v="54.545454545454547"/>
    <m/>
  </r>
  <r>
    <x v="1"/>
    <n v="159"/>
    <n v="23"/>
    <x v="10"/>
    <x v="8"/>
    <s v="TAMSA"/>
    <s v="159 x 23 P110 CY  Clave 647"/>
    <n v="700"/>
    <n v="185"/>
    <n v="19.45945945945946"/>
    <n v="77.11"/>
  </r>
  <r>
    <x v="2"/>
    <n v="7"/>
    <n v="0.317"/>
    <x v="0"/>
    <x v="13"/>
    <s v="SIDERCA"/>
    <s v="7 x 0.317 L80 Clave 701"/>
    <n v="670"/>
    <n v="95"/>
    <n v="37.89473684210526"/>
    <m/>
  </r>
  <r>
    <x v="2"/>
    <n v="7"/>
    <n v="0.36199999999999999"/>
    <x v="0"/>
    <x v="13"/>
    <s v="SIDERCA"/>
    <s v="7 x 0.362 L80 Clave 701"/>
    <n v="665"/>
    <n v="100"/>
    <n v="36"/>
    <m/>
  </r>
  <r>
    <x v="2"/>
    <n v="7"/>
    <n v="0.40799999999999997"/>
    <x v="0"/>
    <x v="13"/>
    <s v="SIDERCA"/>
    <s v="7 x 0.408 L80 Clave 701"/>
    <n v="675"/>
    <n v="100"/>
    <n v="36"/>
    <m/>
  </r>
  <r>
    <x v="1"/>
    <n v="160.41999999999999"/>
    <n v="17.62"/>
    <x v="1"/>
    <x v="1"/>
    <s v="TAMSA"/>
    <s v="160.42 x 17.62 N80 Clave 776"/>
    <n v="730"/>
    <n v="140"/>
    <n v="25.714285714285715"/>
    <m/>
  </r>
  <r>
    <x v="1"/>
    <n v="160.41999999999999"/>
    <n v="17.62"/>
    <x v="1"/>
    <x v="3"/>
    <s v="TAMSA"/>
    <s v="160.42 x 17.62 N80 Clave 654"/>
    <n v="675"/>
    <n v="155"/>
    <n v="23.225806451612904"/>
    <m/>
  </r>
  <r>
    <x v="1"/>
    <n v="161.05000000000001"/>
    <n v="17.88"/>
    <x v="1"/>
    <x v="1"/>
    <s v="TAMSA"/>
    <s v="161.05 x 17.88 N80 Clave 776"/>
    <n v="725"/>
    <n v="145"/>
    <n v="24.827586206896552"/>
    <m/>
  </r>
  <r>
    <x v="1"/>
    <n v="160"/>
    <n v="24"/>
    <x v="2"/>
    <x v="9"/>
    <s v="TAMSA"/>
    <s v="160 x 24 P110 ICCY Clave 757"/>
    <n v="615"/>
    <n v="180"/>
    <n v="20"/>
    <n v="88.49"/>
  </r>
  <r>
    <x v="1"/>
    <n v="160"/>
    <n v="16"/>
    <x v="2"/>
    <x v="1"/>
    <s v="TAMSA"/>
    <s v="160 x 16 P110 ICCY Clave 776"/>
    <n v="618"/>
    <n v="150"/>
    <n v="24"/>
    <m/>
  </r>
  <r>
    <x v="1"/>
    <n v="160.43"/>
    <n v="16"/>
    <x v="2"/>
    <x v="1"/>
    <s v="TAMSA"/>
    <s v="160.43 x 16 P110 ICCY Clave 776"/>
    <n v="625"/>
    <n v="145"/>
    <n v="24.827586206896552"/>
    <m/>
  </r>
  <r>
    <x v="1"/>
    <n v="160"/>
    <n v="16"/>
    <x v="2"/>
    <x v="4"/>
    <s v="TAMSA"/>
    <s v="160 x 16 P110 ICCY Clave 364"/>
    <n v="560"/>
    <n v="160"/>
    <n v="22.5"/>
    <m/>
  </r>
  <r>
    <x v="1"/>
    <n v="160"/>
    <n v="16.5"/>
    <x v="2"/>
    <x v="4"/>
    <s v="TAMSA"/>
    <s v="160 x 16.5 P110 ICCY Clave 364"/>
    <n v="555"/>
    <n v="160"/>
    <n v="22.5"/>
    <m/>
  </r>
  <r>
    <x v="1"/>
    <n v="160"/>
    <n v="16.5"/>
    <x v="2"/>
    <x v="1"/>
    <s v="TAMSA"/>
    <s v="160 x 16.5 P110 ICCY Clave 776"/>
    <n v="620"/>
    <n v="150"/>
    <n v="24"/>
    <m/>
  </r>
  <r>
    <x v="1"/>
    <n v="160.43"/>
    <n v="16"/>
    <x v="2"/>
    <x v="3"/>
    <s v="TAMSA"/>
    <s v="160.43 x 16 P110 ICCY Clave 654"/>
    <n v="520"/>
    <n v="175"/>
    <n v="20.571428571428573"/>
    <m/>
  </r>
  <r>
    <x v="1"/>
    <n v="160"/>
    <n v="16"/>
    <x v="3"/>
    <x v="4"/>
    <s v="TAMSA"/>
    <s v="160 x 16 P110 CY Clave 364"/>
    <n v="607"/>
    <n v="158"/>
    <n v="22.784810126582279"/>
    <m/>
  </r>
  <r>
    <x v="1"/>
    <n v="160.43"/>
    <n v="16"/>
    <x v="3"/>
    <x v="3"/>
    <s v="TAMSA"/>
    <s v="160.43 x 16 P110 CY Clave 654"/>
    <n v="570"/>
    <n v="175"/>
    <n v="20.571428571428573"/>
    <m/>
  </r>
  <r>
    <x v="1"/>
    <n v="160.43"/>
    <n v="21.5"/>
    <x v="3"/>
    <x v="1"/>
    <s v="TAMSA"/>
    <s v="160.43 x 21.5 P110 CY Clave 776"/>
    <n v="665"/>
    <n v="185"/>
    <n v="19.45945945945946"/>
    <m/>
  </r>
  <r>
    <x v="1"/>
    <n v="160.02500000000001"/>
    <n v="17"/>
    <x v="2"/>
    <x v="5"/>
    <s v="SIDERCA"/>
    <s v="160.025 x 17 P110 ICCY Clave 739"/>
    <n v="515"/>
    <n v="185"/>
    <n v="19.45945945945946"/>
    <m/>
  </r>
  <r>
    <x v="1"/>
    <n v="161.05000000000001"/>
    <n v="17.88"/>
    <x v="2"/>
    <x v="6"/>
    <s v="TAMSA"/>
    <s v="161.05 x 17.88 P110 ICCY Clave 356"/>
    <n v="475"/>
    <n v="190"/>
    <n v="18.94736842105263"/>
    <m/>
  </r>
  <r>
    <x v="1"/>
    <n v="160.52000000000001"/>
    <n v="17.62"/>
    <x v="2"/>
    <x v="1"/>
    <s v="TAMSA"/>
    <s v="160.52 x 17.62 P110 ICCY Clave 776"/>
    <n v="613"/>
    <n v="150"/>
    <n v="24"/>
    <m/>
  </r>
  <r>
    <x v="1"/>
    <n v="162"/>
    <n v="23"/>
    <x v="3"/>
    <x v="1"/>
    <s v="TAMSA"/>
    <s v="162 x 23 P110 CY Clave 776"/>
    <n v="650"/>
    <n v="200"/>
    <n v="18"/>
    <n v="78.84"/>
  </r>
  <r>
    <x v="1"/>
    <n v="162"/>
    <n v="23"/>
    <x v="10"/>
    <x v="10"/>
    <s v="DALMINE"/>
    <s v="162 x 23 P110 CY  Clave 812"/>
    <n v="680"/>
    <n v="245"/>
    <n v="14.693877551020408"/>
    <n v="78.84"/>
  </r>
  <r>
    <x v="1"/>
    <n v="162"/>
    <n v="21.3"/>
    <x v="3"/>
    <x v="3"/>
    <s v="TAMSA"/>
    <s v="162 x 21.3 P110 CY Clave 654"/>
    <n v="570"/>
    <n v="200"/>
    <n v="18"/>
    <m/>
  </r>
  <r>
    <x v="1"/>
    <n v="174.5"/>
    <n v="25"/>
    <x v="2"/>
    <x v="9"/>
    <s v="TAMSA"/>
    <s v="174.5 x 25 P110 ICCY Clave 757"/>
    <n v="620"/>
    <n v="220"/>
    <n v="16.363636363636363"/>
    <n v="92.17"/>
  </r>
  <r>
    <x v="1"/>
    <n v="173.51"/>
    <n v="24"/>
    <x v="2"/>
    <x v="9"/>
    <s v="TAMSA"/>
    <s v="173.51 x 24 P110 ICCY Clave 757"/>
    <n v="615"/>
    <n v="220"/>
    <n v="16.363636363636363"/>
    <n v="88.49"/>
  </r>
  <r>
    <x v="1"/>
    <n v="173"/>
    <n v="23.5"/>
    <x v="2"/>
    <x v="9"/>
    <s v="TAMSA"/>
    <s v="173 x 23.5 P110 ICCY Clave 757"/>
    <n v="620"/>
    <n v="215"/>
    <n v="16.744186046511629"/>
    <n v="84.64"/>
  </r>
  <r>
    <x v="1"/>
    <n v="195"/>
    <n v="19.5"/>
    <x v="1"/>
    <x v="3"/>
    <s v="TAMSA"/>
    <s v="195 x 19.5 N80 Clave 654"/>
    <n v="665"/>
    <n v="180"/>
    <n v="20"/>
    <m/>
  </r>
  <r>
    <x v="1"/>
    <n v="195"/>
    <n v="19.5"/>
    <x v="1"/>
    <x v="3"/>
    <s v="TAMSA"/>
    <s v="195 x 19.5 N80 Clave 654"/>
    <n v="710"/>
    <n v="160"/>
    <n v="22.5"/>
    <m/>
  </r>
  <r>
    <x v="1"/>
    <n v="93.17"/>
    <n v="12.2"/>
    <x v="0"/>
    <x v="3"/>
    <s v="TAMSA"/>
    <s v="93.17 x 12.2 L80 Clave 654"/>
    <n v="715"/>
    <n v="105"/>
    <n v="34.285714285714285"/>
    <m/>
  </r>
  <r>
    <x v="1"/>
    <n v="114.1"/>
    <n v="14.3"/>
    <x v="0"/>
    <x v="3"/>
    <s v="TAMSA"/>
    <s v="114.1 x 14.3 L80 Clave 654"/>
    <n v="710"/>
    <n v="125"/>
    <n v="28.8"/>
    <m/>
  </r>
  <r>
    <x v="1"/>
    <n v="127.5"/>
    <n v="15.5"/>
    <x v="0"/>
    <x v="3"/>
    <s v="TAMSA"/>
    <s v="127.5 x 15.5 L80 Clave 654"/>
    <n v="695"/>
    <n v="140"/>
    <n v="25.714285714285715"/>
    <m/>
  </r>
  <r>
    <x v="1"/>
    <n v="195.44"/>
    <n v="20"/>
    <x v="2"/>
    <x v="1"/>
    <s v="TAMSA"/>
    <s v="195.44 x 20 P110 ICCY Clave 776"/>
    <n v="610"/>
    <n v="190"/>
    <n v="18.94736842105263"/>
    <m/>
  </r>
  <r>
    <x v="1"/>
    <n v="195"/>
    <n v="19.5"/>
    <x v="2"/>
    <x v="3"/>
    <s v="TAMSA"/>
    <s v="195 x 19.5 P110 ICCY Clave 654"/>
    <n v="525"/>
    <n v="217"/>
    <n v="16.589861751152075"/>
    <m/>
  </r>
  <r>
    <x v="1"/>
    <n v="195"/>
    <n v="19.5"/>
    <x v="2"/>
    <x v="1"/>
    <s v="TAMSA"/>
    <s v="195 x 19.5 P110 ICCY Clave 776"/>
    <n v="610"/>
    <n v="185"/>
    <n v="19.45945945945946"/>
    <m/>
  </r>
  <r>
    <x v="1"/>
    <n v="196.85"/>
    <n v="15"/>
    <x v="2"/>
    <x v="4"/>
    <s v="TAMSA"/>
    <s v="196.85 x 15 P110 ICCY Clave 364"/>
    <n v="567"/>
    <n v="160"/>
    <n v="22.5"/>
    <m/>
  </r>
  <r>
    <x v="1"/>
    <n v="196.85"/>
    <n v="15"/>
    <x v="2"/>
    <x v="3"/>
    <s v="TAMSA"/>
    <s v="196.85 x 15 P110 ICCY Clave 654"/>
    <n v="525"/>
    <n v="200"/>
    <n v="18"/>
    <m/>
  </r>
  <r>
    <x v="1"/>
    <n v="196.85"/>
    <n v="15"/>
    <x v="3"/>
    <x v="3"/>
    <s v="TAMSA"/>
    <s v="196.85 x 15 P110 CY Clave 654"/>
    <n v="565"/>
    <n v="185"/>
    <n v="19.45945945945946"/>
    <m/>
  </r>
  <r>
    <x v="1"/>
    <n v="196.85"/>
    <n v="15"/>
    <x v="3"/>
    <x v="1"/>
    <s v="TAMSA"/>
    <s v="196.85 x 15 P110 CY Clave 776"/>
    <n v="655"/>
    <n v="150"/>
    <n v="24"/>
    <m/>
  </r>
  <r>
    <x v="1"/>
    <n v="200"/>
    <n v="18"/>
    <x v="3"/>
    <x v="1"/>
    <s v="TAMSA"/>
    <s v="200 x 18 P110 CY Clave 776"/>
    <n v="655"/>
    <n v="180"/>
    <n v="20"/>
    <m/>
  </r>
  <r>
    <x v="1"/>
    <n v="197.8"/>
    <n v="24"/>
    <x v="2"/>
    <x v="9"/>
    <s v="TAMSA"/>
    <s v="197.8 x 24 P110 ICCY Clave 757"/>
    <n v="625"/>
    <n v="195"/>
    <n v="18.46153846153846"/>
    <n v="102.87"/>
  </r>
  <r>
    <x v="1"/>
    <n v="197.4"/>
    <n v="23"/>
    <x v="2"/>
    <x v="1"/>
    <s v="TAMSA"/>
    <s v="197.4 x 23 P110 ICCY Clave 776"/>
    <n v="622"/>
    <n v="210"/>
    <n v="17.142857142857142"/>
    <n v="98.91"/>
  </r>
  <r>
    <x v="1"/>
    <n v="197.4"/>
    <n v="23"/>
    <x v="2"/>
    <x v="3"/>
    <s v="TAMSA"/>
    <s v="197.4 x 23 P110 ICCY Clave 654"/>
    <n v="525"/>
    <n v="238"/>
    <n v="15.126050420168067"/>
    <n v="98.91"/>
  </r>
  <r>
    <x v="1"/>
    <n v="197.4"/>
    <n v="22"/>
    <x v="2"/>
    <x v="3"/>
    <s v="TAMSA"/>
    <s v="197.4 x 22 P110 ICCY Clave 654"/>
    <n v="515"/>
    <n v="235"/>
    <n v="15.319148936170214"/>
    <m/>
  </r>
  <r>
    <x v="1"/>
    <n v="197.4"/>
    <n v="22"/>
    <x v="2"/>
    <x v="1"/>
    <s v="TAMSA"/>
    <s v="197.4 x 22 P110 ICCY Clave 776"/>
    <n v="605"/>
    <n v="210"/>
    <n v="17.142857142857142"/>
    <m/>
  </r>
  <r>
    <x v="1"/>
    <n v="133.53"/>
    <n v="16.36"/>
    <x v="0"/>
    <x v="3"/>
    <s v="TAMSA"/>
    <s v="133.53 x 16.36 L80 Clave 654"/>
    <n v="700"/>
    <n v="150"/>
    <n v="24"/>
    <m/>
  </r>
  <r>
    <x v="1"/>
    <n v="141.30000000000001"/>
    <n v="16"/>
    <x v="0"/>
    <x v="3"/>
    <s v="TAMSA"/>
    <s v="141.3 x 16 L80 Clave 654"/>
    <n v="687"/>
    <n v="116"/>
    <n v="31.03448275862069"/>
    <m/>
  </r>
  <r>
    <x v="1"/>
    <n v="156"/>
    <n v="19.5"/>
    <x v="0"/>
    <x v="3"/>
    <s v="TAMSA"/>
    <s v="156 x 19.5 L80 Clave 654"/>
    <n v="690"/>
    <n v="170"/>
    <n v="21.176470588235293"/>
    <m/>
  </r>
  <r>
    <x v="1"/>
    <n v="158.11000000000001"/>
    <n v="23"/>
    <x v="0"/>
    <x v="3"/>
    <s v="TAMSA"/>
    <s v="158.11 x 23 L80 Clave 654"/>
    <n v="685"/>
    <n v="195"/>
    <n v="18.46153846153846"/>
    <n v="76.64"/>
  </r>
  <r>
    <x v="1"/>
    <n v="195.41"/>
    <n v="21.5"/>
    <x v="1"/>
    <x v="1"/>
    <s v="TAMSA"/>
    <s v="195.41 x 21.5 N80 Clave 776"/>
    <n v="720"/>
    <n v="180"/>
    <n v="20"/>
    <m/>
  </r>
  <r>
    <x v="1"/>
    <n v="197.4"/>
    <n v="21.5"/>
    <x v="1"/>
    <x v="1"/>
    <s v="TAMSA"/>
    <s v="197.4 x 21.5 N80 Clave 776"/>
    <n v="720"/>
    <n v="190"/>
    <n v="18.94736842105263"/>
    <m/>
  </r>
  <r>
    <x v="1"/>
    <n v="197.4"/>
    <n v="22"/>
    <x v="1"/>
    <x v="1"/>
    <s v="TAMSA"/>
    <s v="197.4 x 22 N80 Clave 776"/>
    <n v="725"/>
    <n v="160"/>
    <n v="22.5"/>
    <m/>
  </r>
  <r>
    <x v="1"/>
    <n v="197.4"/>
    <n v="23"/>
    <x v="1"/>
    <x v="3"/>
    <s v="TAMSA"/>
    <s v="197.4 x 23 N80 Clave 654"/>
    <n v="670"/>
    <n v="195"/>
    <n v="18.46153846153846"/>
    <n v="98.91"/>
  </r>
  <r>
    <x v="1"/>
    <n v="197.8"/>
    <n v="24"/>
    <x v="1"/>
    <x v="9"/>
    <s v="TAMSA"/>
    <s v="197.8 x 24 N80 Clave 757"/>
    <n v="710"/>
    <n v="200"/>
    <n v="18"/>
    <n v="102.87"/>
  </r>
  <r>
    <x v="1"/>
    <n v="201"/>
    <n v="18"/>
    <x v="2"/>
    <x v="3"/>
    <s v="TAMSA"/>
    <s v="201 x 18 P110 ICCY Clave 654"/>
    <n v="535"/>
    <n v="212"/>
    <n v="16.981132075471699"/>
    <m/>
  </r>
  <r>
    <x v="1"/>
    <n v="200"/>
    <n v="20"/>
    <x v="2"/>
    <x v="1"/>
    <s v="TAMSA"/>
    <s v="200 x 20 P110 ICCY Clave 776"/>
    <n v="615"/>
    <n v="190"/>
    <n v="18.94736842105263"/>
    <m/>
  </r>
  <r>
    <x v="1"/>
    <n v="200"/>
    <n v="18"/>
    <x v="2"/>
    <x v="4"/>
    <s v="TAMSA"/>
    <s v="200 x 18 P110 ICCY Clave 364"/>
    <n v="613"/>
    <n v="180"/>
    <n v="20"/>
    <m/>
  </r>
  <r>
    <x v="1"/>
    <n v="200"/>
    <n v="18"/>
    <x v="2"/>
    <x v="3"/>
    <s v="TAMSA"/>
    <s v="200 x 18 P110 ICCY Clave 654"/>
    <n v="530"/>
    <n v="240"/>
    <n v="15"/>
    <m/>
  </r>
  <r>
    <x v="1"/>
    <n v="200"/>
    <n v="18"/>
    <x v="2"/>
    <x v="3"/>
    <s v="TAMSA"/>
    <s v="200 x 18 P110 ICCY Clave 654"/>
    <n v="615"/>
    <n v="180"/>
    <n v="20"/>
    <m/>
  </r>
  <r>
    <x v="1"/>
    <n v="201"/>
    <n v="18"/>
    <x v="1"/>
    <x v="3"/>
    <s v="TAMSA"/>
    <s v="201 x 18 N80 Clave 654"/>
    <n v="670"/>
    <n v="170"/>
    <n v="21.176470588235293"/>
    <m/>
  </r>
  <r>
    <x v="1"/>
    <n v="200"/>
    <n v="18"/>
    <x v="1"/>
    <x v="4"/>
    <s v="TAMSA"/>
    <s v="200 x 18 N80 Clave 364"/>
    <n v="675"/>
    <n v="170"/>
    <n v="21.176470588235293"/>
    <m/>
  </r>
  <r>
    <x v="1"/>
    <n v="200"/>
    <n v="17.98"/>
    <x v="1"/>
    <x v="1"/>
    <s v="TAMSA"/>
    <s v="200 x 17.98 N80 Clave 776"/>
    <n v="720"/>
    <n v="180"/>
    <n v="20"/>
    <m/>
  </r>
  <r>
    <x v="1"/>
    <n v="200.03"/>
    <n v="18.010000000000002"/>
    <x v="1"/>
    <x v="5"/>
    <s v="SIDERCA"/>
    <s v="200.03 x 18.01 N80 Clave 739"/>
    <n v="655"/>
    <n v="170"/>
    <n v="21.176470588235293"/>
    <m/>
  </r>
  <r>
    <x v="1"/>
    <n v="216.7"/>
    <n v="20.399999999999999"/>
    <x v="2"/>
    <x v="1"/>
    <s v="TAMSA"/>
    <s v="216.7 x 20.4 P110 ICCY Clave 776"/>
    <n v="615"/>
    <n v="200"/>
    <n v="18"/>
    <m/>
  </r>
  <r>
    <x v="1"/>
    <n v="200.5"/>
    <n v="18"/>
    <x v="1"/>
    <x v="3"/>
    <s v="TAMSA"/>
    <s v="200.5 x 18 N80 Clave 654"/>
    <n v="665"/>
    <n v="172"/>
    <n v="20.930232558139537"/>
    <m/>
  </r>
  <r>
    <x v="0"/>
    <n v="2.875"/>
    <n v="0.217"/>
    <x v="1"/>
    <x v="13"/>
    <s v="SIDERCA"/>
    <s v="2.875 x 0.217 N80 Clave 701"/>
    <n v="650"/>
    <n v="48"/>
    <n v="75"/>
    <m/>
  </r>
  <r>
    <x v="0"/>
    <n v="2.875"/>
    <n v="0.217"/>
    <x v="1"/>
    <x v="14"/>
    <s v="TAMSA"/>
    <s v="2.875 x 0.217 N80 Clave 350"/>
    <n v="650"/>
    <n v="48"/>
    <n v="75"/>
    <m/>
  </r>
  <r>
    <x v="0"/>
    <n v="2.875"/>
    <n v="0.217"/>
    <x v="1"/>
    <x v="0"/>
    <s v="AMT/TERNIUM"/>
    <s v="2.875 x 0.217 N80 Clave TC14"/>
    <n v="610"/>
    <n v="48"/>
    <n v="75"/>
    <m/>
  </r>
  <r>
    <x v="1"/>
    <n v="158.5"/>
    <n v="22"/>
    <x v="0"/>
    <x v="3"/>
    <s v="TAMSA"/>
    <s v="158.5 x 22 L80 Clave 654"/>
    <n v="690"/>
    <n v="190"/>
    <n v="18.94736842105263"/>
    <m/>
  </r>
  <r>
    <x v="1"/>
    <n v="195"/>
    <n v="19.5"/>
    <x v="0"/>
    <x v="3"/>
    <s v="TAMSA"/>
    <s v="195 x 19.5 L80 Clave 654"/>
    <n v="685"/>
    <n v="190"/>
    <n v="18.94736842105263"/>
    <m/>
  </r>
  <r>
    <x v="1"/>
    <n v="197.4"/>
    <n v="23"/>
    <x v="0"/>
    <x v="3"/>
    <s v="TAMSA"/>
    <s v="197.4 x 23 L80 Clave 654"/>
    <n v="685"/>
    <n v="210"/>
    <n v="17.142857142857142"/>
    <n v="98.91"/>
  </r>
  <r>
    <x v="0"/>
    <n v="2.875"/>
    <n v="0.217"/>
    <x v="11"/>
    <x v="0"/>
    <s v="AMT/TERNIUM"/>
    <s v="2.875 x 0.217 J55 Clave TC14"/>
    <n v="500"/>
    <n v="48"/>
    <n v="75"/>
    <m/>
  </r>
  <r>
    <x v="0"/>
    <n v="3.5"/>
    <n v="0.254"/>
    <x v="11"/>
    <x v="0"/>
    <s v="AMT/TERNIUM"/>
    <s v="3.5 x 0.254 J55 Clave TC14"/>
    <n v="500"/>
    <n v="48"/>
    <n v="75"/>
    <m/>
  </r>
  <r>
    <x v="0"/>
    <n v="3.5"/>
    <n v="0.254"/>
    <x v="8"/>
    <x v="14"/>
    <s v="TAMSA"/>
    <s v="3.5 x 0.254 P110 Clave 350"/>
    <n v="525"/>
    <n v="51"/>
    <n v="70.588235294117652"/>
    <m/>
  </r>
  <r>
    <x v="0"/>
    <n v="3.5"/>
    <n v="0.254"/>
    <x v="8"/>
    <x v="13"/>
    <s v="SIDERCA"/>
    <s v="3.5 x 0.254 P110 Clave 701"/>
    <n v="520"/>
    <n v="51"/>
    <n v="70.588235294117652"/>
    <m/>
  </r>
  <r>
    <x v="1"/>
    <n v="114.1"/>
    <n v="14.3"/>
    <x v="0"/>
    <x v="4"/>
    <s v="TAMSA"/>
    <s v="114.1 x 14.3 L80 Clave 364"/>
    <n v="705"/>
    <n v="120"/>
    <n v="30"/>
    <m/>
  </r>
  <r>
    <x v="1"/>
    <n v="127.37"/>
    <n v="16.690000000000001"/>
    <x v="0"/>
    <x v="4"/>
    <s v="TAMSA"/>
    <s v="127.37 x 16.69 L80 Clave 364"/>
    <n v="710"/>
    <n v="140"/>
    <n v="25.714285714285715"/>
    <m/>
  </r>
  <r>
    <x v="1"/>
    <n v="133.85"/>
    <n v="16.47"/>
    <x v="0"/>
    <x v="4"/>
    <s v="TAMSA"/>
    <s v="133.85 x 16.47 L80 Clave 364"/>
    <n v="705"/>
    <n v="130"/>
    <n v="27.692307692307693"/>
    <m/>
  </r>
  <r>
    <x v="0"/>
    <n v="3.5"/>
    <n v="0.254"/>
    <x v="1"/>
    <x v="14"/>
    <s v="TAMSA"/>
    <s v="3.5 x 0.254 N80 Clave 350"/>
    <n v="670"/>
    <n v="48"/>
    <n v="75"/>
    <m/>
  </r>
  <r>
    <x v="0"/>
    <n v="3.5"/>
    <n v="0.254"/>
    <x v="1"/>
    <x v="15"/>
    <s v="SILCO"/>
    <s v="3.5 x 0.254 N80 Clave 431"/>
    <n v="665"/>
    <n v="48"/>
    <n v="75"/>
    <m/>
  </r>
  <r>
    <x v="0"/>
    <n v="3.5"/>
    <n v="0.254"/>
    <x v="1"/>
    <x v="13"/>
    <s v="SIDERCA"/>
    <s v="3.5 x 0.254 N80 Clave 701"/>
    <n v="670"/>
    <n v="48"/>
    <n v="75"/>
    <m/>
  </r>
  <r>
    <x v="0"/>
    <n v="3.5"/>
    <n v="0.254"/>
    <x v="1"/>
    <x v="0"/>
    <s v="AMT/TERNIUM"/>
    <s v="3.5 x 0.254 N80 Clave TC14"/>
    <n v="620"/>
    <n v="48"/>
    <n v="75"/>
    <m/>
  </r>
  <r>
    <x v="1"/>
    <n v="154.69999999999999"/>
    <n v="13.73"/>
    <x v="0"/>
    <x v="4"/>
    <s v="TAMSA"/>
    <s v="154.7 x 13.73 L80 Clave 364"/>
    <n v="700"/>
    <n v="140"/>
    <n v="25.714285714285715"/>
    <m/>
  </r>
  <r>
    <x v="0"/>
    <n v="4.5"/>
    <n v="0.27100000000000002"/>
    <x v="1"/>
    <x v="14"/>
    <s v="TAMSA"/>
    <s v="4.5 x 0.271 N80 Clave 350"/>
    <n v="635"/>
    <n v="48"/>
    <n v="75"/>
    <m/>
  </r>
  <r>
    <x v="0"/>
    <n v="4.5"/>
    <n v="0.27100000000000002"/>
    <x v="1"/>
    <x v="13"/>
    <s v="SIDERCA"/>
    <s v="4.5 x 0.271 N80 Clave 701"/>
    <n v="650"/>
    <n v="48"/>
    <n v="75"/>
    <m/>
  </r>
  <r>
    <x v="0"/>
    <n v="4.5"/>
    <n v="0.27100000000000002"/>
    <x v="1"/>
    <x v="0"/>
    <s v="AMT/TERNIUM"/>
    <s v="4.5 x 0.271 N80 Clave TC14"/>
    <n v="620"/>
    <n v="48"/>
    <n v="75"/>
    <m/>
  </r>
  <r>
    <x v="2"/>
    <n v="5.5"/>
    <n v="0.30399999999999999"/>
    <x v="1"/>
    <x v="14"/>
    <s v="TAMSA"/>
    <s v="5.5 x 0.304 N80 Clave 350"/>
    <n v="640"/>
    <n v="58"/>
    <n v="62.068965517241381"/>
    <m/>
  </r>
  <r>
    <x v="2"/>
    <n v="5.5"/>
    <n v="0.30399999999999999"/>
    <x v="1"/>
    <x v="13"/>
    <s v="SIDERCA"/>
    <s v="5.5 x 0.304 N80 Clave 701"/>
    <n v="650"/>
    <n v="58"/>
    <n v="62.068965517241381"/>
    <m/>
  </r>
  <r>
    <x v="1"/>
    <n v="200"/>
    <n v="18"/>
    <x v="0"/>
    <x v="4"/>
    <s v="TAMSA"/>
    <s v="200 x 18 L80 Clave 364"/>
    <n v="700"/>
    <n v="200"/>
    <n v="18"/>
    <m/>
  </r>
  <r>
    <x v="2"/>
    <n v="5.5"/>
    <n v="0.47599999999999998"/>
    <x v="0"/>
    <x v="4"/>
    <s v="TAMSA"/>
    <s v="5.5 x 0.476 L80 Clave 364"/>
    <n v="700"/>
    <n v="100"/>
    <n v="36"/>
    <m/>
  </r>
  <r>
    <x v="1"/>
    <n v="93.17"/>
    <n v="12.2"/>
    <x v="0"/>
    <x v="6"/>
    <s v="TAMSA"/>
    <s v="93.17 x 12.2 L80 Clave 356"/>
    <n v="660"/>
    <n v="90"/>
    <n v="40"/>
    <m/>
  </r>
  <r>
    <x v="2"/>
    <n v="5.5"/>
    <n v="0.30399999999999999"/>
    <x v="8"/>
    <x v="14"/>
    <s v="TAMSA"/>
    <s v="5.5 x 0.304 P110 Clave 350"/>
    <n v="510"/>
    <n v="70"/>
    <n v="51.428571428571431"/>
    <m/>
  </r>
  <r>
    <x v="2"/>
    <n v="5.5"/>
    <n v="0.30399999999999999"/>
    <x v="2"/>
    <x v="14"/>
    <s v="TAMSA"/>
    <s v="5.5 x 0.304 P110 ICCY Clave 350"/>
    <n v="490"/>
    <n v="100"/>
    <n v="36"/>
    <m/>
  </r>
  <r>
    <x v="2"/>
    <n v="5.5"/>
    <n v="0.47599999999999998"/>
    <x v="2"/>
    <x v="4"/>
    <s v="TAMSA"/>
    <s v="5.5 x 0.476 P110 ICCY Clave 364"/>
    <n v="555"/>
    <n v="120"/>
    <n v="30"/>
    <m/>
  </r>
  <r>
    <x v="2"/>
    <n v="7"/>
    <n v="0.317"/>
    <x v="1"/>
    <x v="13"/>
    <s v="SIDERCA"/>
    <s v="7 x 0.317 N80 Clave 701"/>
    <n v="645"/>
    <n v="69"/>
    <n v="52.173913043478258"/>
    <m/>
  </r>
  <r>
    <x v="2"/>
    <n v="7"/>
    <n v="0.317"/>
    <x v="1"/>
    <x v="14"/>
    <s v="TAMSA"/>
    <s v="7 x 0.317 N80 Clave 350"/>
    <n v="645"/>
    <n v="69"/>
    <n v="52.173913043478258"/>
    <m/>
  </r>
  <r>
    <x v="2"/>
    <n v="7"/>
    <n v="0.36199999999999999"/>
    <x v="1"/>
    <x v="14"/>
    <s v="TAMSA"/>
    <s v="7 x 0.362 N80 Clave 350"/>
    <n v="645"/>
    <n v="75"/>
    <n v="48"/>
    <m/>
  </r>
  <r>
    <x v="2"/>
    <n v="7"/>
    <n v="0.36199999999999999"/>
    <x v="1"/>
    <x v="16"/>
    <s v="TAMSA"/>
    <s v="7 x 0.362 N80 Clave 360"/>
    <n v="710"/>
    <n v="75"/>
    <n v="48"/>
    <m/>
  </r>
  <r>
    <x v="2"/>
    <n v="7"/>
    <n v="0.36199999999999999"/>
    <x v="1"/>
    <x v="15"/>
    <s v="DALMINE"/>
    <s v="7 x 0.362 N80 Clave 431"/>
    <n v="640"/>
    <n v="75"/>
    <n v="48"/>
    <m/>
  </r>
  <r>
    <x v="2"/>
    <n v="7"/>
    <n v="0.36199999999999999"/>
    <x v="1"/>
    <x v="13"/>
    <s v="SIDERCA"/>
    <s v="7 x 0.362 N80 Clave 701"/>
    <n v="645"/>
    <n v="72"/>
    <n v="50"/>
    <m/>
  </r>
  <r>
    <x v="2"/>
    <n v="7"/>
    <n v="0.40799999999999997"/>
    <x v="1"/>
    <x v="14"/>
    <s v="TAMSA"/>
    <s v="7 x 0.408 N80 Clave 350"/>
    <n v="640"/>
    <n v="80"/>
    <n v="45"/>
    <m/>
  </r>
  <r>
    <x v="2"/>
    <n v="7"/>
    <n v="0.40799999999999997"/>
    <x v="1"/>
    <x v="13"/>
    <s v="SIDERCA"/>
    <s v="7 x 0.408 N80 Clave 701"/>
    <n v="635"/>
    <n v="80"/>
    <n v="45"/>
    <m/>
  </r>
  <r>
    <x v="2"/>
    <n v="7"/>
    <n v="0.40799999999999997"/>
    <x v="4"/>
    <x v="17"/>
    <s v="TAMSA"/>
    <s v="7 x 0.408 N80 CR1 Clave 302"/>
    <n v="700"/>
    <n v="93"/>
    <n v="38.70967741935484"/>
    <m/>
  </r>
  <r>
    <x v="2"/>
    <n v="7.625"/>
    <n v="0.32800000000000001"/>
    <x v="1"/>
    <x v="14"/>
    <s v="TAMSA"/>
    <s v="7.625 x 0.328 N80 Clave 350"/>
    <n v="640"/>
    <n v="85"/>
    <n v="42.352941176470587"/>
    <m/>
  </r>
  <r>
    <x v="2"/>
    <n v="7.625"/>
    <n v="0.5"/>
    <x v="1"/>
    <x v="14"/>
    <s v="TAMSA"/>
    <s v="7.625 x 0.5 N80 Clave 350"/>
    <n v="650"/>
    <n v="92"/>
    <n v="39.130434782608695"/>
    <m/>
  </r>
  <r>
    <x v="2"/>
    <n v="7.625"/>
    <n v="0.375"/>
    <x v="8"/>
    <x v="14"/>
    <s v="TAMSA"/>
    <s v="7.625 x 0.375 P110 Clave 350"/>
    <n v="520"/>
    <n v="85"/>
    <n v="42.352941176470587"/>
    <m/>
  </r>
  <r>
    <x v="2"/>
    <n v="7.625"/>
    <n v="0.375"/>
    <x v="8"/>
    <x v="13"/>
    <s v="TAMSA/SIDERCA"/>
    <s v="7.625 x 0.375 P110 Clave 701"/>
    <n v="520"/>
    <n v="85"/>
    <n v="42.352941176470587"/>
    <m/>
  </r>
  <r>
    <x v="2"/>
    <n v="7.625"/>
    <n v="0.43"/>
    <x v="8"/>
    <x v="14"/>
    <s v="TAMSA"/>
    <s v="7.625 x 0.43 P110 Clave 350"/>
    <n v="525"/>
    <n v="85"/>
    <n v="42.352941176470587"/>
    <m/>
  </r>
  <r>
    <x v="1"/>
    <n v="114.1"/>
    <n v="14.3"/>
    <x v="0"/>
    <x v="6"/>
    <s v="TAMSA"/>
    <s v="114.1 x 14.3 L80 Clave 356"/>
    <n v="660"/>
    <n v="110"/>
    <n v="32.727272727272727"/>
    <m/>
  </r>
  <r>
    <x v="2"/>
    <n v="9.625"/>
    <n v="0.39500000000000002"/>
    <x v="0"/>
    <x v="6"/>
    <s v="TAMSA"/>
    <s v="9.625 x 0.395 L80 Clave 356"/>
    <n v="705"/>
    <n v="93"/>
    <n v="38.70967741935484"/>
    <m/>
  </r>
  <r>
    <x v="0"/>
    <n v="2.875"/>
    <n v="0.217"/>
    <x v="0"/>
    <x v="14"/>
    <s v="TAMSA"/>
    <s v="2.875 x 0.217 L80 Clave 350"/>
    <n v="705"/>
    <n v="57"/>
    <n v="63.157894736842103"/>
    <m/>
  </r>
  <r>
    <x v="0"/>
    <n v="3.5"/>
    <n v="0.254"/>
    <x v="0"/>
    <x v="14"/>
    <s v="TAMSA"/>
    <s v="3.5 x 0.254 L80 Clave 350"/>
    <n v="710"/>
    <n v="63"/>
    <n v="57.142857142857146"/>
    <m/>
  </r>
  <r>
    <x v="2"/>
    <n v="5.5"/>
    <n v="0.30399999999999999"/>
    <x v="0"/>
    <x v="14"/>
    <s v="TAMSA"/>
    <s v="5.5 x 0.304 L80 Clave 350"/>
    <n v="680"/>
    <n v="66"/>
    <n v="54.545454545454547"/>
    <m/>
  </r>
  <r>
    <x v="2"/>
    <n v="7"/>
    <n v="0.317"/>
    <x v="0"/>
    <x v="14"/>
    <s v="TAMSA"/>
    <s v="7 x 0.317 L80 Clave 350"/>
    <n v="670"/>
    <n v="95"/>
    <n v="37.89473684210526"/>
    <m/>
  </r>
  <r>
    <x v="2"/>
    <n v="7"/>
    <n v="0.36199999999999999"/>
    <x v="5"/>
    <x v="17"/>
    <s v="TAMSA"/>
    <s v="7 x 0.362 L80 CR1 Clave 302"/>
    <n v="720"/>
    <n v="105"/>
    <n v="34.285714285714285"/>
    <m/>
  </r>
  <r>
    <x v="2"/>
    <n v="7"/>
    <n v="0.40799999999999997"/>
    <x v="5"/>
    <x v="17"/>
    <s v="TAMSA"/>
    <s v="7 x 0.408 L80 CR1 Clave 302"/>
    <n v="720"/>
    <n v="120"/>
    <n v="30"/>
    <m/>
  </r>
  <r>
    <x v="2"/>
    <n v="7"/>
    <n v="0.40799999999999997"/>
    <x v="7"/>
    <x v="17"/>
    <s v="TAMSA"/>
    <s v="7 x 0.408 L80 ICY Clave 302"/>
    <n v="675"/>
    <n v="95"/>
    <n v="37.89473684210526"/>
    <m/>
  </r>
  <r>
    <x v="2"/>
    <n v="7"/>
    <n v="0.36199999999999999"/>
    <x v="8"/>
    <x v="14"/>
    <s v="TAMSA"/>
    <s v="7 x 0.362 P110 Clave 350"/>
    <n v="530"/>
    <n v="77"/>
    <n v="46.753246753246756"/>
    <m/>
  </r>
  <r>
    <x v="2"/>
    <n v="7"/>
    <n v="0.36199999999999999"/>
    <x v="8"/>
    <x v="13"/>
    <s v="SIDERCA"/>
    <s v="7 x 0.362 P110 Clave 701"/>
    <n v="530"/>
    <n v="77"/>
    <n v="46.753246753246756"/>
    <m/>
  </r>
  <r>
    <x v="2"/>
    <n v="7"/>
    <n v="0.36199999999999999"/>
    <x v="8"/>
    <x v="16"/>
    <s v="TAMSA"/>
    <s v="7 x 0.362 P110 Clave 360"/>
    <n v="560"/>
    <n v="83"/>
    <n v="43.373493975903614"/>
    <m/>
  </r>
  <r>
    <x v="2"/>
    <n v="7"/>
    <n v="0.36199999999999999"/>
    <x v="8"/>
    <x v="15"/>
    <s v="DALMINE"/>
    <s v="7 x 0.362 P110 Clave 431"/>
    <n v="530"/>
    <n v="77"/>
    <n v="46.753246753246756"/>
    <m/>
  </r>
  <r>
    <x v="2"/>
    <n v="7"/>
    <n v="0.40799999999999997"/>
    <x v="8"/>
    <x v="14"/>
    <s v="TAMSA"/>
    <s v="7 x 0.408 P110 Clave 350"/>
    <n v="525"/>
    <n v="80"/>
    <n v="45"/>
    <m/>
  </r>
  <r>
    <x v="2"/>
    <n v="7"/>
    <n v="0.40799999999999997"/>
    <x v="8"/>
    <x v="13"/>
    <s v="SIDERCA"/>
    <s v="7 x 0.408 P110 Clave 701"/>
    <n v="525"/>
    <n v="80"/>
    <n v="45"/>
    <m/>
  </r>
  <r>
    <x v="2"/>
    <n v="7"/>
    <n v="0.45300000000000001"/>
    <x v="8"/>
    <x v="14"/>
    <s v="TAMSA"/>
    <s v="7 x 0.453 P110 Clave 350"/>
    <n v="525"/>
    <n v="86"/>
    <n v="41.860465116279073"/>
    <m/>
  </r>
  <r>
    <x v="2"/>
    <n v="7"/>
    <n v="0.45300000000000001"/>
    <x v="8"/>
    <x v="13"/>
    <s v="SIDERCA"/>
    <s v="7 x 0.453 P110 Clave 701"/>
    <n v="525"/>
    <n v="86"/>
    <n v="41.860465116279073"/>
    <m/>
  </r>
  <r>
    <x v="2"/>
    <n v="7"/>
    <n v="0.45300000000000001"/>
    <x v="8"/>
    <x v="15"/>
    <s v="DALMINE"/>
    <s v="7 x 0.453 P110 Clave 431"/>
    <n v="535"/>
    <n v="90"/>
    <n v="40"/>
    <m/>
  </r>
  <r>
    <x v="2"/>
    <n v="7"/>
    <n v="0.317"/>
    <x v="2"/>
    <x v="13"/>
    <s v="SIDERCA"/>
    <s v="7 x 0.317 P110 ICCY Clave 701"/>
    <n v="495"/>
    <n v="88"/>
    <n v="40.909090909090907"/>
    <m/>
  </r>
  <r>
    <x v="2"/>
    <n v="7"/>
    <n v="0.317"/>
    <x v="2"/>
    <x v="4"/>
    <s v="TAMSA"/>
    <s v="7 x 0.317 P110 ICCY Clave 364"/>
    <n v="560"/>
    <n v="95"/>
    <n v="37.89473684210526"/>
    <m/>
  </r>
  <r>
    <x v="2"/>
    <n v="7"/>
    <n v="0.317"/>
    <x v="2"/>
    <x v="6"/>
    <s v="TAMSA"/>
    <s v="7 x 0.317 P110 ICCY Clave 356"/>
    <n v="490"/>
    <n v="116"/>
    <n v="31.03448275862069"/>
    <m/>
  </r>
  <r>
    <x v="2"/>
    <n v="7"/>
    <n v="0.317"/>
    <x v="2"/>
    <x v="18"/>
    <s v="TAMSA"/>
    <s v="7 x 0.317 P110 ICCY Clave 704"/>
    <n v="550"/>
    <n v="83"/>
    <n v="43.373493975903614"/>
    <m/>
  </r>
  <r>
    <x v="2"/>
    <n v="7"/>
    <n v="0.36199999999999999"/>
    <x v="2"/>
    <x v="6"/>
    <s v="TAMSA"/>
    <s v="7 x 0.362 P110 ICCY Clave 356"/>
    <n v="490"/>
    <n v="140"/>
    <n v="25.714285714285715"/>
    <m/>
  </r>
  <r>
    <x v="2"/>
    <n v="7"/>
    <n v="0.36199999999999999"/>
    <x v="2"/>
    <x v="16"/>
    <s v="TAMSA"/>
    <s v="7 x 0.362 P110 ICCY Clave 360"/>
    <n v="560"/>
    <n v="83"/>
    <n v="43.373493975903614"/>
    <m/>
  </r>
  <r>
    <x v="2"/>
    <n v="7"/>
    <n v="0.36199999999999999"/>
    <x v="2"/>
    <x v="4"/>
    <s v="TAMSA"/>
    <s v="7 x 0.362 P110 ICCY Clave 364"/>
    <n v="555"/>
    <n v="88"/>
    <n v="40.909090909090907"/>
    <m/>
  </r>
  <r>
    <x v="2"/>
    <n v="7"/>
    <n v="0.36199999999999999"/>
    <x v="2"/>
    <x v="18"/>
    <s v="SIDERCA"/>
    <s v="7 x 0.362 P110 ICCY Clave 704"/>
    <n v="550"/>
    <n v="83"/>
    <n v="43.373493975903614"/>
    <m/>
  </r>
  <r>
    <x v="2"/>
    <n v="7"/>
    <n v="0.36199999999999999"/>
    <x v="2"/>
    <x v="15"/>
    <s v="DALMINE"/>
    <s v="7 x 0.362 P110 ICCY Clave 431"/>
    <n v="530"/>
    <n v="104"/>
    <n v="34.615384615384613"/>
    <m/>
  </r>
  <r>
    <x v="2"/>
    <n v="7"/>
    <n v="0.36199999999999999"/>
    <x v="2"/>
    <x v="13"/>
    <s v="SIDERCA"/>
    <s v="7 x 0.362 P110 ICCY Clave 701"/>
    <n v="500"/>
    <n v="88"/>
    <n v="40.909090909090907"/>
    <m/>
  </r>
  <r>
    <x v="2"/>
    <n v="7"/>
    <n v="0.36199999999999999"/>
    <x v="0"/>
    <x v="14"/>
    <s v="TAMSA"/>
    <s v="7 x 0.362 L80 Clave 350"/>
    <n v="665"/>
    <n v="100"/>
    <n v="36"/>
    <m/>
  </r>
  <r>
    <x v="2"/>
    <n v="7"/>
    <n v="0.40799999999999997"/>
    <x v="0"/>
    <x v="14"/>
    <s v="TAMSA"/>
    <s v="7 x 0.408 L80 Clave 350"/>
    <n v="675"/>
    <n v="100"/>
    <n v="36"/>
    <m/>
  </r>
  <r>
    <x v="2"/>
    <n v="9.625"/>
    <n v="0.39500000000000002"/>
    <x v="0"/>
    <x v="14"/>
    <s v="TAMSA/SIDERCA"/>
    <s v="9.625 x 0.395 L80 Clave 350"/>
    <n v="685"/>
    <n v="93"/>
    <n v="38.70967741935484"/>
    <m/>
  </r>
  <r>
    <x v="2"/>
    <n v="9.625"/>
    <n v="0.435"/>
    <x v="0"/>
    <x v="14"/>
    <s v="TAMSA/SIDERCA"/>
    <s v="9.625 x 0.435 L80 Clave 350"/>
    <n v="670"/>
    <n v="115"/>
    <n v="31.304347826086957"/>
    <m/>
  </r>
  <r>
    <x v="2"/>
    <n v="9.625"/>
    <n v="0.47199999999999998"/>
    <x v="0"/>
    <x v="14"/>
    <s v="TAMSA/SIDERCA"/>
    <s v="9.625 x 0.472 L80 Clave 350"/>
    <n v="680"/>
    <n v="120"/>
    <n v="30"/>
    <m/>
  </r>
  <r>
    <x v="2"/>
    <n v="9.625"/>
    <n v="0.54500000000000004"/>
    <x v="0"/>
    <x v="14"/>
    <s v="TAMSA/SIDERCA"/>
    <s v="9.625 x 0.545 L80 Clave 350"/>
    <n v="680"/>
    <n v="120"/>
    <n v="30"/>
    <m/>
  </r>
  <r>
    <x v="2"/>
    <n v="9.625"/>
    <n v="0.39500000000000002"/>
    <x v="0"/>
    <x v="19"/>
    <s v="DALMINE"/>
    <s v="9.625 x 0.395 L80 Clave 214"/>
    <n v="700"/>
    <n v="111"/>
    <n v="32.432432432432435"/>
    <m/>
  </r>
  <r>
    <x v="2"/>
    <n v="9.625"/>
    <n v="0.47199999999999998"/>
    <x v="0"/>
    <x v="19"/>
    <s v="DALMINE"/>
    <s v="9.625 x 0.472 L80 Clave 214"/>
    <n v="700"/>
    <n v="120"/>
    <n v="30"/>
    <m/>
  </r>
  <r>
    <x v="2"/>
    <n v="9.625"/>
    <n v="0.35199999999999998"/>
    <x v="1"/>
    <x v="14"/>
    <s v="TAMSA/SIDERCA"/>
    <s v="9.625 x 0.352 N80 Clave 350"/>
    <n v="660"/>
    <n v="84"/>
    <n v="42.857142857142854"/>
    <m/>
  </r>
  <r>
    <x v="2"/>
    <n v="9.625"/>
    <n v="0.435"/>
    <x v="1"/>
    <x v="14"/>
    <s v="TAMSA/SIDERCA"/>
    <s v="9.625 x 0.435 N80 Clave 350"/>
    <n v="645"/>
    <n v="94"/>
    <n v="38.297872340425535"/>
    <m/>
  </r>
  <r>
    <x v="2"/>
    <n v="9.625"/>
    <n v="0.47199999999999998"/>
    <x v="1"/>
    <x v="14"/>
    <s v="TAMSA/SIDERCA"/>
    <s v="9.625 x 0.472 N80 Clave 350"/>
    <n v="645"/>
    <n v="99"/>
    <n v="36.363636363636367"/>
    <m/>
  </r>
  <r>
    <x v="2"/>
    <n v="9.625"/>
    <n v="0.47199999999999998"/>
    <x v="1"/>
    <x v="19"/>
    <s v="DALMINE"/>
    <s v="9.625 x 0.472 N80 Clave 214"/>
    <n v="645"/>
    <n v="110"/>
    <n v="32.727272727272727"/>
    <m/>
  </r>
  <r>
    <x v="2"/>
    <n v="9.625"/>
    <n v="0.47199999999999998"/>
    <x v="1"/>
    <x v="16"/>
    <s v="TAMSA"/>
    <s v="9.625 x 0.472 N80 Clave 360"/>
    <n v="700"/>
    <n v="99"/>
    <n v="36.363636363636367"/>
    <m/>
  </r>
  <r>
    <x v="2"/>
    <n v="9.625"/>
    <n v="0.47199999999999998"/>
    <x v="1"/>
    <x v="4"/>
    <s v="TAMSA"/>
    <s v="9.625 x 0.472 N80 Clave 364"/>
    <n v="655"/>
    <n v="103"/>
    <n v="34.95145631067961"/>
    <m/>
  </r>
  <r>
    <x v="2"/>
    <n v="9.625"/>
    <n v="0.54500000000000004"/>
    <x v="1"/>
    <x v="14"/>
    <s v="TAMSA/SIDERCA"/>
    <s v="9.625 x 0.545 N80 Clave 350"/>
    <n v="650"/>
    <n v="115"/>
    <n v="31.304347826086957"/>
    <m/>
  </r>
  <r>
    <x v="2"/>
    <n v="9.625"/>
    <n v="0.54500000000000004"/>
    <x v="1"/>
    <x v="16"/>
    <s v="TAMSA"/>
    <s v="9.625 x 0.545 N80 Clave 360"/>
    <n v="705"/>
    <n v="119"/>
    <n v="30.252100840336134"/>
    <m/>
  </r>
  <r>
    <x v="2"/>
    <n v="9.625"/>
    <n v="0.54500000000000004"/>
    <x v="1"/>
    <x v="4"/>
    <s v="TAMSA"/>
    <s v="9.625 x 0.545 N80 Clave 364"/>
    <n v="675"/>
    <n v="165"/>
    <n v="21.818181818181817"/>
    <m/>
  </r>
  <r>
    <x v="2"/>
    <n v="9.625"/>
    <n v="0.435"/>
    <x v="8"/>
    <x v="14"/>
    <s v="TAMSA/SIDERCA"/>
    <s v="9.625 x 0.435 P110 Clave 350"/>
    <n v="520"/>
    <n v="98"/>
    <n v="36.734693877551024"/>
    <m/>
  </r>
  <r>
    <x v="2"/>
    <n v="9.625"/>
    <n v="0.435"/>
    <x v="8"/>
    <x v="20"/>
    <s v="SIDERCA"/>
    <s v="9.625 x 0.435 P110 Clave 868"/>
    <n v="655"/>
    <n v="140"/>
    <n v="25.714285714285715"/>
    <m/>
  </r>
  <r>
    <x v="2"/>
    <n v="9.625"/>
    <n v="0.435"/>
    <x v="12"/>
    <x v="6"/>
    <s v="TAMSA"/>
    <s v="9.625 x 0.435 P110 IC Clave 356"/>
    <n v="540"/>
    <n v="98"/>
    <n v="36.734693877551024"/>
    <m/>
  </r>
  <r>
    <x v="2"/>
    <n v="9.625"/>
    <n v="0.47199999999999998"/>
    <x v="8"/>
    <x v="14"/>
    <s v="TAMSA/SIDERCA"/>
    <s v="9.625 x 0.472 P110 Clave 350"/>
    <n v="540"/>
    <n v="100"/>
    <n v="36"/>
    <m/>
  </r>
  <r>
    <x v="2"/>
    <n v="9.625"/>
    <n v="0.47199999999999998"/>
    <x v="8"/>
    <x v="19"/>
    <s v="DALMINE"/>
    <s v="9.625 x 0.472 P110 Clave 214"/>
    <n v="545"/>
    <n v="100"/>
    <n v="36"/>
    <m/>
  </r>
  <r>
    <x v="2"/>
    <n v="9.625"/>
    <n v="0.47199999999999998"/>
    <x v="8"/>
    <x v="16"/>
    <s v="TAMSA"/>
    <s v="9.625 x 0.472 P110 Clave 360"/>
    <n v="560"/>
    <n v="114"/>
    <n v="31.578947368421051"/>
    <m/>
  </r>
  <r>
    <x v="2"/>
    <n v="9.625"/>
    <n v="0.47199999999999998"/>
    <x v="8"/>
    <x v="4"/>
    <s v="TAMSA"/>
    <s v="9.625 x 0.472 P110 Clave 364"/>
    <n v="547"/>
    <n v="105"/>
    <n v="34.285714285714285"/>
    <m/>
  </r>
  <r>
    <x v="2"/>
    <n v="9.625"/>
    <n v="0.54500000000000004"/>
    <x v="8"/>
    <x v="14"/>
    <s v="TAMSA/SIDERCA"/>
    <s v="9.625 x 0.545 P110 Clave 350"/>
    <n v="540"/>
    <n v="110"/>
    <n v="32.727272727272727"/>
    <m/>
  </r>
  <r>
    <x v="2"/>
    <n v="9.625"/>
    <n v="0.54500000000000004"/>
    <x v="8"/>
    <x v="16"/>
    <s v="TAMSA"/>
    <s v="9.625 x 0.545 P110 Clave 360"/>
    <n v="575"/>
    <n v="123"/>
    <n v="29.26829268292683"/>
    <m/>
  </r>
  <r>
    <x v="2"/>
    <n v="9.625"/>
    <n v="0.54500000000000004"/>
    <x v="8"/>
    <x v="21"/>
    <s v="SIDERCA"/>
    <s v="9.625 x 0.545 P110 Clave 939"/>
    <n v="635"/>
    <n v="125"/>
    <n v="28.8"/>
    <m/>
  </r>
  <r>
    <x v="2"/>
    <n v="9.625"/>
    <n v="0.47199999999999998"/>
    <x v="13"/>
    <x v="21"/>
    <s v="SIDERCA"/>
    <s v="9.625 x 0.472 TN 95HC Clave 939"/>
    <n v="690"/>
    <n v="100"/>
    <n v="36"/>
    <m/>
  </r>
  <r>
    <x v="2"/>
    <n v="9.625"/>
    <n v="0.47199999999999998"/>
    <x v="14"/>
    <x v="4"/>
    <s v="TAMSA"/>
    <s v="9.625 x 0.472 TN110 HC Clave 364"/>
    <n v="575"/>
    <n v="105"/>
    <n v="34.285714285714285"/>
    <m/>
  </r>
  <r>
    <x v="2"/>
    <n v="9.625"/>
    <n v="0.54500000000000004"/>
    <x v="14"/>
    <x v="4"/>
    <s v="TAMSA"/>
    <s v="9.625 x 0.545 TN110 HC Clave 364"/>
    <n v="596"/>
    <n v="115"/>
    <n v="31.304347826086957"/>
    <m/>
  </r>
  <r>
    <x v="2"/>
    <n v="9.625"/>
    <n v="0.54500000000000004"/>
    <x v="14"/>
    <x v="21"/>
    <s v="SIDERCA"/>
    <s v="9.625 x 0.545 TN110 HC Clave 939"/>
    <n v="660"/>
    <n v="115"/>
    <n v="31.304347826086957"/>
    <m/>
  </r>
  <r>
    <x v="2"/>
    <n v="9.625"/>
    <n v="0.54500000000000004"/>
    <x v="2"/>
    <x v="4"/>
    <s v="TAMSA"/>
    <s v="9.625 x 0.545 P110 ICCY Clave 364"/>
    <n v="580"/>
    <n v="142"/>
    <n v="25.3521126760563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03BB4-1613-48DC-8077-5A390F98AEA8}" name="PivotTable3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5" firstHeaderRow="1" firstDataRow="2" firstDataCol="1"/>
  <pivotFields count="11">
    <pivotField axis="axisRow" showAll="0">
      <items count="4">
        <item x="2"/>
        <item x="1"/>
        <item x="0"/>
        <item t="default"/>
      </items>
    </pivotField>
    <pivotField showAll="0"/>
    <pivotField showAll="0"/>
    <pivotField axis="axisCol" dataField="1" showAll="0">
      <items count="16">
        <item x="11"/>
        <item x="0"/>
        <item x="5"/>
        <item x="6"/>
        <item x="7"/>
        <item x="1"/>
        <item x="4"/>
        <item x="8"/>
        <item x="9"/>
        <item x="3"/>
        <item x="10"/>
        <item x="12"/>
        <item x="2"/>
        <item x="13"/>
        <item x="14"/>
        <item t="default"/>
      </items>
    </pivotField>
    <pivotField axis="axisRow" showAll="0">
      <items count="23">
        <item x="19"/>
        <item x="17"/>
        <item x="7"/>
        <item x="14"/>
        <item x="6"/>
        <item x="16"/>
        <item x="4"/>
        <item x="15"/>
        <item x="2"/>
        <item x="8"/>
        <item x="3"/>
        <item x="13"/>
        <item x="18"/>
        <item x="12"/>
        <item x="5"/>
        <item x="9"/>
        <item x="11"/>
        <item x="1"/>
        <item x="10"/>
        <item x="20"/>
        <item x="2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4"/>
  </rowFields>
  <rowItems count="31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9"/>
    </i>
    <i r="1">
      <x v="20"/>
    </i>
    <i>
      <x v="1"/>
    </i>
    <i r="1">
      <x v="2"/>
    </i>
    <i r="1">
      <x v="4"/>
    </i>
    <i r="1">
      <x v="6"/>
    </i>
    <i r="1">
      <x v="8"/>
    </i>
    <i r="1">
      <x v="9"/>
    </i>
    <i r="1">
      <x v="10"/>
    </i>
    <i r="1">
      <x v="14"/>
    </i>
    <i r="1">
      <x v="15"/>
    </i>
    <i r="1">
      <x v="16"/>
    </i>
    <i r="1">
      <x v="17"/>
    </i>
    <i r="1">
      <x v="18"/>
    </i>
    <i>
      <x v="2"/>
    </i>
    <i r="1">
      <x v="3"/>
    </i>
    <i r="1">
      <x v="7"/>
    </i>
    <i r="1">
      <x v="11"/>
    </i>
    <i r="1">
      <x v="21"/>
    </i>
    <i t="grand">
      <x/>
    </i>
  </rowItems>
  <colFields count="1">
    <field x="3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GRADE" fld="3" subtotal="count" baseField="0" baseItem="0"/>
  </dataFields>
  <formats count="21"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3" count="0"/>
        </references>
      </pivotArea>
    </format>
    <format dxfId="19">
      <pivotArea dataOnly="0" labelOnly="1" grandCol="1" outline="0" fieldPosition="0"/>
    </format>
    <format dxfId="18">
      <pivotArea outline="0" collapsedLevelsAreSubtotals="1" fieldPosition="0">
        <references count="1">
          <reference field="3" count="14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3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5">
      <pivotArea outline="0" collapsedLevelsAreSubtotals="1" fieldPosition="0">
        <references count="1">
          <reference field="3" count="14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4">
      <pivotArea type="topRight" dataOnly="0" labelOnly="1" outline="0" fieldPosition="0"/>
    </format>
    <format dxfId="13">
      <pivotArea dataOnly="0" labelOnly="1" fieldPosition="0">
        <references count="1">
          <reference field="3" count="1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12">
      <pivotArea dataOnly="0" labelOnly="1" fieldPosition="0">
        <references count="2">
          <reference field="0" count="1" selected="0">
            <x v="0"/>
          </reference>
          <reference field="4" count="1">
            <x v="11"/>
          </reference>
        </references>
      </pivotArea>
    </format>
    <format dxfId="11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4" count="1">
            <x v="11"/>
          </reference>
        </references>
      </pivotArea>
    </format>
    <format dxfId="10">
      <pivotArea collapsedLevelsAreSubtotals="1" fieldPosition="0">
        <references count="3">
          <reference field="0" count="1" selected="0">
            <x v="1"/>
          </reference>
          <reference field="3" count="1" selected="0">
            <x v="12"/>
          </reference>
          <reference field="4" count="1">
            <x v="10"/>
          </reference>
        </references>
      </pivotArea>
    </format>
    <format dxfId="9">
      <pivotArea dataOnly="0" labelOnly="1" fieldPosition="0">
        <references count="2">
          <reference field="0" count="1" selected="0">
            <x v="1"/>
          </reference>
          <reference field="4" count="1">
            <x v="10"/>
          </reference>
        </references>
      </pivotArea>
    </format>
    <format dxfId="8">
      <pivotArea dataOnly="0" labelOnly="1" fieldPosition="0">
        <references count="2">
          <reference field="0" count="1" selected="0">
            <x v="0"/>
          </reference>
          <reference field="4" count="1">
            <x v="4"/>
          </reference>
        </references>
      </pivotArea>
    </format>
    <format dxfId="7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4" count="1">
            <x v="4"/>
          </reference>
        </references>
      </pivotArea>
    </format>
    <format dxfId="6">
      <pivotArea dataOnly="0" labelOnly="1" fieldPosition="0">
        <references count="2">
          <reference field="0" count="1" selected="0">
            <x v="2"/>
          </reference>
          <reference field="4" count="1">
            <x v="11"/>
          </reference>
        </references>
      </pivotArea>
    </format>
    <format dxfId="5">
      <pivotArea collapsedLevelsAreSubtotals="1" fieldPosition="0">
        <references count="3">
          <reference field="0" count="1" selected="0">
            <x v="2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4">
      <pivotArea collapsedLevelsAreSubtotals="1" fieldPosition="0">
        <references count="3">
          <reference field="0" count="1" selected="0">
            <x v="0"/>
          </reference>
          <reference field="3" count="1" selected="0">
            <x v="1"/>
          </reference>
          <reference field="4" count="1">
            <x v="11"/>
          </reference>
        </references>
      </pivotArea>
    </format>
    <format dxfId="3">
      <pivotArea collapsedLevelsAreSubtotals="1" fieldPosition="0">
        <references count="3">
          <reference field="0" count="1" selected="0">
            <x v="0"/>
          </reference>
          <reference field="3" count="1" selected="0">
            <x v="12"/>
          </reference>
          <reference field="4" count="1">
            <x v="3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4" count="1">
            <x v="3"/>
          </reference>
        </references>
      </pivotArea>
    </format>
    <format dxfId="1">
      <pivotArea dataOnly="0" labelOnly="1" fieldPosition="0">
        <references count="2">
          <reference field="0" count="1" selected="0">
            <x v="1"/>
          </reference>
          <reference field="4" count="1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00B0F0"/>
  </sheetPr>
  <dimension ref="A1:S361"/>
  <sheetViews>
    <sheetView showGridLines="0" tabSelected="1" zoomScaleNormal="100" workbookViewId="0">
      <pane ySplit="3" topLeftCell="A4" activePane="bottomLeft" state="frozen"/>
      <selection pane="bottomLeft" activeCell="D4" sqref="D4"/>
    </sheetView>
  </sheetViews>
  <sheetFormatPr defaultColWidth="9.109375" defaultRowHeight="14.4" x14ac:dyDescent="0.3"/>
  <cols>
    <col min="1" max="1" width="7.6640625" style="1" customWidth="1"/>
    <col min="2" max="2" width="8" style="2" bestFit="1" customWidth="1"/>
    <col min="3" max="3" width="6.5546875" style="2" bestFit="1" customWidth="1"/>
    <col min="4" max="4" width="9.5546875" style="2" bestFit="1" customWidth="1"/>
    <col min="5" max="5" width="10.5546875" style="2" customWidth="1"/>
    <col min="6" max="6" width="14.6640625" style="2" bestFit="1" customWidth="1"/>
    <col min="7" max="8" width="12.88671875" customWidth="1"/>
    <col min="9" max="9" width="8.6640625" customWidth="1"/>
    <col min="10" max="10" width="21.6640625" style="2" customWidth="1"/>
    <col min="11" max="11" width="14.88671875" style="2" customWidth="1"/>
    <col min="12" max="12" width="13.5546875" customWidth="1"/>
    <col min="13" max="13" width="12.88671875" style="2" customWidth="1"/>
    <col min="14" max="15" width="8" style="2" customWidth="1"/>
    <col min="16" max="16" width="9.88671875" style="2" bestFit="1" customWidth="1"/>
    <col min="17" max="17" width="6.5546875" style="7" bestFit="1" customWidth="1"/>
    <col min="18" max="18" width="8.109375" bestFit="1" customWidth="1"/>
    <col min="19" max="19" width="5.6640625" bestFit="1" customWidth="1"/>
  </cols>
  <sheetData>
    <row r="1" spans="1:19" ht="14.4" hidden="1" customHeight="1" x14ac:dyDescent="0.3">
      <c r="G1" t="s">
        <v>0</v>
      </c>
      <c r="I1" t="s">
        <v>0</v>
      </c>
      <c r="J1" s="2" t="s">
        <v>2</v>
      </c>
      <c r="K1" s="2" t="s">
        <v>2</v>
      </c>
      <c r="L1" s="64" t="s">
        <v>1</v>
      </c>
      <c r="M1" s="64"/>
      <c r="N1" s="64"/>
      <c r="O1" s="64"/>
      <c r="P1" s="64"/>
    </row>
    <row r="2" spans="1:19" x14ac:dyDescent="0.3">
      <c r="G2" s="63" t="s">
        <v>0</v>
      </c>
      <c r="H2" s="63"/>
      <c r="I2" s="63"/>
      <c r="J2" s="66" t="s">
        <v>80</v>
      </c>
      <c r="K2" s="66"/>
      <c r="L2" s="65"/>
      <c r="M2" s="65"/>
      <c r="N2" s="65"/>
      <c r="O2" s="65"/>
      <c r="P2" s="65"/>
    </row>
    <row r="3" spans="1:19" s="22" customFormat="1" ht="25.95" customHeight="1" x14ac:dyDescent="0.3">
      <c r="A3" s="24" t="s">
        <v>3</v>
      </c>
      <c r="B3" s="25" t="s">
        <v>4</v>
      </c>
      <c r="C3" s="25" t="s">
        <v>5</v>
      </c>
      <c r="D3" s="26" t="s">
        <v>81</v>
      </c>
      <c r="E3" s="26" t="s">
        <v>82</v>
      </c>
      <c r="F3" s="26" t="s">
        <v>6</v>
      </c>
      <c r="G3" s="27" t="s">
        <v>7</v>
      </c>
      <c r="H3" s="27" t="s">
        <v>78</v>
      </c>
      <c r="I3" s="27" t="s">
        <v>8</v>
      </c>
      <c r="J3" s="27" t="s">
        <v>10</v>
      </c>
      <c r="K3" s="27" t="s">
        <v>11</v>
      </c>
      <c r="L3" s="27" t="s">
        <v>7</v>
      </c>
      <c r="M3" s="27" t="s">
        <v>78</v>
      </c>
      <c r="N3" s="27" t="s">
        <v>79</v>
      </c>
      <c r="O3" s="27" t="s">
        <v>8</v>
      </c>
      <c r="P3" s="27" t="s">
        <v>9</v>
      </c>
      <c r="Q3" s="24" t="s">
        <v>12</v>
      </c>
      <c r="R3" s="24" t="s">
        <v>14</v>
      </c>
      <c r="S3" s="23" t="s">
        <v>13</v>
      </c>
    </row>
    <row r="4" spans="1:19" x14ac:dyDescent="0.3">
      <c r="A4" s="28" t="s">
        <v>15</v>
      </c>
      <c r="B4" s="29">
        <v>5.5</v>
      </c>
      <c r="C4" s="30">
        <v>0.30399999999999999</v>
      </c>
      <c r="D4" s="30" t="s">
        <v>16</v>
      </c>
      <c r="E4" s="28">
        <v>701</v>
      </c>
      <c r="F4" s="28" t="s">
        <v>17</v>
      </c>
      <c r="G4" s="31">
        <v>860</v>
      </c>
      <c r="H4" s="31"/>
      <c r="I4" s="31">
        <v>910</v>
      </c>
      <c r="J4" s="32">
        <v>0.33</v>
      </c>
      <c r="K4" s="32">
        <v>1500</v>
      </c>
      <c r="L4" s="32">
        <v>690</v>
      </c>
      <c r="N4" s="32"/>
      <c r="O4" s="32">
        <v>690</v>
      </c>
      <c r="P4" s="32">
        <v>66</v>
      </c>
      <c r="Q4" s="33">
        <f>3600/P4</f>
        <v>54.545454545454547</v>
      </c>
      <c r="R4" s="61">
        <f>+Q4*8</f>
        <v>436.36363636363637</v>
      </c>
      <c r="S4" t="s">
        <v>18</v>
      </c>
    </row>
    <row r="5" spans="1:19" x14ac:dyDescent="0.3">
      <c r="A5" s="28" t="s">
        <v>15</v>
      </c>
      <c r="B5" s="29">
        <v>5.5</v>
      </c>
      <c r="C5" s="30">
        <v>0.30399999999999999</v>
      </c>
      <c r="D5" s="30" t="s">
        <v>19</v>
      </c>
      <c r="E5" s="28">
        <v>350</v>
      </c>
      <c r="F5" s="28" t="s">
        <v>20</v>
      </c>
      <c r="G5" s="31">
        <v>850</v>
      </c>
      <c r="H5" s="31"/>
      <c r="I5" s="31">
        <v>920</v>
      </c>
      <c r="J5" s="32">
        <v>0.38</v>
      </c>
      <c r="K5" s="32">
        <v>1500</v>
      </c>
      <c r="L5" s="31">
        <v>660</v>
      </c>
      <c r="M5" s="32"/>
      <c r="N5" s="32"/>
      <c r="O5" s="32">
        <v>660</v>
      </c>
      <c r="P5" s="32">
        <v>58</v>
      </c>
      <c r="Q5" s="33">
        <f>3600/P5</f>
        <v>62.068965517241381</v>
      </c>
      <c r="R5" s="61">
        <f t="shared" ref="R5:R68" si="0">+Q5*8</f>
        <v>496.55172413793105</v>
      </c>
      <c r="S5" t="s">
        <v>18</v>
      </c>
    </row>
    <row r="6" spans="1:19" x14ac:dyDescent="0.3">
      <c r="A6" s="28" t="s">
        <v>15</v>
      </c>
      <c r="B6" s="29">
        <v>5.5</v>
      </c>
      <c r="C6" s="30">
        <v>0.30399999999999999</v>
      </c>
      <c r="D6" s="30" t="s">
        <v>19</v>
      </c>
      <c r="E6" s="28">
        <v>701</v>
      </c>
      <c r="F6" s="28" t="s">
        <v>17</v>
      </c>
      <c r="G6" s="31">
        <v>850</v>
      </c>
      <c r="H6" s="31"/>
      <c r="I6" s="31">
        <v>920</v>
      </c>
      <c r="J6" s="32">
        <v>0.38</v>
      </c>
      <c r="K6" s="32">
        <v>1500</v>
      </c>
      <c r="L6" s="31">
        <v>660</v>
      </c>
      <c r="M6" s="32"/>
      <c r="N6" s="32"/>
      <c r="O6" s="32">
        <v>660</v>
      </c>
      <c r="P6" s="32">
        <v>58</v>
      </c>
      <c r="Q6" s="33">
        <f>3600/P6</f>
        <v>62.068965517241381</v>
      </c>
      <c r="R6" s="61">
        <f t="shared" si="0"/>
        <v>496.55172413793105</v>
      </c>
      <c r="S6" t="s">
        <v>18</v>
      </c>
    </row>
    <row r="7" spans="1:19" x14ac:dyDescent="0.3">
      <c r="A7" s="28" t="s">
        <v>15</v>
      </c>
      <c r="B7" s="29">
        <v>5.5</v>
      </c>
      <c r="C7" s="30">
        <v>0.30399999999999999</v>
      </c>
      <c r="D7" s="30" t="s">
        <v>21</v>
      </c>
      <c r="E7" s="28">
        <v>350</v>
      </c>
      <c r="F7" s="28" t="s">
        <v>20</v>
      </c>
      <c r="G7" s="31">
        <v>870</v>
      </c>
      <c r="H7" s="31"/>
      <c r="I7" s="31">
        <v>930</v>
      </c>
      <c r="J7" s="32">
        <v>0.31</v>
      </c>
      <c r="K7" s="32">
        <v>1500</v>
      </c>
      <c r="L7" s="31">
        <v>510</v>
      </c>
      <c r="M7" s="32"/>
      <c r="N7" s="32"/>
      <c r="O7" s="32">
        <v>510</v>
      </c>
      <c r="P7" s="32">
        <v>70</v>
      </c>
      <c r="Q7" s="33">
        <f>3600/P7</f>
        <v>51.428571428571431</v>
      </c>
      <c r="R7" s="61">
        <f t="shared" si="0"/>
        <v>411.42857142857144</v>
      </c>
      <c r="S7" t="s">
        <v>18</v>
      </c>
    </row>
    <row r="8" spans="1:19" x14ac:dyDescent="0.3">
      <c r="A8" s="28" t="s">
        <v>15</v>
      </c>
      <c r="B8" s="29">
        <v>5.5</v>
      </c>
      <c r="C8" s="30">
        <v>0.30399999999999999</v>
      </c>
      <c r="D8" s="30" t="s">
        <v>22</v>
      </c>
      <c r="E8" s="34">
        <v>350</v>
      </c>
      <c r="F8" s="28" t="s">
        <v>20</v>
      </c>
      <c r="G8" s="31">
        <v>860</v>
      </c>
      <c r="H8" s="31"/>
      <c r="I8" s="31">
        <v>900</v>
      </c>
      <c r="J8" s="32">
        <v>0.31</v>
      </c>
      <c r="K8" s="32">
        <v>1500</v>
      </c>
      <c r="L8" s="31">
        <v>490</v>
      </c>
      <c r="M8" s="32"/>
      <c r="N8" s="32"/>
      <c r="O8" s="32">
        <v>490</v>
      </c>
      <c r="P8" s="32">
        <v>100</v>
      </c>
      <c r="Q8" s="33">
        <f>3600/P8</f>
        <v>36</v>
      </c>
      <c r="R8" s="61">
        <f t="shared" si="0"/>
        <v>288</v>
      </c>
      <c r="S8" t="s">
        <v>18</v>
      </c>
    </row>
    <row r="9" spans="1:19" x14ac:dyDescent="0.3">
      <c r="A9" s="28" t="s">
        <v>15</v>
      </c>
      <c r="B9" s="29">
        <v>5.5</v>
      </c>
      <c r="C9" s="30">
        <v>0.30399999999999999</v>
      </c>
      <c r="D9" s="30" t="s">
        <v>16</v>
      </c>
      <c r="E9" s="28">
        <v>350</v>
      </c>
      <c r="F9" s="28" t="s">
        <v>20</v>
      </c>
      <c r="G9" s="31">
        <v>860</v>
      </c>
      <c r="H9" s="31"/>
      <c r="I9" s="31">
        <v>910</v>
      </c>
      <c r="J9" s="32">
        <v>0.33</v>
      </c>
      <c r="K9" s="32">
        <v>1500</v>
      </c>
      <c r="L9" s="32">
        <v>690</v>
      </c>
      <c r="M9" s="32"/>
      <c r="N9" s="32"/>
      <c r="O9" s="32">
        <v>690</v>
      </c>
      <c r="P9" s="32">
        <v>66</v>
      </c>
      <c r="Q9" s="33">
        <f>3600/P9</f>
        <v>54.545454545454547</v>
      </c>
      <c r="R9" s="61">
        <f t="shared" si="0"/>
        <v>436.36363636363637</v>
      </c>
      <c r="S9" t="s">
        <v>18</v>
      </c>
    </row>
    <row r="10" spans="1:19" s="21" customFormat="1" x14ac:dyDescent="0.3">
      <c r="A10" s="28" t="s">
        <v>15</v>
      </c>
      <c r="B10" s="29">
        <v>5.5</v>
      </c>
      <c r="C10" s="30">
        <v>0.47599999999999998</v>
      </c>
      <c r="D10" s="30" t="s">
        <v>16</v>
      </c>
      <c r="E10" s="28">
        <v>364</v>
      </c>
      <c r="F10" s="28" t="s">
        <v>20</v>
      </c>
      <c r="G10" s="31">
        <v>850</v>
      </c>
      <c r="H10" s="31"/>
      <c r="I10" s="31">
        <v>920</v>
      </c>
      <c r="J10" s="32">
        <v>0.2</v>
      </c>
      <c r="K10" s="32">
        <v>1500</v>
      </c>
      <c r="L10" s="31">
        <v>703</v>
      </c>
      <c r="M10" s="32"/>
      <c r="N10" s="32"/>
      <c r="O10" s="32">
        <v>703</v>
      </c>
      <c r="P10" s="32">
        <v>100</v>
      </c>
      <c r="Q10" s="33">
        <f>3600/P10</f>
        <v>36</v>
      </c>
      <c r="R10" s="61">
        <f t="shared" si="0"/>
        <v>288</v>
      </c>
      <c r="S10" s="21" t="s">
        <v>18</v>
      </c>
    </row>
    <row r="11" spans="1:19" x14ac:dyDescent="0.3">
      <c r="A11" s="28" t="s">
        <v>15</v>
      </c>
      <c r="B11" s="29">
        <v>5.5</v>
      </c>
      <c r="C11" s="30">
        <v>0.47599999999999998</v>
      </c>
      <c r="D11" s="30" t="s">
        <v>22</v>
      </c>
      <c r="E11" s="35">
        <v>364</v>
      </c>
      <c r="F11" s="28" t="s">
        <v>20</v>
      </c>
      <c r="G11" s="31">
        <v>850</v>
      </c>
      <c r="H11" s="31"/>
      <c r="I11" s="31">
        <v>920</v>
      </c>
      <c r="J11" s="32">
        <v>0.2</v>
      </c>
      <c r="K11" s="32">
        <v>1500</v>
      </c>
      <c r="L11" s="31">
        <v>555</v>
      </c>
      <c r="M11" s="32"/>
      <c r="N11" s="32"/>
      <c r="O11" s="32">
        <v>555</v>
      </c>
      <c r="P11" s="32">
        <v>120</v>
      </c>
      <c r="Q11" s="33">
        <f>3600/P11</f>
        <v>30</v>
      </c>
      <c r="R11" s="61">
        <f t="shared" si="0"/>
        <v>240</v>
      </c>
      <c r="S11" t="s">
        <v>18</v>
      </c>
    </row>
    <row r="12" spans="1:19" x14ac:dyDescent="0.3">
      <c r="A12" s="28" t="s">
        <v>15</v>
      </c>
      <c r="B12" s="29">
        <v>5.5</v>
      </c>
      <c r="C12" s="30" t="s">
        <v>23</v>
      </c>
      <c r="D12" s="30" t="s">
        <v>21</v>
      </c>
      <c r="E12" s="28">
        <v>350</v>
      </c>
      <c r="F12" s="28" t="s">
        <v>20</v>
      </c>
      <c r="G12" s="28">
        <v>850</v>
      </c>
      <c r="H12" s="28"/>
      <c r="I12" s="28">
        <v>900</v>
      </c>
      <c r="J12" s="30">
        <v>0.2</v>
      </c>
      <c r="K12" s="30">
        <v>1600</v>
      </c>
      <c r="L12" s="28">
        <v>530</v>
      </c>
      <c r="M12" s="32"/>
      <c r="N12" s="30"/>
      <c r="O12" s="30">
        <v>530</v>
      </c>
      <c r="P12" s="30">
        <v>84</v>
      </c>
      <c r="Q12" s="36">
        <f>3600/P12</f>
        <v>42.857142857142854</v>
      </c>
      <c r="R12" s="61">
        <f t="shared" si="0"/>
        <v>342.85714285714283</v>
      </c>
      <c r="S12" t="s">
        <v>18</v>
      </c>
    </row>
    <row r="13" spans="1:19" x14ac:dyDescent="0.3">
      <c r="A13" s="28" t="s">
        <v>15</v>
      </c>
      <c r="B13" s="32">
        <v>7</v>
      </c>
      <c r="C13" s="37">
        <v>0.27200000000000002</v>
      </c>
      <c r="D13" s="30" t="s">
        <v>19</v>
      </c>
      <c r="E13" s="30">
        <v>350</v>
      </c>
      <c r="F13" s="30" t="s">
        <v>20</v>
      </c>
      <c r="G13" s="31">
        <v>870</v>
      </c>
      <c r="H13" s="31"/>
      <c r="I13" s="31">
        <v>890</v>
      </c>
      <c r="J13" s="30">
        <v>0.27</v>
      </c>
      <c r="K13" s="30">
        <v>1450</v>
      </c>
      <c r="L13" s="31">
        <v>655</v>
      </c>
      <c r="M13" s="32"/>
      <c r="N13" s="30"/>
      <c r="O13" s="30">
        <v>655</v>
      </c>
      <c r="P13" s="30">
        <v>65</v>
      </c>
      <c r="Q13" s="33">
        <f>3600/P13</f>
        <v>55.384615384615387</v>
      </c>
      <c r="R13" s="61">
        <f t="shared" si="0"/>
        <v>443.07692307692309</v>
      </c>
      <c r="S13" t="s">
        <v>18</v>
      </c>
    </row>
    <row r="14" spans="1:19" x14ac:dyDescent="0.3">
      <c r="A14" s="28" t="s">
        <v>15</v>
      </c>
      <c r="B14" s="32">
        <v>7</v>
      </c>
      <c r="C14" s="37">
        <v>0.317</v>
      </c>
      <c r="D14" s="30" t="s">
        <v>16</v>
      </c>
      <c r="E14" s="30">
        <v>701</v>
      </c>
      <c r="F14" s="30" t="s">
        <v>17</v>
      </c>
      <c r="G14" s="31">
        <v>860</v>
      </c>
      <c r="H14" s="31"/>
      <c r="I14" s="31">
        <v>920</v>
      </c>
      <c r="J14" s="30">
        <v>0.22</v>
      </c>
      <c r="K14" s="30">
        <v>1500</v>
      </c>
      <c r="L14" s="31">
        <v>673</v>
      </c>
      <c r="M14" s="32"/>
      <c r="N14" s="30"/>
      <c r="O14" s="30">
        <v>673</v>
      </c>
      <c r="P14" s="30">
        <v>95</v>
      </c>
      <c r="Q14" s="33">
        <f>3600/P14</f>
        <v>37.89473684210526</v>
      </c>
      <c r="R14" s="61">
        <f t="shared" si="0"/>
        <v>303.15789473684208</v>
      </c>
      <c r="S14" t="s">
        <v>18</v>
      </c>
    </row>
    <row r="15" spans="1:19" x14ac:dyDescent="0.3">
      <c r="A15" s="28" t="s">
        <v>15</v>
      </c>
      <c r="B15" s="32">
        <v>7</v>
      </c>
      <c r="C15" s="37">
        <v>0.317</v>
      </c>
      <c r="D15" s="30" t="s">
        <v>19</v>
      </c>
      <c r="E15" s="30">
        <v>701</v>
      </c>
      <c r="F15" s="30" t="s">
        <v>17</v>
      </c>
      <c r="G15" s="31">
        <v>860</v>
      </c>
      <c r="H15" s="31"/>
      <c r="I15" s="31">
        <v>920</v>
      </c>
      <c r="J15" s="30">
        <v>0.28000000000000003</v>
      </c>
      <c r="K15" s="30">
        <v>1500</v>
      </c>
      <c r="L15" s="31">
        <v>650</v>
      </c>
      <c r="N15" s="30"/>
      <c r="O15" s="30">
        <v>650</v>
      </c>
      <c r="P15" s="30">
        <v>69</v>
      </c>
      <c r="Q15" s="33">
        <f>3600/P15</f>
        <v>52.173913043478258</v>
      </c>
      <c r="R15" s="61">
        <f t="shared" si="0"/>
        <v>417.39130434782606</v>
      </c>
      <c r="S15" t="s">
        <v>18</v>
      </c>
    </row>
    <row r="16" spans="1:19" x14ac:dyDescent="0.3">
      <c r="A16" s="28" t="s">
        <v>15</v>
      </c>
      <c r="B16" s="32">
        <v>7</v>
      </c>
      <c r="C16" s="37">
        <v>0.317</v>
      </c>
      <c r="D16" s="30" t="s">
        <v>19</v>
      </c>
      <c r="E16" s="30">
        <v>704</v>
      </c>
      <c r="F16" s="30" t="s">
        <v>20</v>
      </c>
      <c r="G16" s="31">
        <v>860</v>
      </c>
      <c r="H16" s="31"/>
      <c r="I16" s="31">
        <v>920</v>
      </c>
      <c r="J16" s="30">
        <v>0.28000000000000003</v>
      </c>
      <c r="K16" s="30">
        <v>1500</v>
      </c>
      <c r="L16" s="31">
        <v>715</v>
      </c>
      <c r="N16" s="30"/>
      <c r="O16" s="30">
        <v>715</v>
      </c>
      <c r="P16" s="30">
        <v>64</v>
      </c>
      <c r="Q16" s="33">
        <f>3600/P16</f>
        <v>56.25</v>
      </c>
      <c r="R16" s="61">
        <f t="shared" si="0"/>
        <v>450</v>
      </c>
      <c r="S16" t="s">
        <v>18</v>
      </c>
    </row>
    <row r="17" spans="1:19" x14ac:dyDescent="0.3">
      <c r="A17" s="28" t="s">
        <v>15</v>
      </c>
      <c r="B17" s="32">
        <v>7</v>
      </c>
      <c r="C17" s="37">
        <v>0.317</v>
      </c>
      <c r="D17" s="30" t="s">
        <v>19</v>
      </c>
      <c r="E17" s="30">
        <v>350</v>
      </c>
      <c r="F17" s="30" t="s">
        <v>20</v>
      </c>
      <c r="G17" s="31">
        <v>860</v>
      </c>
      <c r="H17" s="31"/>
      <c r="I17" s="31">
        <v>920</v>
      </c>
      <c r="J17" s="30">
        <v>0.28000000000000003</v>
      </c>
      <c r="K17" s="30">
        <v>1500</v>
      </c>
      <c r="L17" s="31">
        <v>650</v>
      </c>
      <c r="N17" s="30"/>
      <c r="O17" s="30">
        <v>650</v>
      </c>
      <c r="P17" s="30">
        <v>69</v>
      </c>
      <c r="Q17" s="33">
        <f>3600/P17</f>
        <v>52.173913043478258</v>
      </c>
      <c r="R17" s="61">
        <f t="shared" si="0"/>
        <v>417.39130434782606</v>
      </c>
      <c r="S17" t="s">
        <v>18</v>
      </c>
    </row>
    <row r="18" spans="1:19" x14ac:dyDescent="0.3">
      <c r="A18" s="28" t="s">
        <v>15</v>
      </c>
      <c r="B18" s="32">
        <v>7</v>
      </c>
      <c r="C18" s="37">
        <v>0.317</v>
      </c>
      <c r="D18" s="30" t="s">
        <v>16</v>
      </c>
      <c r="E18" s="30">
        <v>350</v>
      </c>
      <c r="F18" s="30" t="s">
        <v>20</v>
      </c>
      <c r="G18" s="31">
        <v>860</v>
      </c>
      <c r="H18" s="31"/>
      <c r="I18" s="31">
        <v>920</v>
      </c>
      <c r="J18" s="30">
        <v>0.22</v>
      </c>
      <c r="K18" s="30">
        <v>1500</v>
      </c>
      <c r="L18" s="31">
        <v>673</v>
      </c>
      <c r="N18" s="30"/>
      <c r="O18" s="30">
        <v>673</v>
      </c>
      <c r="P18" s="30">
        <v>95</v>
      </c>
      <c r="Q18" s="33">
        <f>3600/P18</f>
        <v>37.89473684210526</v>
      </c>
      <c r="R18" s="61">
        <f t="shared" si="0"/>
        <v>303.15789473684208</v>
      </c>
      <c r="S18" t="s">
        <v>18</v>
      </c>
    </row>
    <row r="19" spans="1:19" x14ac:dyDescent="0.3">
      <c r="A19" s="28" t="s">
        <v>15</v>
      </c>
      <c r="B19" s="32">
        <v>7</v>
      </c>
      <c r="C19" s="37">
        <v>0.317</v>
      </c>
      <c r="D19" s="30" t="s">
        <v>22</v>
      </c>
      <c r="E19" s="30">
        <v>364</v>
      </c>
      <c r="F19" s="30" t="s">
        <v>20</v>
      </c>
      <c r="G19" s="31">
        <v>830</v>
      </c>
      <c r="H19" s="31"/>
      <c r="I19" s="31">
        <v>900</v>
      </c>
      <c r="J19" s="30">
        <v>0.23</v>
      </c>
      <c r="K19" s="30">
        <v>1400</v>
      </c>
      <c r="L19" s="31">
        <v>555</v>
      </c>
      <c r="N19" s="30"/>
      <c r="O19" s="30">
        <v>555</v>
      </c>
      <c r="P19" s="30">
        <v>95</v>
      </c>
      <c r="Q19" s="33">
        <f>3600/P19</f>
        <v>37.89473684210526</v>
      </c>
      <c r="R19" s="61">
        <f t="shared" si="0"/>
        <v>303.15789473684208</v>
      </c>
      <c r="S19" t="s">
        <v>18</v>
      </c>
    </row>
    <row r="20" spans="1:19" x14ac:dyDescent="0.3">
      <c r="A20" s="28" t="s">
        <v>15</v>
      </c>
      <c r="B20" s="32">
        <v>7</v>
      </c>
      <c r="C20" s="37">
        <v>0.317</v>
      </c>
      <c r="D20" s="30" t="s">
        <v>22</v>
      </c>
      <c r="E20" s="38">
        <v>356</v>
      </c>
      <c r="F20" s="30" t="s">
        <v>20</v>
      </c>
      <c r="G20" s="31">
        <v>870</v>
      </c>
      <c r="H20" s="31"/>
      <c r="I20" s="31">
        <v>920</v>
      </c>
      <c r="J20" s="30">
        <v>0.2</v>
      </c>
      <c r="K20" s="30">
        <v>1500</v>
      </c>
      <c r="L20" s="31">
        <v>490</v>
      </c>
      <c r="N20" s="30"/>
      <c r="O20" s="30">
        <v>490</v>
      </c>
      <c r="P20" s="30">
        <v>88</v>
      </c>
      <c r="Q20" s="33">
        <f>3600/P20</f>
        <v>40.909090909090907</v>
      </c>
      <c r="R20" s="61">
        <f t="shared" si="0"/>
        <v>327.27272727272725</v>
      </c>
      <c r="S20" t="s">
        <v>18</v>
      </c>
    </row>
    <row r="21" spans="1:19" x14ac:dyDescent="0.3">
      <c r="A21" s="28" t="s">
        <v>15</v>
      </c>
      <c r="B21" s="32">
        <v>7</v>
      </c>
      <c r="C21" s="37">
        <v>0.317</v>
      </c>
      <c r="D21" s="30" t="s">
        <v>22</v>
      </c>
      <c r="E21" s="38">
        <v>701</v>
      </c>
      <c r="F21" s="30" t="s">
        <v>17</v>
      </c>
      <c r="G21" s="31">
        <v>870</v>
      </c>
      <c r="H21" s="31"/>
      <c r="I21" s="31">
        <v>920</v>
      </c>
      <c r="J21" s="30">
        <v>0.2</v>
      </c>
      <c r="K21" s="30">
        <v>1500</v>
      </c>
      <c r="L21" s="31">
        <v>490</v>
      </c>
      <c r="N21" s="30"/>
      <c r="O21" s="30">
        <v>490</v>
      </c>
      <c r="P21" s="30">
        <v>88</v>
      </c>
      <c r="Q21" s="33">
        <f>3600/P21</f>
        <v>40.909090909090907</v>
      </c>
      <c r="R21" s="61">
        <f t="shared" si="0"/>
        <v>327.27272727272725</v>
      </c>
      <c r="S21" t="s">
        <v>18</v>
      </c>
    </row>
    <row r="22" spans="1:19" x14ac:dyDescent="0.3">
      <c r="A22" s="28" t="s">
        <v>15</v>
      </c>
      <c r="B22" s="32">
        <v>7</v>
      </c>
      <c r="C22" s="37">
        <v>0.317</v>
      </c>
      <c r="D22" s="30" t="s">
        <v>22</v>
      </c>
      <c r="E22" s="30">
        <v>704</v>
      </c>
      <c r="F22" s="30" t="s">
        <v>20</v>
      </c>
      <c r="G22" s="31">
        <v>830</v>
      </c>
      <c r="H22" s="31"/>
      <c r="I22" s="31">
        <v>900</v>
      </c>
      <c r="J22" s="30">
        <v>0.25</v>
      </c>
      <c r="K22" s="30">
        <v>1400</v>
      </c>
      <c r="L22" s="31">
        <v>550</v>
      </c>
      <c r="N22" s="30"/>
      <c r="O22" s="30">
        <v>550</v>
      </c>
      <c r="P22" s="30">
        <v>83</v>
      </c>
      <c r="Q22" s="33">
        <f>3600/P22</f>
        <v>43.373493975903614</v>
      </c>
      <c r="R22" s="61">
        <f t="shared" si="0"/>
        <v>346.98795180722891</v>
      </c>
      <c r="S22" t="s">
        <v>18</v>
      </c>
    </row>
    <row r="23" spans="1:19" x14ac:dyDescent="0.3">
      <c r="A23" s="28" t="s">
        <v>15</v>
      </c>
      <c r="B23" s="32">
        <v>7</v>
      </c>
      <c r="C23" s="37">
        <v>0.36199999999999999</v>
      </c>
      <c r="D23" s="30" t="s">
        <v>16</v>
      </c>
      <c r="E23" s="30">
        <v>704</v>
      </c>
      <c r="F23" s="30" t="s">
        <v>17</v>
      </c>
      <c r="G23" s="31">
        <v>870</v>
      </c>
      <c r="H23" s="31"/>
      <c r="I23" s="31">
        <v>890</v>
      </c>
      <c r="J23" s="30">
        <v>0.23</v>
      </c>
      <c r="K23" s="30">
        <v>1500</v>
      </c>
      <c r="L23" s="31">
        <v>717</v>
      </c>
      <c r="N23" s="30"/>
      <c r="O23" s="30">
        <v>725</v>
      </c>
      <c r="P23" s="30">
        <v>90</v>
      </c>
      <c r="Q23" s="33">
        <f>3600/P23</f>
        <v>40</v>
      </c>
      <c r="R23" s="61">
        <f t="shared" si="0"/>
        <v>320</v>
      </c>
      <c r="S23" t="s">
        <v>18</v>
      </c>
    </row>
    <row r="24" spans="1:19" x14ac:dyDescent="0.3">
      <c r="A24" s="28" t="s">
        <v>15</v>
      </c>
      <c r="B24" s="32">
        <v>7</v>
      </c>
      <c r="C24" s="37">
        <v>0.36199999999999999</v>
      </c>
      <c r="D24" s="30" t="s">
        <v>16</v>
      </c>
      <c r="E24" s="30">
        <v>701</v>
      </c>
      <c r="F24" s="30" t="s">
        <v>17</v>
      </c>
      <c r="G24" s="31">
        <v>850</v>
      </c>
      <c r="H24" s="31"/>
      <c r="I24" s="31">
        <v>910</v>
      </c>
      <c r="J24" s="30">
        <v>0.21</v>
      </c>
      <c r="K24" s="30">
        <v>1400</v>
      </c>
      <c r="L24" s="31">
        <v>670</v>
      </c>
      <c r="N24" s="30"/>
      <c r="O24" s="30">
        <v>670</v>
      </c>
      <c r="P24" s="30">
        <v>100</v>
      </c>
      <c r="Q24" s="33">
        <f>3600/P24</f>
        <v>36</v>
      </c>
      <c r="R24" s="61">
        <f t="shared" si="0"/>
        <v>288</v>
      </c>
      <c r="S24" t="s">
        <v>18</v>
      </c>
    </row>
    <row r="25" spans="1:19" x14ac:dyDescent="0.3">
      <c r="A25" s="28" t="s">
        <v>15</v>
      </c>
      <c r="B25" s="32">
        <v>7</v>
      </c>
      <c r="C25" s="37">
        <v>0.36199999999999999</v>
      </c>
      <c r="D25" s="30" t="s">
        <v>19</v>
      </c>
      <c r="E25" s="30">
        <v>350</v>
      </c>
      <c r="F25" s="30" t="s">
        <v>20</v>
      </c>
      <c r="G25" s="31">
        <v>850</v>
      </c>
      <c r="H25" s="31"/>
      <c r="I25" s="31">
        <v>890</v>
      </c>
      <c r="J25" s="30">
        <v>0.26</v>
      </c>
      <c r="K25" s="30">
        <v>1600</v>
      </c>
      <c r="L25" s="31">
        <v>645</v>
      </c>
      <c r="N25" s="30"/>
      <c r="O25" s="30">
        <v>645</v>
      </c>
      <c r="P25" s="30">
        <v>72</v>
      </c>
      <c r="Q25" s="33">
        <f>3600/P25</f>
        <v>50</v>
      </c>
      <c r="R25" s="61">
        <f t="shared" si="0"/>
        <v>400</v>
      </c>
      <c r="S25" t="s">
        <v>18</v>
      </c>
    </row>
    <row r="26" spans="1:19" x14ac:dyDescent="0.3">
      <c r="A26" s="28" t="s">
        <v>15</v>
      </c>
      <c r="B26" s="32">
        <v>7</v>
      </c>
      <c r="C26" s="37">
        <v>0.36199999999999999</v>
      </c>
      <c r="D26" s="30" t="s">
        <v>19</v>
      </c>
      <c r="E26" s="30">
        <v>360</v>
      </c>
      <c r="F26" s="28" t="s">
        <v>20</v>
      </c>
      <c r="G26" s="31">
        <v>860</v>
      </c>
      <c r="H26" s="31"/>
      <c r="I26" s="31">
        <v>900</v>
      </c>
      <c r="J26" s="30">
        <v>0.26</v>
      </c>
      <c r="K26" s="30">
        <v>1500</v>
      </c>
      <c r="L26" s="31">
        <v>710</v>
      </c>
      <c r="N26" s="30"/>
      <c r="O26" s="30">
        <v>710</v>
      </c>
      <c r="P26" s="30">
        <v>72</v>
      </c>
      <c r="Q26" s="33">
        <f>3600/P26</f>
        <v>50</v>
      </c>
      <c r="R26" s="61">
        <f t="shared" si="0"/>
        <v>400</v>
      </c>
      <c r="S26" t="s">
        <v>18</v>
      </c>
    </row>
    <row r="27" spans="1:19" x14ac:dyDescent="0.3">
      <c r="A27" s="28" t="s">
        <v>15</v>
      </c>
      <c r="B27" s="32">
        <v>7</v>
      </c>
      <c r="C27" s="37">
        <v>0.36199999999999999</v>
      </c>
      <c r="D27" s="30" t="s">
        <v>19</v>
      </c>
      <c r="E27" s="30">
        <v>431</v>
      </c>
      <c r="F27" s="30" t="s">
        <v>24</v>
      </c>
      <c r="G27" s="31">
        <v>860</v>
      </c>
      <c r="H27" s="31"/>
      <c r="I27" s="31">
        <v>890</v>
      </c>
      <c r="J27" s="30">
        <v>0.25</v>
      </c>
      <c r="K27" s="30">
        <v>1500</v>
      </c>
      <c r="L27" s="31">
        <v>640</v>
      </c>
      <c r="N27" s="30"/>
      <c r="O27" s="30">
        <v>640</v>
      </c>
      <c r="P27" s="30">
        <v>75</v>
      </c>
      <c r="Q27" s="33">
        <f>3600/P27</f>
        <v>48</v>
      </c>
      <c r="R27" s="61">
        <f t="shared" si="0"/>
        <v>384</v>
      </c>
      <c r="S27" t="s">
        <v>18</v>
      </c>
    </row>
    <row r="28" spans="1:19" x14ac:dyDescent="0.3">
      <c r="A28" s="28" t="s">
        <v>15</v>
      </c>
      <c r="B28" s="32">
        <v>7</v>
      </c>
      <c r="C28" s="37">
        <v>0.36199999999999999</v>
      </c>
      <c r="D28" s="30" t="s">
        <v>19</v>
      </c>
      <c r="E28" s="30">
        <v>701</v>
      </c>
      <c r="F28" s="30" t="s">
        <v>17</v>
      </c>
      <c r="G28" s="31">
        <v>850</v>
      </c>
      <c r="H28" s="31"/>
      <c r="I28" s="31">
        <v>890</v>
      </c>
      <c r="J28" s="30">
        <v>0.26</v>
      </c>
      <c r="K28" s="30">
        <v>1600</v>
      </c>
      <c r="L28" s="31">
        <v>645</v>
      </c>
      <c r="N28" s="30"/>
      <c r="O28" s="30">
        <v>645</v>
      </c>
      <c r="P28" s="30">
        <v>72</v>
      </c>
      <c r="Q28" s="33">
        <f>3600/P28</f>
        <v>50</v>
      </c>
      <c r="R28" s="61">
        <f t="shared" si="0"/>
        <v>400</v>
      </c>
      <c r="S28" t="s">
        <v>18</v>
      </c>
    </row>
    <row r="29" spans="1:19" x14ac:dyDescent="0.3">
      <c r="A29" s="28" t="s">
        <v>15</v>
      </c>
      <c r="B29" s="32">
        <v>7</v>
      </c>
      <c r="C29" s="30">
        <v>0.36199999999999999</v>
      </c>
      <c r="D29" s="30" t="s">
        <v>25</v>
      </c>
      <c r="E29" s="30">
        <v>302</v>
      </c>
      <c r="F29" s="30" t="s">
        <v>20</v>
      </c>
      <c r="G29" s="31">
        <v>860</v>
      </c>
      <c r="H29" s="31"/>
      <c r="I29" s="31">
        <v>900</v>
      </c>
      <c r="J29" s="30">
        <v>0.22</v>
      </c>
      <c r="K29" s="30">
        <v>1450</v>
      </c>
      <c r="L29" s="31">
        <v>720</v>
      </c>
      <c r="N29" s="30"/>
      <c r="O29" s="30">
        <v>720</v>
      </c>
      <c r="P29" s="30">
        <v>105</v>
      </c>
      <c r="Q29" s="33">
        <f>3600/P29</f>
        <v>34.285714285714285</v>
      </c>
      <c r="R29" s="61">
        <f t="shared" si="0"/>
        <v>274.28571428571428</v>
      </c>
      <c r="S29" t="s">
        <v>18</v>
      </c>
    </row>
    <row r="30" spans="1:19" x14ac:dyDescent="0.3">
      <c r="A30" s="28" t="s">
        <v>15</v>
      </c>
      <c r="B30" s="32">
        <v>7</v>
      </c>
      <c r="C30" s="37">
        <v>0.36199999999999999</v>
      </c>
      <c r="D30" s="30" t="s">
        <v>21</v>
      </c>
      <c r="E30" s="28">
        <v>350</v>
      </c>
      <c r="F30" s="28" t="s">
        <v>20</v>
      </c>
      <c r="G30" s="31">
        <v>860</v>
      </c>
      <c r="H30" s="31"/>
      <c r="I30" s="31">
        <v>920</v>
      </c>
      <c r="J30" s="30">
        <v>0.26</v>
      </c>
      <c r="K30" s="30">
        <v>1500</v>
      </c>
      <c r="L30" s="31">
        <v>525</v>
      </c>
      <c r="N30" s="30"/>
      <c r="O30" s="30">
        <v>525</v>
      </c>
      <c r="P30" s="30">
        <v>77</v>
      </c>
      <c r="Q30" s="33">
        <f>3600/P30</f>
        <v>46.753246753246756</v>
      </c>
      <c r="R30" s="61">
        <f t="shared" si="0"/>
        <v>374.02597402597405</v>
      </c>
      <c r="S30" t="s">
        <v>18</v>
      </c>
    </row>
    <row r="31" spans="1:19" x14ac:dyDescent="0.3">
      <c r="A31" s="28" t="s">
        <v>15</v>
      </c>
      <c r="B31" s="32">
        <v>7</v>
      </c>
      <c r="C31" s="37">
        <v>0.36199999999999999</v>
      </c>
      <c r="D31" s="30" t="s">
        <v>21</v>
      </c>
      <c r="E31" s="28">
        <v>701</v>
      </c>
      <c r="F31" s="28" t="s">
        <v>17</v>
      </c>
      <c r="G31" s="31">
        <v>860</v>
      </c>
      <c r="H31" s="31"/>
      <c r="I31" s="31">
        <v>920</v>
      </c>
      <c r="J31" s="30">
        <v>0.26</v>
      </c>
      <c r="K31" s="30">
        <v>1500</v>
      </c>
      <c r="L31" s="31">
        <v>525</v>
      </c>
      <c r="N31" s="30"/>
      <c r="O31" s="30">
        <v>525</v>
      </c>
      <c r="P31" s="30">
        <v>77</v>
      </c>
      <c r="Q31" s="33">
        <f>3600/P31</f>
        <v>46.753246753246756</v>
      </c>
      <c r="R31" s="61">
        <f t="shared" si="0"/>
        <v>374.02597402597405</v>
      </c>
      <c r="S31" t="s">
        <v>18</v>
      </c>
    </row>
    <row r="32" spans="1:19" x14ac:dyDescent="0.3">
      <c r="A32" s="28" t="s">
        <v>15</v>
      </c>
      <c r="B32" s="32">
        <v>7</v>
      </c>
      <c r="C32" s="37">
        <v>0.36199999999999999</v>
      </c>
      <c r="D32" s="30" t="s">
        <v>21</v>
      </c>
      <c r="E32" s="28">
        <v>360</v>
      </c>
      <c r="F32" s="28" t="s">
        <v>20</v>
      </c>
      <c r="G32" s="31">
        <v>860</v>
      </c>
      <c r="H32" s="31"/>
      <c r="I32" s="31">
        <v>920</v>
      </c>
      <c r="J32" s="30">
        <v>0.26</v>
      </c>
      <c r="K32" s="30">
        <v>1500</v>
      </c>
      <c r="L32" s="31">
        <v>560</v>
      </c>
      <c r="N32" s="30"/>
      <c r="O32" s="30">
        <v>560</v>
      </c>
      <c r="P32" s="30">
        <v>83</v>
      </c>
      <c r="Q32" s="33">
        <f>3600/P32</f>
        <v>43.373493975903614</v>
      </c>
      <c r="R32" s="61">
        <f t="shared" si="0"/>
        <v>346.98795180722891</v>
      </c>
      <c r="S32" t="s">
        <v>18</v>
      </c>
    </row>
    <row r="33" spans="1:19" x14ac:dyDescent="0.3">
      <c r="A33" s="28" t="s">
        <v>15</v>
      </c>
      <c r="B33" s="32">
        <v>7</v>
      </c>
      <c r="C33" s="37">
        <v>0.36199999999999999</v>
      </c>
      <c r="D33" s="30" t="s">
        <v>21</v>
      </c>
      <c r="E33" s="28">
        <v>431</v>
      </c>
      <c r="F33" s="28" t="s">
        <v>24</v>
      </c>
      <c r="G33" s="31">
        <v>860</v>
      </c>
      <c r="H33" s="31"/>
      <c r="I33" s="31">
        <v>920</v>
      </c>
      <c r="J33" s="30">
        <v>0.26</v>
      </c>
      <c r="K33" s="30">
        <v>1500</v>
      </c>
      <c r="L33" s="31">
        <v>525</v>
      </c>
      <c r="N33" s="30"/>
      <c r="O33" s="30">
        <v>525</v>
      </c>
      <c r="P33" s="30">
        <v>77</v>
      </c>
      <c r="Q33" s="33">
        <f>3600/P33</f>
        <v>46.753246753246756</v>
      </c>
      <c r="R33" s="61">
        <f t="shared" si="0"/>
        <v>374.02597402597405</v>
      </c>
      <c r="S33" t="s">
        <v>18</v>
      </c>
    </row>
    <row r="34" spans="1:19" x14ac:dyDescent="0.3">
      <c r="A34" s="28" t="s">
        <v>15</v>
      </c>
      <c r="B34" s="32">
        <v>7</v>
      </c>
      <c r="C34" s="30">
        <v>0.36199999999999999</v>
      </c>
      <c r="D34" s="30" t="s">
        <v>22</v>
      </c>
      <c r="E34" s="38">
        <v>356</v>
      </c>
      <c r="F34" s="30" t="s">
        <v>20</v>
      </c>
      <c r="G34" s="31">
        <v>860</v>
      </c>
      <c r="H34" s="31"/>
      <c r="I34" s="31">
        <v>890</v>
      </c>
      <c r="J34" s="30">
        <v>0.23</v>
      </c>
      <c r="K34" s="30">
        <v>1450</v>
      </c>
      <c r="L34" s="31">
        <v>490</v>
      </c>
      <c r="N34" s="30"/>
      <c r="O34" s="30">
        <v>490</v>
      </c>
      <c r="P34" s="30">
        <v>140</v>
      </c>
      <c r="Q34" s="33">
        <f>3600/P34</f>
        <v>25.714285714285715</v>
      </c>
      <c r="R34" s="61">
        <f t="shared" si="0"/>
        <v>205.71428571428572</v>
      </c>
      <c r="S34" t="s">
        <v>18</v>
      </c>
    </row>
    <row r="35" spans="1:19" x14ac:dyDescent="0.3">
      <c r="A35" s="28" t="s">
        <v>15</v>
      </c>
      <c r="B35" s="32">
        <v>7</v>
      </c>
      <c r="C35" s="30">
        <v>0.36199999999999999</v>
      </c>
      <c r="D35" s="30" t="s">
        <v>22</v>
      </c>
      <c r="E35" s="38">
        <v>701</v>
      </c>
      <c r="F35" s="30" t="s">
        <v>17</v>
      </c>
      <c r="G35" s="31">
        <v>860</v>
      </c>
      <c r="H35" s="31"/>
      <c r="I35" s="31">
        <v>890</v>
      </c>
      <c r="J35" s="30">
        <v>0.23</v>
      </c>
      <c r="K35" s="30">
        <v>1450</v>
      </c>
      <c r="L35" s="31">
        <v>500</v>
      </c>
      <c r="N35" s="30"/>
      <c r="O35" s="30">
        <v>500</v>
      </c>
      <c r="P35" s="30">
        <v>88</v>
      </c>
      <c r="Q35" s="33">
        <f>3600/P35</f>
        <v>40.909090909090907</v>
      </c>
      <c r="R35" s="61">
        <f t="shared" si="0"/>
        <v>327.27272727272725</v>
      </c>
      <c r="S35" t="s">
        <v>18</v>
      </c>
    </row>
    <row r="36" spans="1:19" x14ac:dyDescent="0.3">
      <c r="A36" s="28" t="s">
        <v>15</v>
      </c>
      <c r="B36" s="32">
        <v>7</v>
      </c>
      <c r="C36" s="30">
        <v>0.36199999999999999</v>
      </c>
      <c r="D36" s="30" t="s">
        <v>22</v>
      </c>
      <c r="E36" s="30">
        <v>360</v>
      </c>
      <c r="F36" s="28" t="s">
        <v>20</v>
      </c>
      <c r="G36" s="31">
        <v>860</v>
      </c>
      <c r="H36" s="31"/>
      <c r="I36" s="31">
        <v>890</v>
      </c>
      <c r="J36" s="30">
        <v>0.23</v>
      </c>
      <c r="K36" s="30">
        <v>1500</v>
      </c>
      <c r="L36" s="31">
        <v>550</v>
      </c>
      <c r="N36" s="30"/>
      <c r="O36" s="30">
        <v>550</v>
      </c>
      <c r="P36" s="30">
        <v>83</v>
      </c>
      <c r="Q36" s="33">
        <f>3600/P36</f>
        <v>43.373493975903614</v>
      </c>
      <c r="R36" s="61">
        <f t="shared" si="0"/>
        <v>346.98795180722891</v>
      </c>
      <c r="S36" t="s">
        <v>18</v>
      </c>
    </row>
    <row r="37" spans="1:19" x14ac:dyDescent="0.3">
      <c r="A37" s="28" t="s">
        <v>15</v>
      </c>
      <c r="B37" s="32">
        <v>7</v>
      </c>
      <c r="C37" s="30">
        <v>0.36199999999999999</v>
      </c>
      <c r="D37" s="30" t="s">
        <v>22</v>
      </c>
      <c r="E37" s="30">
        <v>364</v>
      </c>
      <c r="F37" s="30" t="s">
        <v>20</v>
      </c>
      <c r="G37" s="31">
        <v>860</v>
      </c>
      <c r="H37" s="31"/>
      <c r="I37" s="31">
        <v>910</v>
      </c>
      <c r="J37" s="30">
        <v>0.24</v>
      </c>
      <c r="K37" s="30">
        <v>1500</v>
      </c>
      <c r="L37" s="31">
        <v>555</v>
      </c>
      <c r="N37" s="30"/>
      <c r="O37" s="30">
        <v>555</v>
      </c>
      <c r="P37" s="30">
        <v>88</v>
      </c>
      <c r="Q37" s="33">
        <f>3600/P37</f>
        <v>40.909090909090907</v>
      </c>
      <c r="R37" s="61">
        <f t="shared" si="0"/>
        <v>327.27272727272725</v>
      </c>
      <c r="S37" t="s">
        <v>18</v>
      </c>
    </row>
    <row r="38" spans="1:19" x14ac:dyDescent="0.3">
      <c r="A38" s="28" t="s">
        <v>15</v>
      </c>
      <c r="B38" s="32">
        <v>7</v>
      </c>
      <c r="C38" s="30">
        <v>0.36199999999999999</v>
      </c>
      <c r="D38" s="30" t="s">
        <v>22</v>
      </c>
      <c r="E38" s="30">
        <v>704</v>
      </c>
      <c r="F38" s="30" t="s">
        <v>17</v>
      </c>
      <c r="G38" s="31">
        <v>870</v>
      </c>
      <c r="H38" s="31"/>
      <c r="I38" s="31">
        <v>890</v>
      </c>
      <c r="J38" s="30">
        <v>0.25</v>
      </c>
      <c r="K38" s="30">
        <v>1450</v>
      </c>
      <c r="L38" s="31">
        <v>555</v>
      </c>
      <c r="N38" s="30"/>
      <c r="O38" s="30">
        <v>555</v>
      </c>
      <c r="P38" s="30">
        <v>83</v>
      </c>
      <c r="Q38" s="33">
        <f>3600/P38</f>
        <v>43.373493975903614</v>
      </c>
      <c r="R38" s="61">
        <f t="shared" si="0"/>
        <v>346.98795180722891</v>
      </c>
      <c r="S38" t="s">
        <v>18</v>
      </c>
    </row>
    <row r="39" spans="1:19" x14ac:dyDescent="0.3">
      <c r="A39" s="28" t="s">
        <v>15</v>
      </c>
      <c r="B39" s="32">
        <v>7</v>
      </c>
      <c r="C39" s="30">
        <v>0.36199999999999999</v>
      </c>
      <c r="D39" s="30" t="s">
        <v>22</v>
      </c>
      <c r="E39" s="39">
        <v>431</v>
      </c>
      <c r="F39" s="30" t="s">
        <v>24</v>
      </c>
      <c r="G39" s="31">
        <v>840</v>
      </c>
      <c r="H39" s="31"/>
      <c r="I39" s="31">
        <v>900</v>
      </c>
      <c r="J39" s="30">
        <v>0.2</v>
      </c>
      <c r="K39" s="30">
        <v>1450</v>
      </c>
      <c r="L39" s="31">
        <v>530</v>
      </c>
      <c r="N39" s="30"/>
      <c r="O39" s="30">
        <v>530</v>
      </c>
      <c r="P39" s="30">
        <v>104</v>
      </c>
      <c r="Q39" s="33">
        <f>3600/P39</f>
        <v>34.615384615384613</v>
      </c>
      <c r="R39" s="61">
        <f t="shared" si="0"/>
        <v>276.92307692307691</v>
      </c>
      <c r="S39" t="s">
        <v>18</v>
      </c>
    </row>
    <row r="40" spans="1:19" x14ac:dyDescent="0.3">
      <c r="A40" s="28" t="s">
        <v>15</v>
      </c>
      <c r="B40" s="32">
        <v>7</v>
      </c>
      <c r="C40" s="37">
        <v>0.36199999999999999</v>
      </c>
      <c r="D40" s="30" t="s">
        <v>16</v>
      </c>
      <c r="E40" s="30">
        <v>350</v>
      </c>
      <c r="F40" s="30" t="s">
        <v>20</v>
      </c>
      <c r="G40" s="31">
        <v>850</v>
      </c>
      <c r="H40" s="31"/>
      <c r="I40" s="31">
        <v>910</v>
      </c>
      <c r="J40" s="30">
        <v>0.21</v>
      </c>
      <c r="K40" s="30">
        <v>1400</v>
      </c>
      <c r="L40" s="31">
        <v>685</v>
      </c>
      <c r="N40" s="30"/>
      <c r="O40" s="30">
        <v>685</v>
      </c>
      <c r="P40" s="30">
        <v>100</v>
      </c>
      <c r="Q40" s="33">
        <f>3600/P40</f>
        <v>36</v>
      </c>
      <c r="R40" s="61">
        <f t="shared" si="0"/>
        <v>288</v>
      </c>
      <c r="S40" t="s">
        <v>18</v>
      </c>
    </row>
    <row r="41" spans="1:19" x14ac:dyDescent="0.3">
      <c r="A41" s="28" t="s">
        <v>15</v>
      </c>
      <c r="B41" s="32">
        <v>7</v>
      </c>
      <c r="C41" s="37">
        <v>0.40799999999999997</v>
      </c>
      <c r="D41" s="30" t="s">
        <v>16</v>
      </c>
      <c r="E41" s="30">
        <v>701</v>
      </c>
      <c r="F41" s="30" t="s">
        <v>17</v>
      </c>
      <c r="G41" s="31">
        <v>860</v>
      </c>
      <c r="H41" s="31"/>
      <c r="I41" s="31">
        <v>890</v>
      </c>
      <c r="J41" s="30">
        <v>0.22</v>
      </c>
      <c r="K41" s="30">
        <v>1500</v>
      </c>
      <c r="L41" s="31">
        <v>675</v>
      </c>
      <c r="N41" s="30"/>
      <c r="O41" s="30">
        <v>675</v>
      </c>
      <c r="P41" s="30">
        <v>100</v>
      </c>
      <c r="Q41" s="33">
        <f>3600/P41</f>
        <v>36</v>
      </c>
      <c r="R41" s="61">
        <f t="shared" si="0"/>
        <v>288</v>
      </c>
      <c r="S41" t="s">
        <v>18</v>
      </c>
    </row>
    <row r="42" spans="1:19" x14ac:dyDescent="0.3">
      <c r="A42" s="28" t="s">
        <v>15</v>
      </c>
      <c r="B42" s="32">
        <v>7</v>
      </c>
      <c r="C42" s="37">
        <v>0.40799999999999997</v>
      </c>
      <c r="D42" s="30" t="s">
        <v>19</v>
      </c>
      <c r="E42" s="30">
        <v>350</v>
      </c>
      <c r="F42" s="30" t="s">
        <v>20</v>
      </c>
      <c r="G42" s="31">
        <v>870</v>
      </c>
      <c r="H42" s="31"/>
      <c r="I42" s="31">
        <v>910</v>
      </c>
      <c r="J42" s="30">
        <v>0.24</v>
      </c>
      <c r="K42" s="30">
        <v>1500</v>
      </c>
      <c r="L42" s="31">
        <v>640</v>
      </c>
      <c r="N42" s="30"/>
      <c r="O42" s="30">
        <v>640</v>
      </c>
      <c r="P42" s="30">
        <v>80</v>
      </c>
      <c r="Q42" s="33">
        <f>3600/P42</f>
        <v>45</v>
      </c>
      <c r="R42" s="61">
        <f t="shared" si="0"/>
        <v>360</v>
      </c>
      <c r="S42" t="s">
        <v>18</v>
      </c>
    </row>
    <row r="43" spans="1:19" x14ac:dyDescent="0.3">
      <c r="A43" s="28" t="s">
        <v>15</v>
      </c>
      <c r="B43" s="32">
        <v>7</v>
      </c>
      <c r="C43" s="37">
        <v>0.40799999999999997</v>
      </c>
      <c r="D43" s="30" t="s">
        <v>19</v>
      </c>
      <c r="E43" s="30">
        <v>701</v>
      </c>
      <c r="F43" s="30" t="s">
        <v>17</v>
      </c>
      <c r="G43" s="31">
        <v>850</v>
      </c>
      <c r="H43" s="31"/>
      <c r="I43" s="31">
        <v>910</v>
      </c>
      <c r="J43" s="30">
        <v>0.24</v>
      </c>
      <c r="K43" s="30">
        <v>1500</v>
      </c>
      <c r="L43" s="31">
        <v>640</v>
      </c>
      <c r="N43" s="30"/>
      <c r="O43" s="30">
        <v>640</v>
      </c>
      <c r="P43" s="30">
        <v>80</v>
      </c>
      <c r="Q43" s="33">
        <f>3600/P43</f>
        <v>45</v>
      </c>
      <c r="R43" s="61">
        <f t="shared" si="0"/>
        <v>360</v>
      </c>
      <c r="S43" t="s">
        <v>18</v>
      </c>
    </row>
    <row r="44" spans="1:19" x14ac:dyDescent="0.3">
      <c r="A44" s="28" t="s">
        <v>15</v>
      </c>
      <c r="B44" s="32">
        <v>7</v>
      </c>
      <c r="C44" s="30">
        <v>0.45300000000000001</v>
      </c>
      <c r="D44" s="30" t="s">
        <v>19</v>
      </c>
      <c r="E44" s="30">
        <v>701</v>
      </c>
      <c r="F44" s="30" t="s">
        <v>17</v>
      </c>
      <c r="G44" s="31">
        <v>860</v>
      </c>
      <c r="H44" s="31"/>
      <c r="I44" s="31">
        <v>920</v>
      </c>
      <c r="J44" s="30">
        <v>0.21</v>
      </c>
      <c r="K44" s="33">
        <v>1500</v>
      </c>
      <c r="L44" s="30">
        <v>650</v>
      </c>
      <c r="N44" s="30"/>
      <c r="O44" s="30">
        <v>650</v>
      </c>
      <c r="P44" s="30">
        <v>85</v>
      </c>
      <c r="Q44" s="33">
        <f>3600/P44</f>
        <v>42.352941176470587</v>
      </c>
      <c r="R44" s="61">
        <f t="shared" si="0"/>
        <v>338.8235294117647</v>
      </c>
      <c r="S44" t="s">
        <v>18</v>
      </c>
    </row>
    <row r="45" spans="1:19" x14ac:dyDescent="0.3">
      <c r="A45" s="28" t="s">
        <v>15</v>
      </c>
      <c r="B45" s="32">
        <v>7</v>
      </c>
      <c r="C45" s="30">
        <v>0.40799999999999997</v>
      </c>
      <c r="D45" s="30" t="s">
        <v>26</v>
      </c>
      <c r="E45" s="30">
        <v>302</v>
      </c>
      <c r="F45" s="40" t="s">
        <v>20</v>
      </c>
      <c r="G45" s="31">
        <v>880</v>
      </c>
      <c r="H45" s="31"/>
      <c r="I45" s="31">
        <v>910</v>
      </c>
      <c r="J45" s="30">
        <v>0.21</v>
      </c>
      <c r="K45" s="30">
        <v>1500</v>
      </c>
      <c r="L45" s="31">
        <v>700</v>
      </c>
      <c r="N45" s="30"/>
      <c r="O45" s="30">
        <v>700</v>
      </c>
      <c r="P45" s="30">
        <v>93</v>
      </c>
      <c r="Q45" s="33">
        <f>3600/P45</f>
        <v>38.70967741935484</v>
      </c>
      <c r="R45" s="61">
        <f t="shared" si="0"/>
        <v>309.67741935483872</v>
      </c>
      <c r="S45" t="s">
        <v>18</v>
      </c>
    </row>
    <row r="46" spans="1:19" x14ac:dyDescent="0.3">
      <c r="A46" s="28" t="s">
        <v>15</v>
      </c>
      <c r="B46" s="32">
        <v>7</v>
      </c>
      <c r="C46" s="30">
        <v>0.40799999999999997</v>
      </c>
      <c r="D46" s="30" t="s">
        <v>25</v>
      </c>
      <c r="E46" s="30">
        <v>302</v>
      </c>
      <c r="F46" s="40" t="s">
        <v>20</v>
      </c>
      <c r="G46" s="31">
        <v>880</v>
      </c>
      <c r="H46" s="31"/>
      <c r="I46" s="31">
        <v>910</v>
      </c>
      <c r="J46" s="30">
        <v>0.21</v>
      </c>
      <c r="K46" s="30">
        <v>1500</v>
      </c>
      <c r="L46" s="31">
        <v>720</v>
      </c>
      <c r="N46" s="30"/>
      <c r="O46" s="30">
        <v>720</v>
      </c>
      <c r="P46" s="30">
        <v>120</v>
      </c>
      <c r="Q46" s="33">
        <f>3600/P46</f>
        <v>30</v>
      </c>
      <c r="R46" s="61">
        <f t="shared" si="0"/>
        <v>240</v>
      </c>
      <c r="S46" t="s">
        <v>18</v>
      </c>
    </row>
    <row r="47" spans="1:19" x14ac:dyDescent="0.3">
      <c r="A47" s="28" t="s">
        <v>15</v>
      </c>
      <c r="B47" s="32">
        <v>7</v>
      </c>
      <c r="C47" s="30">
        <v>0.40799999999999997</v>
      </c>
      <c r="D47" s="30" t="s">
        <v>27</v>
      </c>
      <c r="E47" s="30">
        <v>302</v>
      </c>
      <c r="F47" s="30" t="s">
        <v>20</v>
      </c>
      <c r="G47" s="31">
        <v>870</v>
      </c>
      <c r="H47" s="31"/>
      <c r="I47" s="31">
        <v>910</v>
      </c>
      <c r="J47" s="30">
        <v>0.22</v>
      </c>
      <c r="K47" s="30">
        <v>1500</v>
      </c>
      <c r="L47" s="31">
        <v>675</v>
      </c>
      <c r="N47" s="30"/>
      <c r="O47" s="30">
        <v>675</v>
      </c>
      <c r="P47" s="30">
        <v>95</v>
      </c>
      <c r="Q47" s="33">
        <f>3600/P47</f>
        <v>37.89473684210526</v>
      </c>
      <c r="R47" s="61">
        <f t="shared" si="0"/>
        <v>303.15789473684208</v>
      </c>
      <c r="S47" t="s">
        <v>18</v>
      </c>
    </row>
    <row r="48" spans="1:19" x14ac:dyDescent="0.3">
      <c r="A48" s="28" t="s">
        <v>15</v>
      </c>
      <c r="B48" s="32">
        <v>7</v>
      </c>
      <c r="C48" s="37">
        <v>0.40799999999999997</v>
      </c>
      <c r="D48" s="30" t="s">
        <v>21</v>
      </c>
      <c r="E48" s="28">
        <v>350</v>
      </c>
      <c r="F48" s="28" t="s">
        <v>20</v>
      </c>
      <c r="G48" s="31">
        <v>860</v>
      </c>
      <c r="H48" s="31"/>
      <c r="I48" s="31">
        <v>900</v>
      </c>
      <c r="J48" s="30">
        <v>0.23</v>
      </c>
      <c r="K48" s="30">
        <v>1500</v>
      </c>
      <c r="L48" s="31">
        <v>525</v>
      </c>
      <c r="N48" s="30"/>
      <c r="O48" s="30">
        <v>525</v>
      </c>
      <c r="P48" s="30">
        <v>80</v>
      </c>
      <c r="Q48" s="33">
        <f>3600/P48</f>
        <v>45</v>
      </c>
      <c r="R48" s="61">
        <f t="shared" si="0"/>
        <v>360</v>
      </c>
      <c r="S48" t="s">
        <v>18</v>
      </c>
    </row>
    <row r="49" spans="1:19" x14ac:dyDescent="0.3">
      <c r="A49" s="28" t="s">
        <v>15</v>
      </c>
      <c r="B49" s="32">
        <v>7</v>
      </c>
      <c r="C49" s="37">
        <v>0.40799999999999997</v>
      </c>
      <c r="D49" s="30" t="s">
        <v>21</v>
      </c>
      <c r="E49" s="28">
        <v>701</v>
      </c>
      <c r="F49" s="28" t="s">
        <v>17</v>
      </c>
      <c r="G49" s="31">
        <v>860</v>
      </c>
      <c r="H49" s="31"/>
      <c r="I49" s="31">
        <v>915</v>
      </c>
      <c r="J49" s="30">
        <v>0.23</v>
      </c>
      <c r="K49" s="30">
        <v>1500</v>
      </c>
      <c r="L49" s="31">
        <v>525</v>
      </c>
      <c r="N49" s="30"/>
      <c r="O49" s="30">
        <v>525</v>
      </c>
      <c r="P49" s="30">
        <v>80</v>
      </c>
      <c r="Q49" s="33">
        <f>3600/P49</f>
        <v>45</v>
      </c>
      <c r="R49" s="61">
        <f t="shared" si="0"/>
        <v>360</v>
      </c>
      <c r="S49" t="s">
        <v>18</v>
      </c>
    </row>
    <row r="50" spans="1:19" x14ac:dyDescent="0.3">
      <c r="A50" s="28" t="s">
        <v>15</v>
      </c>
      <c r="B50" s="32">
        <v>7</v>
      </c>
      <c r="C50" s="37">
        <v>0.40799999999999997</v>
      </c>
      <c r="D50" s="30" t="s">
        <v>21</v>
      </c>
      <c r="E50" s="28">
        <v>356</v>
      </c>
      <c r="F50" s="28" t="s">
        <v>20</v>
      </c>
      <c r="G50" s="31">
        <v>860</v>
      </c>
      <c r="H50" s="31"/>
      <c r="I50" s="31">
        <v>915</v>
      </c>
      <c r="J50" s="30">
        <v>0.23</v>
      </c>
      <c r="K50" s="30">
        <v>1500</v>
      </c>
      <c r="L50" s="31">
        <v>540</v>
      </c>
      <c r="N50" s="30"/>
      <c r="O50" s="30">
        <v>540</v>
      </c>
      <c r="P50" s="30">
        <v>100</v>
      </c>
      <c r="Q50" s="33">
        <f>3600/P50</f>
        <v>36</v>
      </c>
      <c r="R50" s="61">
        <f t="shared" si="0"/>
        <v>288</v>
      </c>
      <c r="S50" t="s">
        <v>18</v>
      </c>
    </row>
    <row r="51" spans="1:19" x14ac:dyDescent="0.3">
      <c r="A51" s="28" t="s">
        <v>15</v>
      </c>
      <c r="B51" s="32">
        <v>7</v>
      </c>
      <c r="C51" s="37">
        <v>0.40799999999999997</v>
      </c>
      <c r="D51" s="30" t="s">
        <v>16</v>
      </c>
      <c r="E51" s="30">
        <v>350</v>
      </c>
      <c r="F51" s="30" t="s">
        <v>20</v>
      </c>
      <c r="G51" s="31">
        <v>860</v>
      </c>
      <c r="H51" s="31"/>
      <c r="I51" s="31">
        <v>890</v>
      </c>
      <c r="J51" s="30">
        <v>0.22</v>
      </c>
      <c r="K51" s="30">
        <v>1500</v>
      </c>
      <c r="L51" s="31">
        <v>675</v>
      </c>
      <c r="N51" s="30"/>
      <c r="O51" s="30">
        <v>675</v>
      </c>
      <c r="P51" s="30">
        <v>100</v>
      </c>
      <c r="Q51" s="33">
        <f>3600/P51</f>
        <v>36</v>
      </c>
      <c r="R51" s="61">
        <f t="shared" si="0"/>
        <v>288</v>
      </c>
      <c r="S51" t="s">
        <v>18</v>
      </c>
    </row>
    <row r="52" spans="1:19" x14ac:dyDescent="0.3">
      <c r="A52" s="28" t="s">
        <v>15</v>
      </c>
      <c r="B52" s="32">
        <v>7</v>
      </c>
      <c r="C52" s="37">
        <v>0.45300000000000001</v>
      </c>
      <c r="D52" s="30" t="s">
        <v>21</v>
      </c>
      <c r="E52" s="28">
        <v>350</v>
      </c>
      <c r="F52" s="28" t="s">
        <v>20</v>
      </c>
      <c r="G52" s="31">
        <v>850</v>
      </c>
      <c r="H52" s="31"/>
      <c r="I52" s="31">
        <v>900</v>
      </c>
      <c r="J52" s="30">
        <v>0.21</v>
      </c>
      <c r="K52" s="30">
        <v>1500</v>
      </c>
      <c r="L52" s="31">
        <v>525</v>
      </c>
      <c r="N52" s="30"/>
      <c r="O52" s="30">
        <v>525</v>
      </c>
      <c r="P52" s="30">
        <v>86</v>
      </c>
      <c r="Q52" s="33">
        <f>3600/P52</f>
        <v>41.860465116279073</v>
      </c>
      <c r="R52" s="61">
        <f t="shared" si="0"/>
        <v>334.88372093023258</v>
      </c>
      <c r="S52" t="s">
        <v>18</v>
      </c>
    </row>
    <row r="53" spans="1:19" x14ac:dyDescent="0.3">
      <c r="A53" s="28" t="s">
        <v>15</v>
      </c>
      <c r="B53" s="32">
        <v>7</v>
      </c>
      <c r="C53" s="37">
        <v>0.45300000000000001</v>
      </c>
      <c r="D53" s="30" t="s">
        <v>21</v>
      </c>
      <c r="E53" s="28">
        <v>701</v>
      </c>
      <c r="F53" s="28" t="s">
        <v>17</v>
      </c>
      <c r="G53" s="31">
        <v>860</v>
      </c>
      <c r="H53" s="31"/>
      <c r="I53" s="31">
        <v>890</v>
      </c>
      <c r="J53" s="30">
        <v>0.21</v>
      </c>
      <c r="K53" s="30">
        <v>1500</v>
      </c>
      <c r="L53" s="31">
        <v>525</v>
      </c>
      <c r="N53" s="30"/>
      <c r="O53" s="30">
        <v>525</v>
      </c>
      <c r="P53" s="30">
        <v>86</v>
      </c>
      <c r="Q53" s="33">
        <f>3600/P53</f>
        <v>41.860465116279073</v>
      </c>
      <c r="R53" s="61">
        <f t="shared" si="0"/>
        <v>334.88372093023258</v>
      </c>
      <c r="S53" t="s">
        <v>18</v>
      </c>
    </row>
    <row r="54" spans="1:19" x14ac:dyDescent="0.3">
      <c r="A54" s="28" t="s">
        <v>15</v>
      </c>
      <c r="B54" s="32">
        <v>7</v>
      </c>
      <c r="C54" s="37">
        <v>0.45300000000000001</v>
      </c>
      <c r="D54" s="30" t="s">
        <v>21</v>
      </c>
      <c r="E54" s="28">
        <v>431</v>
      </c>
      <c r="F54" s="30" t="s">
        <v>24</v>
      </c>
      <c r="G54" s="31">
        <v>860</v>
      </c>
      <c r="H54" s="31"/>
      <c r="I54" s="31">
        <v>890</v>
      </c>
      <c r="J54" s="30">
        <v>0.2</v>
      </c>
      <c r="K54" s="30">
        <v>1500</v>
      </c>
      <c r="L54" s="31">
        <v>535</v>
      </c>
      <c r="N54" s="30"/>
      <c r="O54" s="30">
        <v>535</v>
      </c>
      <c r="P54" s="30">
        <v>90</v>
      </c>
      <c r="Q54" s="33">
        <f>3600/P54</f>
        <v>40</v>
      </c>
      <c r="R54" s="61">
        <f t="shared" si="0"/>
        <v>320</v>
      </c>
      <c r="S54" t="s">
        <v>18</v>
      </c>
    </row>
    <row r="55" spans="1:19" x14ac:dyDescent="0.3">
      <c r="A55" s="28" t="s">
        <v>28</v>
      </c>
      <c r="B55" s="41">
        <v>8.625</v>
      </c>
      <c r="C55" s="37">
        <v>0.32200000000000001</v>
      </c>
      <c r="D55" s="30" t="s">
        <v>29</v>
      </c>
      <c r="E55" s="30">
        <v>999</v>
      </c>
      <c r="F55" s="30" t="s">
        <v>20</v>
      </c>
      <c r="G55" s="31">
        <v>870</v>
      </c>
      <c r="H55" s="31"/>
      <c r="I55" s="31">
        <v>900</v>
      </c>
      <c r="J55" s="30">
        <v>0.23</v>
      </c>
      <c r="K55" s="30">
        <v>1500</v>
      </c>
      <c r="L55" s="31">
        <v>600</v>
      </c>
      <c r="N55" s="30"/>
      <c r="O55" s="30">
        <v>600</v>
      </c>
      <c r="P55" s="30">
        <v>132</v>
      </c>
      <c r="Q55" s="33">
        <f>3600/P55</f>
        <v>27.272727272727273</v>
      </c>
      <c r="R55" s="61">
        <f t="shared" si="0"/>
        <v>218.18181818181819</v>
      </c>
      <c r="S55" t="s">
        <v>18</v>
      </c>
    </row>
    <row r="56" spans="1:19" x14ac:dyDescent="0.3">
      <c r="A56" s="28" t="s">
        <v>15</v>
      </c>
      <c r="B56" s="41">
        <v>7.625</v>
      </c>
      <c r="C56" s="30">
        <v>0.32800000000000001</v>
      </c>
      <c r="D56" s="30" t="s">
        <v>19</v>
      </c>
      <c r="E56" s="30">
        <v>350</v>
      </c>
      <c r="F56" s="40" t="s">
        <v>20</v>
      </c>
      <c r="G56" s="31">
        <v>860</v>
      </c>
      <c r="H56" s="31"/>
      <c r="I56" s="31">
        <v>940</v>
      </c>
      <c r="J56" s="30">
        <v>0.2</v>
      </c>
      <c r="K56" s="30">
        <v>1500</v>
      </c>
      <c r="L56" s="31">
        <v>635</v>
      </c>
      <c r="N56" s="30"/>
      <c r="O56" s="30">
        <v>653</v>
      </c>
      <c r="P56" s="30">
        <v>85</v>
      </c>
      <c r="Q56" s="33">
        <f>3600/P56</f>
        <v>42.352941176470587</v>
      </c>
      <c r="R56" s="61">
        <f t="shared" si="0"/>
        <v>338.8235294117647</v>
      </c>
      <c r="S56" t="s">
        <v>18</v>
      </c>
    </row>
    <row r="57" spans="1:19" x14ac:dyDescent="0.3">
      <c r="A57" s="28" t="s">
        <v>15</v>
      </c>
      <c r="B57" s="41">
        <v>7.625</v>
      </c>
      <c r="C57" s="37">
        <v>0.375</v>
      </c>
      <c r="D57" s="30" t="s">
        <v>21</v>
      </c>
      <c r="E57" s="30">
        <v>350</v>
      </c>
      <c r="F57" s="30" t="s">
        <v>20</v>
      </c>
      <c r="G57" s="31">
        <v>860</v>
      </c>
      <c r="H57" s="31"/>
      <c r="I57" s="31">
        <v>900</v>
      </c>
      <c r="J57" s="30">
        <v>0.21</v>
      </c>
      <c r="K57" s="30">
        <v>1400</v>
      </c>
      <c r="L57" s="31">
        <v>520</v>
      </c>
      <c r="N57" s="30"/>
      <c r="O57" s="30">
        <v>520</v>
      </c>
      <c r="P57" s="30">
        <v>85</v>
      </c>
      <c r="Q57" s="33">
        <f>3600/P57</f>
        <v>42.352941176470587</v>
      </c>
      <c r="R57" s="61">
        <f t="shared" si="0"/>
        <v>338.8235294117647</v>
      </c>
      <c r="S57" t="s">
        <v>18</v>
      </c>
    </row>
    <row r="58" spans="1:19" x14ac:dyDescent="0.3">
      <c r="A58" s="28" t="s">
        <v>15</v>
      </c>
      <c r="B58" s="41">
        <v>7.625</v>
      </c>
      <c r="C58" s="37">
        <v>0.375</v>
      </c>
      <c r="D58" s="30" t="s">
        <v>21</v>
      </c>
      <c r="E58" s="30">
        <v>701</v>
      </c>
      <c r="F58" s="30" t="s">
        <v>17</v>
      </c>
      <c r="G58" s="31">
        <v>860</v>
      </c>
      <c r="H58" s="31"/>
      <c r="I58" s="31">
        <v>900</v>
      </c>
      <c r="J58" s="30">
        <v>0.21</v>
      </c>
      <c r="K58" s="30">
        <v>1400</v>
      </c>
      <c r="L58" s="31">
        <v>520</v>
      </c>
      <c r="N58" s="30"/>
      <c r="O58" s="30">
        <v>520</v>
      </c>
      <c r="P58" s="30">
        <v>85</v>
      </c>
      <c r="Q58" s="33">
        <f>3600/P58</f>
        <v>42.352941176470587</v>
      </c>
      <c r="R58" s="61">
        <f t="shared" si="0"/>
        <v>338.8235294117647</v>
      </c>
      <c r="S58" t="s">
        <v>18</v>
      </c>
    </row>
    <row r="59" spans="1:19" x14ac:dyDescent="0.3">
      <c r="A59" s="28" t="s">
        <v>15</v>
      </c>
      <c r="B59" s="41">
        <v>7.625</v>
      </c>
      <c r="C59" s="37">
        <v>0.43</v>
      </c>
      <c r="D59" s="30" t="s">
        <v>21</v>
      </c>
      <c r="E59" s="42">
        <v>350</v>
      </c>
      <c r="F59" s="30" t="s">
        <v>20</v>
      </c>
      <c r="G59" s="31">
        <v>870</v>
      </c>
      <c r="H59" s="31"/>
      <c r="I59" s="31">
        <v>920</v>
      </c>
      <c r="J59" s="30">
        <v>0.2</v>
      </c>
      <c r="K59" s="30">
        <v>1400</v>
      </c>
      <c r="L59" s="31">
        <v>525</v>
      </c>
      <c r="N59" s="30"/>
      <c r="O59" s="30">
        <v>525</v>
      </c>
      <c r="P59" s="30">
        <v>85</v>
      </c>
      <c r="Q59" s="33">
        <f>3600/P59</f>
        <v>42.352941176470587</v>
      </c>
      <c r="R59" s="61">
        <f t="shared" si="0"/>
        <v>338.8235294117647</v>
      </c>
      <c r="S59" t="s">
        <v>18</v>
      </c>
    </row>
    <row r="60" spans="1:19" x14ac:dyDescent="0.3">
      <c r="A60" s="28" t="s">
        <v>15</v>
      </c>
      <c r="B60" s="41">
        <v>7.625</v>
      </c>
      <c r="C60" s="37">
        <v>0.5</v>
      </c>
      <c r="D60" s="30" t="s">
        <v>19</v>
      </c>
      <c r="E60" s="30">
        <v>350</v>
      </c>
      <c r="F60" s="30" t="s">
        <v>20</v>
      </c>
      <c r="G60" s="31">
        <v>870</v>
      </c>
      <c r="H60" s="31"/>
      <c r="I60" s="31">
        <v>890</v>
      </c>
      <c r="J60" s="30">
        <v>0.2</v>
      </c>
      <c r="K60" s="30">
        <v>1600</v>
      </c>
      <c r="L60" s="31">
        <v>655</v>
      </c>
      <c r="N60" s="30"/>
      <c r="O60" s="30">
        <v>655</v>
      </c>
      <c r="P60" s="30">
        <v>92</v>
      </c>
      <c r="Q60" s="33">
        <f>3600/P60</f>
        <v>39.130434782608695</v>
      </c>
      <c r="R60" s="61">
        <f t="shared" si="0"/>
        <v>313.04347826086956</v>
      </c>
      <c r="S60" t="s">
        <v>18</v>
      </c>
    </row>
    <row r="61" spans="1:19" x14ac:dyDescent="0.3">
      <c r="A61" s="28" t="s">
        <v>15</v>
      </c>
      <c r="B61" s="41">
        <v>7.625</v>
      </c>
      <c r="C61" s="37">
        <v>0.625</v>
      </c>
      <c r="D61" s="30" t="s">
        <v>19</v>
      </c>
      <c r="E61" s="30">
        <v>350</v>
      </c>
      <c r="F61" s="30" t="s">
        <v>20</v>
      </c>
      <c r="G61" s="31">
        <v>870</v>
      </c>
      <c r="H61" s="31"/>
      <c r="I61" s="31">
        <v>920</v>
      </c>
      <c r="J61" s="30">
        <v>0.14000000000000001</v>
      </c>
      <c r="K61" s="33">
        <v>1600</v>
      </c>
      <c r="L61" s="30">
        <v>660</v>
      </c>
      <c r="N61" s="30"/>
      <c r="O61" s="30">
        <v>660</v>
      </c>
      <c r="P61" s="30">
        <v>135</v>
      </c>
      <c r="Q61" s="33">
        <f>3600/P61</f>
        <v>26.666666666666668</v>
      </c>
      <c r="R61" s="61">
        <f t="shared" si="0"/>
        <v>213.33333333333334</v>
      </c>
      <c r="S61" t="s">
        <v>18</v>
      </c>
    </row>
    <row r="62" spans="1:19" ht="14.25" customHeight="1" x14ac:dyDescent="0.3">
      <c r="A62" s="28" t="s">
        <v>15</v>
      </c>
      <c r="B62" s="29">
        <v>9.625</v>
      </c>
      <c r="C62" s="37">
        <v>0.35199999999999998</v>
      </c>
      <c r="D62" s="30" t="s">
        <v>19</v>
      </c>
      <c r="E62" s="30">
        <v>350</v>
      </c>
      <c r="F62" s="28" t="s">
        <v>30</v>
      </c>
      <c r="G62" s="31">
        <v>860</v>
      </c>
      <c r="H62" s="31"/>
      <c r="I62" s="31">
        <v>920</v>
      </c>
      <c r="J62" s="30">
        <v>0.23</v>
      </c>
      <c r="K62" s="30">
        <v>1500</v>
      </c>
      <c r="L62" s="31">
        <v>660</v>
      </c>
      <c r="N62" s="30"/>
      <c r="O62" s="30">
        <v>660</v>
      </c>
      <c r="P62" s="30">
        <v>84</v>
      </c>
      <c r="Q62" s="33">
        <f>3600/P62</f>
        <v>42.857142857142854</v>
      </c>
      <c r="R62" s="61">
        <f t="shared" si="0"/>
        <v>342.85714285714283</v>
      </c>
      <c r="S62" t="s">
        <v>18</v>
      </c>
    </row>
    <row r="63" spans="1:19" x14ac:dyDescent="0.3">
      <c r="A63" s="28" t="s">
        <v>15</v>
      </c>
      <c r="B63" s="29">
        <v>9.625</v>
      </c>
      <c r="C63" s="37">
        <v>0.39500000000000002</v>
      </c>
      <c r="D63" s="30" t="s">
        <v>16</v>
      </c>
      <c r="E63" s="28">
        <v>710</v>
      </c>
      <c r="F63" s="28" t="s">
        <v>17</v>
      </c>
      <c r="G63" s="31">
        <v>850</v>
      </c>
      <c r="H63" s="31"/>
      <c r="I63" s="31">
        <v>900</v>
      </c>
      <c r="J63" s="32">
        <v>0.18</v>
      </c>
      <c r="K63" s="32">
        <v>1500</v>
      </c>
      <c r="L63" s="31">
        <v>685</v>
      </c>
      <c r="N63" s="32"/>
      <c r="O63" s="32">
        <v>685</v>
      </c>
      <c r="P63" s="32">
        <v>111</v>
      </c>
      <c r="Q63" s="33">
        <f>3600/P63</f>
        <v>32.432432432432435</v>
      </c>
      <c r="R63" s="61">
        <f t="shared" si="0"/>
        <v>259.45945945945948</v>
      </c>
      <c r="S63" t="s">
        <v>18</v>
      </c>
    </row>
    <row r="64" spans="1:19" x14ac:dyDescent="0.3">
      <c r="A64" s="28" t="s">
        <v>15</v>
      </c>
      <c r="B64" s="29">
        <v>9.625</v>
      </c>
      <c r="C64" s="37">
        <v>0.39500000000000002</v>
      </c>
      <c r="D64" s="30" t="s">
        <v>16</v>
      </c>
      <c r="E64" s="28">
        <v>356</v>
      </c>
      <c r="F64" s="28" t="s">
        <v>20</v>
      </c>
      <c r="G64" s="31">
        <v>870</v>
      </c>
      <c r="H64" s="31"/>
      <c r="I64" s="31">
        <v>910</v>
      </c>
      <c r="J64" s="32">
        <v>0.23</v>
      </c>
      <c r="K64" s="32">
        <v>1500</v>
      </c>
      <c r="L64" s="31">
        <v>705</v>
      </c>
      <c r="N64" s="32"/>
      <c r="O64" s="32">
        <v>705</v>
      </c>
      <c r="P64" s="32">
        <v>93</v>
      </c>
      <c r="Q64" s="33">
        <f>3600/P64</f>
        <v>38.70967741935484</v>
      </c>
      <c r="R64" s="61">
        <f t="shared" si="0"/>
        <v>309.67741935483872</v>
      </c>
      <c r="S64" t="s">
        <v>18</v>
      </c>
    </row>
    <row r="65" spans="1:19" x14ac:dyDescent="0.3">
      <c r="A65" s="28" t="s">
        <v>15</v>
      </c>
      <c r="B65" s="29">
        <v>9.625</v>
      </c>
      <c r="C65" s="37">
        <v>0.39500000000000002</v>
      </c>
      <c r="D65" s="30" t="s">
        <v>16</v>
      </c>
      <c r="E65" s="28">
        <v>350</v>
      </c>
      <c r="F65" s="43" t="s">
        <v>30</v>
      </c>
      <c r="G65" s="31">
        <v>880</v>
      </c>
      <c r="H65" s="31"/>
      <c r="I65" s="31">
        <v>910</v>
      </c>
      <c r="J65" s="32">
        <v>0.18</v>
      </c>
      <c r="K65" s="32">
        <v>1500</v>
      </c>
      <c r="L65" s="31">
        <v>685</v>
      </c>
      <c r="N65" s="32"/>
      <c r="O65" s="32">
        <v>685</v>
      </c>
      <c r="P65" s="32">
        <v>93</v>
      </c>
      <c r="Q65" s="33">
        <f>3600/P65</f>
        <v>38.70967741935484</v>
      </c>
      <c r="R65" s="61">
        <f t="shared" si="0"/>
        <v>309.67741935483872</v>
      </c>
      <c r="S65" t="s">
        <v>18</v>
      </c>
    </row>
    <row r="66" spans="1:19" x14ac:dyDescent="0.3">
      <c r="A66" s="28" t="s">
        <v>15</v>
      </c>
      <c r="B66" s="29">
        <v>9.625</v>
      </c>
      <c r="C66" s="37">
        <v>0.39500000000000002</v>
      </c>
      <c r="D66" s="30" t="s">
        <v>16</v>
      </c>
      <c r="E66" s="28">
        <v>214</v>
      </c>
      <c r="F66" s="28" t="s">
        <v>24</v>
      </c>
      <c r="G66" s="31">
        <v>860</v>
      </c>
      <c r="H66" s="31"/>
      <c r="I66" s="31">
        <v>890</v>
      </c>
      <c r="J66" s="32">
        <v>0.18</v>
      </c>
      <c r="K66" s="32">
        <v>1600</v>
      </c>
      <c r="L66" s="31">
        <v>700</v>
      </c>
      <c r="N66" s="32"/>
      <c r="O66" s="32">
        <v>700</v>
      </c>
      <c r="P66" s="32">
        <v>111</v>
      </c>
      <c r="Q66" s="33">
        <f>3600/P66</f>
        <v>32.432432432432435</v>
      </c>
      <c r="R66" s="61">
        <f t="shared" si="0"/>
        <v>259.45945945945948</v>
      </c>
      <c r="S66" t="s">
        <v>18</v>
      </c>
    </row>
    <row r="67" spans="1:19" x14ac:dyDescent="0.3">
      <c r="A67" s="28" t="s">
        <v>15</v>
      </c>
      <c r="B67" s="29">
        <v>9.625</v>
      </c>
      <c r="C67" s="37">
        <v>0.39500000000000002</v>
      </c>
      <c r="D67" s="30" t="s">
        <v>31</v>
      </c>
      <c r="E67" s="28">
        <v>704</v>
      </c>
      <c r="F67" s="28" t="s">
        <v>17</v>
      </c>
      <c r="G67" s="31"/>
      <c r="H67" s="31"/>
      <c r="I67" s="31"/>
      <c r="J67" s="32"/>
      <c r="K67" s="32"/>
      <c r="L67" s="31"/>
      <c r="N67" s="32"/>
      <c r="O67" s="32">
        <v>555</v>
      </c>
      <c r="P67" s="32">
        <v>97</v>
      </c>
      <c r="Q67" s="33">
        <f>3600/P67</f>
        <v>37.113402061855673</v>
      </c>
      <c r="R67" s="61">
        <f t="shared" si="0"/>
        <v>296.90721649484539</v>
      </c>
      <c r="S67" t="s">
        <v>18</v>
      </c>
    </row>
    <row r="68" spans="1:19" x14ac:dyDescent="0.3">
      <c r="A68" s="28" t="s">
        <v>15</v>
      </c>
      <c r="B68" s="29">
        <v>9.625</v>
      </c>
      <c r="C68" s="37">
        <v>0.435</v>
      </c>
      <c r="D68" s="30" t="s">
        <v>16</v>
      </c>
      <c r="E68" s="30">
        <v>350</v>
      </c>
      <c r="F68" s="43" t="s">
        <v>17</v>
      </c>
      <c r="G68" s="31">
        <v>880</v>
      </c>
      <c r="H68" s="31"/>
      <c r="I68" s="31">
        <v>930</v>
      </c>
      <c r="J68" s="30">
        <v>0.2</v>
      </c>
      <c r="K68" s="30">
        <v>1500</v>
      </c>
      <c r="L68" s="31">
        <v>670</v>
      </c>
      <c r="N68" s="30"/>
      <c r="O68" s="30">
        <v>670</v>
      </c>
      <c r="P68" s="30">
        <v>115</v>
      </c>
      <c r="Q68" s="33">
        <f>3600/P68</f>
        <v>31.304347826086957</v>
      </c>
      <c r="R68" s="61">
        <f t="shared" si="0"/>
        <v>250.43478260869566</v>
      </c>
      <c r="S68" t="s">
        <v>18</v>
      </c>
    </row>
    <row r="69" spans="1:19" x14ac:dyDescent="0.3">
      <c r="A69" s="28" t="s">
        <v>15</v>
      </c>
      <c r="B69" s="29">
        <v>9.625</v>
      </c>
      <c r="C69" s="37">
        <v>0.435</v>
      </c>
      <c r="D69" s="30" t="s">
        <v>19</v>
      </c>
      <c r="E69" s="30">
        <v>350</v>
      </c>
      <c r="F69" s="28" t="s">
        <v>30</v>
      </c>
      <c r="G69" s="31">
        <v>870</v>
      </c>
      <c r="H69" s="31"/>
      <c r="I69" s="31">
        <v>920</v>
      </c>
      <c r="J69" s="30">
        <v>0.19</v>
      </c>
      <c r="K69" s="30">
        <v>1600</v>
      </c>
      <c r="L69" s="31">
        <v>650</v>
      </c>
      <c r="N69" s="30"/>
      <c r="O69" s="30">
        <v>650</v>
      </c>
      <c r="P69" s="30">
        <v>94</v>
      </c>
      <c r="Q69" s="33">
        <f>3600/P69</f>
        <v>38.297872340425535</v>
      </c>
      <c r="R69" s="61">
        <f t="shared" ref="R69:R132" si="1">+Q69*8</f>
        <v>306.38297872340428</v>
      </c>
      <c r="S69" t="s">
        <v>18</v>
      </c>
    </row>
    <row r="70" spans="1:19" x14ac:dyDescent="0.3">
      <c r="A70" s="28" t="s">
        <v>15</v>
      </c>
      <c r="B70" s="29">
        <v>9.625</v>
      </c>
      <c r="C70" s="37">
        <v>0.435</v>
      </c>
      <c r="D70" s="30" t="s">
        <v>21</v>
      </c>
      <c r="E70" s="30">
        <v>350</v>
      </c>
      <c r="F70" s="28" t="s">
        <v>30</v>
      </c>
      <c r="G70" s="31">
        <v>870</v>
      </c>
      <c r="H70" s="31"/>
      <c r="I70" s="31">
        <v>900</v>
      </c>
      <c r="J70" s="30">
        <v>0.18</v>
      </c>
      <c r="K70" s="30">
        <v>1500</v>
      </c>
      <c r="L70" s="31">
        <v>520</v>
      </c>
      <c r="N70" s="30"/>
      <c r="O70" s="30">
        <v>520</v>
      </c>
      <c r="P70" s="30">
        <v>98</v>
      </c>
      <c r="Q70" s="33">
        <f>3600/P70</f>
        <v>36.734693877551024</v>
      </c>
      <c r="R70" s="61">
        <f t="shared" si="1"/>
        <v>293.87755102040819</v>
      </c>
      <c r="S70" t="s">
        <v>18</v>
      </c>
    </row>
    <row r="71" spans="1:19" x14ac:dyDescent="0.3">
      <c r="A71" s="28" t="s">
        <v>15</v>
      </c>
      <c r="B71" s="29">
        <v>9.625</v>
      </c>
      <c r="C71" s="37">
        <v>0.435</v>
      </c>
      <c r="D71" s="30" t="s">
        <v>21</v>
      </c>
      <c r="E71" s="30">
        <v>868</v>
      </c>
      <c r="F71" s="30" t="s">
        <v>17</v>
      </c>
      <c r="G71" s="31">
        <v>880</v>
      </c>
      <c r="H71" s="31"/>
      <c r="I71" s="31">
        <v>920</v>
      </c>
      <c r="J71" s="30">
        <v>0.2</v>
      </c>
      <c r="K71" s="30">
        <v>1500</v>
      </c>
      <c r="L71" s="31">
        <v>655</v>
      </c>
      <c r="N71" s="30"/>
      <c r="O71" s="30">
        <v>655</v>
      </c>
      <c r="P71" s="30">
        <v>140</v>
      </c>
      <c r="Q71" s="33">
        <f>3600/P71</f>
        <v>25.714285714285715</v>
      </c>
      <c r="R71" s="61">
        <f t="shared" si="1"/>
        <v>205.71428571428572</v>
      </c>
      <c r="S71" t="s">
        <v>18</v>
      </c>
    </row>
    <row r="72" spans="1:19" x14ac:dyDescent="0.3">
      <c r="A72" s="28" t="s">
        <v>15</v>
      </c>
      <c r="B72" s="29">
        <v>9.625</v>
      </c>
      <c r="C72" s="37">
        <v>0.435</v>
      </c>
      <c r="D72" s="30" t="s">
        <v>32</v>
      </c>
      <c r="E72" s="44">
        <v>356</v>
      </c>
      <c r="F72" s="44" t="s">
        <v>20</v>
      </c>
      <c r="G72" s="31">
        <v>880</v>
      </c>
      <c r="H72" s="31"/>
      <c r="I72" s="31">
        <v>920</v>
      </c>
      <c r="J72" s="30">
        <v>0.2</v>
      </c>
      <c r="K72" s="30">
        <v>1500</v>
      </c>
      <c r="L72" s="31">
        <v>540</v>
      </c>
      <c r="N72" s="30"/>
      <c r="O72" s="30">
        <v>540</v>
      </c>
      <c r="P72" s="30">
        <v>98</v>
      </c>
      <c r="Q72" s="33">
        <f>3600/P72</f>
        <v>36.734693877551024</v>
      </c>
      <c r="R72" s="61">
        <f t="shared" si="1"/>
        <v>293.87755102040819</v>
      </c>
      <c r="S72" t="s">
        <v>18</v>
      </c>
    </row>
    <row r="73" spans="1:19" x14ac:dyDescent="0.3">
      <c r="A73" s="28" t="s">
        <v>15</v>
      </c>
      <c r="B73" s="29">
        <v>9.625</v>
      </c>
      <c r="C73" s="30">
        <v>0.47199999999999998</v>
      </c>
      <c r="D73" s="30" t="s">
        <v>16</v>
      </c>
      <c r="E73" s="30">
        <v>356</v>
      </c>
      <c r="F73" s="30" t="s">
        <v>20</v>
      </c>
      <c r="G73" s="28">
        <v>860</v>
      </c>
      <c r="H73" s="28"/>
      <c r="I73" s="28">
        <v>890</v>
      </c>
      <c r="J73" s="30">
        <v>0.17</v>
      </c>
      <c r="K73" s="30">
        <v>1600</v>
      </c>
      <c r="L73" s="28">
        <v>710</v>
      </c>
      <c r="N73" s="30"/>
      <c r="O73" s="30">
        <v>710</v>
      </c>
      <c r="P73" s="30">
        <v>118</v>
      </c>
      <c r="Q73" s="36">
        <f>3600/P73</f>
        <v>30.508474576271187</v>
      </c>
      <c r="R73" s="61">
        <f t="shared" si="1"/>
        <v>244.06779661016949</v>
      </c>
      <c r="S73" t="s">
        <v>18</v>
      </c>
    </row>
    <row r="74" spans="1:19" x14ac:dyDescent="0.3">
      <c r="A74" s="28" t="s">
        <v>15</v>
      </c>
      <c r="B74" s="29">
        <v>9.625</v>
      </c>
      <c r="C74" s="37">
        <v>0.47199999999999998</v>
      </c>
      <c r="D74" s="30" t="s">
        <v>16</v>
      </c>
      <c r="E74" s="30">
        <v>350</v>
      </c>
      <c r="F74" s="28" t="s">
        <v>30</v>
      </c>
      <c r="G74" s="31">
        <v>860</v>
      </c>
      <c r="H74" s="31"/>
      <c r="I74" s="31">
        <v>920</v>
      </c>
      <c r="J74" s="30">
        <v>0.17</v>
      </c>
      <c r="K74" s="30">
        <v>1600</v>
      </c>
      <c r="L74" s="31">
        <v>685</v>
      </c>
      <c r="N74" s="30"/>
      <c r="O74" s="30">
        <v>685</v>
      </c>
      <c r="P74" s="30">
        <v>120</v>
      </c>
      <c r="Q74" s="33">
        <f>3600/P74</f>
        <v>30</v>
      </c>
      <c r="R74" s="61">
        <f t="shared" si="1"/>
        <v>240</v>
      </c>
      <c r="S74" t="s">
        <v>18</v>
      </c>
    </row>
    <row r="75" spans="1:19" x14ac:dyDescent="0.3">
      <c r="A75" s="28" t="s">
        <v>15</v>
      </c>
      <c r="B75" s="29">
        <v>9.625</v>
      </c>
      <c r="C75" s="37">
        <v>0.47199999999999998</v>
      </c>
      <c r="D75" s="30" t="s">
        <v>16</v>
      </c>
      <c r="E75" s="30">
        <v>214</v>
      </c>
      <c r="F75" s="30" t="s">
        <v>24</v>
      </c>
      <c r="G75" s="31">
        <v>890</v>
      </c>
      <c r="H75" s="31"/>
      <c r="I75" s="31">
        <v>900</v>
      </c>
      <c r="J75" s="30">
        <v>0.17</v>
      </c>
      <c r="K75" s="30">
        <v>1600</v>
      </c>
      <c r="L75" s="31">
        <v>700</v>
      </c>
      <c r="N75" s="30"/>
      <c r="O75" s="30">
        <v>700</v>
      </c>
      <c r="P75" s="30">
        <v>120</v>
      </c>
      <c r="Q75" s="33">
        <f>3600/P75</f>
        <v>30</v>
      </c>
      <c r="R75" s="61">
        <f t="shared" si="1"/>
        <v>240</v>
      </c>
      <c r="S75" t="s">
        <v>18</v>
      </c>
    </row>
    <row r="76" spans="1:19" x14ac:dyDescent="0.3">
      <c r="A76" s="28" t="s">
        <v>15</v>
      </c>
      <c r="B76" s="29">
        <v>9.625</v>
      </c>
      <c r="C76" s="37">
        <v>0.47199999999999998</v>
      </c>
      <c r="D76" s="30" t="s">
        <v>19</v>
      </c>
      <c r="E76" s="30">
        <v>350</v>
      </c>
      <c r="F76" s="28" t="s">
        <v>30</v>
      </c>
      <c r="G76" s="31">
        <v>880</v>
      </c>
      <c r="H76" s="31"/>
      <c r="I76" s="31">
        <v>920</v>
      </c>
      <c r="J76" s="30">
        <v>0.18</v>
      </c>
      <c r="K76" s="30">
        <v>1600</v>
      </c>
      <c r="L76" s="31">
        <v>650</v>
      </c>
      <c r="N76" s="30"/>
      <c r="O76" s="30">
        <v>650</v>
      </c>
      <c r="P76" s="30">
        <v>99</v>
      </c>
      <c r="Q76" s="33">
        <f>3600/P76</f>
        <v>36.363636363636367</v>
      </c>
      <c r="R76" s="61">
        <f t="shared" si="1"/>
        <v>290.90909090909093</v>
      </c>
      <c r="S76" t="s">
        <v>18</v>
      </c>
    </row>
    <row r="77" spans="1:19" x14ac:dyDescent="0.3">
      <c r="A77" s="28" t="s">
        <v>15</v>
      </c>
      <c r="B77" s="29">
        <v>9.625</v>
      </c>
      <c r="C77" s="37">
        <v>0.47199999999999998</v>
      </c>
      <c r="D77" s="30" t="s">
        <v>19</v>
      </c>
      <c r="E77" s="30">
        <v>214</v>
      </c>
      <c r="F77" s="30" t="s">
        <v>24</v>
      </c>
      <c r="G77" s="31">
        <v>900</v>
      </c>
      <c r="H77" s="31"/>
      <c r="I77" s="31">
        <v>900</v>
      </c>
      <c r="J77" s="30">
        <v>0.17</v>
      </c>
      <c r="K77" s="30">
        <v>1400</v>
      </c>
      <c r="L77" s="31">
        <v>645</v>
      </c>
      <c r="N77" s="30"/>
      <c r="O77" s="30">
        <v>645</v>
      </c>
      <c r="P77" s="30">
        <v>110</v>
      </c>
      <c r="Q77" s="33">
        <f>3600/P77</f>
        <v>32.727272727272727</v>
      </c>
      <c r="R77" s="61">
        <f t="shared" si="1"/>
        <v>261.81818181818181</v>
      </c>
      <c r="S77" t="s">
        <v>18</v>
      </c>
    </row>
    <row r="78" spans="1:19" x14ac:dyDescent="0.3">
      <c r="A78" s="28" t="s">
        <v>15</v>
      </c>
      <c r="B78" s="29">
        <v>9.625</v>
      </c>
      <c r="C78" s="37">
        <v>0.47199999999999998</v>
      </c>
      <c r="D78" s="30" t="s">
        <v>19</v>
      </c>
      <c r="E78" s="30">
        <v>360</v>
      </c>
      <c r="F78" s="28" t="s">
        <v>20</v>
      </c>
      <c r="G78" s="31">
        <v>860</v>
      </c>
      <c r="H78" s="31"/>
      <c r="I78" s="31">
        <v>890</v>
      </c>
      <c r="J78" s="30">
        <v>0.18</v>
      </c>
      <c r="K78" s="30">
        <v>1600</v>
      </c>
      <c r="L78" s="45">
        <v>650</v>
      </c>
      <c r="N78" s="46"/>
      <c r="O78" s="46">
        <v>650</v>
      </c>
      <c r="P78" s="30">
        <v>99</v>
      </c>
      <c r="Q78" s="33">
        <f>3600/P78</f>
        <v>36.363636363636367</v>
      </c>
      <c r="R78" s="61">
        <f t="shared" si="1"/>
        <v>290.90909090909093</v>
      </c>
      <c r="S78" t="s">
        <v>18</v>
      </c>
    </row>
    <row r="79" spans="1:19" x14ac:dyDescent="0.3">
      <c r="A79" s="28" t="s">
        <v>15</v>
      </c>
      <c r="B79" s="29">
        <v>9.625</v>
      </c>
      <c r="C79" s="37">
        <v>0.47199999999999998</v>
      </c>
      <c r="D79" s="30" t="s">
        <v>19</v>
      </c>
      <c r="E79" s="30">
        <v>364</v>
      </c>
      <c r="F79" s="40" t="s">
        <v>20</v>
      </c>
      <c r="G79" s="31">
        <v>880</v>
      </c>
      <c r="H79" s="31"/>
      <c r="I79" s="31">
        <v>900</v>
      </c>
      <c r="J79" s="30">
        <v>0.18</v>
      </c>
      <c r="K79" s="30">
        <v>1500</v>
      </c>
      <c r="L79" s="31">
        <v>655</v>
      </c>
      <c r="N79" s="30"/>
      <c r="O79" s="30">
        <v>655</v>
      </c>
      <c r="P79" s="30">
        <v>103</v>
      </c>
      <c r="Q79" s="33">
        <f>3600/P79</f>
        <v>34.95145631067961</v>
      </c>
      <c r="R79" s="61">
        <f t="shared" si="1"/>
        <v>279.61165048543688</v>
      </c>
      <c r="S79" t="s">
        <v>18</v>
      </c>
    </row>
    <row r="80" spans="1:19" x14ac:dyDescent="0.3">
      <c r="A80" s="28" t="s">
        <v>15</v>
      </c>
      <c r="B80" s="29">
        <v>9.625</v>
      </c>
      <c r="C80" s="37">
        <v>0.47199999999999998</v>
      </c>
      <c r="D80" s="30" t="s">
        <v>21</v>
      </c>
      <c r="E80" s="30">
        <v>350</v>
      </c>
      <c r="F80" s="28" t="s">
        <v>30</v>
      </c>
      <c r="G80" s="31">
        <v>870</v>
      </c>
      <c r="H80" s="31"/>
      <c r="I80" s="31">
        <v>920</v>
      </c>
      <c r="J80" s="30">
        <v>0.18</v>
      </c>
      <c r="K80" s="30">
        <v>1650</v>
      </c>
      <c r="L80" s="31">
        <v>535</v>
      </c>
      <c r="N80" s="30"/>
      <c r="O80" s="30">
        <v>535</v>
      </c>
      <c r="P80" s="30">
        <v>100</v>
      </c>
      <c r="Q80" s="33">
        <f>3600/P80</f>
        <v>36</v>
      </c>
      <c r="R80" s="61">
        <f t="shared" si="1"/>
        <v>288</v>
      </c>
      <c r="S80" t="s">
        <v>18</v>
      </c>
    </row>
    <row r="81" spans="1:19" x14ac:dyDescent="0.3">
      <c r="A81" s="28" t="s">
        <v>15</v>
      </c>
      <c r="B81" s="29">
        <v>9.625</v>
      </c>
      <c r="C81" s="37">
        <v>0.47199999999999998</v>
      </c>
      <c r="D81" s="30" t="s">
        <v>21</v>
      </c>
      <c r="E81" s="30">
        <v>214</v>
      </c>
      <c r="F81" s="30" t="s">
        <v>24</v>
      </c>
      <c r="G81" s="31">
        <v>860</v>
      </c>
      <c r="H81" s="31"/>
      <c r="I81" s="31">
        <v>890</v>
      </c>
      <c r="J81" s="30">
        <v>0.18</v>
      </c>
      <c r="K81" s="30">
        <v>1600</v>
      </c>
      <c r="L81" s="31">
        <v>545</v>
      </c>
      <c r="N81" s="30"/>
      <c r="O81" s="30">
        <v>545</v>
      </c>
      <c r="P81" s="30">
        <v>100</v>
      </c>
      <c r="Q81" s="33">
        <f>3600/P81</f>
        <v>36</v>
      </c>
      <c r="R81" s="61">
        <f t="shared" si="1"/>
        <v>288</v>
      </c>
      <c r="S81" t="s">
        <v>18</v>
      </c>
    </row>
    <row r="82" spans="1:19" x14ac:dyDescent="0.3">
      <c r="A82" s="28" t="s">
        <v>15</v>
      </c>
      <c r="B82" s="29">
        <v>9.625</v>
      </c>
      <c r="C82" s="37">
        <v>0.47199999999999998</v>
      </c>
      <c r="D82" s="30" t="s">
        <v>21</v>
      </c>
      <c r="E82" s="30">
        <v>360</v>
      </c>
      <c r="F82" s="28" t="s">
        <v>20</v>
      </c>
      <c r="G82" s="31">
        <v>880</v>
      </c>
      <c r="H82" s="31"/>
      <c r="I82" s="31">
        <v>900</v>
      </c>
      <c r="J82" s="30">
        <v>0.18</v>
      </c>
      <c r="K82" s="30">
        <v>1600</v>
      </c>
      <c r="L82" s="31">
        <v>560</v>
      </c>
      <c r="N82" s="30"/>
      <c r="O82" s="30">
        <v>560</v>
      </c>
      <c r="P82" s="30">
        <v>114</v>
      </c>
      <c r="Q82" s="33">
        <f>3600/P82</f>
        <v>31.578947368421051</v>
      </c>
      <c r="R82" s="61">
        <f t="shared" si="1"/>
        <v>252.63157894736841</v>
      </c>
      <c r="S82" t="s">
        <v>18</v>
      </c>
    </row>
    <row r="83" spans="1:19" x14ac:dyDescent="0.3">
      <c r="A83" s="28" t="s">
        <v>15</v>
      </c>
      <c r="B83" s="29">
        <v>9.625</v>
      </c>
      <c r="C83" s="37">
        <v>0.47199999999999998</v>
      </c>
      <c r="D83" s="30" t="s">
        <v>21</v>
      </c>
      <c r="E83" s="42">
        <v>364</v>
      </c>
      <c r="F83" s="28" t="s">
        <v>20</v>
      </c>
      <c r="G83" s="31">
        <v>890</v>
      </c>
      <c r="H83" s="31"/>
      <c r="I83" s="31">
        <v>930</v>
      </c>
      <c r="J83" s="30">
        <v>0.18</v>
      </c>
      <c r="K83" s="30">
        <v>1600</v>
      </c>
      <c r="L83" s="31">
        <v>595</v>
      </c>
      <c r="N83" s="30"/>
      <c r="O83" s="30">
        <v>595</v>
      </c>
      <c r="P83" s="30">
        <v>103</v>
      </c>
      <c r="Q83" s="33">
        <f>3600/P83</f>
        <v>34.95145631067961</v>
      </c>
      <c r="R83" s="61">
        <f t="shared" si="1"/>
        <v>279.61165048543688</v>
      </c>
      <c r="S83" t="s">
        <v>18</v>
      </c>
    </row>
    <row r="84" spans="1:19" x14ac:dyDescent="0.3">
      <c r="A84" s="28" t="s">
        <v>15</v>
      </c>
      <c r="B84" s="29">
        <v>9.625</v>
      </c>
      <c r="C84" s="37">
        <v>0.54500000000000004</v>
      </c>
      <c r="D84" s="30" t="s">
        <v>16</v>
      </c>
      <c r="E84" s="30">
        <v>350</v>
      </c>
      <c r="F84" s="28" t="s">
        <v>30</v>
      </c>
      <c r="G84" s="31">
        <v>860</v>
      </c>
      <c r="H84" s="31"/>
      <c r="I84" s="31">
        <v>910</v>
      </c>
      <c r="J84" s="30">
        <v>0.16</v>
      </c>
      <c r="K84" s="30">
        <v>1600</v>
      </c>
      <c r="L84" s="31">
        <v>680</v>
      </c>
      <c r="N84" s="30"/>
      <c r="O84" s="30">
        <v>680</v>
      </c>
      <c r="P84" s="30">
        <v>120</v>
      </c>
      <c r="Q84" s="33">
        <f>3600/P84</f>
        <v>30</v>
      </c>
      <c r="R84" s="61">
        <f t="shared" si="1"/>
        <v>240</v>
      </c>
      <c r="S84" t="s">
        <v>18</v>
      </c>
    </row>
    <row r="85" spans="1:19" x14ac:dyDescent="0.3">
      <c r="A85" s="28" t="s">
        <v>15</v>
      </c>
      <c r="B85" s="29">
        <v>9.625</v>
      </c>
      <c r="C85" s="37">
        <v>0.54500000000000004</v>
      </c>
      <c r="D85" s="30" t="s">
        <v>19</v>
      </c>
      <c r="E85" s="30">
        <v>350</v>
      </c>
      <c r="F85" s="28" t="s">
        <v>30</v>
      </c>
      <c r="G85" s="31">
        <v>870</v>
      </c>
      <c r="H85" s="31"/>
      <c r="I85" s="31">
        <v>890</v>
      </c>
      <c r="J85" s="30">
        <v>0.16</v>
      </c>
      <c r="K85" s="30">
        <v>1600</v>
      </c>
      <c r="L85" s="31">
        <v>645</v>
      </c>
      <c r="N85" s="30"/>
      <c r="O85" s="30">
        <v>645</v>
      </c>
      <c r="P85" s="30">
        <v>115</v>
      </c>
      <c r="Q85" s="33">
        <f>3600/P85</f>
        <v>31.304347826086957</v>
      </c>
      <c r="R85" s="61">
        <f t="shared" si="1"/>
        <v>250.43478260869566</v>
      </c>
      <c r="S85" t="s">
        <v>18</v>
      </c>
    </row>
    <row r="86" spans="1:19" x14ac:dyDescent="0.3">
      <c r="A86" s="28" t="s">
        <v>15</v>
      </c>
      <c r="B86" s="29">
        <v>9.625</v>
      </c>
      <c r="C86" s="37">
        <v>0.54500000000000004</v>
      </c>
      <c r="D86" s="30" t="s">
        <v>19</v>
      </c>
      <c r="E86" s="30">
        <v>704</v>
      </c>
      <c r="F86" s="28" t="s">
        <v>20</v>
      </c>
      <c r="G86" s="31">
        <v>870</v>
      </c>
      <c r="H86" s="31"/>
      <c r="I86" s="31">
        <v>900</v>
      </c>
      <c r="J86" s="30">
        <v>0.16</v>
      </c>
      <c r="K86" s="30">
        <v>1600</v>
      </c>
      <c r="L86" s="31">
        <v>690</v>
      </c>
      <c r="N86" s="30"/>
      <c r="O86" s="30">
        <v>690</v>
      </c>
      <c r="P86" s="30">
        <v>115</v>
      </c>
      <c r="Q86" s="33">
        <f>3600/P86</f>
        <v>31.304347826086957</v>
      </c>
      <c r="R86" s="61">
        <f t="shared" si="1"/>
        <v>250.43478260869566</v>
      </c>
      <c r="S86" t="s">
        <v>18</v>
      </c>
    </row>
    <row r="87" spans="1:19" x14ac:dyDescent="0.3">
      <c r="A87" s="28" t="s">
        <v>15</v>
      </c>
      <c r="B87" s="29">
        <v>9.625</v>
      </c>
      <c r="C87" s="37">
        <v>0.54500000000000004</v>
      </c>
      <c r="D87" s="30" t="s">
        <v>19</v>
      </c>
      <c r="E87" s="30">
        <v>360</v>
      </c>
      <c r="F87" s="28" t="s">
        <v>20</v>
      </c>
      <c r="G87" s="31">
        <v>870</v>
      </c>
      <c r="H87" s="31"/>
      <c r="I87" s="31">
        <v>890</v>
      </c>
      <c r="J87" s="30">
        <v>0.16</v>
      </c>
      <c r="K87" s="30">
        <v>1600</v>
      </c>
      <c r="L87" s="31">
        <v>680</v>
      </c>
      <c r="N87" s="30"/>
      <c r="O87" s="30">
        <v>680</v>
      </c>
      <c r="P87" s="30">
        <v>115</v>
      </c>
      <c r="Q87" s="33">
        <f>3600/P87</f>
        <v>31.304347826086957</v>
      </c>
      <c r="R87" s="61">
        <f t="shared" si="1"/>
        <v>250.43478260869566</v>
      </c>
      <c r="S87" t="s">
        <v>18</v>
      </c>
    </row>
    <row r="88" spans="1:19" x14ac:dyDescent="0.3">
      <c r="A88" s="28" t="s">
        <v>15</v>
      </c>
      <c r="B88" s="29">
        <v>9.625</v>
      </c>
      <c r="C88" s="37">
        <v>0.54500000000000004</v>
      </c>
      <c r="D88" s="30" t="s">
        <v>21</v>
      </c>
      <c r="E88" s="30">
        <v>350</v>
      </c>
      <c r="F88" s="28" t="s">
        <v>30</v>
      </c>
      <c r="G88" s="31">
        <v>870</v>
      </c>
      <c r="H88" s="31"/>
      <c r="I88" s="31">
        <v>890</v>
      </c>
      <c r="J88" s="30">
        <v>0.16</v>
      </c>
      <c r="K88" s="30">
        <v>1600</v>
      </c>
      <c r="L88" s="31">
        <v>540</v>
      </c>
      <c r="N88" s="30"/>
      <c r="O88" s="30">
        <v>540</v>
      </c>
      <c r="P88" s="30">
        <v>110</v>
      </c>
      <c r="Q88" s="33">
        <f>3600/P88</f>
        <v>32.727272727272727</v>
      </c>
      <c r="R88" s="61">
        <f t="shared" si="1"/>
        <v>261.81818181818181</v>
      </c>
      <c r="S88" t="s">
        <v>18</v>
      </c>
    </row>
    <row r="89" spans="1:19" x14ac:dyDescent="0.3">
      <c r="A89" s="28" t="s">
        <v>15</v>
      </c>
      <c r="B89" s="29">
        <v>9.625</v>
      </c>
      <c r="C89" s="37">
        <v>0.54500000000000004</v>
      </c>
      <c r="D89" s="30" t="s">
        <v>21</v>
      </c>
      <c r="E89" s="30">
        <v>360</v>
      </c>
      <c r="F89" s="28" t="s">
        <v>20</v>
      </c>
      <c r="G89" s="31">
        <v>870</v>
      </c>
      <c r="H89" s="31"/>
      <c r="I89" s="31">
        <v>890</v>
      </c>
      <c r="J89" s="30">
        <v>0.16</v>
      </c>
      <c r="K89" s="30">
        <v>1600</v>
      </c>
      <c r="L89" s="31">
        <v>575</v>
      </c>
      <c r="N89" s="30"/>
      <c r="O89" s="30">
        <v>575</v>
      </c>
      <c r="P89" s="30">
        <v>123</v>
      </c>
      <c r="Q89" s="33">
        <f>3600/P89</f>
        <v>29.26829268292683</v>
      </c>
      <c r="R89" s="61">
        <f t="shared" si="1"/>
        <v>234.14634146341464</v>
      </c>
      <c r="S89" t="s">
        <v>18</v>
      </c>
    </row>
    <row r="90" spans="1:19" x14ac:dyDescent="0.3">
      <c r="A90" s="28" t="s">
        <v>15</v>
      </c>
      <c r="B90" s="29">
        <v>9.625</v>
      </c>
      <c r="C90" s="37">
        <v>0.54500000000000004</v>
      </c>
      <c r="D90" s="30" t="s">
        <v>21</v>
      </c>
      <c r="E90" s="30">
        <v>704</v>
      </c>
      <c r="F90" s="30" t="s">
        <v>17</v>
      </c>
      <c r="G90" s="31">
        <v>880</v>
      </c>
      <c r="H90" s="31"/>
      <c r="I90" s="31">
        <v>900</v>
      </c>
      <c r="J90" s="30">
        <v>0.16</v>
      </c>
      <c r="K90" s="30">
        <v>1600</v>
      </c>
      <c r="L90" s="31">
        <v>570</v>
      </c>
      <c r="N90" s="30"/>
      <c r="O90" s="30">
        <v>570</v>
      </c>
      <c r="P90" s="30">
        <v>110</v>
      </c>
      <c r="Q90" s="33">
        <f>3600/P90</f>
        <v>32.727272727272727</v>
      </c>
      <c r="R90" s="61">
        <f t="shared" si="1"/>
        <v>261.81818181818181</v>
      </c>
      <c r="S90" t="s">
        <v>18</v>
      </c>
    </row>
    <row r="91" spans="1:19" x14ac:dyDescent="0.3">
      <c r="A91" s="28" t="s">
        <v>15</v>
      </c>
      <c r="B91" s="29">
        <v>9.625</v>
      </c>
      <c r="C91" s="37">
        <v>0.54500000000000004</v>
      </c>
      <c r="D91" s="30" t="s">
        <v>21</v>
      </c>
      <c r="E91" s="42">
        <v>939</v>
      </c>
      <c r="F91" s="42" t="s">
        <v>17</v>
      </c>
      <c r="G91" s="31">
        <v>880</v>
      </c>
      <c r="H91" s="31"/>
      <c r="I91" s="31">
        <v>930</v>
      </c>
      <c r="J91" s="30">
        <v>0.14000000000000001</v>
      </c>
      <c r="K91" s="30">
        <v>1550</v>
      </c>
      <c r="L91" s="31">
        <v>635</v>
      </c>
      <c r="N91" s="30"/>
      <c r="O91" s="30">
        <v>635</v>
      </c>
      <c r="P91" s="30">
        <v>125</v>
      </c>
      <c r="Q91" s="33">
        <f>3600/P91</f>
        <v>28.8</v>
      </c>
      <c r="R91" s="61">
        <f t="shared" si="1"/>
        <v>230.4</v>
      </c>
      <c r="S91" t="s">
        <v>18</v>
      </c>
    </row>
    <row r="92" spans="1:19" x14ac:dyDescent="0.3">
      <c r="A92" s="28" t="s">
        <v>15</v>
      </c>
      <c r="B92" s="29">
        <v>9.625</v>
      </c>
      <c r="C92" s="37">
        <v>0.54500000000000004</v>
      </c>
      <c r="D92" s="30" t="s">
        <v>33</v>
      </c>
      <c r="E92" s="30">
        <v>364</v>
      </c>
      <c r="F92" s="28" t="s">
        <v>20</v>
      </c>
      <c r="G92" s="31">
        <v>860</v>
      </c>
      <c r="H92" s="31"/>
      <c r="I92" s="31">
        <v>890</v>
      </c>
      <c r="J92" s="30">
        <v>0.15</v>
      </c>
      <c r="K92" s="30">
        <v>1600</v>
      </c>
      <c r="L92" s="31">
        <v>595</v>
      </c>
      <c r="N92" s="30"/>
      <c r="O92" s="30">
        <v>595</v>
      </c>
      <c r="P92" s="30">
        <v>115</v>
      </c>
      <c r="Q92" s="33">
        <f>3600/P92</f>
        <v>31.304347826086957</v>
      </c>
      <c r="R92" s="61">
        <f t="shared" si="1"/>
        <v>250.43478260869566</v>
      </c>
      <c r="S92" t="s">
        <v>18</v>
      </c>
    </row>
    <row r="93" spans="1:19" x14ac:dyDescent="0.3">
      <c r="A93" s="28" t="s">
        <v>15</v>
      </c>
      <c r="B93" s="29">
        <v>9.625</v>
      </c>
      <c r="C93" s="37">
        <v>0.54500000000000004</v>
      </c>
      <c r="D93" s="30" t="s">
        <v>33</v>
      </c>
      <c r="E93" s="30">
        <v>939</v>
      </c>
      <c r="F93" s="30" t="s">
        <v>17</v>
      </c>
      <c r="G93" s="31">
        <v>860</v>
      </c>
      <c r="H93" s="31"/>
      <c r="I93" s="31">
        <v>890</v>
      </c>
      <c r="J93" s="30">
        <v>0.15</v>
      </c>
      <c r="K93" s="30">
        <v>1600</v>
      </c>
      <c r="L93" s="31">
        <v>660</v>
      </c>
      <c r="N93" s="30"/>
      <c r="O93" s="30">
        <v>660</v>
      </c>
      <c r="P93" s="30">
        <v>115</v>
      </c>
      <c r="Q93" s="33">
        <f>3600/P93</f>
        <v>31.304347826086957</v>
      </c>
      <c r="R93" s="61">
        <f t="shared" si="1"/>
        <v>250.43478260869566</v>
      </c>
      <c r="S93" t="s">
        <v>18</v>
      </c>
    </row>
    <row r="94" spans="1:19" x14ac:dyDescent="0.3">
      <c r="A94" s="28" t="s">
        <v>15</v>
      </c>
      <c r="B94" s="29">
        <v>9.625</v>
      </c>
      <c r="C94" s="37">
        <v>0.39500000000000002</v>
      </c>
      <c r="D94" s="30" t="s">
        <v>22</v>
      </c>
      <c r="E94" s="30">
        <v>364</v>
      </c>
      <c r="F94" s="28" t="s">
        <v>20</v>
      </c>
      <c r="G94" s="31">
        <v>860</v>
      </c>
      <c r="H94" s="31"/>
      <c r="I94" s="31">
        <v>920</v>
      </c>
      <c r="J94" s="30">
        <v>0.18</v>
      </c>
      <c r="K94" s="30">
        <v>1600</v>
      </c>
      <c r="L94" s="31">
        <v>570</v>
      </c>
      <c r="N94" s="30"/>
      <c r="O94" s="30">
        <v>570</v>
      </c>
      <c r="P94" s="30">
        <v>110</v>
      </c>
      <c r="Q94" s="33">
        <f>3600/P94</f>
        <v>32.727272727272727</v>
      </c>
      <c r="R94" s="61">
        <f t="shared" si="1"/>
        <v>261.81818181818181</v>
      </c>
      <c r="S94" t="s">
        <v>18</v>
      </c>
    </row>
    <row r="95" spans="1:19" x14ac:dyDescent="0.3">
      <c r="A95" s="28" t="s">
        <v>15</v>
      </c>
      <c r="B95" s="29">
        <v>9.625</v>
      </c>
      <c r="C95" s="37">
        <v>0.54500000000000004</v>
      </c>
      <c r="D95" s="30" t="s">
        <v>22</v>
      </c>
      <c r="E95" s="30">
        <v>364</v>
      </c>
      <c r="F95" s="28" t="s">
        <v>20</v>
      </c>
      <c r="G95" s="31">
        <v>860</v>
      </c>
      <c r="H95" s="31"/>
      <c r="I95" s="31">
        <v>910</v>
      </c>
      <c r="J95" s="30">
        <v>0.16</v>
      </c>
      <c r="K95" s="30">
        <v>1600</v>
      </c>
      <c r="L95" s="31">
        <v>580</v>
      </c>
      <c r="N95" s="30"/>
      <c r="O95" s="30">
        <v>580</v>
      </c>
      <c r="P95" s="30">
        <v>142</v>
      </c>
      <c r="Q95" s="33">
        <f>3600/P95</f>
        <v>25.35211267605634</v>
      </c>
      <c r="R95" s="61">
        <f t="shared" si="1"/>
        <v>202.81690140845072</v>
      </c>
      <c r="S95" t="s">
        <v>18</v>
      </c>
    </row>
    <row r="96" spans="1:19" x14ac:dyDescent="0.3">
      <c r="A96" s="28" t="s">
        <v>34</v>
      </c>
      <c r="B96" s="29">
        <v>2.875</v>
      </c>
      <c r="C96" s="30">
        <v>0.217</v>
      </c>
      <c r="D96" s="30" t="s">
        <v>16</v>
      </c>
      <c r="E96" s="28" t="s">
        <v>35</v>
      </c>
      <c r="F96" s="28" t="s">
        <v>36</v>
      </c>
      <c r="G96" s="31">
        <v>830</v>
      </c>
      <c r="H96" s="31"/>
      <c r="I96" s="31">
        <v>910</v>
      </c>
      <c r="J96" s="32">
        <v>0.37</v>
      </c>
      <c r="K96" s="32">
        <v>1250</v>
      </c>
      <c r="L96" s="31">
        <v>600</v>
      </c>
      <c r="N96" s="32"/>
      <c r="O96" s="32">
        <v>680</v>
      </c>
      <c r="P96" s="32">
        <v>60</v>
      </c>
      <c r="Q96" s="33">
        <f>3600/P96</f>
        <v>60</v>
      </c>
      <c r="R96" s="61">
        <f t="shared" si="1"/>
        <v>480</v>
      </c>
      <c r="S96" t="s">
        <v>18</v>
      </c>
    </row>
    <row r="97" spans="1:19" x14ac:dyDescent="0.3">
      <c r="A97" s="28" t="s">
        <v>34</v>
      </c>
      <c r="B97" s="29">
        <v>2.875</v>
      </c>
      <c r="C97" s="30">
        <v>0.217</v>
      </c>
      <c r="D97" s="30" t="s">
        <v>16</v>
      </c>
      <c r="E97" s="28">
        <v>701</v>
      </c>
      <c r="F97" s="28" t="s">
        <v>17</v>
      </c>
      <c r="G97" s="31">
        <v>830</v>
      </c>
      <c r="H97" s="31"/>
      <c r="I97" s="31">
        <v>910</v>
      </c>
      <c r="J97" s="32">
        <v>0.37</v>
      </c>
      <c r="K97" s="32">
        <v>1250</v>
      </c>
      <c r="L97" s="31">
        <v>600</v>
      </c>
      <c r="N97" s="32"/>
      <c r="O97" s="32">
        <v>705</v>
      </c>
      <c r="P97" s="32">
        <v>60</v>
      </c>
      <c r="Q97" s="33">
        <f>3600/P97</f>
        <v>60</v>
      </c>
      <c r="R97" s="61">
        <f t="shared" si="1"/>
        <v>480</v>
      </c>
      <c r="S97" t="s">
        <v>18</v>
      </c>
    </row>
    <row r="98" spans="1:19" x14ac:dyDescent="0.3">
      <c r="A98" s="28" t="s">
        <v>34</v>
      </c>
      <c r="B98" s="29">
        <v>2.875</v>
      </c>
      <c r="C98" s="30">
        <v>0.217</v>
      </c>
      <c r="D98" s="30" t="s">
        <v>19</v>
      </c>
      <c r="E98" s="28">
        <v>701</v>
      </c>
      <c r="F98" s="28" t="s">
        <v>17</v>
      </c>
      <c r="G98" s="31">
        <v>830</v>
      </c>
      <c r="H98" s="31"/>
      <c r="I98" s="31">
        <v>910</v>
      </c>
      <c r="J98" s="32">
        <v>0.37</v>
      </c>
      <c r="K98" s="32">
        <v>1250</v>
      </c>
      <c r="L98" s="31">
        <v>610</v>
      </c>
      <c r="N98" s="32"/>
      <c r="O98" s="32">
        <v>655</v>
      </c>
      <c r="P98" s="32">
        <v>48</v>
      </c>
      <c r="Q98" s="33">
        <f>3600/P98</f>
        <v>75</v>
      </c>
      <c r="R98" s="61">
        <f t="shared" si="1"/>
        <v>600</v>
      </c>
      <c r="S98" t="s">
        <v>18</v>
      </c>
    </row>
    <row r="99" spans="1:19" x14ac:dyDescent="0.3">
      <c r="A99" s="28" t="s">
        <v>34</v>
      </c>
      <c r="B99" s="29">
        <v>2.875</v>
      </c>
      <c r="C99" s="30">
        <v>0.217</v>
      </c>
      <c r="D99" s="30" t="s">
        <v>19</v>
      </c>
      <c r="E99" s="28">
        <v>350</v>
      </c>
      <c r="F99" s="28" t="s">
        <v>20</v>
      </c>
      <c r="G99" s="31">
        <v>830</v>
      </c>
      <c r="H99" s="31"/>
      <c r="I99" s="31">
        <v>910</v>
      </c>
      <c r="J99" s="32">
        <v>0.37</v>
      </c>
      <c r="K99" s="32">
        <v>1250</v>
      </c>
      <c r="L99" s="31">
        <v>610</v>
      </c>
      <c r="N99" s="32"/>
      <c r="O99" s="32">
        <v>655</v>
      </c>
      <c r="P99" s="32">
        <v>48</v>
      </c>
      <c r="Q99" s="33">
        <f>3600/P99</f>
        <v>75</v>
      </c>
      <c r="R99" s="61">
        <f t="shared" si="1"/>
        <v>600</v>
      </c>
      <c r="S99" t="s">
        <v>18</v>
      </c>
    </row>
    <row r="100" spans="1:19" x14ac:dyDescent="0.3">
      <c r="A100" s="28" t="s">
        <v>34</v>
      </c>
      <c r="B100" s="29">
        <v>2.875</v>
      </c>
      <c r="C100" s="30">
        <v>0.217</v>
      </c>
      <c r="D100" s="30" t="s">
        <v>19</v>
      </c>
      <c r="E100" s="28" t="s">
        <v>35</v>
      </c>
      <c r="F100" s="28" t="s">
        <v>36</v>
      </c>
      <c r="G100" s="31">
        <v>830</v>
      </c>
      <c r="H100" s="31"/>
      <c r="I100" s="31">
        <v>910</v>
      </c>
      <c r="J100" s="32">
        <v>0.37</v>
      </c>
      <c r="K100" s="32">
        <v>1250</v>
      </c>
      <c r="L100" s="31">
        <v>610</v>
      </c>
      <c r="N100" s="32"/>
      <c r="O100" s="32">
        <v>610</v>
      </c>
      <c r="P100" s="32">
        <v>48</v>
      </c>
      <c r="Q100" s="33">
        <f>3600/P100</f>
        <v>75</v>
      </c>
      <c r="R100" s="61">
        <f t="shared" si="1"/>
        <v>600</v>
      </c>
      <c r="S100" t="s">
        <v>18</v>
      </c>
    </row>
    <row r="101" spans="1:19" x14ac:dyDescent="0.3">
      <c r="A101" s="28" t="s">
        <v>34</v>
      </c>
      <c r="B101" s="29">
        <v>2.875</v>
      </c>
      <c r="C101" s="30">
        <v>0.217</v>
      </c>
      <c r="D101" s="30" t="s">
        <v>37</v>
      </c>
      <c r="E101" s="28" t="s">
        <v>35</v>
      </c>
      <c r="F101" s="28" t="s">
        <v>36</v>
      </c>
      <c r="G101" s="31">
        <v>400</v>
      </c>
      <c r="H101" s="31"/>
      <c r="I101" s="31">
        <v>400</v>
      </c>
      <c r="J101" s="32" t="s">
        <v>38</v>
      </c>
      <c r="K101" s="32" t="s">
        <v>38</v>
      </c>
      <c r="L101" s="32">
        <v>500</v>
      </c>
      <c r="N101" s="32"/>
      <c r="O101" s="32">
        <v>500</v>
      </c>
      <c r="P101" s="32">
        <v>48</v>
      </c>
      <c r="Q101" s="33">
        <f>3600/P101</f>
        <v>75</v>
      </c>
      <c r="R101" s="61">
        <f t="shared" si="1"/>
        <v>600</v>
      </c>
      <c r="S101" t="s">
        <v>18</v>
      </c>
    </row>
    <row r="102" spans="1:19" x14ac:dyDescent="0.3">
      <c r="A102" s="28" t="s">
        <v>34</v>
      </c>
      <c r="B102" s="29">
        <v>2.875</v>
      </c>
      <c r="C102" s="30">
        <v>0.217</v>
      </c>
      <c r="D102" s="30" t="s">
        <v>16</v>
      </c>
      <c r="E102" s="28">
        <v>350</v>
      </c>
      <c r="F102" s="28" t="s">
        <v>20</v>
      </c>
      <c r="G102" s="31">
        <v>830</v>
      </c>
      <c r="H102" s="31"/>
      <c r="I102" s="31">
        <v>910</v>
      </c>
      <c r="J102" s="32">
        <v>0.37</v>
      </c>
      <c r="K102" s="32">
        <v>1250</v>
      </c>
      <c r="L102" s="31">
        <v>600</v>
      </c>
      <c r="N102" s="32"/>
      <c r="O102" s="32">
        <v>705</v>
      </c>
      <c r="P102" s="32">
        <v>60</v>
      </c>
      <c r="Q102" s="33">
        <f>3600/P102</f>
        <v>60</v>
      </c>
      <c r="R102" s="61">
        <f t="shared" si="1"/>
        <v>480</v>
      </c>
      <c r="S102" t="s">
        <v>18</v>
      </c>
    </row>
    <row r="103" spans="1:19" x14ac:dyDescent="0.3">
      <c r="A103" s="28" t="s">
        <v>34</v>
      </c>
      <c r="B103" s="29">
        <v>3.5</v>
      </c>
      <c r="C103" s="30">
        <v>0.254</v>
      </c>
      <c r="D103" s="30" t="s">
        <v>16</v>
      </c>
      <c r="E103" s="28" t="s">
        <v>35</v>
      </c>
      <c r="F103" s="28" t="s">
        <v>36</v>
      </c>
      <c r="G103" s="31">
        <v>830</v>
      </c>
      <c r="H103" s="31"/>
      <c r="I103" s="31">
        <v>910</v>
      </c>
      <c r="J103" s="32">
        <v>0.35</v>
      </c>
      <c r="K103" s="32">
        <v>1350</v>
      </c>
      <c r="L103" s="31">
        <v>635</v>
      </c>
      <c r="N103" s="32"/>
      <c r="O103" s="32">
        <v>650</v>
      </c>
      <c r="P103" s="32">
        <v>63</v>
      </c>
      <c r="Q103" s="33">
        <f>3600/P103</f>
        <v>57.142857142857146</v>
      </c>
      <c r="R103" s="61">
        <f t="shared" si="1"/>
        <v>457.14285714285717</v>
      </c>
      <c r="S103" t="s">
        <v>18</v>
      </c>
    </row>
    <row r="104" spans="1:19" x14ac:dyDescent="0.3">
      <c r="A104" s="28" t="s">
        <v>34</v>
      </c>
      <c r="B104" s="29">
        <v>3.5</v>
      </c>
      <c r="C104" s="30">
        <v>0.254</v>
      </c>
      <c r="D104" s="30" t="s">
        <v>16</v>
      </c>
      <c r="E104" s="28">
        <v>431</v>
      </c>
      <c r="F104" s="28" t="s">
        <v>39</v>
      </c>
      <c r="G104" s="31">
        <v>830</v>
      </c>
      <c r="H104" s="31"/>
      <c r="I104" s="31">
        <v>910</v>
      </c>
      <c r="J104" s="32">
        <v>0.35</v>
      </c>
      <c r="K104" s="32">
        <v>1350</v>
      </c>
      <c r="L104" s="31">
        <v>635</v>
      </c>
      <c r="N104" s="32"/>
      <c r="O104" s="32">
        <v>715</v>
      </c>
      <c r="P104" s="32">
        <v>63</v>
      </c>
      <c r="Q104" s="33">
        <f>3600/P104</f>
        <v>57.142857142857146</v>
      </c>
      <c r="R104" s="61">
        <f t="shared" si="1"/>
        <v>457.14285714285717</v>
      </c>
      <c r="S104" t="s">
        <v>18</v>
      </c>
    </row>
    <row r="105" spans="1:19" x14ac:dyDescent="0.3">
      <c r="A105" s="28" t="s">
        <v>34</v>
      </c>
      <c r="B105" s="29">
        <v>3.5</v>
      </c>
      <c r="C105" s="30">
        <v>0.254</v>
      </c>
      <c r="D105" s="30" t="s">
        <v>16</v>
      </c>
      <c r="E105" s="28">
        <v>701</v>
      </c>
      <c r="F105" s="28" t="s">
        <v>17</v>
      </c>
      <c r="G105" s="31">
        <v>830</v>
      </c>
      <c r="H105" s="31"/>
      <c r="I105" s="31">
        <v>910</v>
      </c>
      <c r="J105" s="32">
        <v>0.35</v>
      </c>
      <c r="K105" s="32">
        <v>1350</v>
      </c>
      <c r="L105" s="31">
        <v>635</v>
      </c>
      <c r="N105" s="32"/>
      <c r="O105" s="32">
        <v>700</v>
      </c>
      <c r="P105" s="32">
        <v>63</v>
      </c>
      <c r="Q105" s="33">
        <f>3600/P105</f>
        <v>57.142857142857146</v>
      </c>
      <c r="R105" s="61">
        <f t="shared" si="1"/>
        <v>457.14285714285717</v>
      </c>
      <c r="S105" t="s">
        <v>18</v>
      </c>
    </row>
    <row r="106" spans="1:19" x14ac:dyDescent="0.3">
      <c r="A106" s="28" t="s">
        <v>34</v>
      </c>
      <c r="B106" s="29">
        <v>3.5</v>
      </c>
      <c r="C106" s="30">
        <v>0.254</v>
      </c>
      <c r="D106" s="30" t="s">
        <v>37</v>
      </c>
      <c r="E106" s="28" t="s">
        <v>35</v>
      </c>
      <c r="F106" s="28" t="s">
        <v>36</v>
      </c>
      <c r="G106" s="31">
        <v>400</v>
      </c>
      <c r="H106" s="31"/>
      <c r="I106" s="31">
        <v>400</v>
      </c>
      <c r="J106" s="32" t="s">
        <v>38</v>
      </c>
      <c r="K106" s="32" t="s">
        <v>38</v>
      </c>
      <c r="L106" s="32">
        <v>500</v>
      </c>
      <c r="N106" s="32"/>
      <c r="O106" s="32">
        <v>500</v>
      </c>
      <c r="P106" s="32">
        <v>48</v>
      </c>
      <c r="Q106" s="33">
        <f>3600/P106</f>
        <v>75</v>
      </c>
      <c r="R106" s="61">
        <f t="shared" si="1"/>
        <v>600</v>
      </c>
      <c r="S106" t="s">
        <v>18</v>
      </c>
    </row>
    <row r="107" spans="1:19" x14ac:dyDescent="0.3">
      <c r="A107" s="28" t="s">
        <v>34</v>
      </c>
      <c r="B107" s="29">
        <v>3.5</v>
      </c>
      <c r="C107" s="30">
        <v>0.254</v>
      </c>
      <c r="D107" s="30" t="s">
        <v>21</v>
      </c>
      <c r="E107" s="28">
        <v>350</v>
      </c>
      <c r="F107" s="28" t="s">
        <v>20</v>
      </c>
      <c r="G107" s="31">
        <v>830</v>
      </c>
      <c r="H107" s="31"/>
      <c r="I107" s="31">
        <v>910</v>
      </c>
      <c r="J107" s="32">
        <v>0.35</v>
      </c>
      <c r="K107" s="32">
        <v>1350</v>
      </c>
      <c r="L107" s="32">
        <v>525</v>
      </c>
      <c r="N107" s="32"/>
      <c r="O107" s="32">
        <v>525</v>
      </c>
      <c r="P107" s="32">
        <v>51</v>
      </c>
      <c r="Q107" s="33">
        <f>3600/P107</f>
        <v>70.588235294117652</v>
      </c>
      <c r="R107" s="61">
        <f t="shared" si="1"/>
        <v>564.70588235294122</v>
      </c>
      <c r="S107" t="s">
        <v>18</v>
      </c>
    </row>
    <row r="108" spans="1:19" x14ac:dyDescent="0.3">
      <c r="A108" s="28" t="s">
        <v>34</v>
      </c>
      <c r="B108" s="29">
        <v>3.5</v>
      </c>
      <c r="C108" s="30">
        <v>0.254</v>
      </c>
      <c r="D108" s="30" t="s">
        <v>21</v>
      </c>
      <c r="E108" s="28">
        <v>701</v>
      </c>
      <c r="F108" s="28" t="s">
        <v>17</v>
      </c>
      <c r="G108" s="31">
        <v>830</v>
      </c>
      <c r="H108" s="31"/>
      <c r="I108" s="31">
        <v>910</v>
      </c>
      <c r="J108" s="32">
        <v>0.35</v>
      </c>
      <c r="K108" s="32">
        <v>1350</v>
      </c>
      <c r="L108" s="32">
        <v>525</v>
      </c>
      <c r="N108" s="32"/>
      <c r="O108" s="32">
        <v>525</v>
      </c>
      <c r="P108" s="32">
        <v>51</v>
      </c>
      <c r="Q108" s="33">
        <f>3600/P108</f>
        <v>70.588235294117652</v>
      </c>
      <c r="R108" s="61">
        <f t="shared" si="1"/>
        <v>564.70588235294122</v>
      </c>
      <c r="S108" t="s">
        <v>18</v>
      </c>
    </row>
    <row r="109" spans="1:19" x14ac:dyDescent="0.3">
      <c r="A109" s="28" t="s">
        <v>34</v>
      </c>
      <c r="B109" s="29">
        <v>3.5</v>
      </c>
      <c r="C109" s="30">
        <v>0.254</v>
      </c>
      <c r="D109" s="30" t="s">
        <v>21</v>
      </c>
      <c r="E109" s="28">
        <v>431</v>
      </c>
      <c r="F109" s="28" t="s">
        <v>39</v>
      </c>
      <c r="G109" s="31">
        <v>830</v>
      </c>
      <c r="H109" s="31"/>
      <c r="I109" s="31">
        <v>910</v>
      </c>
      <c r="J109" s="32">
        <v>0.35</v>
      </c>
      <c r="K109" s="32">
        <v>1350</v>
      </c>
      <c r="L109" s="32">
        <v>525</v>
      </c>
      <c r="N109" s="32"/>
      <c r="O109" s="32">
        <v>525</v>
      </c>
      <c r="P109" s="32">
        <v>51</v>
      </c>
      <c r="Q109" s="33">
        <f>3600/P109</f>
        <v>70.588235294117652</v>
      </c>
      <c r="R109" s="61">
        <f t="shared" si="1"/>
        <v>564.70588235294122</v>
      </c>
      <c r="S109" t="s">
        <v>18</v>
      </c>
    </row>
    <row r="110" spans="1:19" x14ac:dyDescent="0.3">
      <c r="A110" s="28" t="s">
        <v>34</v>
      </c>
      <c r="B110" s="29">
        <v>3.5</v>
      </c>
      <c r="C110" s="30">
        <v>0.254</v>
      </c>
      <c r="D110" s="30" t="s">
        <v>19</v>
      </c>
      <c r="E110" s="28">
        <v>350</v>
      </c>
      <c r="F110" s="28" t="s">
        <v>20</v>
      </c>
      <c r="G110" s="31">
        <v>830</v>
      </c>
      <c r="H110" s="31"/>
      <c r="I110" s="31">
        <v>910</v>
      </c>
      <c r="J110" s="32">
        <v>0.35</v>
      </c>
      <c r="K110" s="32">
        <v>1350</v>
      </c>
      <c r="L110" s="32">
        <v>670</v>
      </c>
      <c r="N110" s="32"/>
      <c r="O110" s="32">
        <v>670</v>
      </c>
      <c r="P110" s="32">
        <v>48</v>
      </c>
      <c r="Q110" s="33">
        <f>3600/P110</f>
        <v>75</v>
      </c>
      <c r="R110" s="61">
        <f t="shared" si="1"/>
        <v>600</v>
      </c>
      <c r="S110" t="s">
        <v>18</v>
      </c>
    </row>
    <row r="111" spans="1:19" x14ac:dyDescent="0.3">
      <c r="A111" s="28" t="s">
        <v>34</v>
      </c>
      <c r="B111" s="29">
        <v>3.5</v>
      </c>
      <c r="C111" s="30">
        <v>0.254</v>
      </c>
      <c r="D111" s="30" t="s">
        <v>19</v>
      </c>
      <c r="E111" s="28">
        <v>701</v>
      </c>
      <c r="F111" s="28" t="s">
        <v>17</v>
      </c>
      <c r="G111" s="31">
        <v>830</v>
      </c>
      <c r="H111" s="31"/>
      <c r="I111" s="31">
        <v>910</v>
      </c>
      <c r="J111" s="32">
        <v>0.35</v>
      </c>
      <c r="K111" s="32">
        <v>1350</v>
      </c>
      <c r="L111" s="32">
        <v>670</v>
      </c>
      <c r="N111" s="32"/>
      <c r="O111" s="32">
        <v>670</v>
      </c>
      <c r="P111" s="32">
        <v>48</v>
      </c>
      <c r="Q111" s="33">
        <f>3600/P111</f>
        <v>75</v>
      </c>
      <c r="R111" s="61">
        <f t="shared" si="1"/>
        <v>600</v>
      </c>
      <c r="S111" t="s">
        <v>18</v>
      </c>
    </row>
    <row r="112" spans="1:19" x14ac:dyDescent="0.3">
      <c r="A112" s="28" t="s">
        <v>34</v>
      </c>
      <c r="B112" s="29">
        <v>3.5</v>
      </c>
      <c r="C112" s="30">
        <v>0.254</v>
      </c>
      <c r="D112" s="30" t="s">
        <v>19</v>
      </c>
      <c r="E112" s="28">
        <v>431</v>
      </c>
      <c r="F112" s="28" t="s">
        <v>39</v>
      </c>
      <c r="G112" s="31">
        <v>830</v>
      </c>
      <c r="H112" s="31"/>
      <c r="I112" s="31">
        <v>910</v>
      </c>
      <c r="J112" s="32">
        <v>0.35</v>
      </c>
      <c r="K112" s="32">
        <v>1350</v>
      </c>
      <c r="L112" s="32">
        <v>665</v>
      </c>
      <c r="N112" s="32"/>
      <c r="O112" s="32">
        <v>665</v>
      </c>
      <c r="P112" s="32">
        <v>48</v>
      </c>
      <c r="Q112" s="33">
        <f>3600/P112</f>
        <v>75</v>
      </c>
      <c r="R112" s="61">
        <f t="shared" si="1"/>
        <v>600</v>
      </c>
      <c r="S112" t="s">
        <v>18</v>
      </c>
    </row>
    <row r="113" spans="1:19" x14ac:dyDescent="0.3">
      <c r="A113" s="28" t="s">
        <v>34</v>
      </c>
      <c r="B113" s="29">
        <v>3.5</v>
      </c>
      <c r="C113" s="30">
        <v>0.254</v>
      </c>
      <c r="D113" s="30" t="s">
        <v>19</v>
      </c>
      <c r="E113" s="28" t="s">
        <v>35</v>
      </c>
      <c r="F113" s="28" t="s">
        <v>36</v>
      </c>
      <c r="G113" s="31">
        <v>830</v>
      </c>
      <c r="H113" s="31"/>
      <c r="I113" s="31">
        <v>910</v>
      </c>
      <c r="J113" s="32">
        <v>0.35</v>
      </c>
      <c r="K113" s="32">
        <v>1350</v>
      </c>
      <c r="L113" s="32">
        <v>620</v>
      </c>
      <c r="N113" s="32"/>
      <c r="O113" s="32">
        <v>620</v>
      </c>
      <c r="P113" s="32">
        <v>48</v>
      </c>
      <c r="Q113" s="33">
        <f>3600/P113</f>
        <v>75</v>
      </c>
      <c r="R113" s="61">
        <f t="shared" si="1"/>
        <v>600</v>
      </c>
      <c r="S113" t="s">
        <v>18</v>
      </c>
    </row>
    <row r="114" spans="1:19" x14ac:dyDescent="0.3">
      <c r="A114" s="28" t="s">
        <v>34</v>
      </c>
      <c r="B114" s="29">
        <v>3.5</v>
      </c>
      <c r="C114" s="30">
        <v>0.254</v>
      </c>
      <c r="D114" s="30" t="s">
        <v>16</v>
      </c>
      <c r="E114" s="28">
        <v>350</v>
      </c>
      <c r="F114" s="28" t="s">
        <v>20</v>
      </c>
      <c r="G114" s="31">
        <v>830</v>
      </c>
      <c r="H114" s="31"/>
      <c r="I114" s="31">
        <v>910</v>
      </c>
      <c r="J114" s="32">
        <v>0.35</v>
      </c>
      <c r="K114" s="32">
        <v>1350</v>
      </c>
      <c r="L114" s="31">
        <v>635</v>
      </c>
      <c r="N114" s="32"/>
      <c r="O114" s="32">
        <v>705</v>
      </c>
      <c r="P114" s="32">
        <v>63</v>
      </c>
      <c r="Q114" s="33">
        <f>3600/P114</f>
        <v>57.142857142857146</v>
      </c>
      <c r="R114" s="61">
        <f t="shared" si="1"/>
        <v>457.14285714285717</v>
      </c>
      <c r="S114" t="s">
        <v>18</v>
      </c>
    </row>
    <row r="115" spans="1:19" x14ac:dyDescent="0.3">
      <c r="A115" s="28" t="s">
        <v>34</v>
      </c>
      <c r="B115" s="29">
        <v>4.5</v>
      </c>
      <c r="C115" s="30">
        <v>0.27100000000000002</v>
      </c>
      <c r="D115" s="30" t="s">
        <v>16</v>
      </c>
      <c r="E115" s="28">
        <v>701</v>
      </c>
      <c r="F115" s="28" t="s">
        <v>17</v>
      </c>
      <c r="G115" s="31">
        <v>840</v>
      </c>
      <c r="H115" s="31"/>
      <c r="I115" s="31">
        <v>910</v>
      </c>
      <c r="J115" s="32">
        <v>0.36</v>
      </c>
      <c r="K115" s="32">
        <v>1400</v>
      </c>
      <c r="L115" s="32">
        <v>705</v>
      </c>
      <c r="N115" s="32"/>
      <c r="O115" s="32">
        <v>705</v>
      </c>
      <c r="P115" s="32">
        <v>51</v>
      </c>
      <c r="Q115" s="33">
        <f>3600/P115</f>
        <v>70.588235294117652</v>
      </c>
      <c r="R115" s="61">
        <f t="shared" si="1"/>
        <v>564.70588235294122</v>
      </c>
      <c r="S115" t="s">
        <v>18</v>
      </c>
    </row>
    <row r="116" spans="1:19" x14ac:dyDescent="0.3">
      <c r="A116" s="28" t="s">
        <v>34</v>
      </c>
      <c r="B116" s="29">
        <v>4.5</v>
      </c>
      <c r="C116" s="30">
        <v>0.27100000000000002</v>
      </c>
      <c r="D116" s="30" t="s">
        <v>16</v>
      </c>
      <c r="E116" s="28">
        <v>350</v>
      </c>
      <c r="F116" s="28" t="s">
        <v>20</v>
      </c>
      <c r="G116" s="31">
        <v>840</v>
      </c>
      <c r="H116" s="31"/>
      <c r="I116" s="31">
        <v>910</v>
      </c>
      <c r="J116" s="32">
        <v>0.36</v>
      </c>
      <c r="K116" s="32">
        <v>1400</v>
      </c>
      <c r="L116" s="32">
        <v>695</v>
      </c>
      <c r="N116" s="32"/>
      <c r="O116" s="32">
        <v>695</v>
      </c>
      <c r="P116" s="32">
        <v>51</v>
      </c>
      <c r="Q116" s="33">
        <f>3600/P116</f>
        <v>70.588235294117652</v>
      </c>
      <c r="R116" s="61">
        <f t="shared" si="1"/>
        <v>564.70588235294122</v>
      </c>
      <c r="S116" t="s">
        <v>18</v>
      </c>
    </row>
    <row r="117" spans="1:19" x14ac:dyDescent="0.3">
      <c r="A117" s="28" t="s">
        <v>34</v>
      </c>
      <c r="B117" s="29">
        <v>4.5</v>
      </c>
      <c r="C117" s="30">
        <v>0.27100000000000002</v>
      </c>
      <c r="D117" s="30" t="s">
        <v>19</v>
      </c>
      <c r="E117" s="28">
        <v>350</v>
      </c>
      <c r="F117" s="28" t="s">
        <v>20</v>
      </c>
      <c r="G117" s="31">
        <v>820</v>
      </c>
      <c r="H117" s="31"/>
      <c r="I117" s="31">
        <v>910</v>
      </c>
      <c r="J117" s="32">
        <v>0.36</v>
      </c>
      <c r="K117" s="32">
        <v>1400</v>
      </c>
      <c r="L117" s="32">
        <v>635</v>
      </c>
      <c r="N117" s="32"/>
      <c r="O117" s="32">
        <v>635</v>
      </c>
      <c r="P117" s="32">
        <v>48</v>
      </c>
      <c r="Q117" s="33">
        <f>3600/P117</f>
        <v>75</v>
      </c>
      <c r="R117" s="61">
        <f t="shared" si="1"/>
        <v>600</v>
      </c>
      <c r="S117" t="s">
        <v>18</v>
      </c>
    </row>
    <row r="118" spans="1:19" x14ac:dyDescent="0.3">
      <c r="A118" s="28" t="s">
        <v>34</v>
      </c>
      <c r="B118" s="29">
        <v>4.5</v>
      </c>
      <c r="C118" s="30">
        <v>0.27100000000000002</v>
      </c>
      <c r="D118" s="30" t="s">
        <v>19</v>
      </c>
      <c r="E118" s="28">
        <v>701</v>
      </c>
      <c r="F118" s="28" t="s">
        <v>17</v>
      </c>
      <c r="G118" s="31">
        <v>820</v>
      </c>
      <c r="H118" s="31"/>
      <c r="I118" s="31">
        <v>910</v>
      </c>
      <c r="J118" s="32">
        <v>0.36</v>
      </c>
      <c r="K118" s="32">
        <v>1400</v>
      </c>
      <c r="L118" s="32">
        <v>650</v>
      </c>
      <c r="N118" s="32"/>
      <c r="O118" s="32">
        <v>650</v>
      </c>
      <c r="P118" s="32">
        <v>48</v>
      </c>
      <c r="Q118" s="33">
        <f>3600/P118</f>
        <v>75</v>
      </c>
      <c r="R118" s="61">
        <f t="shared" si="1"/>
        <v>600</v>
      </c>
      <c r="S118" t="s">
        <v>18</v>
      </c>
    </row>
    <row r="119" spans="1:19" x14ac:dyDescent="0.3">
      <c r="A119" s="28" t="s">
        <v>34</v>
      </c>
      <c r="B119" s="29">
        <v>4.5</v>
      </c>
      <c r="C119" s="30">
        <v>0.27100000000000002</v>
      </c>
      <c r="D119" s="30" t="s">
        <v>19</v>
      </c>
      <c r="E119" s="28" t="s">
        <v>35</v>
      </c>
      <c r="F119" s="28" t="s">
        <v>36</v>
      </c>
      <c r="G119" s="31">
        <v>820</v>
      </c>
      <c r="H119" s="31"/>
      <c r="I119" s="31">
        <v>910</v>
      </c>
      <c r="J119" s="32">
        <v>0.36</v>
      </c>
      <c r="K119" s="32">
        <v>1400</v>
      </c>
      <c r="L119" s="32">
        <v>620</v>
      </c>
      <c r="N119" s="32"/>
      <c r="O119" s="32">
        <v>620</v>
      </c>
      <c r="P119" s="32">
        <v>48</v>
      </c>
      <c r="Q119" s="33">
        <f>3600/P119</f>
        <v>75</v>
      </c>
      <c r="R119" s="61">
        <f t="shared" si="1"/>
        <v>600</v>
      </c>
      <c r="S119" t="s">
        <v>18</v>
      </c>
    </row>
    <row r="120" spans="1:19" x14ac:dyDescent="0.3">
      <c r="A120" s="28" t="s">
        <v>40</v>
      </c>
      <c r="B120" s="28">
        <v>86</v>
      </c>
      <c r="C120" s="28">
        <v>15</v>
      </c>
      <c r="D120" s="28" t="s">
        <v>26</v>
      </c>
      <c r="E120" s="28">
        <v>776</v>
      </c>
      <c r="F120" s="28" t="s">
        <v>20</v>
      </c>
      <c r="G120" s="30">
        <v>860</v>
      </c>
      <c r="H120" s="30"/>
      <c r="I120" s="30">
        <v>910</v>
      </c>
      <c r="J120" s="28">
        <v>0.15</v>
      </c>
      <c r="K120" s="28">
        <v>1500</v>
      </c>
      <c r="L120" s="30">
        <v>725</v>
      </c>
      <c r="N120" s="30"/>
      <c r="O120" s="30">
        <v>725</v>
      </c>
      <c r="P120" s="28">
        <v>130</v>
      </c>
      <c r="Q120" s="47">
        <f>3600/P120</f>
        <v>27.692307692307693</v>
      </c>
      <c r="R120" s="61">
        <f t="shared" si="1"/>
        <v>221.53846153846155</v>
      </c>
      <c r="S120" t="s">
        <v>18</v>
      </c>
    </row>
    <row r="121" spans="1:19" x14ac:dyDescent="0.3">
      <c r="A121" s="28" t="s">
        <v>40</v>
      </c>
      <c r="B121" s="28">
        <v>86</v>
      </c>
      <c r="C121" s="28">
        <v>15</v>
      </c>
      <c r="D121" s="28" t="s">
        <v>16</v>
      </c>
      <c r="E121" s="28">
        <v>776</v>
      </c>
      <c r="F121" s="28" t="s">
        <v>20</v>
      </c>
      <c r="G121" s="30">
        <v>860</v>
      </c>
      <c r="H121" s="30"/>
      <c r="I121" s="30">
        <v>910</v>
      </c>
      <c r="J121" s="28">
        <v>0.14000000000000001</v>
      </c>
      <c r="K121" s="28">
        <v>1500</v>
      </c>
      <c r="L121" s="30">
        <v>733</v>
      </c>
      <c r="N121" s="30"/>
      <c r="O121" s="30">
        <v>733</v>
      </c>
      <c r="P121" s="28">
        <v>130</v>
      </c>
      <c r="Q121" s="47">
        <f>3600/P121</f>
        <v>27.692307692307693</v>
      </c>
      <c r="R121" s="61">
        <f t="shared" si="1"/>
        <v>221.53846153846155</v>
      </c>
      <c r="S121" t="s">
        <v>18</v>
      </c>
    </row>
    <row r="122" spans="1:19" x14ac:dyDescent="0.3">
      <c r="A122" s="28" t="s">
        <v>40</v>
      </c>
      <c r="B122" s="28">
        <v>93.17</v>
      </c>
      <c r="C122" s="28">
        <v>12.2</v>
      </c>
      <c r="D122" s="28" t="s">
        <v>19</v>
      </c>
      <c r="E122" s="28">
        <v>654</v>
      </c>
      <c r="F122" s="28" t="s">
        <v>20</v>
      </c>
      <c r="G122" s="30">
        <v>860</v>
      </c>
      <c r="H122" s="30"/>
      <c r="I122" s="30">
        <v>910</v>
      </c>
      <c r="J122" s="28">
        <v>0.2</v>
      </c>
      <c r="K122" s="28">
        <v>1400</v>
      </c>
      <c r="L122" s="30">
        <v>680</v>
      </c>
      <c r="N122" s="30"/>
      <c r="O122" s="30">
        <v>680</v>
      </c>
      <c r="P122" s="28">
        <v>85</v>
      </c>
      <c r="Q122" s="47">
        <f>3600/P122</f>
        <v>42.352941176470587</v>
      </c>
      <c r="R122" s="61">
        <f t="shared" si="1"/>
        <v>338.8235294117647</v>
      </c>
      <c r="S122" t="s">
        <v>18</v>
      </c>
    </row>
    <row r="123" spans="1:19" x14ac:dyDescent="0.3">
      <c r="A123" s="28" t="s">
        <v>40</v>
      </c>
      <c r="B123" s="28">
        <v>93.17</v>
      </c>
      <c r="C123" s="28">
        <v>12.2</v>
      </c>
      <c r="D123" s="28" t="s">
        <v>19</v>
      </c>
      <c r="E123" s="28">
        <v>654</v>
      </c>
      <c r="F123" s="28" t="s">
        <v>20</v>
      </c>
      <c r="G123" s="30">
        <v>860</v>
      </c>
      <c r="H123" s="30"/>
      <c r="I123" s="30">
        <v>910</v>
      </c>
      <c r="J123" s="28">
        <v>0.2</v>
      </c>
      <c r="K123" s="28">
        <v>1400</v>
      </c>
      <c r="L123" s="30">
        <v>680</v>
      </c>
      <c r="N123" s="30"/>
      <c r="O123" s="30">
        <v>680</v>
      </c>
      <c r="P123" s="28">
        <v>85</v>
      </c>
      <c r="Q123" s="47">
        <f>3600/P123</f>
        <v>42.352941176470587</v>
      </c>
      <c r="R123" s="61">
        <f t="shared" si="1"/>
        <v>338.8235294117647</v>
      </c>
      <c r="S123" t="s">
        <v>18</v>
      </c>
    </row>
    <row r="124" spans="1:19" x14ac:dyDescent="0.3">
      <c r="A124" s="28" t="s">
        <v>40</v>
      </c>
      <c r="B124" s="28">
        <v>93.17</v>
      </c>
      <c r="C124" s="28">
        <v>12.2</v>
      </c>
      <c r="D124" s="28" t="s">
        <v>19</v>
      </c>
      <c r="E124" s="28">
        <v>654</v>
      </c>
      <c r="F124" s="28" t="s">
        <v>20</v>
      </c>
      <c r="G124" s="30">
        <v>860</v>
      </c>
      <c r="H124" s="30"/>
      <c r="I124" s="30">
        <v>910</v>
      </c>
      <c r="J124" s="28">
        <v>0.2</v>
      </c>
      <c r="K124" s="28">
        <v>1400</v>
      </c>
      <c r="L124" s="30">
        <v>680</v>
      </c>
      <c r="N124" s="30"/>
      <c r="O124" s="30">
        <v>680</v>
      </c>
      <c r="P124" s="28">
        <v>85</v>
      </c>
      <c r="Q124" s="47">
        <f>3600/P124</f>
        <v>42.352941176470587</v>
      </c>
      <c r="R124" s="61">
        <f t="shared" si="1"/>
        <v>338.8235294117647</v>
      </c>
      <c r="S124" t="s">
        <v>18</v>
      </c>
    </row>
    <row r="125" spans="1:19" x14ac:dyDescent="0.3">
      <c r="A125" s="28" t="s">
        <v>40</v>
      </c>
      <c r="B125" s="28">
        <v>93.17</v>
      </c>
      <c r="C125" s="28">
        <v>12.2</v>
      </c>
      <c r="D125" s="28" t="s">
        <v>16</v>
      </c>
      <c r="E125" s="28">
        <v>654</v>
      </c>
      <c r="F125" s="28" t="s">
        <v>20</v>
      </c>
      <c r="G125" s="30">
        <v>860</v>
      </c>
      <c r="H125" s="30"/>
      <c r="I125" s="30">
        <v>910</v>
      </c>
      <c r="J125" s="28">
        <v>0.18</v>
      </c>
      <c r="K125" s="28">
        <v>1450</v>
      </c>
      <c r="L125" s="30">
        <v>710</v>
      </c>
      <c r="N125" s="30"/>
      <c r="O125" s="30">
        <v>710</v>
      </c>
      <c r="P125" s="28">
        <v>105</v>
      </c>
      <c r="Q125" s="47">
        <f>3600/P125</f>
        <v>34.285714285714285</v>
      </c>
      <c r="R125" s="61">
        <f t="shared" si="1"/>
        <v>274.28571428571428</v>
      </c>
      <c r="S125" t="s">
        <v>18</v>
      </c>
    </row>
    <row r="126" spans="1:19" x14ac:dyDescent="0.3">
      <c r="A126" s="28" t="s">
        <v>40</v>
      </c>
      <c r="B126" s="28">
        <v>93.17</v>
      </c>
      <c r="C126" s="28">
        <v>12.2</v>
      </c>
      <c r="D126" s="28" t="s">
        <v>16</v>
      </c>
      <c r="E126" s="28">
        <v>356</v>
      </c>
      <c r="F126" s="28" t="s">
        <v>20</v>
      </c>
      <c r="G126" s="30">
        <v>860</v>
      </c>
      <c r="H126" s="30"/>
      <c r="I126" s="30">
        <v>910</v>
      </c>
      <c r="J126" s="28">
        <v>0.18</v>
      </c>
      <c r="K126" s="28">
        <v>1450</v>
      </c>
      <c r="L126" s="30">
        <v>675</v>
      </c>
      <c r="N126" s="30"/>
      <c r="O126" s="30">
        <v>675</v>
      </c>
      <c r="P126" s="28">
        <v>90</v>
      </c>
      <c r="Q126" s="47">
        <f>3600/P126</f>
        <v>40</v>
      </c>
      <c r="R126" s="61">
        <f t="shared" si="1"/>
        <v>320</v>
      </c>
      <c r="S126" t="s">
        <v>18</v>
      </c>
    </row>
    <row r="127" spans="1:19" x14ac:dyDescent="0.3">
      <c r="A127" s="28" t="s">
        <v>40</v>
      </c>
      <c r="B127" s="28">
        <v>93.17</v>
      </c>
      <c r="C127" s="28">
        <v>12.2</v>
      </c>
      <c r="D127" s="28" t="s">
        <v>16</v>
      </c>
      <c r="E127" s="28">
        <v>364</v>
      </c>
      <c r="F127" s="28" t="s">
        <v>20</v>
      </c>
      <c r="G127" s="30">
        <v>860</v>
      </c>
      <c r="H127" s="30"/>
      <c r="I127" s="30">
        <v>910</v>
      </c>
      <c r="J127" s="28">
        <v>0.18</v>
      </c>
      <c r="K127" s="28">
        <v>1450</v>
      </c>
      <c r="L127" s="30">
        <v>715</v>
      </c>
      <c r="N127" s="30"/>
      <c r="O127" s="30">
        <v>715</v>
      </c>
      <c r="P127" s="28">
        <v>86</v>
      </c>
      <c r="Q127" s="47">
        <f>3600/P127</f>
        <v>41.860465116279073</v>
      </c>
      <c r="R127" s="61">
        <f t="shared" si="1"/>
        <v>334.88372093023258</v>
      </c>
      <c r="S127" t="s">
        <v>18</v>
      </c>
    </row>
    <row r="128" spans="1:19" x14ac:dyDescent="0.3">
      <c r="A128" s="28" t="s">
        <v>40</v>
      </c>
      <c r="B128" s="28">
        <v>93.17</v>
      </c>
      <c r="C128" s="28">
        <v>12.2</v>
      </c>
      <c r="D128" s="28" t="s">
        <v>16</v>
      </c>
      <c r="E128" s="28">
        <v>364</v>
      </c>
      <c r="F128" s="28" t="s">
        <v>20</v>
      </c>
      <c r="G128" s="30">
        <v>860</v>
      </c>
      <c r="H128" s="30"/>
      <c r="I128" s="30">
        <v>910</v>
      </c>
      <c r="J128" s="28">
        <v>0.18</v>
      </c>
      <c r="K128" s="28">
        <v>1450</v>
      </c>
      <c r="L128" s="30">
        <v>645</v>
      </c>
      <c r="N128" s="30"/>
      <c r="O128" s="30">
        <v>645</v>
      </c>
      <c r="P128" s="28">
        <v>85</v>
      </c>
      <c r="Q128" s="47">
        <f>3600/P128</f>
        <v>42.352941176470587</v>
      </c>
      <c r="R128" s="61">
        <f t="shared" si="1"/>
        <v>338.8235294117647</v>
      </c>
    </row>
    <row r="129" spans="1:19" x14ac:dyDescent="0.3">
      <c r="A129" s="28" t="s">
        <v>40</v>
      </c>
      <c r="B129" s="28">
        <v>101.6</v>
      </c>
      <c r="C129" s="28">
        <v>15</v>
      </c>
      <c r="D129" s="28" t="s">
        <v>25</v>
      </c>
      <c r="E129" s="28">
        <v>776</v>
      </c>
      <c r="F129" s="28" t="s">
        <v>20</v>
      </c>
      <c r="G129" s="30">
        <v>860</v>
      </c>
      <c r="H129" s="30"/>
      <c r="I129" s="30">
        <v>910</v>
      </c>
      <c r="J129" s="28">
        <v>0.13</v>
      </c>
      <c r="K129" s="28">
        <v>1600</v>
      </c>
      <c r="L129" s="30">
        <v>738</v>
      </c>
      <c r="N129" s="30"/>
      <c r="O129" s="30">
        <v>738</v>
      </c>
      <c r="P129" s="28">
        <v>170</v>
      </c>
      <c r="Q129" s="47">
        <f>3600/P129</f>
        <v>21.176470588235293</v>
      </c>
      <c r="R129" s="61">
        <f t="shared" si="1"/>
        <v>169.41176470588235</v>
      </c>
      <c r="S129" t="s">
        <v>18</v>
      </c>
    </row>
    <row r="130" spans="1:19" x14ac:dyDescent="0.3">
      <c r="A130" s="48" t="s">
        <v>40</v>
      </c>
      <c r="B130" s="48">
        <v>102.65</v>
      </c>
      <c r="C130" s="48">
        <v>16.149999999999999</v>
      </c>
      <c r="D130" s="48" t="s">
        <v>16</v>
      </c>
      <c r="E130" s="48">
        <v>776</v>
      </c>
      <c r="F130" s="48" t="s">
        <v>20</v>
      </c>
      <c r="G130" s="30">
        <v>860</v>
      </c>
      <c r="H130" s="30"/>
      <c r="I130" s="30">
        <v>910</v>
      </c>
      <c r="J130" s="48">
        <v>0.13</v>
      </c>
      <c r="K130" s="48">
        <v>1600</v>
      </c>
      <c r="L130" s="49">
        <v>735</v>
      </c>
      <c r="N130" s="49"/>
      <c r="O130" s="49">
        <v>735</v>
      </c>
      <c r="P130" s="48">
        <v>170</v>
      </c>
      <c r="Q130" s="50">
        <f>3600/P130</f>
        <v>21.176470588235293</v>
      </c>
      <c r="R130" s="61">
        <f t="shared" si="1"/>
        <v>169.41176470588235</v>
      </c>
      <c r="S130" s="21" t="s">
        <v>18</v>
      </c>
    </row>
    <row r="131" spans="1:19" x14ac:dyDescent="0.3">
      <c r="A131" s="28" t="s">
        <v>40</v>
      </c>
      <c r="B131" s="28">
        <v>114.1</v>
      </c>
      <c r="C131" s="28">
        <v>14.3</v>
      </c>
      <c r="D131" s="28" t="s">
        <v>19</v>
      </c>
      <c r="E131" s="28">
        <v>776</v>
      </c>
      <c r="F131" s="28" t="s">
        <v>20</v>
      </c>
      <c r="G131" s="30">
        <v>860</v>
      </c>
      <c r="H131" s="30"/>
      <c r="I131" s="30">
        <v>910</v>
      </c>
      <c r="J131" s="28">
        <v>0.17</v>
      </c>
      <c r="K131" s="28">
        <v>1650</v>
      </c>
      <c r="L131" s="30">
        <v>725</v>
      </c>
      <c r="N131" s="30"/>
      <c r="O131" s="30">
        <v>725</v>
      </c>
      <c r="P131" s="28">
        <v>99</v>
      </c>
      <c r="Q131" s="47">
        <f>3600/P131</f>
        <v>36.363636363636367</v>
      </c>
      <c r="R131" s="61">
        <f t="shared" si="1"/>
        <v>290.90909090909093</v>
      </c>
      <c r="S131" t="s">
        <v>18</v>
      </c>
    </row>
    <row r="132" spans="1:19" x14ac:dyDescent="0.3">
      <c r="A132" s="28" t="s">
        <v>40</v>
      </c>
      <c r="B132" s="28" t="s">
        <v>41</v>
      </c>
      <c r="C132" s="28">
        <v>15</v>
      </c>
      <c r="D132" s="28" t="s">
        <v>16</v>
      </c>
      <c r="E132" s="28">
        <v>776</v>
      </c>
      <c r="F132" s="28" t="s">
        <v>20</v>
      </c>
      <c r="G132" s="30">
        <v>860</v>
      </c>
      <c r="H132" s="30"/>
      <c r="I132" s="30">
        <v>910</v>
      </c>
      <c r="J132" s="28">
        <v>0.13</v>
      </c>
      <c r="K132" s="28">
        <v>1600</v>
      </c>
      <c r="L132" s="30">
        <v>738</v>
      </c>
      <c r="N132" s="30"/>
      <c r="O132" s="30">
        <v>738</v>
      </c>
      <c r="P132" s="28">
        <v>170</v>
      </c>
      <c r="Q132" s="47">
        <f>3600/P132</f>
        <v>21.176470588235293</v>
      </c>
      <c r="R132" s="61">
        <f t="shared" si="1"/>
        <v>169.41176470588235</v>
      </c>
      <c r="S132" t="s">
        <v>18</v>
      </c>
    </row>
    <row r="133" spans="1:19" x14ac:dyDescent="0.3">
      <c r="A133" s="28" t="s">
        <v>40</v>
      </c>
      <c r="B133" s="28">
        <v>114.1</v>
      </c>
      <c r="C133" s="28">
        <v>14.3</v>
      </c>
      <c r="D133" s="28" t="s">
        <v>16</v>
      </c>
      <c r="E133" s="28">
        <v>776</v>
      </c>
      <c r="F133" s="28" t="s">
        <v>20</v>
      </c>
      <c r="G133" s="30">
        <v>860</v>
      </c>
      <c r="H133" s="30"/>
      <c r="I133" s="30">
        <v>910</v>
      </c>
      <c r="J133" s="28">
        <v>0.15</v>
      </c>
      <c r="K133" s="28">
        <v>1500</v>
      </c>
      <c r="L133" s="30">
        <v>725</v>
      </c>
      <c r="N133" s="30"/>
      <c r="O133" s="30">
        <v>725</v>
      </c>
      <c r="P133" s="28">
        <v>130</v>
      </c>
      <c r="Q133" s="47">
        <f>3600/P133</f>
        <v>27.692307692307693</v>
      </c>
      <c r="R133" s="61">
        <f t="shared" ref="R133:R196" si="2">+Q133*8</f>
        <v>221.53846153846155</v>
      </c>
      <c r="S133" t="s">
        <v>18</v>
      </c>
    </row>
    <row r="134" spans="1:19" x14ac:dyDescent="0.3">
      <c r="A134" s="48" t="s">
        <v>40</v>
      </c>
      <c r="B134" s="48">
        <v>114.1</v>
      </c>
      <c r="C134" s="48">
        <v>14.3</v>
      </c>
      <c r="D134" s="48" t="s">
        <v>19</v>
      </c>
      <c r="E134" s="48">
        <v>654</v>
      </c>
      <c r="F134" s="48" t="s">
        <v>20</v>
      </c>
      <c r="G134" s="30">
        <v>860</v>
      </c>
      <c r="H134" s="30"/>
      <c r="I134" s="30">
        <v>910</v>
      </c>
      <c r="J134" s="48">
        <v>0.17</v>
      </c>
      <c r="K134" s="48">
        <v>1650</v>
      </c>
      <c r="L134" s="49">
        <v>680</v>
      </c>
      <c r="N134" s="49"/>
      <c r="O134" s="49">
        <v>680</v>
      </c>
      <c r="P134" s="48">
        <v>99</v>
      </c>
      <c r="Q134" s="50">
        <f>3600/P134</f>
        <v>36.363636363636367</v>
      </c>
      <c r="R134" s="61">
        <f t="shared" si="2"/>
        <v>290.90909090909093</v>
      </c>
      <c r="S134" s="21" t="s">
        <v>18</v>
      </c>
    </row>
    <row r="135" spans="1:19" x14ac:dyDescent="0.3">
      <c r="A135" s="48" t="s">
        <v>40</v>
      </c>
      <c r="B135" s="48">
        <v>114.1</v>
      </c>
      <c r="C135" s="48">
        <v>14.3</v>
      </c>
      <c r="D135" s="48" t="s">
        <v>19</v>
      </c>
      <c r="E135" s="48">
        <v>364</v>
      </c>
      <c r="F135" s="48" t="s">
        <v>20</v>
      </c>
      <c r="G135" s="30">
        <v>860</v>
      </c>
      <c r="H135" s="30"/>
      <c r="I135" s="30">
        <v>910</v>
      </c>
      <c r="J135" s="48">
        <v>0.15</v>
      </c>
      <c r="K135" s="48">
        <v>1650</v>
      </c>
      <c r="L135" s="49">
        <v>680</v>
      </c>
      <c r="N135" s="49"/>
      <c r="O135" s="49">
        <v>680</v>
      </c>
      <c r="P135" s="48">
        <v>110</v>
      </c>
      <c r="Q135" s="50">
        <f>3600/P135</f>
        <v>32.727272727272727</v>
      </c>
      <c r="R135" s="61">
        <f t="shared" si="2"/>
        <v>261.81818181818181</v>
      </c>
      <c r="S135" s="21" t="s">
        <v>18</v>
      </c>
    </row>
    <row r="136" spans="1:19" x14ac:dyDescent="0.3">
      <c r="A136" s="28" t="s">
        <v>40</v>
      </c>
      <c r="B136" s="28">
        <v>114.1</v>
      </c>
      <c r="C136" s="28">
        <v>14.3</v>
      </c>
      <c r="D136" s="28" t="s">
        <v>19</v>
      </c>
      <c r="E136" s="28">
        <v>356</v>
      </c>
      <c r="F136" s="28" t="s">
        <v>20</v>
      </c>
      <c r="G136" s="30">
        <v>860</v>
      </c>
      <c r="H136" s="30"/>
      <c r="I136" s="30">
        <v>910</v>
      </c>
      <c r="J136" s="28">
        <v>0.15</v>
      </c>
      <c r="K136" s="28">
        <v>1650</v>
      </c>
      <c r="L136" s="30">
        <v>630</v>
      </c>
      <c r="N136" s="30"/>
      <c r="O136" s="30">
        <v>630</v>
      </c>
      <c r="P136" s="28">
        <v>110</v>
      </c>
      <c r="Q136" s="47">
        <f>3600/P136</f>
        <v>32.727272727272727</v>
      </c>
      <c r="R136" s="61">
        <f t="shared" si="2"/>
        <v>261.81818181818181</v>
      </c>
      <c r="S136" t="s">
        <v>18</v>
      </c>
    </row>
    <row r="137" spans="1:19" x14ac:dyDescent="0.3">
      <c r="A137" s="28" t="s">
        <v>40</v>
      </c>
      <c r="B137" s="28">
        <v>114.1</v>
      </c>
      <c r="C137" s="28">
        <v>14.3</v>
      </c>
      <c r="D137" s="28" t="s">
        <v>22</v>
      </c>
      <c r="E137" s="28">
        <v>654</v>
      </c>
      <c r="F137" s="28" t="s">
        <v>20</v>
      </c>
      <c r="G137" s="30">
        <v>860</v>
      </c>
      <c r="H137" s="30"/>
      <c r="I137" s="30">
        <v>910</v>
      </c>
      <c r="J137" s="32">
        <v>0.15</v>
      </c>
      <c r="K137" s="32">
        <v>1650</v>
      </c>
      <c r="L137" s="32">
        <v>530</v>
      </c>
      <c r="N137" s="32"/>
      <c r="O137" s="32">
        <v>530</v>
      </c>
      <c r="P137" s="32">
        <v>130</v>
      </c>
      <c r="Q137" s="47">
        <f>3600/P137</f>
        <v>27.692307692307693</v>
      </c>
      <c r="R137" s="61">
        <f t="shared" si="2"/>
        <v>221.53846153846155</v>
      </c>
      <c r="S137" t="s">
        <v>18</v>
      </c>
    </row>
    <row r="138" spans="1:19" x14ac:dyDescent="0.3">
      <c r="A138" s="28" t="s">
        <v>40</v>
      </c>
      <c r="B138" s="28">
        <v>114.1</v>
      </c>
      <c r="C138" s="28">
        <v>14.3</v>
      </c>
      <c r="D138" s="28" t="s">
        <v>21</v>
      </c>
      <c r="E138" s="28">
        <v>364</v>
      </c>
      <c r="F138" s="28" t="s">
        <v>20</v>
      </c>
      <c r="G138" s="30">
        <v>860</v>
      </c>
      <c r="H138" s="30"/>
      <c r="I138" s="30">
        <v>910</v>
      </c>
      <c r="J138" s="28">
        <v>0.17</v>
      </c>
      <c r="K138" s="28">
        <v>1650</v>
      </c>
      <c r="L138" s="30">
        <v>585</v>
      </c>
      <c r="N138" s="30"/>
      <c r="O138" s="30">
        <v>585</v>
      </c>
      <c r="P138" s="28">
        <v>125</v>
      </c>
      <c r="Q138" s="47">
        <f>3600/P138</f>
        <v>28.8</v>
      </c>
      <c r="R138" s="61">
        <f t="shared" si="2"/>
        <v>230.4</v>
      </c>
      <c r="S138" s="21" t="s">
        <v>18</v>
      </c>
    </row>
    <row r="139" spans="1:19" x14ac:dyDescent="0.3">
      <c r="A139" s="28" t="s">
        <v>40</v>
      </c>
      <c r="B139" s="28">
        <v>114.1</v>
      </c>
      <c r="C139" s="28">
        <v>14.3</v>
      </c>
      <c r="D139" s="28" t="s">
        <v>21</v>
      </c>
      <c r="E139" s="28">
        <v>356</v>
      </c>
      <c r="F139" s="28" t="s">
        <v>20</v>
      </c>
      <c r="G139" s="30">
        <v>860</v>
      </c>
      <c r="H139" s="30"/>
      <c r="I139" s="30">
        <v>910</v>
      </c>
      <c r="J139" s="28">
        <v>0.17</v>
      </c>
      <c r="K139" s="28">
        <v>1650</v>
      </c>
      <c r="L139" s="30">
        <v>525</v>
      </c>
      <c r="N139" s="30"/>
      <c r="O139" s="30">
        <v>525</v>
      </c>
      <c r="P139" s="28">
        <v>130</v>
      </c>
      <c r="Q139" s="47">
        <f>3600/P139</f>
        <v>27.692307692307693</v>
      </c>
      <c r="R139" s="61">
        <f t="shared" si="2"/>
        <v>221.53846153846155</v>
      </c>
      <c r="S139" t="s">
        <v>18</v>
      </c>
    </row>
    <row r="140" spans="1:19" x14ac:dyDescent="0.3">
      <c r="A140" s="28" t="s">
        <v>40</v>
      </c>
      <c r="B140" s="28">
        <v>114.1</v>
      </c>
      <c r="C140" s="28">
        <v>14.3</v>
      </c>
      <c r="D140" s="28" t="s">
        <v>21</v>
      </c>
      <c r="E140" s="28">
        <v>654</v>
      </c>
      <c r="F140" s="28" t="s">
        <v>20</v>
      </c>
      <c r="G140" s="30">
        <v>860</v>
      </c>
      <c r="H140" s="30"/>
      <c r="I140" s="30">
        <v>910</v>
      </c>
      <c r="J140" s="28">
        <v>0.2</v>
      </c>
      <c r="K140" s="28">
        <v>1650</v>
      </c>
      <c r="L140" s="30">
        <v>580</v>
      </c>
      <c r="N140" s="30"/>
      <c r="O140" s="30">
        <v>580</v>
      </c>
      <c r="P140" s="28">
        <v>83</v>
      </c>
      <c r="Q140" s="47">
        <f>3600/P140</f>
        <v>43.373493975903614</v>
      </c>
      <c r="R140" s="61">
        <f t="shared" si="2"/>
        <v>346.98795180722891</v>
      </c>
      <c r="S140" t="s">
        <v>18</v>
      </c>
    </row>
    <row r="141" spans="1:19" x14ac:dyDescent="0.3">
      <c r="A141" s="28" t="s">
        <v>40</v>
      </c>
      <c r="B141" s="28">
        <v>114.1</v>
      </c>
      <c r="C141" s="28">
        <v>14.3</v>
      </c>
      <c r="D141" s="28" t="s">
        <v>16</v>
      </c>
      <c r="E141" s="28">
        <v>654</v>
      </c>
      <c r="F141" s="28" t="s">
        <v>20</v>
      </c>
      <c r="G141" s="30">
        <v>860</v>
      </c>
      <c r="H141" s="30"/>
      <c r="I141" s="30">
        <v>910</v>
      </c>
      <c r="J141" s="32">
        <v>0.15</v>
      </c>
      <c r="K141" s="32">
        <v>1500</v>
      </c>
      <c r="L141" s="32">
        <v>703</v>
      </c>
      <c r="N141" s="32"/>
      <c r="O141" s="32">
        <v>703</v>
      </c>
      <c r="P141" s="32">
        <v>125</v>
      </c>
      <c r="Q141" s="47">
        <f>3600/P141</f>
        <v>28.8</v>
      </c>
      <c r="R141" s="61">
        <f t="shared" si="2"/>
        <v>230.4</v>
      </c>
      <c r="S141" t="s">
        <v>18</v>
      </c>
    </row>
    <row r="142" spans="1:19" x14ac:dyDescent="0.3">
      <c r="A142" s="28" t="s">
        <v>40</v>
      </c>
      <c r="B142" s="28">
        <v>114.1</v>
      </c>
      <c r="C142" s="28">
        <v>14.3</v>
      </c>
      <c r="D142" s="28" t="s">
        <v>16</v>
      </c>
      <c r="E142" s="28">
        <v>364</v>
      </c>
      <c r="F142" s="28" t="s">
        <v>20</v>
      </c>
      <c r="G142" s="30">
        <v>860</v>
      </c>
      <c r="H142" s="30"/>
      <c r="I142" s="30">
        <v>910</v>
      </c>
      <c r="J142" s="32">
        <v>0.17</v>
      </c>
      <c r="K142" s="32">
        <v>1500</v>
      </c>
      <c r="L142" s="32">
        <v>705</v>
      </c>
      <c r="N142" s="32"/>
      <c r="O142" s="32">
        <v>705</v>
      </c>
      <c r="P142" s="32">
        <v>120</v>
      </c>
      <c r="Q142" s="47">
        <f>3600/P142</f>
        <v>30</v>
      </c>
      <c r="R142" s="61">
        <f t="shared" si="2"/>
        <v>240</v>
      </c>
      <c r="S142" t="s">
        <v>18</v>
      </c>
    </row>
    <row r="143" spans="1:19" x14ac:dyDescent="0.3">
      <c r="A143" s="28" t="s">
        <v>40</v>
      </c>
      <c r="B143" s="28">
        <v>114.1</v>
      </c>
      <c r="C143" s="28">
        <v>14.3</v>
      </c>
      <c r="D143" s="28" t="s">
        <v>16</v>
      </c>
      <c r="E143" s="28">
        <v>356</v>
      </c>
      <c r="F143" s="28" t="s">
        <v>20</v>
      </c>
      <c r="G143" s="30">
        <v>860</v>
      </c>
      <c r="H143" s="30"/>
      <c r="I143" s="30">
        <v>910</v>
      </c>
      <c r="J143" s="32">
        <v>0.15</v>
      </c>
      <c r="K143" s="32">
        <v>1350</v>
      </c>
      <c r="L143" s="32">
        <v>660</v>
      </c>
      <c r="N143" s="32"/>
      <c r="O143" s="32">
        <v>660</v>
      </c>
      <c r="P143" s="32">
        <v>110</v>
      </c>
      <c r="Q143" s="47">
        <f>3600/P143</f>
        <v>32.727272727272727</v>
      </c>
      <c r="R143" s="61">
        <f t="shared" si="2"/>
        <v>261.81818181818181</v>
      </c>
      <c r="S143" t="s">
        <v>18</v>
      </c>
    </row>
    <row r="144" spans="1:19" x14ac:dyDescent="0.3">
      <c r="A144" s="28" t="s">
        <v>40</v>
      </c>
      <c r="B144" s="28">
        <v>114.3</v>
      </c>
      <c r="C144" s="28">
        <v>14.3</v>
      </c>
      <c r="D144" s="28" t="s">
        <v>19</v>
      </c>
      <c r="E144" s="28">
        <v>739</v>
      </c>
      <c r="F144" s="28" t="s">
        <v>17</v>
      </c>
      <c r="G144" s="30">
        <v>860</v>
      </c>
      <c r="H144" s="30"/>
      <c r="I144" s="30">
        <v>910</v>
      </c>
      <c r="J144" s="32">
        <v>0.16</v>
      </c>
      <c r="K144" s="32">
        <v>1650</v>
      </c>
      <c r="L144" s="30">
        <v>670</v>
      </c>
      <c r="N144" s="30"/>
      <c r="O144" s="30">
        <v>670</v>
      </c>
      <c r="P144" s="32">
        <v>110</v>
      </c>
      <c r="Q144" s="47">
        <f>3600/P144</f>
        <v>32.727272727272727</v>
      </c>
      <c r="R144" s="61">
        <f t="shared" si="2"/>
        <v>261.81818181818181</v>
      </c>
      <c r="S144" t="s">
        <v>18</v>
      </c>
    </row>
    <row r="145" spans="1:19" x14ac:dyDescent="0.3">
      <c r="A145" s="28" t="s">
        <v>40</v>
      </c>
      <c r="B145" s="28">
        <v>114.3</v>
      </c>
      <c r="C145" s="28">
        <v>14.3</v>
      </c>
      <c r="D145" s="28" t="s">
        <v>16</v>
      </c>
      <c r="E145" s="28">
        <v>739</v>
      </c>
      <c r="F145" s="28" t="s">
        <v>17</v>
      </c>
      <c r="G145" s="30">
        <v>860</v>
      </c>
      <c r="H145" s="30"/>
      <c r="I145" s="30">
        <v>910</v>
      </c>
      <c r="J145" s="32">
        <v>0.16</v>
      </c>
      <c r="K145" s="32">
        <v>1500</v>
      </c>
      <c r="L145" s="30">
        <v>703</v>
      </c>
      <c r="N145" s="30"/>
      <c r="O145" s="30">
        <v>703</v>
      </c>
      <c r="P145" s="32">
        <v>125</v>
      </c>
      <c r="Q145" s="47">
        <f>3600/P145</f>
        <v>28.8</v>
      </c>
      <c r="R145" s="61">
        <f t="shared" si="2"/>
        <v>230.4</v>
      </c>
      <c r="S145" t="s">
        <v>18</v>
      </c>
    </row>
    <row r="146" spans="1:19" x14ac:dyDescent="0.3">
      <c r="A146" s="28" t="s">
        <v>40</v>
      </c>
      <c r="B146" s="28">
        <v>114.4</v>
      </c>
      <c r="C146" s="28">
        <v>14.9</v>
      </c>
      <c r="D146" s="28" t="s">
        <v>19</v>
      </c>
      <c r="E146" s="28">
        <v>364</v>
      </c>
      <c r="F146" s="28" t="s">
        <v>20</v>
      </c>
      <c r="G146" s="30">
        <v>860</v>
      </c>
      <c r="H146" s="30"/>
      <c r="I146" s="30">
        <v>910</v>
      </c>
      <c r="J146" s="32">
        <v>0.18</v>
      </c>
      <c r="K146" s="32">
        <v>1420</v>
      </c>
      <c r="L146" s="30">
        <v>680</v>
      </c>
      <c r="N146" s="30"/>
      <c r="O146" s="30">
        <v>680</v>
      </c>
      <c r="P146" s="32">
        <v>165</v>
      </c>
      <c r="Q146" s="47">
        <f>3600/P146</f>
        <v>21.818181818181817</v>
      </c>
      <c r="R146" s="61">
        <f t="shared" si="2"/>
        <v>174.54545454545453</v>
      </c>
      <c r="S146" t="s">
        <v>18</v>
      </c>
    </row>
    <row r="147" spans="1:19" x14ac:dyDescent="0.3">
      <c r="A147" s="48" t="s">
        <v>40</v>
      </c>
      <c r="B147" s="48">
        <v>127</v>
      </c>
      <c r="C147" s="48">
        <v>15.6</v>
      </c>
      <c r="D147" s="48" t="s">
        <v>19</v>
      </c>
      <c r="E147" s="48">
        <v>364</v>
      </c>
      <c r="F147" s="48" t="s">
        <v>20</v>
      </c>
      <c r="G147" s="30">
        <v>860</v>
      </c>
      <c r="H147" s="30"/>
      <c r="I147" s="30">
        <v>910</v>
      </c>
      <c r="J147" s="48">
        <v>0.12</v>
      </c>
      <c r="K147" s="48">
        <v>1400</v>
      </c>
      <c r="L147" s="49">
        <v>675</v>
      </c>
      <c r="N147" s="49"/>
      <c r="O147" s="49">
        <v>675</v>
      </c>
      <c r="P147" s="48">
        <v>130</v>
      </c>
      <c r="Q147" s="50">
        <f>3600/P147</f>
        <v>27.692307692307693</v>
      </c>
      <c r="R147" s="61">
        <f t="shared" si="2"/>
        <v>221.53846153846155</v>
      </c>
      <c r="S147" s="21" t="s">
        <v>18</v>
      </c>
    </row>
    <row r="148" spans="1:19" x14ac:dyDescent="0.3">
      <c r="A148" s="28" t="s">
        <v>40</v>
      </c>
      <c r="B148" s="28">
        <v>127.37</v>
      </c>
      <c r="C148" s="28">
        <v>16.690000000000001</v>
      </c>
      <c r="D148" s="28" t="s">
        <v>16</v>
      </c>
      <c r="E148" s="28">
        <v>364</v>
      </c>
      <c r="F148" s="28" t="s">
        <v>20</v>
      </c>
      <c r="G148" s="30">
        <v>860</v>
      </c>
      <c r="H148" s="30"/>
      <c r="I148" s="30">
        <v>910</v>
      </c>
      <c r="J148" s="28">
        <v>0.12</v>
      </c>
      <c r="K148" s="28">
        <v>1700</v>
      </c>
      <c r="L148" s="30">
        <v>710</v>
      </c>
      <c r="N148" s="30"/>
      <c r="O148" s="30">
        <v>710</v>
      </c>
      <c r="P148" s="28">
        <v>140</v>
      </c>
      <c r="Q148" s="47">
        <f>3600/P148</f>
        <v>25.714285714285715</v>
      </c>
      <c r="R148" s="61">
        <f t="shared" si="2"/>
        <v>205.71428571428572</v>
      </c>
      <c r="S148" t="s">
        <v>18</v>
      </c>
    </row>
    <row r="149" spans="1:19" x14ac:dyDescent="0.3">
      <c r="A149" s="48" t="s">
        <v>40</v>
      </c>
      <c r="B149" s="48">
        <v>127.38</v>
      </c>
      <c r="C149" s="48">
        <v>15.7</v>
      </c>
      <c r="D149" s="48" t="s">
        <v>22</v>
      </c>
      <c r="E149" s="48">
        <v>739</v>
      </c>
      <c r="F149" s="48" t="s">
        <v>17</v>
      </c>
      <c r="G149" s="30">
        <v>860</v>
      </c>
      <c r="H149" s="30"/>
      <c r="I149" s="30">
        <v>910</v>
      </c>
      <c r="J149" s="51">
        <v>0.1</v>
      </c>
      <c r="K149" s="51">
        <v>1700</v>
      </c>
      <c r="L149" s="49">
        <v>505</v>
      </c>
      <c r="N149" s="49"/>
      <c r="O149" s="49">
        <v>505</v>
      </c>
      <c r="P149" s="51">
        <v>162</v>
      </c>
      <c r="Q149" s="50">
        <f>3600/P149</f>
        <v>22.222222222222221</v>
      </c>
      <c r="R149" s="61">
        <f t="shared" si="2"/>
        <v>177.77777777777777</v>
      </c>
      <c r="S149" s="21" t="s">
        <v>18</v>
      </c>
    </row>
    <row r="150" spans="1:19" x14ac:dyDescent="0.3">
      <c r="A150" s="48" t="s">
        <v>40</v>
      </c>
      <c r="B150" s="48">
        <v>127.38</v>
      </c>
      <c r="C150" s="48">
        <v>16.5</v>
      </c>
      <c r="D150" s="48" t="s">
        <v>22</v>
      </c>
      <c r="E150" s="48">
        <v>364</v>
      </c>
      <c r="F150" s="48" t="s">
        <v>20</v>
      </c>
      <c r="G150" s="30">
        <v>860</v>
      </c>
      <c r="H150" s="30"/>
      <c r="I150" s="30">
        <v>910</v>
      </c>
      <c r="J150" s="51">
        <v>0.12</v>
      </c>
      <c r="K150" s="51">
        <v>1650</v>
      </c>
      <c r="L150" s="49">
        <v>550</v>
      </c>
      <c r="N150" s="49"/>
      <c r="O150" s="49">
        <v>550</v>
      </c>
      <c r="P150" s="51">
        <v>140</v>
      </c>
      <c r="Q150" s="50">
        <f>3600/P150</f>
        <v>25.714285714285715</v>
      </c>
      <c r="R150" s="61">
        <f t="shared" si="2"/>
        <v>205.71428571428572</v>
      </c>
      <c r="S150" s="21" t="s">
        <v>18</v>
      </c>
    </row>
    <row r="151" spans="1:19" x14ac:dyDescent="0.3">
      <c r="A151" s="48" t="s">
        <v>40</v>
      </c>
      <c r="B151" s="48">
        <v>127.38</v>
      </c>
      <c r="C151" s="48">
        <v>16.5</v>
      </c>
      <c r="D151" s="48" t="s">
        <v>19</v>
      </c>
      <c r="E151" s="48">
        <v>364</v>
      </c>
      <c r="F151" s="48" t="s">
        <v>20</v>
      </c>
      <c r="G151" s="30">
        <v>860</v>
      </c>
      <c r="H151" s="30"/>
      <c r="I151" s="30">
        <v>910</v>
      </c>
      <c r="J151" s="48">
        <v>0.12</v>
      </c>
      <c r="K151" s="48">
        <v>1700</v>
      </c>
      <c r="L151" s="49">
        <v>675</v>
      </c>
      <c r="N151" s="49"/>
      <c r="O151" s="49">
        <v>675</v>
      </c>
      <c r="P151" s="48">
        <v>140</v>
      </c>
      <c r="Q151" s="50">
        <f>3600/P151</f>
        <v>25.714285714285715</v>
      </c>
      <c r="R151" s="61">
        <f t="shared" si="2"/>
        <v>205.71428571428572</v>
      </c>
      <c r="S151" s="21" t="s">
        <v>18</v>
      </c>
    </row>
    <row r="152" spans="1:19" x14ac:dyDescent="0.3">
      <c r="A152" s="48" t="s">
        <v>40</v>
      </c>
      <c r="B152" s="48">
        <v>127.5</v>
      </c>
      <c r="C152" s="48">
        <v>13.3</v>
      </c>
      <c r="D152" s="48" t="s">
        <v>22</v>
      </c>
      <c r="E152" s="48">
        <v>364</v>
      </c>
      <c r="F152" s="48" t="s">
        <v>20</v>
      </c>
      <c r="G152" s="30">
        <v>860</v>
      </c>
      <c r="H152" s="30"/>
      <c r="I152" s="30">
        <v>910</v>
      </c>
      <c r="J152" s="48">
        <v>0.14000000000000001</v>
      </c>
      <c r="K152" s="48">
        <v>1550</v>
      </c>
      <c r="L152" s="49">
        <v>560</v>
      </c>
      <c r="N152" s="49"/>
      <c r="O152" s="49">
        <v>560</v>
      </c>
      <c r="P152" s="48">
        <v>115</v>
      </c>
      <c r="Q152" s="50">
        <f>3600/P152</f>
        <v>31.304347826086957</v>
      </c>
      <c r="R152" s="61">
        <f t="shared" si="2"/>
        <v>250.43478260869566</v>
      </c>
      <c r="S152" s="21" t="s">
        <v>18</v>
      </c>
    </row>
    <row r="153" spans="1:19" x14ac:dyDescent="0.3">
      <c r="A153" s="48" t="s">
        <v>40</v>
      </c>
      <c r="B153" s="48">
        <v>127.5</v>
      </c>
      <c r="C153" s="48">
        <v>15.5</v>
      </c>
      <c r="D153" s="48" t="s">
        <v>22</v>
      </c>
      <c r="E153" s="48">
        <v>310</v>
      </c>
      <c r="F153" s="48" t="s">
        <v>20</v>
      </c>
      <c r="G153" s="30">
        <v>860</v>
      </c>
      <c r="H153" s="30"/>
      <c r="I153" s="30">
        <v>910</v>
      </c>
      <c r="J153" s="48">
        <v>0.12</v>
      </c>
      <c r="K153" s="48">
        <v>1750</v>
      </c>
      <c r="L153" s="49">
        <v>660</v>
      </c>
      <c r="N153" s="49"/>
      <c r="O153" s="49">
        <v>660</v>
      </c>
      <c r="P153" s="48">
        <v>130</v>
      </c>
      <c r="Q153" s="50">
        <f>3600/P153</f>
        <v>27.692307692307693</v>
      </c>
      <c r="R153" s="61">
        <f t="shared" si="2"/>
        <v>221.53846153846155</v>
      </c>
      <c r="S153" s="21" t="s">
        <v>18</v>
      </c>
    </row>
    <row r="154" spans="1:19" x14ac:dyDescent="0.3">
      <c r="A154" s="48" t="s">
        <v>40</v>
      </c>
      <c r="B154" s="48">
        <v>127.5</v>
      </c>
      <c r="C154" s="48">
        <v>15.5</v>
      </c>
      <c r="D154" s="48" t="s">
        <v>22</v>
      </c>
      <c r="E154" s="48">
        <v>364</v>
      </c>
      <c r="F154" s="48" t="s">
        <v>20</v>
      </c>
      <c r="G154" s="30">
        <v>860</v>
      </c>
      <c r="H154" s="30"/>
      <c r="I154" s="30">
        <v>910</v>
      </c>
      <c r="J154" s="48">
        <v>0.12</v>
      </c>
      <c r="K154" s="48">
        <v>1750</v>
      </c>
      <c r="L154" s="49">
        <v>560</v>
      </c>
      <c r="N154" s="49"/>
      <c r="O154" s="49">
        <v>560</v>
      </c>
      <c r="P154" s="48">
        <v>140</v>
      </c>
      <c r="Q154" s="50">
        <f>3600/P154</f>
        <v>25.714285714285715</v>
      </c>
      <c r="R154" s="61">
        <f t="shared" si="2"/>
        <v>205.71428571428572</v>
      </c>
      <c r="S154" s="21" t="s">
        <v>18</v>
      </c>
    </row>
    <row r="155" spans="1:19" x14ac:dyDescent="0.3">
      <c r="A155" s="48" t="s">
        <v>40</v>
      </c>
      <c r="B155" s="48">
        <v>127.5</v>
      </c>
      <c r="C155" s="48">
        <v>15.5</v>
      </c>
      <c r="D155" s="48" t="s">
        <v>22</v>
      </c>
      <c r="E155" s="48">
        <v>654</v>
      </c>
      <c r="F155" s="48" t="s">
        <v>20</v>
      </c>
      <c r="G155" s="30">
        <v>860</v>
      </c>
      <c r="H155" s="30"/>
      <c r="I155" s="30">
        <v>910</v>
      </c>
      <c r="J155" s="48">
        <v>0.12</v>
      </c>
      <c r="K155" s="48">
        <v>1750</v>
      </c>
      <c r="L155" s="49">
        <v>515</v>
      </c>
      <c r="N155" s="49"/>
      <c r="O155" s="49">
        <v>515</v>
      </c>
      <c r="P155" s="48">
        <v>160</v>
      </c>
      <c r="Q155" s="50">
        <f>3600/P155</f>
        <v>22.5</v>
      </c>
      <c r="R155" s="61">
        <f t="shared" si="2"/>
        <v>180</v>
      </c>
      <c r="S155" s="21" t="s">
        <v>18</v>
      </c>
    </row>
    <row r="156" spans="1:19" x14ac:dyDescent="0.3">
      <c r="A156" s="28" t="s">
        <v>40</v>
      </c>
      <c r="B156" s="28">
        <v>127.5</v>
      </c>
      <c r="C156" s="28">
        <v>15.5</v>
      </c>
      <c r="D156" s="28" t="s">
        <v>42</v>
      </c>
      <c r="E156" s="28">
        <v>654</v>
      </c>
      <c r="F156" s="28" t="s">
        <v>20</v>
      </c>
      <c r="G156" s="30">
        <v>860</v>
      </c>
      <c r="H156" s="30"/>
      <c r="I156" s="30">
        <v>910</v>
      </c>
      <c r="J156" s="28">
        <v>0.12</v>
      </c>
      <c r="K156" s="28">
        <v>1700</v>
      </c>
      <c r="L156" s="30">
        <v>690</v>
      </c>
      <c r="N156" s="30"/>
      <c r="O156" s="30">
        <v>690</v>
      </c>
      <c r="P156" s="28">
        <v>140</v>
      </c>
      <c r="Q156" s="47">
        <f>3600/P156</f>
        <v>25.714285714285715</v>
      </c>
      <c r="R156" s="61">
        <f t="shared" si="2"/>
        <v>205.71428571428572</v>
      </c>
      <c r="S156" t="s">
        <v>18</v>
      </c>
    </row>
    <row r="157" spans="1:19" x14ac:dyDescent="0.3">
      <c r="A157" s="28" t="s">
        <v>40</v>
      </c>
      <c r="B157" s="28">
        <v>127.5</v>
      </c>
      <c r="C157" s="28">
        <v>15.5</v>
      </c>
      <c r="D157" s="28" t="s">
        <v>16</v>
      </c>
      <c r="E157" s="28">
        <v>654</v>
      </c>
      <c r="F157" s="28" t="s">
        <v>20</v>
      </c>
      <c r="G157" s="30">
        <v>860</v>
      </c>
      <c r="H157" s="30"/>
      <c r="I157" s="30">
        <v>910</v>
      </c>
      <c r="J157" s="28">
        <v>0.12</v>
      </c>
      <c r="K157" s="28">
        <v>1700</v>
      </c>
      <c r="L157" s="30">
        <v>690</v>
      </c>
      <c r="N157" s="30"/>
      <c r="O157" s="30">
        <v>690</v>
      </c>
      <c r="P157" s="28">
        <v>140</v>
      </c>
      <c r="Q157" s="47">
        <f>3600/P157</f>
        <v>25.714285714285715</v>
      </c>
      <c r="R157" s="61">
        <f t="shared" si="2"/>
        <v>205.71428571428572</v>
      </c>
      <c r="S157" t="s">
        <v>18</v>
      </c>
    </row>
    <row r="158" spans="1:19" x14ac:dyDescent="0.3">
      <c r="A158" s="28" t="s">
        <v>40</v>
      </c>
      <c r="B158" s="30">
        <v>127.5</v>
      </c>
      <c r="C158" s="30">
        <v>15.5</v>
      </c>
      <c r="D158" s="28" t="s">
        <v>22</v>
      </c>
      <c r="E158" s="30">
        <v>776</v>
      </c>
      <c r="F158" s="28" t="s">
        <v>20</v>
      </c>
      <c r="G158" s="30">
        <v>860</v>
      </c>
      <c r="H158" s="30"/>
      <c r="I158" s="30">
        <v>910</v>
      </c>
      <c r="J158" s="30">
        <v>0.16</v>
      </c>
      <c r="K158" s="30">
        <v>1750</v>
      </c>
      <c r="L158" s="30">
        <v>628</v>
      </c>
      <c r="N158" s="30"/>
      <c r="O158" s="30">
        <v>628</v>
      </c>
      <c r="P158" s="30">
        <v>126</v>
      </c>
      <c r="Q158" s="36">
        <f>3600/P158</f>
        <v>28.571428571428573</v>
      </c>
      <c r="R158" s="61">
        <f t="shared" si="2"/>
        <v>228.57142857142858</v>
      </c>
      <c r="S158" t="s">
        <v>18</v>
      </c>
    </row>
    <row r="159" spans="1:19" x14ac:dyDescent="0.3">
      <c r="A159" s="28" t="s">
        <v>40</v>
      </c>
      <c r="B159" s="30">
        <v>127.5</v>
      </c>
      <c r="C159" s="30">
        <v>15.5</v>
      </c>
      <c r="D159" s="28" t="s">
        <v>22</v>
      </c>
      <c r="E159" s="30">
        <v>776</v>
      </c>
      <c r="F159" s="28" t="s">
        <v>20</v>
      </c>
      <c r="G159" s="30">
        <v>860</v>
      </c>
      <c r="H159" s="30"/>
      <c r="I159" s="30">
        <v>910</v>
      </c>
      <c r="J159" s="30">
        <v>0.16</v>
      </c>
      <c r="K159" s="30">
        <v>1750</v>
      </c>
      <c r="L159" s="30">
        <v>628</v>
      </c>
      <c r="N159" s="30"/>
      <c r="O159" s="30">
        <v>628</v>
      </c>
      <c r="P159" s="30">
        <v>126</v>
      </c>
      <c r="Q159" s="33">
        <f>3600/P159</f>
        <v>28.571428571428573</v>
      </c>
      <c r="R159" s="61">
        <f t="shared" si="2"/>
        <v>228.57142857142858</v>
      </c>
      <c r="S159" t="s">
        <v>18</v>
      </c>
    </row>
    <row r="160" spans="1:19" x14ac:dyDescent="0.3">
      <c r="A160" s="28" t="s">
        <v>40</v>
      </c>
      <c r="B160" s="28">
        <v>128.5</v>
      </c>
      <c r="C160" s="28">
        <v>16</v>
      </c>
      <c r="D160" s="28" t="s">
        <v>16</v>
      </c>
      <c r="E160" s="28">
        <v>776</v>
      </c>
      <c r="F160" s="28" t="s">
        <v>20</v>
      </c>
      <c r="G160" s="30">
        <v>860</v>
      </c>
      <c r="H160" s="30"/>
      <c r="I160" s="30">
        <v>910</v>
      </c>
      <c r="J160" s="28">
        <v>0.12</v>
      </c>
      <c r="K160" s="28">
        <v>1600</v>
      </c>
      <c r="L160" s="30">
        <v>737</v>
      </c>
      <c r="N160" s="30"/>
      <c r="O160" s="30">
        <v>737</v>
      </c>
      <c r="P160" s="28">
        <v>170</v>
      </c>
      <c r="Q160" s="47">
        <f>3600/P160</f>
        <v>21.176470588235293</v>
      </c>
      <c r="R160" s="61">
        <f t="shared" si="2"/>
        <v>169.41176470588235</v>
      </c>
      <c r="S160" t="s">
        <v>18</v>
      </c>
    </row>
    <row r="161" spans="1:19" x14ac:dyDescent="0.3">
      <c r="A161" s="28" t="s">
        <v>40</v>
      </c>
      <c r="B161" s="28">
        <v>129.99</v>
      </c>
      <c r="C161" s="28">
        <v>18</v>
      </c>
      <c r="D161" s="28" t="s">
        <v>27</v>
      </c>
      <c r="E161" s="28">
        <v>776</v>
      </c>
      <c r="F161" s="28" t="s">
        <v>20</v>
      </c>
      <c r="G161" s="30">
        <v>860</v>
      </c>
      <c r="H161" s="30"/>
      <c r="I161" s="30">
        <v>910</v>
      </c>
      <c r="J161" s="28">
        <v>0.1</v>
      </c>
      <c r="K161" s="28">
        <v>1800</v>
      </c>
      <c r="L161" s="30">
        <v>735</v>
      </c>
      <c r="N161" s="30"/>
      <c r="O161" s="30">
        <v>735</v>
      </c>
      <c r="P161" s="28">
        <v>170</v>
      </c>
      <c r="Q161" s="47">
        <f>3600/P161</f>
        <v>21.176470588235293</v>
      </c>
      <c r="R161" s="61">
        <f t="shared" si="2"/>
        <v>169.41176470588235</v>
      </c>
      <c r="S161" t="s">
        <v>18</v>
      </c>
    </row>
    <row r="162" spans="1:19" x14ac:dyDescent="0.3">
      <c r="A162" s="28" t="s">
        <v>40</v>
      </c>
      <c r="B162" s="28">
        <v>129.99</v>
      </c>
      <c r="C162" s="28">
        <v>18</v>
      </c>
      <c r="D162" s="28" t="s">
        <v>22</v>
      </c>
      <c r="E162" s="28">
        <v>776</v>
      </c>
      <c r="F162" s="28" t="s">
        <v>20</v>
      </c>
      <c r="G162" s="30">
        <v>860</v>
      </c>
      <c r="H162" s="30"/>
      <c r="I162" s="30">
        <v>910</v>
      </c>
      <c r="J162" s="28">
        <v>0.12</v>
      </c>
      <c r="K162" s="28">
        <v>1700</v>
      </c>
      <c r="L162" s="30">
        <v>616</v>
      </c>
      <c r="N162" s="30"/>
      <c r="O162" s="30">
        <v>616</v>
      </c>
      <c r="P162" s="28">
        <v>146</v>
      </c>
      <c r="Q162" s="47">
        <f>3600/P162</f>
        <v>24.657534246575342</v>
      </c>
      <c r="R162" s="61">
        <f t="shared" si="2"/>
        <v>197.26027397260273</v>
      </c>
      <c r="S162" t="s">
        <v>18</v>
      </c>
    </row>
    <row r="163" spans="1:19" x14ac:dyDescent="0.3">
      <c r="A163" s="28" t="s">
        <v>40</v>
      </c>
      <c r="B163" s="28">
        <v>130</v>
      </c>
      <c r="C163" s="28">
        <v>18</v>
      </c>
      <c r="D163" s="28" t="s">
        <v>27</v>
      </c>
      <c r="E163" s="28">
        <v>776</v>
      </c>
      <c r="F163" s="28" t="s">
        <v>20</v>
      </c>
      <c r="G163" s="30">
        <v>860</v>
      </c>
      <c r="H163" s="30"/>
      <c r="I163" s="30">
        <v>910</v>
      </c>
      <c r="J163" s="28">
        <v>0.1</v>
      </c>
      <c r="K163" s="28">
        <v>1800</v>
      </c>
      <c r="L163" s="30">
        <v>730</v>
      </c>
      <c r="N163" s="30"/>
      <c r="O163" s="30">
        <v>730</v>
      </c>
      <c r="P163" s="28">
        <v>160</v>
      </c>
      <c r="Q163" s="47">
        <f>3600/P163</f>
        <v>22.5</v>
      </c>
      <c r="R163" s="61">
        <f t="shared" si="2"/>
        <v>180</v>
      </c>
      <c r="S163" t="s">
        <v>18</v>
      </c>
    </row>
    <row r="164" spans="1:19" x14ac:dyDescent="0.3">
      <c r="A164" s="48" t="s">
        <v>40</v>
      </c>
      <c r="B164" s="48">
        <v>130</v>
      </c>
      <c r="C164" s="48">
        <v>18</v>
      </c>
      <c r="D164" s="48" t="s">
        <v>22</v>
      </c>
      <c r="E164" s="48">
        <v>310</v>
      </c>
      <c r="F164" s="48" t="s">
        <v>20</v>
      </c>
      <c r="G164" s="30">
        <v>860</v>
      </c>
      <c r="H164" s="30"/>
      <c r="I164" s="30">
        <v>910</v>
      </c>
      <c r="J164" s="51">
        <v>0.1</v>
      </c>
      <c r="K164" s="51">
        <v>1600</v>
      </c>
      <c r="L164" s="49">
        <v>665</v>
      </c>
      <c r="N164" s="49"/>
      <c r="O164" s="49">
        <v>665</v>
      </c>
      <c r="P164" s="51">
        <v>135</v>
      </c>
      <c r="Q164" s="50">
        <f>3600/P164</f>
        <v>26.666666666666668</v>
      </c>
      <c r="R164" s="61">
        <f t="shared" si="2"/>
        <v>213.33333333333334</v>
      </c>
      <c r="S164" s="21" t="s">
        <v>18</v>
      </c>
    </row>
    <row r="165" spans="1:19" x14ac:dyDescent="0.3">
      <c r="A165" s="48" t="s">
        <v>40</v>
      </c>
      <c r="B165" s="48">
        <v>130</v>
      </c>
      <c r="C165" s="48">
        <v>18</v>
      </c>
      <c r="D165" s="48" t="s">
        <v>19</v>
      </c>
      <c r="E165" s="48">
        <v>310</v>
      </c>
      <c r="F165" s="48" t="s">
        <v>20</v>
      </c>
      <c r="G165" s="30">
        <v>860</v>
      </c>
      <c r="H165" s="30"/>
      <c r="I165" s="30">
        <v>910</v>
      </c>
      <c r="J165" s="48">
        <v>0.1</v>
      </c>
      <c r="K165" s="48">
        <v>1600</v>
      </c>
      <c r="L165" s="49">
        <v>735</v>
      </c>
      <c r="N165" s="49"/>
      <c r="O165" s="49">
        <v>735</v>
      </c>
      <c r="P165" s="48">
        <v>135</v>
      </c>
      <c r="Q165" s="50">
        <f>3600/P165</f>
        <v>26.666666666666668</v>
      </c>
      <c r="R165" s="61">
        <f t="shared" si="2"/>
        <v>213.33333333333334</v>
      </c>
      <c r="S165" s="21" t="s">
        <v>18</v>
      </c>
    </row>
    <row r="166" spans="1:19" x14ac:dyDescent="0.3">
      <c r="A166" s="48" t="s">
        <v>40</v>
      </c>
      <c r="B166" s="48">
        <v>130</v>
      </c>
      <c r="C166" s="48">
        <v>19.5</v>
      </c>
      <c r="D166" s="48" t="s">
        <v>27</v>
      </c>
      <c r="E166" s="48">
        <v>364</v>
      </c>
      <c r="F166" s="48" t="s">
        <v>20</v>
      </c>
      <c r="G166" s="30">
        <v>860</v>
      </c>
      <c r="H166" s="30"/>
      <c r="I166" s="30">
        <v>910</v>
      </c>
      <c r="J166" s="48">
        <v>0.1</v>
      </c>
      <c r="K166" s="48">
        <v>1700</v>
      </c>
      <c r="L166" s="49">
        <v>685</v>
      </c>
      <c r="N166" s="49"/>
      <c r="O166" s="49">
        <v>685</v>
      </c>
      <c r="P166" s="48">
        <v>165</v>
      </c>
      <c r="Q166" s="50">
        <f>3600/P166</f>
        <v>21.818181818181817</v>
      </c>
      <c r="R166" s="61">
        <f t="shared" si="2"/>
        <v>174.54545454545453</v>
      </c>
      <c r="S166" s="21" t="s">
        <v>18</v>
      </c>
    </row>
    <row r="167" spans="1:19" x14ac:dyDescent="0.3">
      <c r="A167" s="48" t="s">
        <v>40</v>
      </c>
      <c r="B167" s="48">
        <v>130</v>
      </c>
      <c r="C167" s="48">
        <v>19.5</v>
      </c>
      <c r="D167" s="48" t="s">
        <v>27</v>
      </c>
      <c r="E167" s="48">
        <v>776</v>
      </c>
      <c r="F167" s="48" t="s">
        <v>20</v>
      </c>
      <c r="G167" s="30">
        <v>860</v>
      </c>
      <c r="H167" s="30"/>
      <c r="I167" s="30">
        <v>910</v>
      </c>
      <c r="J167" s="48">
        <v>0.1</v>
      </c>
      <c r="K167" s="48">
        <v>1700</v>
      </c>
      <c r="L167" s="49">
        <v>685</v>
      </c>
      <c r="N167" s="49"/>
      <c r="O167" s="49">
        <v>685</v>
      </c>
      <c r="P167" s="48">
        <v>165</v>
      </c>
      <c r="Q167" s="50">
        <f>3600/P167</f>
        <v>21.818181818181817</v>
      </c>
      <c r="R167" s="61">
        <f t="shared" si="2"/>
        <v>174.54545454545453</v>
      </c>
      <c r="S167" s="21" t="s">
        <v>18</v>
      </c>
    </row>
    <row r="168" spans="1:19" x14ac:dyDescent="0.3">
      <c r="A168" s="48" t="s">
        <v>40</v>
      </c>
      <c r="B168" s="48">
        <v>130</v>
      </c>
      <c r="C168" s="48">
        <v>19.5</v>
      </c>
      <c r="D168" s="48" t="s">
        <v>22</v>
      </c>
      <c r="E168" s="48">
        <v>776</v>
      </c>
      <c r="F168" s="48" t="s">
        <v>20</v>
      </c>
      <c r="G168" s="30">
        <v>860</v>
      </c>
      <c r="H168" s="30"/>
      <c r="I168" s="30">
        <v>910</v>
      </c>
      <c r="J168" s="51">
        <v>0.1</v>
      </c>
      <c r="K168" s="51">
        <v>1700</v>
      </c>
      <c r="L168" s="49">
        <v>615</v>
      </c>
      <c r="N168" s="49"/>
      <c r="O168" s="49">
        <v>615</v>
      </c>
      <c r="P168" s="51">
        <v>145</v>
      </c>
      <c r="Q168" s="50">
        <f>3600/P168</f>
        <v>24.827586206896552</v>
      </c>
      <c r="R168" s="61">
        <f t="shared" si="2"/>
        <v>198.62068965517241</v>
      </c>
      <c r="S168" s="21" t="s">
        <v>18</v>
      </c>
    </row>
    <row r="169" spans="1:19" x14ac:dyDescent="0.3">
      <c r="A169" s="48" t="s">
        <v>40</v>
      </c>
      <c r="B169" s="48">
        <v>130</v>
      </c>
      <c r="C169" s="48">
        <v>19.5</v>
      </c>
      <c r="D169" s="48" t="s">
        <v>22</v>
      </c>
      <c r="E169" s="48">
        <v>364</v>
      </c>
      <c r="F169" s="48" t="s">
        <v>20</v>
      </c>
      <c r="G169" s="30">
        <v>860</v>
      </c>
      <c r="H169" s="30"/>
      <c r="I169" s="30">
        <v>910</v>
      </c>
      <c r="J169" s="51">
        <v>0.1</v>
      </c>
      <c r="K169" s="51">
        <v>1700</v>
      </c>
      <c r="L169" s="49">
        <v>555</v>
      </c>
      <c r="N169" s="49"/>
      <c r="O169" s="49">
        <v>555</v>
      </c>
      <c r="P169" s="51">
        <v>170</v>
      </c>
      <c r="Q169" s="50">
        <f>3600/P169</f>
        <v>21.176470588235293</v>
      </c>
      <c r="R169" s="61">
        <f t="shared" si="2"/>
        <v>169.41176470588235</v>
      </c>
      <c r="S169" s="21" t="s">
        <v>18</v>
      </c>
    </row>
    <row r="170" spans="1:19" x14ac:dyDescent="0.3">
      <c r="A170" s="48" t="s">
        <v>40</v>
      </c>
      <c r="B170" s="48">
        <v>130.19999999999999</v>
      </c>
      <c r="C170" s="48">
        <v>18.5</v>
      </c>
      <c r="D170" s="48" t="s">
        <v>22</v>
      </c>
      <c r="E170" s="48">
        <v>739</v>
      </c>
      <c r="F170" s="48" t="s">
        <v>17</v>
      </c>
      <c r="G170" s="30">
        <v>860</v>
      </c>
      <c r="H170" s="30"/>
      <c r="I170" s="30">
        <v>910</v>
      </c>
      <c r="J170" s="51">
        <v>0.1</v>
      </c>
      <c r="K170" s="51">
        <v>1700</v>
      </c>
      <c r="L170" s="49">
        <v>505</v>
      </c>
      <c r="N170" s="49"/>
      <c r="O170" s="49">
        <v>505</v>
      </c>
      <c r="P170" s="51">
        <v>180</v>
      </c>
      <c r="Q170" s="50">
        <f>3600/P170</f>
        <v>20</v>
      </c>
      <c r="R170" s="61">
        <f t="shared" si="2"/>
        <v>160</v>
      </c>
      <c r="S170" s="21" t="s">
        <v>18</v>
      </c>
    </row>
    <row r="171" spans="1:19" x14ac:dyDescent="0.3">
      <c r="A171" s="28" t="s">
        <v>40</v>
      </c>
      <c r="B171" s="28">
        <v>130.19999999999999</v>
      </c>
      <c r="C171" s="28">
        <v>18.5</v>
      </c>
      <c r="D171" s="28" t="s">
        <v>22</v>
      </c>
      <c r="E171" s="28">
        <v>739</v>
      </c>
      <c r="F171" s="28" t="s">
        <v>17</v>
      </c>
      <c r="G171" s="30">
        <v>860</v>
      </c>
      <c r="H171" s="30"/>
      <c r="I171" s="30">
        <v>910</v>
      </c>
      <c r="J171" s="32">
        <v>0.1</v>
      </c>
      <c r="K171" s="32">
        <v>1700</v>
      </c>
      <c r="L171" s="30">
        <v>505</v>
      </c>
      <c r="N171" s="30"/>
      <c r="O171" s="30">
        <v>505</v>
      </c>
      <c r="P171" s="32">
        <v>180</v>
      </c>
      <c r="Q171" s="47">
        <f>3600/P171</f>
        <v>20</v>
      </c>
      <c r="R171" s="61">
        <f t="shared" si="2"/>
        <v>160</v>
      </c>
      <c r="S171" s="21" t="s">
        <v>18</v>
      </c>
    </row>
    <row r="172" spans="1:19" x14ac:dyDescent="0.3">
      <c r="A172" s="48" t="s">
        <v>40</v>
      </c>
      <c r="B172" s="49">
        <v>130.19999999999999</v>
      </c>
      <c r="C172" s="49">
        <v>18.5</v>
      </c>
      <c r="D172" s="48" t="s">
        <v>22</v>
      </c>
      <c r="E172" s="49">
        <v>643</v>
      </c>
      <c r="F172" s="28" t="s">
        <v>17</v>
      </c>
      <c r="G172" s="30">
        <v>860</v>
      </c>
      <c r="H172" s="30"/>
      <c r="I172" s="30">
        <v>910</v>
      </c>
      <c r="J172" s="49">
        <v>0.11</v>
      </c>
      <c r="K172" s="49">
        <v>1800</v>
      </c>
      <c r="L172" s="49">
        <v>618</v>
      </c>
      <c r="N172" s="49"/>
      <c r="O172" s="49">
        <v>618</v>
      </c>
      <c r="P172" s="49">
        <v>142</v>
      </c>
      <c r="Q172" s="52">
        <f>3600/P172</f>
        <v>25.35211267605634</v>
      </c>
      <c r="R172" s="61">
        <f t="shared" si="2"/>
        <v>202.81690140845072</v>
      </c>
      <c r="S172" s="21" t="s">
        <v>18</v>
      </c>
    </row>
    <row r="173" spans="1:19" x14ac:dyDescent="0.3">
      <c r="A173" s="48" t="s">
        <v>40</v>
      </c>
      <c r="B173" s="48">
        <v>132.19999999999999</v>
      </c>
      <c r="C173" s="48">
        <v>21</v>
      </c>
      <c r="D173" s="48" t="s">
        <v>22</v>
      </c>
      <c r="E173" s="48">
        <v>776</v>
      </c>
      <c r="F173" s="48" t="s">
        <v>20</v>
      </c>
      <c r="G173" s="30">
        <v>860</v>
      </c>
      <c r="H173" s="30"/>
      <c r="I173" s="30">
        <v>910</v>
      </c>
      <c r="J173" s="51">
        <v>0.11</v>
      </c>
      <c r="K173" s="51">
        <v>1700</v>
      </c>
      <c r="L173" s="49">
        <v>610</v>
      </c>
      <c r="N173" s="49"/>
      <c r="O173" s="49">
        <v>610</v>
      </c>
      <c r="P173" s="51">
        <v>150</v>
      </c>
      <c r="Q173" s="50">
        <f>3600/P173</f>
        <v>24</v>
      </c>
      <c r="R173" s="61">
        <f t="shared" si="2"/>
        <v>192</v>
      </c>
      <c r="S173" s="21" t="s">
        <v>18</v>
      </c>
    </row>
    <row r="174" spans="1:19" x14ac:dyDescent="0.3">
      <c r="A174" s="28" t="s">
        <v>40</v>
      </c>
      <c r="B174" s="28">
        <v>132.19999999999999</v>
      </c>
      <c r="C174" s="28">
        <v>21</v>
      </c>
      <c r="D174" s="28" t="s">
        <v>22</v>
      </c>
      <c r="E174" s="28">
        <v>647</v>
      </c>
      <c r="F174" s="28" t="s">
        <v>20</v>
      </c>
      <c r="G174" s="30">
        <v>860</v>
      </c>
      <c r="H174" s="30"/>
      <c r="I174" s="30">
        <v>910</v>
      </c>
      <c r="J174" s="32">
        <v>0.1</v>
      </c>
      <c r="K174" s="32">
        <v>1800</v>
      </c>
      <c r="L174" s="30">
        <v>680</v>
      </c>
      <c r="N174" s="30"/>
      <c r="O174" s="30">
        <v>680</v>
      </c>
      <c r="P174" s="32">
        <v>170</v>
      </c>
      <c r="Q174" s="47">
        <f>3600/P174</f>
        <v>21.176470588235293</v>
      </c>
      <c r="R174" s="61">
        <f t="shared" si="2"/>
        <v>169.41176470588235</v>
      </c>
      <c r="S174" t="s">
        <v>18</v>
      </c>
    </row>
    <row r="175" spans="1:19" x14ac:dyDescent="0.3">
      <c r="A175" s="48" t="s">
        <v>40</v>
      </c>
      <c r="B175" s="48">
        <v>133.4</v>
      </c>
      <c r="C175" s="48">
        <v>15</v>
      </c>
      <c r="D175" s="48" t="s">
        <v>22</v>
      </c>
      <c r="E175" s="48">
        <v>364</v>
      </c>
      <c r="F175" s="48" t="s">
        <v>20</v>
      </c>
      <c r="G175" s="30">
        <v>860</v>
      </c>
      <c r="H175" s="30"/>
      <c r="I175" s="30">
        <v>910</v>
      </c>
      <c r="J175" s="48">
        <v>0.18</v>
      </c>
      <c r="K175" s="48">
        <v>1600</v>
      </c>
      <c r="L175" s="49">
        <v>557</v>
      </c>
      <c r="N175" s="49"/>
      <c r="O175" s="49">
        <v>557</v>
      </c>
      <c r="P175" s="48">
        <v>150</v>
      </c>
      <c r="Q175" s="50">
        <f>3600/P175</f>
        <v>24</v>
      </c>
      <c r="R175" s="61">
        <f t="shared" si="2"/>
        <v>192</v>
      </c>
      <c r="S175" s="21" t="s">
        <v>18</v>
      </c>
    </row>
    <row r="176" spans="1:19" x14ac:dyDescent="0.3">
      <c r="A176" s="48" t="s">
        <v>40</v>
      </c>
      <c r="B176" s="53">
        <v>133.53</v>
      </c>
      <c r="C176" s="53">
        <v>16.36</v>
      </c>
      <c r="D176" s="48" t="s">
        <v>22</v>
      </c>
      <c r="E176" s="48">
        <v>776</v>
      </c>
      <c r="F176" s="48" t="s">
        <v>20</v>
      </c>
      <c r="G176" s="30">
        <v>860</v>
      </c>
      <c r="H176" s="30"/>
      <c r="I176" s="30">
        <v>910</v>
      </c>
      <c r="J176" s="48">
        <v>0.1</v>
      </c>
      <c r="K176" s="48">
        <v>1750</v>
      </c>
      <c r="L176" s="49">
        <v>618</v>
      </c>
      <c r="N176" s="49"/>
      <c r="O176" s="49">
        <v>618</v>
      </c>
      <c r="P176" s="48">
        <v>140</v>
      </c>
      <c r="Q176" s="50">
        <f>3600/P176</f>
        <v>25.714285714285715</v>
      </c>
      <c r="R176" s="61">
        <f t="shared" si="2"/>
        <v>205.71428571428572</v>
      </c>
      <c r="S176" s="21" t="s">
        <v>18</v>
      </c>
    </row>
    <row r="177" spans="1:19" x14ac:dyDescent="0.3">
      <c r="A177" s="28" t="s">
        <v>40</v>
      </c>
      <c r="B177" s="54">
        <v>133.53</v>
      </c>
      <c r="C177" s="54">
        <v>16.36</v>
      </c>
      <c r="D177" s="28" t="s">
        <v>43</v>
      </c>
      <c r="E177" s="28">
        <v>776</v>
      </c>
      <c r="F177" s="28" t="s">
        <v>20</v>
      </c>
      <c r="G177" s="30">
        <v>860</v>
      </c>
      <c r="H177" s="30"/>
      <c r="I177" s="30">
        <v>910</v>
      </c>
      <c r="J177" s="28">
        <v>0.1</v>
      </c>
      <c r="K177" s="28">
        <v>1750</v>
      </c>
      <c r="L177" s="30">
        <v>618</v>
      </c>
      <c r="N177" s="30"/>
      <c r="O177" s="30">
        <v>618</v>
      </c>
      <c r="P177" s="28">
        <v>140</v>
      </c>
      <c r="Q177" s="47">
        <f>3600/P177</f>
        <v>25.714285714285715</v>
      </c>
      <c r="R177" s="61">
        <f t="shared" si="2"/>
        <v>205.71428571428572</v>
      </c>
      <c r="S177" t="s">
        <v>18</v>
      </c>
    </row>
    <row r="178" spans="1:19" x14ac:dyDescent="0.3">
      <c r="A178" s="48" t="s">
        <v>40</v>
      </c>
      <c r="B178" s="53">
        <v>133.53</v>
      </c>
      <c r="C178" s="53">
        <v>16.36</v>
      </c>
      <c r="D178" s="48" t="s">
        <v>22</v>
      </c>
      <c r="E178" s="48">
        <v>654</v>
      </c>
      <c r="F178" s="48" t="s">
        <v>20</v>
      </c>
      <c r="G178" s="30">
        <v>860</v>
      </c>
      <c r="H178" s="30"/>
      <c r="I178" s="30">
        <v>910</v>
      </c>
      <c r="J178" s="48">
        <v>0.1</v>
      </c>
      <c r="K178" s="48">
        <v>1750</v>
      </c>
      <c r="L178" s="49">
        <v>523</v>
      </c>
      <c r="N178" s="49"/>
      <c r="O178" s="49">
        <v>523</v>
      </c>
      <c r="P178" s="48">
        <v>165</v>
      </c>
      <c r="Q178" s="50">
        <f>3600/P178</f>
        <v>21.818181818181817</v>
      </c>
      <c r="R178" s="61">
        <f t="shared" si="2"/>
        <v>174.54545454545453</v>
      </c>
      <c r="S178" s="21" t="s">
        <v>18</v>
      </c>
    </row>
    <row r="179" spans="1:19" x14ac:dyDescent="0.3">
      <c r="A179" s="28" t="s">
        <v>40</v>
      </c>
      <c r="B179" s="54">
        <v>133.53</v>
      </c>
      <c r="C179" s="54">
        <v>16.36</v>
      </c>
      <c r="D179" s="28" t="s">
        <v>43</v>
      </c>
      <c r="E179" s="28">
        <v>654</v>
      </c>
      <c r="F179" s="28" t="s">
        <v>20</v>
      </c>
      <c r="G179" s="30">
        <v>860</v>
      </c>
      <c r="H179" s="30"/>
      <c r="I179" s="30">
        <v>910</v>
      </c>
      <c r="J179" s="32">
        <v>0.1</v>
      </c>
      <c r="K179" s="32">
        <v>1750</v>
      </c>
      <c r="L179" s="32">
        <v>523</v>
      </c>
      <c r="N179" s="32"/>
      <c r="O179" s="32">
        <v>523</v>
      </c>
      <c r="P179" s="32">
        <v>165</v>
      </c>
      <c r="Q179" s="47">
        <f>3600/P179</f>
        <v>21.818181818181817</v>
      </c>
      <c r="R179" s="61">
        <f t="shared" si="2"/>
        <v>174.54545454545453</v>
      </c>
      <c r="S179" t="s">
        <v>18</v>
      </c>
    </row>
    <row r="180" spans="1:19" x14ac:dyDescent="0.3">
      <c r="A180" s="28" t="s">
        <v>40</v>
      </c>
      <c r="B180" s="54">
        <v>133.53</v>
      </c>
      <c r="C180" s="54">
        <v>16.36</v>
      </c>
      <c r="D180" s="28" t="s">
        <v>16</v>
      </c>
      <c r="E180" s="28">
        <v>654</v>
      </c>
      <c r="F180" s="28" t="s">
        <v>20</v>
      </c>
      <c r="G180" s="30">
        <v>860</v>
      </c>
      <c r="H180" s="30"/>
      <c r="I180" s="30">
        <v>910</v>
      </c>
      <c r="J180" s="28">
        <v>0.12</v>
      </c>
      <c r="K180" s="28">
        <v>1700</v>
      </c>
      <c r="L180" s="30">
        <v>698</v>
      </c>
      <c r="N180" s="30"/>
      <c r="O180" s="30">
        <v>698</v>
      </c>
      <c r="P180" s="28">
        <v>150</v>
      </c>
      <c r="Q180" s="47">
        <f>3600/P180</f>
        <v>24</v>
      </c>
      <c r="R180" s="61">
        <f t="shared" si="2"/>
        <v>192</v>
      </c>
      <c r="S180" t="s">
        <v>18</v>
      </c>
    </row>
    <row r="181" spans="1:19" x14ac:dyDescent="0.3">
      <c r="A181" s="28" t="s">
        <v>40</v>
      </c>
      <c r="B181" s="28">
        <v>133.63</v>
      </c>
      <c r="C181" s="28">
        <v>16.36</v>
      </c>
      <c r="D181" s="28" t="s">
        <v>22</v>
      </c>
      <c r="E181" s="28">
        <v>364</v>
      </c>
      <c r="F181" s="28" t="s">
        <v>20</v>
      </c>
      <c r="G181" s="30">
        <v>860</v>
      </c>
      <c r="H181" s="30"/>
      <c r="I181" s="30">
        <v>910</v>
      </c>
      <c r="J181" s="28">
        <v>0.1</v>
      </c>
      <c r="K181" s="28">
        <v>1700</v>
      </c>
      <c r="L181" s="30">
        <v>563</v>
      </c>
      <c r="N181" s="30"/>
      <c r="O181" s="30">
        <v>563</v>
      </c>
      <c r="P181" s="28">
        <v>150</v>
      </c>
      <c r="Q181" s="47">
        <f>3600/P181</f>
        <v>24</v>
      </c>
      <c r="R181" s="61">
        <f t="shared" si="2"/>
        <v>192</v>
      </c>
      <c r="S181" t="s">
        <v>18</v>
      </c>
    </row>
    <row r="182" spans="1:19" x14ac:dyDescent="0.3">
      <c r="A182" s="48" t="s">
        <v>40</v>
      </c>
      <c r="B182" s="48">
        <v>133.85</v>
      </c>
      <c r="C182" s="48">
        <v>16.47</v>
      </c>
      <c r="D182" s="48" t="s">
        <v>22</v>
      </c>
      <c r="E182" s="48">
        <v>364</v>
      </c>
      <c r="F182" s="48" t="s">
        <v>20</v>
      </c>
      <c r="G182" s="30">
        <v>860</v>
      </c>
      <c r="H182" s="30"/>
      <c r="I182" s="30">
        <v>910</v>
      </c>
      <c r="J182" s="48">
        <v>0.15</v>
      </c>
      <c r="K182" s="48">
        <v>1800</v>
      </c>
      <c r="L182" s="49">
        <v>563</v>
      </c>
      <c r="N182" s="49"/>
      <c r="O182" s="49">
        <v>563</v>
      </c>
      <c r="P182" s="48">
        <v>150</v>
      </c>
      <c r="Q182" s="50">
        <f>3600/P182</f>
        <v>24</v>
      </c>
      <c r="R182" s="61">
        <f t="shared" si="2"/>
        <v>192</v>
      </c>
      <c r="S182" s="21" t="s">
        <v>18</v>
      </c>
    </row>
    <row r="183" spans="1:19" x14ac:dyDescent="0.3">
      <c r="A183" s="28" t="s">
        <v>40</v>
      </c>
      <c r="B183" s="28">
        <v>133.85</v>
      </c>
      <c r="C183" s="28">
        <v>16.47</v>
      </c>
      <c r="D183" s="28" t="s">
        <v>16</v>
      </c>
      <c r="E183" s="28">
        <v>364</v>
      </c>
      <c r="F183" s="28" t="s">
        <v>20</v>
      </c>
      <c r="G183" s="30">
        <v>860</v>
      </c>
      <c r="H183" s="30"/>
      <c r="I183" s="30">
        <v>910</v>
      </c>
      <c r="J183" s="28">
        <v>0.13</v>
      </c>
      <c r="K183" s="28">
        <v>1600</v>
      </c>
      <c r="L183" s="30">
        <v>705</v>
      </c>
      <c r="N183" s="30"/>
      <c r="O183" s="30">
        <v>705</v>
      </c>
      <c r="P183" s="28">
        <v>130</v>
      </c>
      <c r="Q183" s="47">
        <f>3600/P183</f>
        <v>27.692307692307693</v>
      </c>
      <c r="R183" s="61">
        <f t="shared" si="2"/>
        <v>221.53846153846155</v>
      </c>
      <c r="S183" t="s">
        <v>18</v>
      </c>
    </row>
    <row r="184" spans="1:19" x14ac:dyDescent="0.3">
      <c r="A184" s="28" t="s">
        <v>40</v>
      </c>
      <c r="B184" s="28">
        <v>138.5</v>
      </c>
      <c r="C184" s="28">
        <v>17</v>
      </c>
      <c r="D184" s="28" t="s">
        <v>22</v>
      </c>
      <c r="E184" s="28">
        <v>654</v>
      </c>
      <c r="F184" s="28" t="s">
        <v>20</v>
      </c>
      <c r="G184" s="30">
        <v>860</v>
      </c>
      <c r="H184" s="30"/>
      <c r="I184" s="30">
        <v>910</v>
      </c>
      <c r="J184" s="28">
        <v>0.1</v>
      </c>
      <c r="K184" s="28">
        <v>1700</v>
      </c>
      <c r="L184" s="28">
        <v>525</v>
      </c>
      <c r="N184" s="28"/>
      <c r="O184" s="28">
        <v>525</v>
      </c>
      <c r="P184" s="28">
        <v>175</v>
      </c>
      <c r="Q184" s="47">
        <f>3600/P184</f>
        <v>20.571428571428573</v>
      </c>
      <c r="R184" s="61">
        <f t="shared" si="2"/>
        <v>164.57142857142858</v>
      </c>
      <c r="S184" t="s">
        <v>18</v>
      </c>
    </row>
    <row r="185" spans="1:19" x14ac:dyDescent="0.3">
      <c r="A185" s="28" t="s">
        <v>40</v>
      </c>
      <c r="B185" s="28">
        <v>138.5</v>
      </c>
      <c r="C185" s="28">
        <v>17</v>
      </c>
      <c r="D185" s="28" t="s">
        <v>22</v>
      </c>
      <c r="E185" s="28">
        <v>776</v>
      </c>
      <c r="F185" s="28" t="s">
        <v>20</v>
      </c>
      <c r="G185" s="30">
        <v>860</v>
      </c>
      <c r="H185" s="30"/>
      <c r="I185" s="30">
        <v>910</v>
      </c>
      <c r="J185" s="28">
        <v>0.12</v>
      </c>
      <c r="K185" s="28">
        <v>1750</v>
      </c>
      <c r="L185" s="28">
        <v>620</v>
      </c>
      <c r="N185" s="28"/>
      <c r="O185" s="28">
        <v>620</v>
      </c>
      <c r="P185" s="28">
        <v>146</v>
      </c>
      <c r="Q185" s="47">
        <f>3600/P185</f>
        <v>24.657534246575342</v>
      </c>
      <c r="R185" s="61">
        <f t="shared" si="2"/>
        <v>197.26027397260273</v>
      </c>
      <c r="S185" t="s">
        <v>18</v>
      </c>
    </row>
    <row r="186" spans="1:19" x14ac:dyDescent="0.3">
      <c r="A186" s="28" t="s">
        <v>40</v>
      </c>
      <c r="B186" s="28">
        <v>141.30000000000001</v>
      </c>
      <c r="C186" s="28">
        <v>16</v>
      </c>
      <c r="D186" s="28" t="s">
        <v>16</v>
      </c>
      <c r="E186" s="28">
        <v>776</v>
      </c>
      <c r="F186" s="28" t="s">
        <v>20</v>
      </c>
      <c r="G186" s="30">
        <v>860</v>
      </c>
      <c r="H186" s="30"/>
      <c r="I186" s="30">
        <v>910</v>
      </c>
      <c r="J186" s="28">
        <v>0.15</v>
      </c>
      <c r="K186" s="28">
        <v>1700</v>
      </c>
      <c r="L186" s="30">
        <v>728</v>
      </c>
      <c r="N186" s="30"/>
      <c r="O186" s="30">
        <v>728</v>
      </c>
      <c r="P186" s="28">
        <v>175</v>
      </c>
      <c r="Q186" s="47">
        <f>3600/P186</f>
        <v>20.571428571428573</v>
      </c>
      <c r="R186" s="61">
        <f t="shared" si="2"/>
        <v>164.57142857142858</v>
      </c>
      <c r="S186" t="s">
        <v>18</v>
      </c>
    </row>
    <row r="187" spans="1:19" x14ac:dyDescent="0.3">
      <c r="A187" s="28" t="s">
        <v>40</v>
      </c>
      <c r="B187" s="28">
        <v>141.30000000000001</v>
      </c>
      <c r="C187" s="28">
        <v>16</v>
      </c>
      <c r="D187" s="28" t="s">
        <v>19</v>
      </c>
      <c r="E187" s="28">
        <v>364</v>
      </c>
      <c r="F187" s="28" t="s">
        <v>20</v>
      </c>
      <c r="G187" s="30">
        <v>860</v>
      </c>
      <c r="H187" s="30"/>
      <c r="I187" s="30">
        <v>910</v>
      </c>
      <c r="J187" s="28">
        <v>0.15</v>
      </c>
      <c r="K187" s="28">
        <v>1700</v>
      </c>
      <c r="L187" s="30">
        <v>680</v>
      </c>
      <c r="N187" s="30"/>
      <c r="O187" s="30">
        <v>680</v>
      </c>
      <c r="P187" s="28">
        <v>120</v>
      </c>
      <c r="Q187" s="47">
        <f>3600/P187</f>
        <v>30</v>
      </c>
      <c r="R187" s="61">
        <f t="shared" si="2"/>
        <v>240</v>
      </c>
      <c r="S187" t="s">
        <v>18</v>
      </c>
    </row>
    <row r="188" spans="1:19" x14ac:dyDescent="0.3">
      <c r="A188" s="28" t="s">
        <v>40</v>
      </c>
      <c r="B188" s="28">
        <v>141.30000000000001</v>
      </c>
      <c r="C188" s="28">
        <v>16</v>
      </c>
      <c r="D188" s="28" t="s">
        <v>19</v>
      </c>
      <c r="E188" s="28">
        <v>654</v>
      </c>
      <c r="F188" s="28" t="s">
        <v>20</v>
      </c>
      <c r="G188" s="30">
        <v>860</v>
      </c>
      <c r="H188" s="30"/>
      <c r="I188" s="30">
        <v>910</v>
      </c>
      <c r="J188" s="28">
        <v>0.15</v>
      </c>
      <c r="K188" s="28">
        <v>1700</v>
      </c>
      <c r="L188" s="30">
        <v>670</v>
      </c>
      <c r="N188" s="30"/>
      <c r="O188" s="30">
        <v>670</v>
      </c>
      <c r="P188" s="28">
        <v>116</v>
      </c>
      <c r="Q188" s="47">
        <f>3600/P188</f>
        <v>31.03448275862069</v>
      </c>
      <c r="R188" s="61">
        <f t="shared" si="2"/>
        <v>248.27586206896552</v>
      </c>
      <c r="S188" t="s">
        <v>18</v>
      </c>
    </row>
    <row r="189" spans="1:19" x14ac:dyDescent="0.3">
      <c r="A189" s="28" t="s">
        <v>40</v>
      </c>
      <c r="B189" s="28">
        <v>141.30000000000001</v>
      </c>
      <c r="C189" s="28">
        <v>16</v>
      </c>
      <c r="D189" s="28" t="s">
        <v>22</v>
      </c>
      <c r="E189" s="28">
        <v>654</v>
      </c>
      <c r="F189" s="28" t="s">
        <v>20</v>
      </c>
      <c r="G189" s="30">
        <v>860</v>
      </c>
      <c r="H189" s="30"/>
      <c r="I189" s="30">
        <v>910</v>
      </c>
      <c r="J189" s="28">
        <v>0.11</v>
      </c>
      <c r="K189" s="28">
        <v>1700</v>
      </c>
      <c r="L189" s="30">
        <v>525</v>
      </c>
      <c r="N189" s="30"/>
      <c r="O189" s="30">
        <v>525</v>
      </c>
      <c r="P189" s="28">
        <v>155</v>
      </c>
      <c r="Q189" s="47">
        <f>3600/P189</f>
        <v>23.225806451612904</v>
      </c>
      <c r="R189" s="61">
        <f t="shared" si="2"/>
        <v>185.80645161290323</v>
      </c>
      <c r="S189" t="s">
        <v>18</v>
      </c>
    </row>
    <row r="190" spans="1:19" x14ac:dyDescent="0.3">
      <c r="A190" s="28" t="s">
        <v>40</v>
      </c>
      <c r="B190" s="28">
        <v>141.30000000000001</v>
      </c>
      <c r="C190" s="28">
        <v>16</v>
      </c>
      <c r="D190" s="28" t="s">
        <v>16</v>
      </c>
      <c r="E190" s="28">
        <v>654</v>
      </c>
      <c r="F190" s="28" t="s">
        <v>20</v>
      </c>
      <c r="G190" s="30">
        <v>860</v>
      </c>
      <c r="H190" s="30"/>
      <c r="I190" s="30">
        <v>910</v>
      </c>
      <c r="J190" s="28">
        <v>0.15</v>
      </c>
      <c r="K190" s="28">
        <v>1700</v>
      </c>
      <c r="L190" s="30">
        <v>703</v>
      </c>
      <c r="N190" s="30"/>
      <c r="O190" s="30">
        <v>703</v>
      </c>
      <c r="P190" s="28">
        <v>116</v>
      </c>
      <c r="Q190" s="47">
        <f>3600/P190</f>
        <v>31.03448275862069</v>
      </c>
      <c r="R190" s="61">
        <f t="shared" si="2"/>
        <v>248.27586206896552</v>
      </c>
      <c r="S190" t="s">
        <v>18</v>
      </c>
    </row>
    <row r="191" spans="1:19" x14ac:dyDescent="0.3">
      <c r="A191" s="48" t="s">
        <v>40</v>
      </c>
      <c r="B191" s="48">
        <v>141.30000000000001</v>
      </c>
      <c r="C191" s="48">
        <v>19</v>
      </c>
      <c r="D191" s="48" t="s">
        <v>19</v>
      </c>
      <c r="E191" s="48">
        <v>776</v>
      </c>
      <c r="F191" s="48" t="s">
        <v>20</v>
      </c>
      <c r="G191" s="30">
        <v>860</v>
      </c>
      <c r="H191" s="30"/>
      <c r="I191" s="30">
        <v>910</v>
      </c>
      <c r="J191" s="48">
        <v>0.1</v>
      </c>
      <c r="K191" s="48">
        <v>1750</v>
      </c>
      <c r="L191" s="49">
        <v>715</v>
      </c>
      <c r="N191" s="49"/>
      <c r="O191" s="49">
        <v>715</v>
      </c>
      <c r="P191" s="48">
        <v>145</v>
      </c>
      <c r="Q191" s="50">
        <f>3600/P191</f>
        <v>24.827586206896552</v>
      </c>
      <c r="R191" s="61">
        <f t="shared" si="2"/>
        <v>198.62068965517241</v>
      </c>
      <c r="S191" s="21" t="s">
        <v>18</v>
      </c>
    </row>
    <row r="192" spans="1:19" x14ac:dyDescent="0.3">
      <c r="A192" s="28" t="s">
        <v>40</v>
      </c>
      <c r="B192" s="28">
        <v>141.30000000000001</v>
      </c>
      <c r="C192" s="28">
        <v>19</v>
      </c>
      <c r="D192" s="28" t="s">
        <v>22</v>
      </c>
      <c r="E192" s="28">
        <v>776</v>
      </c>
      <c r="F192" s="28" t="s">
        <v>20</v>
      </c>
      <c r="G192" s="30">
        <v>860</v>
      </c>
      <c r="H192" s="30"/>
      <c r="I192" s="30">
        <v>910</v>
      </c>
      <c r="J192" s="32">
        <v>0.1</v>
      </c>
      <c r="K192" s="32">
        <v>1750</v>
      </c>
      <c r="L192" s="32">
        <v>613</v>
      </c>
      <c r="N192" s="32"/>
      <c r="O192" s="32">
        <v>613</v>
      </c>
      <c r="P192" s="32">
        <v>155</v>
      </c>
      <c r="Q192" s="47">
        <f>3600/P192</f>
        <v>23.225806451612904</v>
      </c>
      <c r="R192" s="61">
        <f t="shared" si="2"/>
        <v>185.80645161290323</v>
      </c>
      <c r="S192" t="s">
        <v>18</v>
      </c>
    </row>
    <row r="193" spans="1:19" x14ac:dyDescent="0.3">
      <c r="A193" s="28" t="s">
        <v>40</v>
      </c>
      <c r="B193" s="28">
        <v>141.30000000000001</v>
      </c>
      <c r="C193" s="28">
        <v>19</v>
      </c>
      <c r="D193" s="28" t="s">
        <v>22</v>
      </c>
      <c r="E193" s="28">
        <v>654</v>
      </c>
      <c r="F193" s="28" t="s">
        <v>20</v>
      </c>
      <c r="G193" s="30">
        <v>860</v>
      </c>
      <c r="H193" s="30"/>
      <c r="I193" s="30">
        <v>910</v>
      </c>
      <c r="J193" s="32">
        <v>0.1</v>
      </c>
      <c r="K193" s="32">
        <v>1750</v>
      </c>
      <c r="L193" s="32">
        <v>535</v>
      </c>
      <c r="N193" s="32"/>
      <c r="O193" s="32">
        <v>535</v>
      </c>
      <c r="P193" s="32">
        <v>185</v>
      </c>
      <c r="Q193" s="47">
        <f>3600/P193</f>
        <v>19.45945945945946</v>
      </c>
      <c r="R193" s="61">
        <f t="shared" si="2"/>
        <v>155.67567567567568</v>
      </c>
      <c r="S193" t="s">
        <v>18</v>
      </c>
    </row>
    <row r="194" spans="1:19" x14ac:dyDescent="0.3">
      <c r="A194" s="28" t="s">
        <v>40</v>
      </c>
      <c r="B194" s="28">
        <v>145.9</v>
      </c>
      <c r="C194" s="28">
        <v>21</v>
      </c>
      <c r="D194" s="28" t="s">
        <v>22</v>
      </c>
      <c r="E194" s="28">
        <v>776</v>
      </c>
      <c r="F194" s="28" t="s">
        <v>20</v>
      </c>
      <c r="G194" s="30">
        <v>860</v>
      </c>
      <c r="H194" s="30"/>
      <c r="I194" s="30">
        <v>910</v>
      </c>
      <c r="J194" s="28">
        <v>0.1</v>
      </c>
      <c r="K194" s="28">
        <v>1800</v>
      </c>
      <c r="L194" s="30">
        <v>620</v>
      </c>
      <c r="N194" s="30"/>
      <c r="O194" s="30">
        <v>620</v>
      </c>
      <c r="P194" s="28">
        <v>170</v>
      </c>
      <c r="Q194" s="47">
        <f>3600/P194</f>
        <v>21.176470588235293</v>
      </c>
      <c r="R194" s="61">
        <f t="shared" si="2"/>
        <v>169.41176470588235</v>
      </c>
      <c r="S194" t="s">
        <v>18</v>
      </c>
    </row>
    <row r="195" spans="1:19" x14ac:dyDescent="0.3">
      <c r="A195" s="28" t="s">
        <v>40</v>
      </c>
      <c r="B195" s="28">
        <v>145.9</v>
      </c>
      <c r="C195" s="28">
        <v>21</v>
      </c>
      <c r="D195" s="28" t="s">
        <v>22</v>
      </c>
      <c r="E195" s="28">
        <v>654</v>
      </c>
      <c r="F195" s="28" t="s">
        <v>20</v>
      </c>
      <c r="G195" s="30">
        <v>860</v>
      </c>
      <c r="H195" s="30"/>
      <c r="I195" s="30">
        <v>910</v>
      </c>
      <c r="J195" s="28">
        <v>0.1</v>
      </c>
      <c r="K195" s="28">
        <v>1800</v>
      </c>
      <c r="L195" s="30">
        <v>535</v>
      </c>
      <c r="N195" s="30"/>
      <c r="O195" s="30">
        <v>535</v>
      </c>
      <c r="P195" s="28">
        <v>202</v>
      </c>
      <c r="Q195" s="47">
        <f>3600/P195</f>
        <v>17.821782178217823</v>
      </c>
      <c r="R195" s="61">
        <f t="shared" si="2"/>
        <v>142.57425742574259</v>
      </c>
      <c r="S195" t="s">
        <v>18</v>
      </c>
    </row>
    <row r="196" spans="1:19" x14ac:dyDescent="0.3">
      <c r="A196" s="48" t="s">
        <v>40</v>
      </c>
      <c r="B196" s="48">
        <v>145.9</v>
      </c>
      <c r="C196" s="48">
        <v>21</v>
      </c>
      <c r="D196" s="48" t="s">
        <v>43</v>
      </c>
      <c r="E196" s="48">
        <v>654</v>
      </c>
      <c r="F196" s="48" t="s">
        <v>20</v>
      </c>
      <c r="G196" s="30">
        <v>860</v>
      </c>
      <c r="H196" s="30"/>
      <c r="I196" s="30">
        <v>910</v>
      </c>
      <c r="J196" s="51">
        <v>0.1</v>
      </c>
      <c r="K196" s="51">
        <v>1800</v>
      </c>
      <c r="L196" s="51">
        <v>535</v>
      </c>
      <c r="N196" s="51"/>
      <c r="O196" s="51">
        <v>535</v>
      </c>
      <c r="P196" s="51">
        <v>202</v>
      </c>
      <c r="Q196" s="50">
        <f>3600/P196</f>
        <v>17.821782178217823</v>
      </c>
      <c r="R196" s="61">
        <f t="shared" si="2"/>
        <v>142.57425742574259</v>
      </c>
      <c r="S196" s="21" t="s">
        <v>18</v>
      </c>
    </row>
    <row r="197" spans="1:19" x14ac:dyDescent="0.3">
      <c r="A197" s="28" t="s">
        <v>40</v>
      </c>
      <c r="B197" s="28">
        <v>150.30000000000001</v>
      </c>
      <c r="C197" s="28">
        <v>16</v>
      </c>
      <c r="D197" s="28" t="s">
        <v>22</v>
      </c>
      <c r="E197" s="28">
        <v>654</v>
      </c>
      <c r="F197" s="28" t="s">
        <v>20</v>
      </c>
      <c r="G197" s="30">
        <v>860</v>
      </c>
      <c r="H197" s="30"/>
      <c r="I197" s="30">
        <v>910</v>
      </c>
      <c r="J197" s="28">
        <v>0.1</v>
      </c>
      <c r="K197" s="28">
        <v>1700</v>
      </c>
      <c r="L197" s="30">
        <v>518</v>
      </c>
      <c r="N197" s="30"/>
      <c r="O197" s="30">
        <v>518</v>
      </c>
      <c r="P197" s="28">
        <v>175</v>
      </c>
      <c r="Q197" s="47">
        <f>3600/P197</f>
        <v>20.571428571428573</v>
      </c>
      <c r="R197" s="61">
        <f t="shared" ref="R197:R260" si="3">+Q197*8</f>
        <v>164.57142857142858</v>
      </c>
      <c r="S197" t="s">
        <v>18</v>
      </c>
    </row>
    <row r="198" spans="1:19" x14ac:dyDescent="0.3">
      <c r="A198" s="28" t="s">
        <v>40</v>
      </c>
      <c r="B198" s="28">
        <v>150.30000000000001</v>
      </c>
      <c r="C198" s="28">
        <v>16</v>
      </c>
      <c r="D198" s="28" t="s">
        <v>22</v>
      </c>
      <c r="E198" s="28">
        <v>776</v>
      </c>
      <c r="F198" s="28" t="s">
        <v>20</v>
      </c>
      <c r="G198" s="30">
        <v>860</v>
      </c>
      <c r="H198" s="30"/>
      <c r="I198" s="30">
        <v>910</v>
      </c>
      <c r="J198" s="28">
        <v>0.11</v>
      </c>
      <c r="K198" s="28">
        <v>1700</v>
      </c>
      <c r="L198" s="30">
        <v>618</v>
      </c>
      <c r="N198" s="30"/>
      <c r="O198" s="30">
        <v>618</v>
      </c>
      <c r="P198" s="28">
        <v>140</v>
      </c>
      <c r="Q198" s="47">
        <f>3600/P198</f>
        <v>25.714285714285715</v>
      </c>
      <c r="R198" s="61">
        <f t="shared" si="3"/>
        <v>205.71428571428572</v>
      </c>
      <c r="S198" t="s">
        <v>18</v>
      </c>
    </row>
    <row r="199" spans="1:19" x14ac:dyDescent="0.3">
      <c r="A199" s="28" t="s">
        <v>40</v>
      </c>
      <c r="B199" s="28">
        <v>150.30000000000001</v>
      </c>
      <c r="C199" s="28">
        <v>16</v>
      </c>
      <c r="D199" s="28" t="s">
        <v>43</v>
      </c>
      <c r="E199" s="28">
        <v>776</v>
      </c>
      <c r="F199" s="28" t="s">
        <v>20</v>
      </c>
      <c r="G199" s="30">
        <v>860</v>
      </c>
      <c r="H199" s="30"/>
      <c r="I199" s="30">
        <v>910</v>
      </c>
      <c r="J199" s="28">
        <v>0.11</v>
      </c>
      <c r="K199" s="28">
        <v>1700</v>
      </c>
      <c r="L199" s="30">
        <v>618</v>
      </c>
      <c r="N199" s="30"/>
      <c r="O199" s="30">
        <v>618</v>
      </c>
      <c r="P199" s="28">
        <v>140</v>
      </c>
      <c r="Q199" s="47">
        <f>3600/P199</f>
        <v>25.714285714285715</v>
      </c>
      <c r="R199" s="61">
        <f t="shared" si="3"/>
        <v>205.71428571428572</v>
      </c>
      <c r="S199" t="s">
        <v>18</v>
      </c>
    </row>
    <row r="200" spans="1:19" x14ac:dyDescent="0.3">
      <c r="A200" s="28" t="s">
        <v>40</v>
      </c>
      <c r="B200" s="28">
        <v>150.30000000000001</v>
      </c>
      <c r="C200" s="28">
        <v>16</v>
      </c>
      <c r="D200" s="28" t="s">
        <v>22</v>
      </c>
      <c r="E200" s="28">
        <v>364</v>
      </c>
      <c r="F200" s="28" t="s">
        <v>20</v>
      </c>
      <c r="G200" s="30">
        <v>860</v>
      </c>
      <c r="H200" s="30"/>
      <c r="I200" s="30">
        <v>910</v>
      </c>
      <c r="J200" s="28">
        <v>0.1</v>
      </c>
      <c r="K200" s="28">
        <v>1700</v>
      </c>
      <c r="L200" s="30">
        <v>532</v>
      </c>
      <c r="N200" s="30"/>
      <c r="O200" s="30">
        <v>532</v>
      </c>
      <c r="P200" s="28">
        <v>150</v>
      </c>
      <c r="Q200" s="47">
        <f>3600/P200</f>
        <v>24</v>
      </c>
      <c r="R200" s="61">
        <f t="shared" si="3"/>
        <v>192</v>
      </c>
      <c r="S200" t="s">
        <v>18</v>
      </c>
    </row>
    <row r="201" spans="1:19" x14ac:dyDescent="0.3">
      <c r="A201" s="28" t="s">
        <v>40</v>
      </c>
      <c r="B201" s="28">
        <v>150.30000000000001</v>
      </c>
      <c r="C201" s="28">
        <v>16</v>
      </c>
      <c r="D201" s="28" t="s">
        <v>43</v>
      </c>
      <c r="E201" s="28">
        <v>654</v>
      </c>
      <c r="F201" s="28" t="s">
        <v>20</v>
      </c>
      <c r="G201" s="30">
        <v>860</v>
      </c>
      <c r="H201" s="30"/>
      <c r="I201" s="30">
        <v>910</v>
      </c>
      <c r="J201" s="28">
        <v>0.1</v>
      </c>
      <c r="K201" s="28">
        <v>1700</v>
      </c>
      <c r="L201" s="30">
        <v>518</v>
      </c>
      <c r="N201" s="30"/>
      <c r="O201" s="30">
        <v>518</v>
      </c>
      <c r="P201" s="28">
        <v>175</v>
      </c>
      <c r="Q201" s="47">
        <f>3600/P201</f>
        <v>20.571428571428573</v>
      </c>
      <c r="R201" s="61">
        <f t="shared" si="3"/>
        <v>164.57142857142858</v>
      </c>
      <c r="S201" t="s">
        <v>18</v>
      </c>
    </row>
    <row r="202" spans="1:19" x14ac:dyDescent="0.3">
      <c r="A202" s="28" t="s">
        <v>40</v>
      </c>
      <c r="B202" s="28">
        <v>150.80000000000001</v>
      </c>
      <c r="C202" s="28">
        <v>16.25</v>
      </c>
      <c r="D202" s="28" t="s">
        <v>43</v>
      </c>
      <c r="E202" s="28">
        <v>812</v>
      </c>
      <c r="F202" s="28" t="s">
        <v>24</v>
      </c>
      <c r="G202" s="30">
        <v>860</v>
      </c>
      <c r="H202" s="30"/>
      <c r="I202" s="30">
        <v>910</v>
      </c>
      <c r="J202" s="28">
        <v>0.1</v>
      </c>
      <c r="K202" s="28">
        <v>1700</v>
      </c>
      <c r="L202" s="30">
        <v>570</v>
      </c>
      <c r="N202" s="30"/>
      <c r="O202" s="30">
        <v>570</v>
      </c>
      <c r="P202" s="28">
        <v>170</v>
      </c>
      <c r="Q202" s="47">
        <f>3600/P202</f>
        <v>21.176470588235293</v>
      </c>
      <c r="R202" s="61">
        <f t="shared" si="3"/>
        <v>169.41176470588235</v>
      </c>
      <c r="S202" t="s">
        <v>18</v>
      </c>
    </row>
    <row r="203" spans="1:19" x14ac:dyDescent="0.3">
      <c r="A203" s="28" t="s">
        <v>40</v>
      </c>
      <c r="B203" s="28">
        <v>151.5</v>
      </c>
      <c r="C203" s="28">
        <v>18.5</v>
      </c>
      <c r="D203" s="28" t="s">
        <v>22</v>
      </c>
      <c r="E203" s="28">
        <v>654</v>
      </c>
      <c r="F203" s="28" t="s">
        <v>20</v>
      </c>
      <c r="G203" s="30">
        <v>860</v>
      </c>
      <c r="H203" s="30"/>
      <c r="I203" s="30">
        <v>910</v>
      </c>
      <c r="J203" s="28">
        <v>0.1</v>
      </c>
      <c r="K203" s="28">
        <v>1750</v>
      </c>
      <c r="L203" s="28">
        <v>520</v>
      </c>
      <c r="N203" s="28"/>
      <c r="O203" s="28">
        <v>520</v>
      </c>
      <c r="P203" s="28">
        <v>188</v>
      </c>
      <c r="Q203" s="36">
        <f>3600/P203</f>
        <v>19.148936170212767</v>
      </c>
      <c r="R203" s="61">
        <f t="shared" si="3"/>
        <v>153.19148936170214</v>
      </c>
      <c r="S203" t="s">
        <v>18</v>
      </c>
    </row>
    <row r="204" spans="1:19" x14ac:dyDescent="0.3">
      <c r="A204" s="28" t="s">
        <v>40</v>
      </c>
      <c r="B204" s="28">
        <v>151.5</v>
      </c>
      <c r="C204" s="28">
        <v>18.5</v>
      </c>
      <c r="D204" s="28" t="s">
        <v>43</v>
      </c>
      <c r="E204" s="28">
        <v>776</v>
      </c>
      <c r="F204" s="28" t="s">
        <v>20</v>
      </c>
      <c r="G204" s="30">
        <v>860</v>
      </c>
      <c r="H204" s="30"/>
      <c r="I204" s="30">
        <v>910</v>
      </c>
      <c r="J204" s="28">
        <v>0.11</v>
      </c>
      <c r="K204" s="28">
        <v>1750</v>
      </c>
      <c r="L204" s="28">
        <v>618</v>
      </c>
      <c r="N204" s="28"/>
      <c r="O204" s="28">
        <v>618</v>
      </c>
      <c r="P204" s="28">
        <v>150</v>
      </c>
      <c r="Q204" s="36">
        <f>3600/P204</f>
        <v>24</v>
      </c>
      <c r="R204" s="61">
        <f t="shared" si="3"/>
        <v>192</v>
      </c>
      <c r="S204" t="s">
        <v>18</v>
      </c>
    </row>
    <row r="205" spans="1:19" x14ac:dyDescent="0.3">
      <c r="A205" s="48" t="s">
        <v>40</v>
      </c>
      <c r="B205" s="48">
        <v>151.5</v>
      </c>
      <c r="C205" s="48">
        <v>18.5</v>
      </c>
      <c r="D205" s="48" t="s">
        <v>43</v>
      </c>
      <c r="E205" s="48">
        <v>654</v>
      </c>
      <c r="F205" s="48" t="s">
        <v>20</v>
      </c>
      <c r="G205" s="30">
        <v>860</v>
      </c>
      <c r="H205" s="30"/>
      <c r="I205" s="30">
        <v>910</v>
      </c>
      <c r="J205" s="48">
        <v>0.1</v>
      </c>
      <c r="K205" s="48">
        <v>1750</v>
      </c>
      <c r="L205" s="48">
        <v>520</v>
      </c>
      <c r="N205" s="48"/>
      <c r="O205" s="48">
        <v>520</v>
      </c>
      <c r="P205" s="48">
        <v>188</v>
      </c>
      <c r="Q205" s="55">
        <f>3600/P205</f>
        <v>19.148936170212767</v>
      </c>
      <c r="R205" s="61">
        <f t="shared" si="3"/>
        <v>153.19148936170214</v>
      </c>
      <c r="S205" s="21" t="s">
        <v>18</v>
      </c>
    </row>
    <row r="206" spans="1:19" x14ac:dyDescent="0.3">
      <c r="A206" s="28" t="s">
        <v>40</v>
      </c>
      <c r="B206" s="28">
        <v>152.4</v>
      </c>
      <c r="C206" s="28">
        <v>17.3</v>
      </c>
      <c r="D206" s="28" t="s">
        <v>22</v>
      </c>
      <c r="E206" s="28">
        <v>643</v>
      </c>
      <c r="F206" s="28" t="s">
        <v>17</v>
      </c>
      <c r="G206" s="30">
        <v>860</v>
      </c>
      <c r="H206" s="30"/>
      <c r="I206" s="30">
        <v>910</v>
      </c>
      <c r="J206" s="28">
        <v>0.11</v>
      </c>
      <c r="K206" s="28">
        <v>1700</v>
      </c>
      <c r="L206" s="30">
        <v>627</v>
      </c>
      <c r="N206" s="30"/>
      <c r="O206" s="30">
        <v>627</v>
      </c>
      <c r="P206" s="28">
        <v>145</v>
      </c>
      <c r="Q206" s="47">
        <f>3600/P206</f>
        <v>24.827586206896552</v>
      </c>
      <c r="R206" s="61">
        <f t="shared" si="3"/>
        <v>198.62068965517241</v>
      </c>
      <c r="S206" t="s">
        <v>18</v>
      </c>
    </row>
    <row r="207" spans="1:19" x14ac:dyDescent="0.3">
      <c r="A207" s="28" t="s">
        <v>40</v>
      </c>
      <c r="B207" s="28">
        <v>152.4</v>
      </c>
      <c r="C207" s="28">
        <v>17.3</v>
      </c>
      <c r="D207" s="28" t="s">
        <v>43</v>
      </c>
      <c r="E207" s="28">
        <v>643</v>
      </c>
      <c r="F207" s="28" t="s">
        <v>17</v>
      </c>
      <c r="G207" s="30">
        <v>860</v>
      </c>
      <c r="H207" s="30"/>
      <c r="I207" s="30">
        <v>910</v>
      </c>
      <c r="J207" s="28">
        <v>0.1</v>
      </c>
      <c r="K207" s="28">
        <v>1700</v>
      </c>
      <c r="L207" s="28">
        <v>665</v>
      </c>
      <c r="N207" s="28"/>
      <c r="O207" s="28">
        <v>665</v>
      </c>
      <c r="P207" s="28">
        <v>156</v>
      </c>
      <c r="Q207" s="47">
        <f>3600/P207</f>
        <v>23.076923076923077</v>
      </c>
      <c r="R207" s="61">
        <f t="shared" si="3"/>
        <v>184.61538461538461</v>
      </c>
      <c r="S207" t="s">
        <v>18</v>
      </c>
    </row>
    <row r="208" spans="1:19" x14ac:dyDescent="0.3">
      <c r="A208" s="28" t="s">
        <v>40</v>
      </c>
      <c r="B208" s="28">
        <v>152.4</v>
      </c>
      <c r="C208" s="28">
        <v>17.3</v>
      </c>
      <c r="D208" s="28" t="s">
        <v>43</v>
      </c>
      <c r="E208" s="28">
        <v>739</v>
      </c>
      <c r="F208" s="28" t="s">
        <v>17</v>
      </c>
      <c r="G208" s="30">
        <v>860</v>
      </c>
      <c r="H208" s="30"/>
      <c r="I208" s="30">
        <v>910</v>
      </c>
      <c r="J208" s="28">
        <v>0.1</v>
      </c>
      <c r="K208" s="28">
        <v>1700</v>
      </c>
      <c r="L208" s="28">
        <v>567</v>
      </c>
      <c r="N208" s="28"/>
      <c r="O208" s="28">
        <v>567</v>
      </c>
      <c r="P208" s="28">
        <v>175</v>
      </c>
      <c r="Q208" s="47">
        <f>3600/P208</f>
        <v>20.571428571428573</v>
      </c>
      <c r="R208" s="61">
        <f t="shared" si="3"/>
        <v>164.57142857142858</v>
      </c>
      <c r="S208" t="s">
        <v>18</v>
      </c>
    </row>
    <row r="209" spans="1:19" x14ac:dyDescent="0.3">
      <c r="A209" s="28" t="s">
        <v>40</v>
      </c>
      <c r="B209" s="30">
        <v>152.4</v>
      </c>
      <c r="C209" s="30">
        <v>17.3</v>
      </c>
      <c r="D209" s="28" t="s">
        <v>43</v>
      </c>
      <c r="E209" s="30">
        <v>643</v>
      </c>
      <c r="F209" s="28" t="s">
        <v>17</v>
      </c>
      <c r="G209" s="30">
        <v>860</v>
      </c>
      <c r="H209" s="30"/>
      <c r="I209" s="30">
        <v>910</v>
      </c>
      <c r="J209" s="28">
        <v>0.11</v>
      </c>
      <c r="K209" s="28">
        <v>1700</v>
      </c>
      <c r="L209" s="30">
        <v>627</v>
      </c>
      <c r="N209" s="30"/>
      <c r="O209" s="30">
        <v>627</v>
      </c>
      <c r="P209" s="28">
        <v>145</v>
      </c>
      <c r="Q209" s="47">
        <f>3600/P209</f>
        <v>24.827586206896552</v>
      </c>
      <c r="R209" s="61">
        <f t="shared" si="3"/>
        <v>198.62068965517241</v>
      </c>
      <c r="S209" t="s">
        <v>18</v>
      </c>
    </row>
    <row r="210" spans="1:19" x14ac:dyDescent="0.3">
      <c r="A210" s="28" t="s">
        <v>40</v>
      </c>
      <c r="B210" s="30">
        <v>152.4</v>
      </c>
      <c r="C210" s="30">
        <v>17.3</v>
      </c>
      <c r="D210" s="28" t="s">
        <v>43</v>
      </c>
      <c r="E210" s="30">
        <v>643</v>
      </c>
      <c r="F210" s="28" t="s">
        <v>17</v>
      </c>
      <c r="G210" s="30">
        <v>860</v>
      </c>
      <c r="H210" s="30"/>
      <c r="I210" s="30">
        <v>910</v>
      </c>
      <c r="J210" s="28">
        <v>0.11</v>
      </c>
      <c r="K210" s="28">
        <v>1700</v>
      </c>
      <c r="L210" s="30">
        <v>627</v>
      </c>
      <c r="N210" s="30"/>
      <c r="O210" s="30">
        <v>627</v>
      </c>
      <c r="P210" s="28">
        <v>145</v>
      </c>
      <c r="Q210" s="47">
        <f>3600/P210</f>
        <v>24.827586206896552</v>
      </c>
      <c r="R210" s="61">
        <f t="shared" si="3"/>
        <v>198.62068965517241</v>
      </c>
      <c r="S210" t="s">
        <v>18</v>
      </c>
    </row>
    <row r="211" spans="1:19" x14ac:dyDescent="0.3">
      <c r="A211" s="28" t="s">
        <v>40</v>
      </c>
      <c r="B211" s="28">
        <v>153.69999999999999</v>
      </c>
      <c r="C211" s="28">
        <v>15</v>
      </c>
      <c r="D211" s="28" t="s">
        <v>22</v>
      </c>
      <c r="E211" s="28">
        <v>364</v>
      </c>
      <c r="F211" s="28" t="s">
        <v>20</v>
      </c>
      <c r="G211" s="30">
        <v>860</v>
      </c>
      <c r="H211" s="30"/>
      <c r="I211" s="30">
        <v>910</v>
      </c>
      <c r="J211" s="28">
        <v>0.11</v>
      </c>
      <c r="K211" s="28">
        <v>1600</v>
      </c>
      <c r="L211" s="30">
        <v>560</v>
      </c>
      <c r="N211" s="30"/>
      <c r="O211" s="30">
        <v>560</v>
      </c>
      <c r="P211" s="28">
        <v>155</v>
      </c>
      <c r="Q211" s="47">
        <f>3600/P211</f>
        <v>23.225806451612904</v>
      </c>
      <c r="R211" s="61">
        <f t="shared" si="3"/>
        <v>185.80645161290323</v>
      </c>
      <c r="S211" t="s">
        <v>18</v>
      </c>
    </row>
    <row r="212" spans="1:19" x14ac:dyDescent="0.3">
      <c r="A212" s="28" t="s">
        <v>40</v>
      </c>
      <c r="B212" s="28">
        <v>153.69999999999999</v>
      </c>
      <c r="C212" s="28">
        <v>16.5</v>
      </c>
      <c r="D212" s="28" t="s">
        <v>22</v>
      </c>
      <c r="E212" s="28">
        <v>364</v>
      </c>
      <c r="F212" s="28" t="s">
        <v>20</v>
      </c>
      <c r="G212" s="30">
        <v>860</v>
      </c>
      <c r="H212" s="30"/>
      <c r="I212" s="30">
        <v>910</v>
      </c>
      <c r="J212" s="28">
        <v>0.11</v>
      </c>
      <c r="K212" s="28">
        <v>1700</v>
      </c>
      <c r="L212" s="30">
        <v>555</v>
      </c>
      <c r="N212" s="30"/>
      <c r="O212" s="30">
        <v>555</v>
      </c>
      <c r="P212" s="28">
        <v>160</v>
      </c>
      <c r="Q212" s="47">
        <f>3600/P212</f>
        <v>22.5</v>
      </c>
      <c r="R212" s="61">
        <f t="shared" si="3"/>
        <v>180</v>
      </c>
      <c r="S212" t="s">
        <v>18</v>
      </c>
    </row>
    <row r="213" spans="1:19" x14ac:dyDescent="0.3">
      <c r="A213" s="28" t="s">
        <v>40</v>
      </c>
      <c r="B213" s="28">
        <v>154.69999999999999</v>
      </c>
      <c r="C213" s="28">
        <v>13.73</v>
      </c>
      <c r="D213" s="28" t="s">
        <v>16</v>
      </c>
      <c r="E213" s="28">
        <v>364</v>
      </c>
      <c r="F213" s="28" t="s">
        <v>20</v>
      </c>
      <c r="G213" s="30">
        <v>860</v>
      </c>
      <c r="H213" s="30"/>
      <c r="I213" s="30">
        <v>910</v>
      </c>
      <c r="J213" s="28">
        <v>1.1000000000000001</v>
      </c>
      <c r="K213" s="28">
        <v>1500</v>
      </c>
      <c r="L213" s="30">
        <v>700</v>
      </c>
      <c r="N213" s="30"/>
      <c r="O213" s="30">
        <v>700</v>
      </c>
      <c r="P213" s="28">
        <v>140</v>
      </c>
      <c r="Q213" s="47">
        <f>3600/P213</f>
        <v>25.714285714285715</v>
      </c>
      <c r="R213" s="61">
        <f t="shared" si="3"/>
        <v>205.71428571428572</v>
      </c>
      <c r="S213" t="s">
        <v>18</v>
      </c>
    </row>
    <row r="214" spans="1:19" x14ac:dyDescent="0.3">
      <c r="A214" s="28" t="s">
        <v>40</v>
      </c>
      <c r="B214" s="28">
        <v>154.69999999999999</v>
      </c>
      <c r="C214" s="28">
        <v>14.7</v>
      </c>
      <c r="D214" s="28" t="s">
        <v>16</v>
      </c>
      <c r="E214" s="28">
        <v>776</v>
      </c>
      <c r="F214" s="28" t="s">
        <v>20</v>
      </c>
      <c r="G214" s="30">
        <v>860</v>
      </c>
      <c r="H214" s="30"/>
      <c r="I214" s="30">
        <v>910</v>
      </c>
      <c r="J214" s="28">
        <v>0.12</v>
      </c>
      <c r="K214" s="28">
        <v>1500</v>
      </c>
      <c r="L214" s="30">
        <v>735</v>
      </c>
      <c r="N214" s="30"/>
      <c r="O214" s="30">
        <v>735</v>
      </c>
      <c r="P214" s="28">
        <v>140</v>
      </c>
      <c r="Q214" s="47">
        <f>3600/P214</f>
        <v>25.714285714285715</v>
      </c>
      <c r="R214" s="61">
        <f t="shared" si="3"/>
        <v>205.71428571428572</v>
      </c>
      <c r="S214" t="s">
        <v>18</v>
      </c>
    </row>
    <row r="215" spans="1:19" x14ac:dyDescent="0.3">
      <c r="A215" s="28" t="s">
        <v>40</v>
      </c>
      <c r="B215" s="28">
        <v>154.69999999999999</v>
      </c>
      <c r="C215" s="28">
        <v>14.7</v>
      </c>
      <c r="D215" s="28" t="s">
        <v>19</v>
      </c>
      <c r="E215" s="28">
        <v>364</v>
      </c>
      <c r="F215" s="28" t="s">
        <v>20</v>
      </c>
      <c r="G215" s="30">
        <v>860</v>
      </c>
      <c r="H215" s="30"/>
      <c r="I215" s="30">
        <v>910</v>
      </c>
      <c r="J215" s="28">
        <v>0.11</v>
      </c>
      <c r="K215" s="28">
        <v>1700</v>
      </c>
      <c r="L215" s="30">
        <v>680</v>
      </c>
      <c r="N215" s="30"/>
      <c r="O215" s="30">
        <v>680</v>
      </c>
      <c r="P215" s="28">
        <v>130</v>
      </c>
      <c r="Q215" s="47">
        <f>3600/P215</f>
        <v>27.692307692307693</v>
      </c>
      <c r="R215" s="61">
        <f t="shared" si="3"/>
        <v>221.53846153846155</v>
      </c>
      <c r="S215" t="s">
        <v>18</v>
      </c>
    </row>
    <row r="216" spans="1:19" x14ac:dyDescent="0.3">
      <c r="A216" s="28" t="s">
        <v>40</v>
      </c>
      <c r="B216" s="28">
        <v>154.69999999999999</v>
      </c>
      <c r="C216" s="28">
        <v>14.7</v>
      </c>
      <c r="D216" s="28" t="s">
        <v>19</v>
      </c>
      <c r="E216" s="28">
        <v>776</v>
      </c>
      <c r="F216" s="28" t="s">
        <v>20</v>
      </c>
      <c r="G216" s="30">
        <v>860</v>
      </c>
      <c r="H216" s="30"/>
      <c r="I216" s="30">
        <v>910</v>
      </c>
      <c r="J216" s="28">
        <v>0.12</v>
      </c>
      <c r="K216" s="28">
        <v>1500</v>
      </c>
      <c r="L216" s="30">
        <v>725</v>
      </c>
      <c r="N216" s="30"/>
      <c r="O216" s="30">
        <v>725</v>
      </c>
      <c r="P216" s="28">
        <v>120</v>
      </c>
      <c r="Q216" s="47">
        <f>3600/P216</f>
        <v>30</v>
      </c>
      <c r="R216" s="61">
        <f t="shared" si="3"/>
        <v>240</v>
      </c>
      <c r="S216" t="s">
        <v>18</v>
      </c>
    </row>
    <row r="217" spans="1:19" x14ac:dyDescent="0.3">
      <c r="A217" s="28" t="s">
        <v>40</v>
      </c>
      <c r="B217" s="54">
        <v>155.5</v>
      </c>
      <c r="C217" s="28">
        <v>13.5</v>
      </c>
      <c r="D217" s="28" t="s">
        <v>22</v>
      </c>
      <c r="E217" s="28">
        <v>654</v>
      </c>
      <c r="F217" s="28" t="s">
        <v>20</v>
      </c>
      <c r="G217" s="30">
        <v>860</v>
      </c>
      <c r="H217" s="30"/>
      <c r="I217" s="30">
        <v>910</v>
      </c>
      <c r="J217" s="28">
        <v>0.1</v>
      </c>
      <c r="K217" s="28">
        <v>1700</v>
      </c>
      <c r="L217" s="30">
        <v>515</v>
      </c>
      <c r="N217" s="30"/>
      <c r="O217" s="30">
        <v>515</v>
      </c>
      <c r="P217" s="28">
        <v>160</v>
      </c>
      <c r="Q217" s="47">
        <f>3600/P217</f>
        <v>22.5</v>
      </c>
      <c r="R217" s="61">
        <f t="shared" si="3"/>
        <v>180</v>
      </c>
      <c r="S217" t="s">
        <v>18</v>
      </c>
    </row>
    <row r="218" spans="1:19" x14ac:dyDescent="0.3">
      <c r="A218" s="48" t="s">
        <v>40</v>
      </c>
      <c r="B218" s="53">
        <v>155.5</v>
      </c>
      <c r="C218" s="48">
        <v>13.5</v>
      </c>
      <c r="D218" s="48" t="s">
        <v>43</v>
      </c>
      <c r="E218" s="48">
        <v>654</v>
      </c>
      <c r="F218" s="48" t="s">
        <v>20</v>
      </c>
      <c r="G218" s="30">
        <v>860</v>
      </c>
      <c r="H218" s="30"/>
      <c r="I218" s="30">
        <v>910</v>
      </c>
      <c r="J218" s="48">
        <v>0.11</v>
      </c>
      <c r="K218" s="48">
        <v>1700</v>
      </c>
      <c r="L218" s="49">
        <v>560</v>
      </c>
      <c r="N218" s="49"/>
      <c r="O218" s="49">
        <v>560</v>
      </c>
      <c r="P218" s="48">
        <v>153</v>
      </c>
      <c r="Q218" s="55">
        <f>3600/P218</f>
        <v>23.529411764705884</v>
      </c>
      <c r="R218" s="61">
        <f t="shared" si="3"/>
        <v>188.23529411764707</v>
      </c>
      <c r="S218" s="21" t="s">
        <v>18</v>
      </c>
    </row>
    <row r="219" spans="1:19" x14ac:dyDescent="0.3">
      <c r="A219" s="28" t="s">
        <v>40</v>
      </c>
      <c r="B219" s="54">
        <v>155.58000000000001</v>
      </c>
      <c r="C219" s="54">
        <v>19.399999999999999</v>
      </c>
      <c r="D219" s="28" t="s">
        <v>43</v>
      </c>
      <c r="E219" s="28">
        <v>643</v>
      </c>
      <c r="F219" s="28" t="s">
        <v>17</v>
      </c>
      <c r="G219" s="30">
        <v>860</v>
      </c>
      <c r="H219" s="30"/>
      <c r="I219" s="30">
        <v>910</v>
      </c>
      <c r="J219" s="28">
        <v>0.11</v>
      </c>
      <c r="K219" s="28">
        <v>1750</v>
      </c>
      <c r="L219" s="30">
        <v>660</v>
      </c>
      <c r="N219" s="30"/>
      <c r="O219" s="30">
        <v>660</v>
      </c>
      <c r="P219" s="28">
        <v>171</v>
      </c>
      <c r="Q219" s="36">
        <f>3600/P219</f>
        <v>21.05263157894737</v>
      </c>
      <c r="R219" s="61">
        <f t="shared" si="3"/>
        <v>168.42105263157896</v>
      </c>
      <c r="S219" t="s">
        <v>18</v>
      </c>
    </row>
    <row r="220" spans="1:19" x14ac:dyDescent="0.3">
      <c r="A220" s="28" t="s">
        <v>40</v>
      </c>
      <c r="B220" s="54">
        <v>155.58000000000001</v>
      </c>
      <c r="C220" s="54">
        <v>19.399999999999999</v>
      </c>
      <c r="D220" s="28" t="s">
        <v>22</v>
      </c>
      <c r="E220" s="28">
        <v>739</v>
      </c>
      <c r="F220" s="28" t="s">
        <v>17</v>
      </c>
      <c r="G220" s="30">
        <v>860</v>
      </c>
      <c r="H220" s="30"/>
      <c r="I220" s="30">
        <v>910</v>
      </c>
      <c r="J220" s="28">
        <v>0.1</v>
      </c>
      <c r="K220" s="28">
        <v>1750</v>
      </c>
      <c r="L220" s="30">
        <v>515</v>
      </c>
      <c r="N220" s="30"/>
      <c r="O220" s="30">
        <v>515</v>
      </c>
      <c r="P220" s="28">
        <v>200</v>
      </c>
      <c r="Q220" s="36">
        <f>3600/P220</f>
        <v>18</v>
      </c>
      <c r="R220" s="61">
        <f t="shared" si="3"/>
        <v>144</v>
      </c>
      <c r="S220" t="s">
        <v>18</v>
      </c>
    </row>
    <row r="221" spans="1:19" x14ac:dyDescent="0.3">
      <c r="A221" s="28" t="s">
        <v>40</v>
      </c>
      <c r="B221" s="54">
        <v>155.58000000000001</v>
      </c>
      <c r="C221" s="54">
        <v>19.399999999999999</v>
      </c>
      <c r="D221" s="28" t="s">
        <v>22</v>
      </c>
      <c r="E221" s="28">
        <v>643</v>
      </c>
      <c r="F221" s="28" t="s">
        <v>17</v>
      </c>
      <c r="G221" s="30">
        <v>860</v>
      </c>
      <c r="H221" s="30"/>
      <c r="I221" s="30">
        <v>910</v>
      </c>
      <c r="J221" s="28">
        <v>0.1</v>
      </c>
      <c r="K221" s="28">
        <v>1750</v>
      </c>
      <c r="L221" s="30">
        <v>630</v>
      </c>
      <c r="N221" s="30"/>
      <c r="O221" s="30">
        <v>630</v>
      </c>
      <c r="P221" s="28">
        <v>150</v>
      </c>
      <c r="Q221" s="36">
        <f>3600/P221</f>
        <v>24</v>
      </c>
      <c r="R221" s="61">
        <f t="shared" si="3"/>
        <v>192</v>
      </c>
      <c r="S221" t="s">
        <v>18</v>
      </c>
    </row>
    <row r="222" spans="1:19" x14ac:dyDescent="0.3">
      <c r="A222" s="48" t="s">
        <v>40</v>
      </c>
      <c r="B222" s="53">
        <v>155.58000000000001</v>
      </c>
      <c r="C222" s="53">
        <v>20.5</v>
      </c>
      <c r="D222" s="48" t="s">
        <v>19</v>
      </c>
      <c r="E222" s="48">
        <v>776</v>
      </c>
      <c r="F222" s="48" t="s">
        <v>20</v>
      </c>
      <c r="G222" s="30">
        <v>860</v>
      </c>
      <c r="H222" s="30"/>
      <c r="I222" s="30">
        <v>910</v>
      </c>
      <c r="J222" s="48">
        <v>0.1</v>
      </c>
      <c r="K222" s="48">
        <v>1600</v>
      </c>
      <c r="L222" s="49">
        <v>720</v>
      </c>
      <c r="N222" s="49"/>
      <c r="O222" s="49">
        <v>720</v>
      </c>
      <c r="P222" s="48">
        <v>150</v>
      </c>
      <c r="Q222" s="50">
        <f>3600/P222</f>
        <v>24</v>
      </c>
      <c r="R222" s="61">
        <f t="shared" si="3"/>
        <v>192</v>
      </c>
      <c r="S222" s="21" t="s">
        <v>18</v>
      </c>
    </row>
    <row r="223" spans="1:19" x14ac:dyDescent="0.3">
      <c r="A223" s="28" t="s">
        <v>40</v>
      </c>
      <c r="B223" s="54">
        <v>155.57</v>
      </c>
      <c r="C223" s="28">
        <v>20.54</v>
      </c>
      <c r="D223" s="28" t="s">
        <v>22</v>
      </c>
      <c r="E223" s="28">
        <v>776</v>
      </c>
      <c r="F223" s="28" t="s">
        <v>20</v>
      </c>
      <c r="G223" s="30">
        <v>860</v>
      </c>
      <c r="H223" s="30"/>
      <c r="I223" s="30">
        <v>910</v>
      </c>
      <c r="J223" s="28">
        <v>0.1</v>
      </c>
      <c r="K223" s="28">
        <v>1650</v>
      </c>
      <c r="L223" s="30">
        <v>622</v>
      </c>
      <c r="N223" s="30"/>
      <c r="O223" s="30">
        <v>622</v>
      </c>
      <c r="P223" s="28">
        <v>150</v>
      </c>
      <c r="Q223" s="47">
        <f>3600/P223</f>
        <v>24</v>
      </c>
      <c r="R223" s="61">
        <f t="shared" si="3"/>
        <v>192</v>
      </c>
      <c r="S223" t="s">
        <v>18</v>
      </c>
    </row>
    <row r="224" spans="1:19" x14ac:dyDescent="0.3">
      <c r="A224" s="28" t="s">
        <v>40</v>
      </c>
      <c r="B224" s="28">
        <v>156</v>
      </c>
      <c r="C224" s="28">
        <v>18.5</v>
      </c>
      <c r="D224" s="28" t="s">
        <v>16</v>
      </c>
      <c r="E224" s="28">
        <v>776</v>
      </c>
      <c r="F224" s="28" t="s">
        <v>20</v>
      </c>
      <c r="G224" s="30">
        <v>860</v>
      </c>
      <c r="H224" s="30"/>
      <c r="I224" s="30">
        <v>910</v>
      </c>
      <c r="J224" s="28">
        <v>0.1</v>
      </c>
      <c r="K224" s="28">
        <v>1600</v>
      </c>
      <c r="L224" s="30">
        <v>732</v>
      </c>
      <c r="N224" s="30"/>
      <c r="O224" s="30">
        <v>732</v>
      </c>
      <c r="P224" s="28">
        <v>185</v>
      </c>
      <c r="Q224" s="47">
        <f>3600/P224</f>
        <v>19.45945945945946</v>
      </c>
      <c r="R224" s="61">
        <f t="shared" si="3"/>
        <v>155.67567567567568</v>
      </c>
      <c r="S224" t="s">
        <v>18</v>
      </c>
    </row>
    <row r="225" spans="1:19" x14ac:dyDescent="0.3">
      <c r="A225" s="28" t="s">
        <v>40</v>
      </c>
      <c r="B225" s="28">
        <v>156</v>
      </c>
      <c r="C225" s="28">
        <v>19.5</v>
      </c>
      <c r="D225" s="28" t="s">
        <v>16</v>
      </c>
      <c r="E225" s="28">
        <v>776</v>
      </c>
      <c r="F225" s="28" t="s">
        <v>20</v>
      </c>
      <c r="G225" s="30">
        <v>860</v>
      </c>
      <c r="H225" s="30"/>
      <c r="I225" s="30">
        <v>910</v>
      </c>
      <c r="J225" s="28">
        <v>0.1</v>
      </c>
      <c r="K225" s="28">
        <v>1800</v>
      </c>
      <c r="L225" s="30">
        <v>725</v>
      </c>
      <c r="N225" s="30"/>
      <c r="O225" s="30">
        <v>725</v>
      </c>
      <c r="P225" s="28">
        <v>185</v>
      </c>
      <c r="Q225" s="47">
        <f>3600/P225</f>
        <v>19.45945945945946</v>
      </c>
      <c r="R225" s="61">
        <f t="shared" si="3"/>
        <v>155.67567567567568</v>
      </c>
      <c r="S225" t="s">
        <v>18</v>
      </c>
    </row>
    <row r="226" spans="1:19" x14ac:dyDescent="0.3">
      <c r="A226" s="28" t="s">
        <v>40</v>
      </c>
      <c r="B226" s="28">
        <v>156</v>
      </c>
      <c r="C226" s="28">
        <v>19.5</v>
      </c>
      <c r="D226" s="28" t="s">
        <v>19</v>
      </c>
      <c r="E226" s="28">
        <v>654</v>
      </c>
      <c r="F226" s="28" t="s">
        <v>20</v>
      </c>
      <c r="G226" s="30">
        <v>860</v>
      </c>
      <c r="H226" s="30"/>
      <c r="I226" s="30">
        <v>910</v>
      </c>
      <c r="J226" s="28">
        <v>0.1</v>
      </c>
      <c r="K226" s="28">
        <v>1850</v>
      </c>
      <c r="L226" s="30">
        <v>675</v>
      </c>
      <c r="N226" s="30"/>
      <c r="O226" s="30">
        <v>675</v>
      </c>
      <c r="P226" s="28">
        <v>150</v>
      </c>
      <c r="Q226" s="47">
        <f>3600/P226</f>
        <v>24</v>
      </c>
      <c r="R226" s="61">
        <f t="shared" si="3"/>
        <v>192</v>
      </c>
      <c r="S226" t="s">
        <v>18</v>
      </c>
    </row>
    <row r="227" spans="1:19" x14ac:dyDescent="0.3">
      <c r="A227" s="28" t="s">
        <v>40</v>
      </c>
      <c r="B227" s="28">
        <v>156</v>
      </c>
      <c r="C227" s="28">
        <v>19.5</v>
      </c>
      <c r="D227" s="28" t="s">
        <v>19</v>
      </c>
      <c r="E227" s="28">
        <v>364</v>
      </c>
      <c r="F227" s="28" t="s">
        <v>20</v>
      </c>
      <c r="G227" s="30">
        <v>860</v>
      </c>
      <c r="H227" s="30"/>
      <c r="I227" s="30">
        <v>910</v>
      </c>
      <c r="J227" s="28">
        <v>0.1</v>
      </c>
      <c r="K227" s="28">
        <v>1800</v>
      </c>
      <c r="L227" s="30">
        <v>690</v>
      </c>
      <c r="N227" s="30"/>
      <c r="O227" s="30">
        <v>690</v>
      </c>
      <c r="P227" s="28">
        <v>150</v>
      </c>
      <c r="Q227" s="47">
        <f>3600/P227</f>
        <v>24</v>
      </c>
      <c r="R227" s="61">
        <f t="shared" si="3"/>
        <v>192</v>
      </c>
      <c r="S227" t="s">
        <v>18</v>
      </c>
    </row>
    <row r="228" spans="1:19" x14ac:dyDescent="0.3">
      <c r="A228" s="48" t="s">
        <v>40</v>
      </c>
      <c r="B228" s="48">
        <v>156</v>
      </c>
      <c r="C228" s="48">
        <v>19.5</v>
      </c>
      <c r="D228" s="48" t="s">
        <v>19</v>
      </c>
      <c r="E228" s="48">
        <v>776</v>
      </c>
      <c r="F228" s="48" t="s">
        <v>20</v>
      </c>
      <c r="G228" s="30">
        <v>860</v>
      </c>
      <c r="H228" s="30"/>
      <c r="I228" s="30">
        <v>910</v>
      </c>
      <c r="J228" s="48">
        <v>0.1</v>
      </c>
      <c r="K228" s="48">
        <v>1800</v>
      </c>
      <c r="L228" s="49">
        <v>715</v>
      </c>
      <c r="N228" s="49"/>
      <c r="O228" s="49">
        <v>715</v>
      </c>
      <c r="P228" s="48">
        <v>150</v>
      </c>
      <c r="Q228" s="50">
        <f>3600/P228</f>
        <v>24</v>
      </c>
      <c r="R228" s="61">
        <f t="shared" si="3"/>
        <v>192</v>
      </c>
      <c r="S228" s="21" t="s">
        <v>18</v>
      </c>
    </row>
    <row r="229" spans="1:19" x14ac:dyDescent="0.3">
      <c r="A229" s="28" t="s">
        <v>40</v>
      </c>
      <c r="B229" s="28">
        <v>156</v>
      </c>
      <c r="C229" s="28">
        <v>19.5</v>
      </c>
      <c r="D229" s="28" t="s">
        <v>22</v>
      </c>
      <c r="E229" s="28">
        <v>654</v>
      </c>
      <c r="F229" s="28" t="s">
        <v>20</v>
      </c>
      <c r="G229" s="30">
        <v>860</v>
      </c>
      <c r="H229" s="30"/>
      <c r="I229" s="30">
        <v>910</v>
      </c>
      <c r="J229" s="28">
        <v>0.1</v>
      </c>
      <c r="K229" s="28">
        <v>1800</v>
      </c>
      <c r="L229" s="30">
        <v>523</v>
      </c>
      <c r="N229" s="30"/>
      <c r="O229" s="30">
        <v>523</v>
      </c>
      <c r="P229" s="28">
        <v>185</v>
      </c>
      <c r="Q229" s="47">
        <f>3600/P229</f>
        <v>19.45945945945946</v>
      </c>
      <c r="R229" s="61">
        <f t="shared" si="3"/>
        <v>155.67567567567568</v>
      </c>
      <c r="S229" t="s">
        <v>18</v>
      </c>
    </row>
    <row r="230" spans="1:19" x14ac:dyDescent="0.3">
      <c r="A230" s="28" t="s">
        <v>40</v>
      </c>
      <c r="B230" s="28">
        <v>156</v>
      </c>
      <c r="C230" s="28">
        <v>19.5</v>
      </c>
      <c r="D230" s="28" t="s">
        <v>22</v>
      </c>
      <c r="E230" s="28">
        <v>364</v>
      </c>
      <c r="F230" s="28" t="s">
        <v>20</v>
      </c>
      <c r="G230" s="30">
        <v>860</v>
      </c>
      <c r="H230" s="30"/>
      <c r="I230" s="30">
        <v>910</v>
      </c>
      <c r="J230" s="28">
        <v>0.1</v>
      </c>
      <c r="K230" s="28">
        <v>1800</v>
      </c>
      <c r="L230" s="30">
        <v>560</v>
      </c>
      <c r="N230" s="30"/>
      <c r="O230" s="30">
        <v>560</v>
      </c>
      <c r="P230" s="28">
        <v>160</v>
      </c>
      <c r="Q230" s="47">
        <f>3600/P230</f>
        <v>22.5</v>
      </c>
      <c r="R230" s="61">
        <f t="shared" si="3"/>
        <v>180</v>
      </c>
      <c r="S230" t="s">
        <v>18</v>
      </c>
    </row>
    <row r="231" spans="1:19" x14ac:dyDescent="0.3">
      <c r="A231" s="28" t="s">
        <v>40</v>
      </c>
      <c r="B231" s="28">
        <v>156</v>
      </c>
      <c r="C231" s="28">
        <v>19.5</v>
      </c>
      <c r="D231" s="28" t="s">
        <v>22</v>
      </c>
      <c r="E231" s="28">
        <v>776</v>
      </c>
      <c r="F231" s="28" t="s">
        <v>20</v>
      </c>
      <c r="G231" s="30">
        <v>860</v>
      </c>
      <c r="H231" s="30"/>
      <c r="I231" s="30">
        <v>910</v>
      </c>
      <c r="J231" s="28">
        <v>0.1</v>
      </c>
      <c r="K231" s="28">
        <v>1720</v>
      </c>
      <c r="L231" s="30">
        <v>615</v>
      </c>
      <c r="N231" s="30"/>
      <c r="O231" s="30">
        <v>615</v>
      </c>
      <c r="P231" s="28">
        <v>150</v>
      </c>
      <c r="Q231" s="47">
        <f>3600/P231</f>
        <v>24</v>
      </c>
      <c r="R231" s="61">
        <f t="shared" si="3"/>
        <v>192</v>
      </c>
      <c r="S231" t="s">
        <v>18</v>
      </c>
    </row>
    <row r="232" spans="1:19" x14ac:dyDescent="0.3">
      <c r="A232" s="28" t="s">
        <v>40</v>
      </c>
      <c r="B232" s="28">
        <v>156</v>
      </c>
      <c r="C232" s="28">
        <v>19.5</v>
      </c>
      <c r="D232" s="28" t="s">
        <v>22</v>
      </c>
      <c r="E232" s="28">
        <v>812</v>
      </c>
      <c r="F232" s="28" t="s">
        <v>24</v>
      </c>
      <c r="G232" s="30">
        <v>860</v>
      </c>
      <c r="H232" s="30"/>
      <c r="I232" s="30">
        <v>910</v>
      </c>
      <c r="J232" s="28">
        <v>0.1</v>
      </c>
      <c r="K232" s="28">
        <v>1800</v>
      </c>
      <c r="L232" s="30">
        <v>615</v>
      </c>
      <c r="N232" s="30"/>
      <c r="O232" s="30">
        <v>615</v>
      </c>
      <c r="P232" s="28">
        <v>250</v>
      </c>
      <c r="Q232" s="47">
        <f>3600/P232</f>
        <v>14.4</v>
      </c>
      <c r="R232" s="61">
        <f t="shared" si="3"/>
        <v>115.2</v>
      </c>
      <c r="S232" t="s">
        <v>18</v>
      </c>
    </row>
    <row r="233" spans="1:19" x14ac:dyDescent="0.3">
      <c r="A233" s="28" t="s">
        <v>40</v>
      </c>
      <c r="B233" s="28">
        <v>156</v>
      </c>
      <c r="C233" s="28">
        <v>19.5</v>
      </c>
      <c r="D233" s="28" t="s">
        <v>43</v>
      </c>
      <c r="E233" s="28">
        <v>776</v>
      </c>
      <c r="F233" s="28" t="s">
        <v>20</v>
      </c>
      <c r="G233" s="30">
        <v>860</v>
      </c>
      <c r="H233" s="30"/>
      <c r="I233" s="30">
        <v>910</v>
      </c>
      <c r="J233" s="28">
        <v>0.1</v>
      </c>
      <c r="K233" s="28">
        <v>1750</v>
      </c>
      <c r="L233" s="30">
        <v>647</v>
      </c>
      <c r="N233" s="30"/>
      <c r="O233" s="30">
        <v>647</v>
      </c>
      <c r="P233" s="28">
        <v>170</v>
      </c>
      <c r="Q233" s="47">
        <f>3600/P233</f>
        <v>21.176470588235293</v>
      </c>
      <c r="R233" s="61">
        <f t="shared" si="3"/>
        <v>169.41176470588235</v>
      </c>
      <c r="S233" t="s">
        <v>18</v>
      </c>
    </row>
    <row r="234" spans="1:19" x14ac:dyDescent="0.3">
      <c r="A234" s="28" t="s">
        <v>40</v>
      </c>
      <c r="B234" s="28">
        <v>156</v>
      </c>
      <c r="C234" s="28">
        <v>19.5</v>
      </c>
      <c r="D234" s="28" t="s">
        <v>43</v>
      </c>
      <c r="E234" s="28">
        <v>654</v>
      </c>
      <c r="F234" s="28" t="s">
        <v>20</v>
      </c>
      <c r="G234" s="30">
        <v>860</v>
      </c>
      <c r="H234" s="30"/>
      <c r="I234" s="30">
        <v>910</v>
      </c>
      <c r="J234" s="28">
        <v>0.1</v>
      </c>
      <c r="K234" s="28">
        <v>1750</v>
      </c>
      <c r="L234" s="30">
        <v>570</v>
      </c>
      <c r="N234" s="30"/>
      <c r="O234" s="30">
        <v>570</v>
      </c>
      <c r="P234" s="28">
        <v>190</v>
      </c>
      <c r="Q234" s="47">
        <f>3600/P234</f>
        <v>18.94736842105263</v>
      </c>
      <c r="R234" s="61">
        <f t="shared" si="3"/>
        <v>151.57894736842104</v>
      </c>
      <c r="S234" t="s">
        <v>18</v>
      </c>
    </row>
    <row r="235" spans="1:19" x14ac:dyDescent="0.3">
      <c r="A235" s="28" t="s">
        <v>40</v>
      </c>
      <c r="B235" s="28">
        <v>156</v>
      </c>
      <c r="C235" s="28">
        <v>19.5</v>
      </c>
      <c r="D235" s="28" t="s">
        <v>16</v>
      </c>
      <c r="E235" s="28">
        <v>654</v>
      </c>
      <c r="F235" s="28" t="s">
        <v>20</v>
      </c>
      <c r="G235" s="30">
        <v>860</v>
      </c>
      <c r="H235" s="30"/>
      <c r="I235" s="30">
        <v>910</v>
      </c>
      <c r="J235" s="28">
        <v>0.1</v>
      </c>
      <c r="K235" s="28">
        <v>1800</v>
      </c>
      <c r="L235" s="30">
        <v>687</v>
      </c>
      <c r="N235" s="30"/>
      <c r="O235" s="30">
        <v>687</v>
      </c>
      <c r="P235" s="28">
        <v>170</v>
      </c>
      <c r="Q235" s="47">
        <f>3600/P235</f>
        <v>21.176470588235293</v>
      </c>
      <c r="R235" s="61">
        <f t="shared" si="3"/>
        <v>169.41176470588235</v>
      </c>
      <c r="S235" t="s">
        <v>18</v>
      </c>
    </row>
    <row r="236" spans="1:19" x14ac:dyDescent="0.3">
      <c r="A236" s="28" t="s">
        <v>40</v>
      </c>
      <c r="B236" s="28">
        <v>158.11000000000001</v>
      </c>
      <c r="C236" s="28">
        <v>23</v>
      </c>
      <c r="D236" s="28" t="s">
        <v>27</v>
      </c>
      <c r="E236" s="28">
        <v>776</v>
      </c>
      <c r="F236" s="28" t="s">
        <v>20</v>
      </c>
      <c r="G236" s="30">
        <v>860</v>
      </c>
      <c r="H236" s="30"/>
      <c r="I236" s="30">
        <v>910</v>
      </c>
      <c r="J236" s="28">
        <v>0.1</v>
      </c>
      <c r="K236" s="28">
        <v>1800</v>
      </c>
      <c r="L236" s="30">
        <v>730</v>
      </c>
      <c r="N236" s="30"/>
      <c r="O236" s="30">
        <v>730</v>
      </c>
      <c r="P236" s="28">
        <v>180</v>
      </c>
      <c r="Q236" s="47">
        <f>3600/P236</f>
        <v>20</v>
      </c>
      <c r="R236" s="61">
        <f t="shared" si="3"/>
        <v>160</v>
      </c>
      <c r="S236" t="s">
        <v>18</v>
      </c>
    </row>
    <row r="237" spans="1:19" x14ac:dyDescent="0.3">
      <c r="A237" s="28" t="s">
        <v>40</v>
      </c>
      <c r="B237" s="28">
        <v>158.11000000000001</v>
      </c>
      <c r="C237" s="28">
        <v>23</v>
      </c>
      <c r="D237" s="28" t="s">
        <v>19</v>
      </c>
      <c r="E237" s="28">
        <v>776</v>
      </c>
      <c r="F237" s="28" t="s">
        <v>20</v>
      </c>
      <c r="G237" s="30">
        <v>860</v>
      </c>
      <c r="H237" s="30"/>
      <c r="I237" s="30">
        <v>910</v>
      </c>
      <c r="J237" s="28">
        <v>0.1</v>
      </c>
      <c r="K237" s="28">
        <v>1800</v>
      </c>
      <c r="L237" s="30">
        <v>720</v>
      </c>
      <c r="N237" s="30"/>
      <c r="O237" s="30">
        <v>720</v>
      </c>
      <c r="P237" s="28">
        <v>180</v>
      </c>
      <c r="Q237" s="47">
        <f>3600/P237</f>
        <v>20</v>
      </c>
      <c r="R237" s="61">
        <f t="shared" si="3"/>
        <v>160</v>
      </c>
      <c r="S237" t="s">
        <v>18</v>
      </c>
    </row>
    <row r="238" spans="1:19" x14ac:dyDescent="0.3">
      <c r="A238" s="28" t="s">
        <v>40</v>
      </c>
      <c r="B238" s="28">
        <v>158.11000000000001</v>
      </c>
      <c r="C238" s="28">
        <v>23</v>
      </c>
      <c r="D238" s="28" t="s">
        <v>22</v>
      </c>
      <c r="E238" s="28">
        <v>654</v>
      </c>
      <c r="F238" s="28" t="s">
        <v>20</v>
      </c>
      <c r="G238" s="30">
        <v>860</v>
      </c>
      <c r="H238" s="30"/>
      <c r="I238" s="30">
        <v>910</v>
      </c>
      <c r="J238" s="28">
        <v>0.1</v>
      </c>
      <c r="K238" s="28">
        <v>1800</v>
      </c>
      <c r="L238" s="30">
        <v>542</v>
      </c>
      <c r="N238" s="30"/>
      <c r="O238" s="30">
        <v>542</v>
      </c>
      <c r="P238" s="28">
        <v>210</v>
      </c>
      <c r="Q238" s="47">
        <f>3600/P238</f>
        <v>17.142857142857142</v>
      </c>
      <c r="R238" s="61">
        <f t="shared" si="3"/>
        <v>137.14285714285714</v>
      </c>
      <c r="S238" t="s">
        <v>18</v>
      </c>
    </row>
    <row r="239" spans="1:19" x14ac:dyDescent="0.3">
      <c r="A239" s="28" t="s">
        <v>40</v>
      </c>
      <c r="B239" s="28">
        <v>158.11000000000001</v>
      </c>
      <c r="C239" s="28">
        <v>23</v>
      </c>
      <c r="D239" s="28" t="s">
        <v>22</v>
      </c>
      <c r="E239" s="28">
        <v>776</v>
      </c>
      <c r="F239" s="28" t="s">
        <v>20</v>
      </c>
      <c r="G239" s="30">
        <v>860</v>
      </c>
      <c r="H239" s="30"/>
      <c r="I239" s="30">
        <v>910</v>
      </c>
      <c r="J239" s="28">
        <v>0.1</v>
      </c>
      <c r="K239" s="28">
        <v>1700</v>
      </c>
      <c r="L239" s="30">
        <v>615</v>
      </c>
      <c r="N239" s="30"/>
      <c r="O239" s="30">
        <v>615</v>
      </c>
      <c r="P239" s="28">
        <v>180</v>
      </c>
      <c r="Q239" s="47">
        <f>3600/P239</f>
        <v>20</v>
      </c>
      <c r="R239" s="61">
        <f t="shared" si="3"/>
        <v>160</v>
      </c>
      <c r="S239" t="s">
        <v>18</v>
      </c>
    </row>
    <row r="240" spans="1:19" x14ac:dyDescent="0.3">
      <c r="A240" s="28" t="s">
        <v>40</v>
      </c>
      <c r="B240" s="28">
        <v>158.11000000000001</v>
      </c>
      <c r="C240" s="28">
        <v>23</v>
      </c>
      <c r="D240" s="28" t="s">
        <v>16</v>
      </c>
      <c r="E240" s="28">
        <v>654</v>
      </c>
      <c r="F240" s="28" t="s">
        <v>20</v>
      </c>
      <c r="G240" s="30">
        <v>860</v>
      </c>
      <c r="H240" s="30"/>
      <c r="I240" s="30">
        <v>910</v>
      </c>
      <c r="J240" s="28">
        <v>0.1</v>
      </c>
      <c r="K240" s="28">
        <v>1800</v>
      </c>
      <c r="L240" s="30">
        <v>685</v>
      </c>
      <c r="N240" s="30"/>
      <c r="O240" s="30">
        <v>685</v>
      </c>
      <c r="P240" s="28">
        <v>195</v>
      </c>
      <c r="Q240" s="47">
        <f>3600/P240</f>
        <v>18.46153846153846</v>
      </c>
      <c r="R240" s="61">
        <f t="shared" si="3"/>
        <v>147.69230769230768</v>
      </c>
      <c r="S240" t="s">
        <v>18</v>
      </c>
    </row>
    <row r="241" spans="1:19" x14ac:dyDescent="0.3">
      <c r="A241" s="28" t="s">
        <v>40</v>
      </c>
      <c r="B241" s="28">
        <v>158.11000000000001</v>
      </c>
      <c r="C241" s="28">
        <v>23.06</v>
      </c>
      <c r="D241" s="28" t="s">
        <v>22</v>
      </c>
      <c r="E241" s="28">
        <v>757</v>
      </c>
      <c r="F241" s="28" t="s">
        <v>20</v>
      </c>
      <c r="G241" s="30">
        <v>860</v>
      </c>
      <c r="H241" s="30"/>
      <c r="I241" s="30">
        <v>910</v>
      </c>
      <c r="J241" s="28">
        <v>0.1</v>
      </c>
      <c r="K241" s="28">
        <v>1800</v>
      </c>
      <c r="L241" s="30">
        <v>620</v>
      </c>
      <c r="N241" s="30"/>
      <c r="O241" s="30">
        <v>620</v>
      </c>
      <c r="P241" s="28">
        <v>180</v>
      </c>
      <c r="Q241" s="47">
        <f>3600/P241</f>
        <v>20</v>
      </c>
      <c r="R241" s="61">
        <f t="shared" si="3"/>
        <v>160</v>
      </c>
      <c r="S241" t="s">
        <v>18</v>
      </c>
    </row>
    <row r="242" spans="1:19" x14ac:dyDescent="0.3">
      <c r="A242" s="28" t="s">
        <v>40</v>
      </c>
      <c r="B242" s="28">
        <v>158.12</v>
      </c>
      <c r="C242" s="28">
        <v>22</v>
      </c>
      <c r="D242" s="28" t="s">
        <v>43</v>
      </c>
      <c r="E242" s="28">
        <v>643</v>
      </c>
      <c r="F242" s="28" t="s">
        <v>17</v>
      </c>
      <c r="G242" s="30">
        <v>860</v>
      </c>
      <c r="H242" s="30"/>
      <c r="I242" s="30">
        <v>910</v>
      </c>
      <c r="J242" s="28">
        <v>0.1</v>
      </c>
      <c r="K242" s="28">
        <v>1800</v>
      </c>
      <c r="L242" s="30">
        <v>655</v>
      </c>
      <c r="N242" s="30"/>
      <c r="O242" s="30">
        <v>655</v>
      </c>
      <c r="P242" s="28">
        <v>185</v>
      </c>
      <c r="Q242" s="47">
        <f>3600/P242</f>
        <v>19.45945945945946</v>
      </c>
      <c r="R242" s="61">
        <f t="shared" si="3"/>
        <v>155.67567567567568</v>
      </c>
      <c r="S242" t="s">
        <v>18</v>
      </c>
    </row>
    <row r="243" spans="1:19" x14ac:dyDescent="0.3">
      <c r="A243" s="28" t="s">
        <v>40</v>
      </c>
      <c r="B243" s="54">
        <v>158.12</v>
      </c>
      <c r="C243" s="54">
        <v>22</v>
      </c>
      <c r="D243" s="28" t="s">
        <v>22</v>
      </c>
      <c r="E243" s="28">
        <v>643</v>
      </c>
      <c r="F243" s="28" t="s">
        <v>17</v>
      </c>
      <c r="G243" s="30">
        <v>860</v>
      </c>
      <c r="H243" s="30"/>
      <c r="I243" s="30">
        <v>910</v>
      </c>
      <c r="J243" s="28">
        <v>0.1</v>
      </c>
      <c r="K243" s="28">
        <v>1800</v>
      </c>
      <c r="L243" s="30">
        <v>627</v>
      </c>
      <c r="N243" s="30"/>
      <c r="O243" s="30">
        <v>627</v>
      </c>
      <c r="P243" s="28">
        <v>160</v>
      </c>
      <c r="Q243" s="36">
        <f>3600/P243</f>
        <v>22.5</v>
      </c>
      <c r="R243" s="61">
        <f t="shared" si="3"/>
        <v>180</v>
      </c>
      <c r="S243" t="s">
        <v>18</v>
      </c>
    </row>
    <row r="244" spans="1:19" x14ac:dyDescent="0.3">
      <c r="A244" s="28" t="s">
        <v>40</v>
      </c>
      <c r="B244" s="28">
        <v>158.12</v>
      </c>
      <c r="C244" s="28">
        <v>22</v>
      </c>
      <c r="D244" s="28" t="s">
        <v>22</v>
      </c>
      <c r="E244" s="28">
        <v>739</v>
      </c>
      <c r="F244" s="28" t="s">
        <v>17</v>
      </c>
      <c r="G244" s="30">
        <v>860</v>
      </c>
      <c r="H244" s="30"/>
      <c r="I244" s="30">
        <v>910</v>
      </c>
      <c r="J244" s="28">
        <v>0.1</v>
      </c>
      <c r="K244" s="28">
        <v>1800</v>
      </c>
      <c r="L244" s="30">
        <v>515</v>
      </c>
      <c r="N244" s="30"/>
      <c r="O244" s="30">
        <v>515</v>
      </c>
      <c r="P244" s="28">
        <v>212</v>
      </c>
      <c r="Q244" s="47">
        <f>3600/P244</f>
        <v>16.981132075471699</v>
      </c>
      <c r="R244" s="61">
        <f t="shared" si="3"/>
        <v>135.84905660377359</v>
      </c>
      <c r="S244" t="s">
        <v>18</v>
      </c>
    </row>
    <row r="245" spans="1:19" x14ac:dyDescent="0.3">
      <c r="A245" s="28" t="s">
        <v>40</v>
      </c>
      <c r="B245" s="28">
        <v>158.5</v>
      </c>
      <c r="C245" s="28">
        <v>22</v>
      </c>
      <c r="D245" s="28" t="s">
        <v>27</v>
      </c>
      <c r="E245" s="28">
        <v>776</v>
      </c>
      <c r="F245" s="28" t="s">
        <v>20</v>
      </c>
      <c r="G245" s="30">
        <v>860</v>
      </c>
      <c r="H245" s="30"/>
      <c r="I245" s="30">
        <v>910</v>
      </c>
      <c r="J245" s="28">
        <v>0.1</v>
      </c>
      <c r="K245" s="28">
        <v>1800</v>
      </c>
      <c r="L245" s="30">
        <v>733</v>
      </c>
      <c r="N245" s="30"/>
      <c r="O245" s="30">
        <v>733</v>
      </c>
      <c r="P245" s="28">
        <v>180</v>
      </c>
      <c r="Q245" s="47">
        <f>3600/P245</f>
        <v>20</v>
      </c>
      <c r="R245" s="61">
        <f t="shared" si="3"/>
        <v>160</v>
      </c>
      <c r="S245" t="s">
        <v>18</v>
      </c>
    </row>
    <row r="246" spans="1:19" x14ac:dyDescent="0.3">
      <c r="A246" s="28" t="s">
        <v>40</v>
      </c>
      <c r="B246" s="28">
        <v>158.5</v>
      </c>
      <c r="C246" s="28">
        <v>22</v>
      </c>
      <c r="D246" s="28" t="s">
        <v>16</v>
      </c>
      <c r="E246" s="28">
        <v>776</v>
      </c>
      <c r="F246" s="28" t="s">
        <v>20</v>
      </c>
      <c r="G246" s="30">
        <v>860</v>
      </c>
      <c r="H246" s="30"/>
      <c r="I246" s="30">
        <v>910</v>
      </c>
      <c r="J246" s="28">
        <v>0.1</v>
      </c>
      <c r="K246" s="28">
        <v>1800</v>
      </c>
      <c r="L246" s="30">
        <v>735</v>
      </c>
      <c r="N246" s="30"/>
      <c r="O246" s="30">
        <v>735</v>
      </c>
      <c r="P246" s="28">
        <v>180</v>
      </c>
      <c r="Q246" s="47">
        <f>3600/P246</f>
        <v>20</v>
      </c>
      <c r="R246" s="61">
        <f t="shared" si="3"/>
        <v>160</v>
      </c>
      <c r="S246" t="s">
        <v>18</v>
      </c>
    </row>
    <row r="247" spans="1:19" x14ac:dyDescent="0.3">
      <c r="A247" s="28" t="s">
        <v>40</v>
      </c>
      <c r="B247" s="28">
        <v>158.5</v>
      </c>
      <c r="C247" s="28">
        <v>22</v>
      </c>
      <c r="D247" s="28" t="s">
        <v>21</v>
      </c>
      <c r="E247" s="28">
        <v>776</v>
      </c>
      <c r="F247" s="28" t="s">
        <v>20</v>
      </c>
      <c r="G247" s="30">
        <v>860</v>
      </c>
      <c r="H247" s="30"/>
      <c r="I247" s="30">
        <v>910</v>
      </c>
      <c r="J247" s="28">
        <v>0.11</v>
      </c>
      <c r="K247" s="28">
        <v>1420</v>
      </c>
      <c r="L247" s="30">
        <v>640</v>
      </c>
      <c r="N247" s="30"/>
      <c r="O247" s="30">
        <v>640</v>
      </c>
      <c r="P247" s="28">
        <v>155</v>
      </c>
      <c r="Q247" s="47">
        <f>3600/P247</f>
        <v>23.225806451612904</v>
      </c>
      <c r="R247" s="61">
        <f t="shared" si="3"/>
        <v>185.80645161290323</v>
      </c>
      <c r="S247" t="s">
        <v>18</v>
      </c>
    </row>
    <row r="248" spans="1:19" x14ac:dyDescent="0.3">
      <c r="A248" s="28" t="s">
        <v>40</v>
      </c>
      <c r="B248" s="28">
        <v>158.5</v>
      </c>
      <c r="C248" s="28">
        <v>22</v>
      </c>
      <c r="D248" s="28" t="s">
        <v>22</v>
      </c>
      <c r="E248" s="28">
        <v>654</v>
      </c>
      <c r="F248" s="28" t="s">
        <v>20</v>
      </c>
      <c r="G248" s="30">
        <v>860</v>
      </c>
      <c r="H248" s="30"/>
      <c r="I248" s="30">
        <v>910</v>
      </c>
      <c r="J248" s="28">
        <v>0.1</v>
      </c>
      <c r="K248" s="28">
        <v>1900</v>
      </c>
      <c r="L248" s="30">
        <v>520</v>
      </c>
      <c r="N248" s="30"/>
      <c r="O248" s="30">
        <v>520</v>
      </c>
      <c r="P248" s="28">
        <v>210</v>
      </c>
      <c r="Q248" s="47">
        <f>3600/P248</f>
        <v>17.142857142857142</v>
      </c>
      <c r="R248" s="61">
        <f t="shared" si="3"/>
        <v>137.14285714285714</v>
      </c>
      <c r="S248" t="s">
        <v>18</v>
      </c>
    </row>
    <row r="249" spans="1:19" x14ac:dyDescent="0.3">
      <c r="A249" s="28" t="s">
        <v>40</v>
      </c>
      <c r="B249" s="28">
        <v>158.5</v>
      </c>
      <c r="C249" s="28">
        <v>22</v>
      </c>
      <c r="D249" s="28" t="s">
        <v>22</v>
      </c>
      <c r="E249" s="28">
        <v>776</v>
      </c>
      <c r="F249" s="28" t="s">
        <v>20</v>
      </c>
      <c r="G249" s="30">
        <v>860</v>
      </c>
      <c r="H249" s="30"/>
      <c r="I249" s="30">
        <v>910</v>
      </c>
      <c r="J249" s="28">
        <v>0.1</v>
      </c>
      <c r="K249" s="28">
        <v>1780</v>
      </c>
      <c r="L249" s="30">
        <v>618</v>
      </c>
      <c r="N249" s="30"/>
      <c r="O249" s="30">
        <v>618</v>
      </c>
      <c r="P249" s="28">
        <v>165</v>
      </c>
      <c r="Q249" s="47">
        <f>3600/P249</f>
        <v>21.818181818181817</v>
      </c>
      <c r="R249" s="61">
        <f t="shared" si="3"/>
        <v>174.54545454545453</v>
      </c>
      <c r="S249" t="s">
        <v>18</v>
      </c>
    </row>
    <row r="250" spans="1:19" x14ac:dyDescent="0.3">
      <c r="A250" s="28" t="s">
        <v>40</v>
      </c>
      <c r="B250" s="28">
        <v>158.5</v>
      </c>
      <c r="C250" s="28">
        <v>22</v>
      </c>
      <c r="D250" s="28" t="s">
        <v>22</v>
      </c>
      <c r="E250" s="28">
        <v>812</v>
      </c>
      <c r="F250" s="28" t="s">
        <v>24</v>
      </c>
      <c r="G250" s="30">
        <v>860</v>
      </c>
      <c r="H250" s="30"/>
      <c r="I250" s="30">
        <v>910</v>
      </c>
      <c r="J250" s="28">
        <v>0.1</v>
      </c>
      <c r="K250" s="28">
        <v>1800</v>
      </c>
      <c r="L250" s="30">
        <v>625</v>
      </c>
      <c r="N250" s="30"/>
      <c r="O250" s="30">
        <v>625</v>
      </c>
      <c r="P250" s="28">
        <v>250</v>
      </c>
      <c r="Q250" s="47">
        <f>3600/P250</f>
        <v>14.4</v>
      </c>
      <c r="R250" s="61">
        <f t="shared" si="3"/>
        <v>115.2</v>
      </c>
      <c r="S250" t="s">
        <v>18</v>
      </c>
    </row>
    <row r="251" spans="1:19" x14ac:dyDescent="0.3">
      <c r="A251" s="28" t="s">
        <v>40</v>
      </c>
      <c r="B251" s="28">
        <v>158.5</v>
      </c>
      <c r="C251" s="28">
        <v>22</v>
      </c>
      <c r="D251" s="28" t="s">
        <v>43</v>
      </c>
      <c r="E251" s="28">
        <v>654</v>
      </c>
      <c r="F251" s="28" t="s">
        <v>20</v>
      </c>
      <c r="G251" s="30">
        <v>860</v>
      </c>
      <c r="H251" s="30"/>
      <c r="I251" s="30">
        <v>910</v>
      </c>
      <c r="J251" s="28">
        <v>0.1</v>
      </c>
      <c r="K251" s="28">
        <v>1750</v>
      </c>
      <c r="L251" s="30">
        <v>563</v>
      </c>
      <c r="N251" s="30"/>
      <c r="O251" s="30">
        <v>563</v>
      </c>
      <c r="P251" s="28">
        <v>200</v>
      </c>
      <c r="Q251" s="47">
        <f>3600/P251</f>
        <v>18</v>
      </c>
      <c r="R251" s="61">
        <f t="shared" si="3"/>
        <v>144</v>
      </c>
      <c r="S251" t="s">
        <v>18</v>
      </c>
    </row>
    <row r="252" spans="1:19" x14ac:dyDescent="0.3">
      <c r="A252" s="28" t="s">
        <v>40</v>
      </c>
      <c r="B252" s="28">
        <v>158.5</v>
      </c>
      <c r="C252" s="28">
        <v>22</v>
      </c>
      <c r="D252" s="28" t="s">
        <v>16</v>
      </c>
      <c r="E252" s="28">
        <v>654</v>
      </c>
      <c r="F252" s="28" t="s">
        <v>20</v>
      </c>
      <c r="G252" s="30">
        <v>860</v>
      </c>
      <c r="H252" s="30"/>
      <c r="I252" s="30">
        <v>910</v>
      </c>
      <c r="J252" s="28">
        <v>0.1</v>
      </c>
      <c r="K252" s="28">
        <v>1800</v>
      </c>
      <c r="L252" s="30">
        <v>695</v>
      </c>
      <c r="N252" s="30"/>
      <c r="O252" s="30">
        <v>695</v>
      </c>
      <c r="P252" s="28">
        <v>190</v>
      </c>
      <c r="Q252" s="47">
        <f>3600/P252</f>
        <v>18.94736842105263</v>
      </c>
      <c r="R252" s="61">
        <f t="shared" si="3"/>
        <v>151.57894736842104</v>
      </c>
      <c r="S252" t="s">
        <v>18</v>
      </c>
    </row>
    <row r="253" spans="1:19" x14ac:dyDescent="0.3">
      <c r="A253" s="28" t="s">
        <v>40</v>
      </c>
      <c r="B253" s="28">
        <v>158.58000000000001</v>
      </c>
      <c r="C253" s="28">
        <v>19.399999999999999</v>
      </c>
      <c r="D253" s="28" t="s">
        <v>22</v>
      </c>
      <c r="E253" s="28">
        <v>739</v>
      </c>
      <c r="F253" s="28" t="s">
        <v>17</v>
      </c>
      <c r="G253" s="30">
        <v>860</v>
      </c>
      <c r="H253" s="30"/>
      <c r="I253" s="30">
        <v>910</v>
      </c>
      <c r="J253" s="28">
        <v>0.1</v>
      </c>
      <c r="K253" s="28">
        <v>1750</v>
      </c>
      <c r="L253" s="30">
        <v>515</v>
      </c>
      <c r="N253" s="30"/>
      <c r="O253" s="30">
        <v>515</v>
      </c>
      <c r="P253" s="28">
        <v>200</v>
      </c>
      <c r="Q253" s="47">
        <f>3600/P253</f>
        <v>18</v>
      </c>
      <c r="R253" s="61">
        <f t="shared" si="3"/>
        <v>144</v>
      </c>
      <c r="S253" t="s">
        <v>18</v>
      </c>
    </row>
    <row r="254" spans="1:19" x14ac:dyDescent="0.3">
      <c r="A254" s="28" t="s">
        <v>40</v>
      </c>
      <c r="B254" s="28">
        <v>158.58000000000001</v>
      </c>
      <c r="C254" s="28">
        <v>19.399999999999999</v>
      </c>
      <c r="D254" s="28" t="s">
        <v>22</v>
      </c>
      <c r="E254" s="28">
        <v>643</v>
      </c>
      <c r="F254" s="28" t="s">
        <v>17</v>
      </c>
      <c r="G254" s="30">
        <v>860</v>
      </c>
      <c r="H254" s="30"/>
      <c r="I254" s="30">
        <v>910</v>
      </c>
      <c r="J254" s="28">
        <v>0.1</v>
      </c>
      <c r="K254" s="28">
        <v>1750</v>
      </c>
      <c r="L254" s="30">
        <v>630</v>
      </c>
      <c r="N254" s="30"/>
      <c r="O254" s="30">
        <v>630</v>
      </c>
      <c r="P254" s="28">
        <v>150</v>
      </c>
      <c r="Q254" s="47">
        <f>3600/P254</f>
        <v>24</v>
      </c>
      <c r="R254" s="61">
        <f t="shared" si="3"/>
        <v>192</v>
      </c>
      <c r="S254" t="s">
        <v>18</v>
      </c>
    </row>
    <row r="255" spans="1:19" x14ac:dyDescent="0.3">
      <c r="A255" s="28" t="s">
        <v>40</v>
      </c>
      <c r="B255" s="28">
        <v>159</v>
      </c>
      <c r="C255" s="28">
        <v>21.5</v>
      </c>
      <c r="D255" s="28" t="s">
        <v>22</v>
      </c>
      <c r="E255" s="28">
        <v>647</v>
      </c>
      <c r="F255" s="28" t="s">
        <v>20</v>
      </c>
      <c r="G255" s="30">
        <v>860</v>
      </c>
      <c r="H255" s="30"/>
      <c r="I255" s="30">
        <v>910</v>
      </c>
      <c r="J255" s="28">
        <v>0.1</v>
      </c>
      <c r="K255" s="28">
        <v>1800</v>
      </c>
      <c r="L255" s="30">
        <v>680</v>
      </c>
      <c r="N255" s="30"/>
      <c r="O255" s="30">
        <v>680</v>
      </c>
      <c r="P255" s="28">
        <v>195</v>
      </c>
      <c r="Q255" s="47">
        <f>3600/P255</f>
        <v>18.46153846153846</v>
      </c>
      <c r="R255" s="61">
        <f t="shared" si="3"/>
        <v>147.69230769230768</v>
      </c>
      <c r="S255" t="s">
        <v>18</v>
      </c>
    </row>
    <row r="256" spans="1:19" x14ac:dyDescent="0.3">
      <c r="A256" s="28" t="s">
        <v>40</v>
      </c>
      <c r="B256" s="36">
        <v>159</v>
      </c>
      <c r="C256" s="28">
        <v>21.5</v>
      </c>
      <c r="D256" s="28" t="s">
        <v>22</v>
      </c>
      <c r="E256" s="28">
        <v>776</v>
      </c>
      <c r="F256" s="28" t="s">
        <v>20</v>
      </c>
      <c r="G256" s="30">
        <v>860</v>
      </c>
      <c r="H256" s="30"/>
      <c r="I256" s="30">
        <v>910</v>
      </c>
      <c r="J256" s="28">
        <v>0.1</v>
      </c>
      <c r="K256" s="28">
        <v>1800</v>
      </c>
      <c r="L256" s="30">
        <v>617</v>
      </c>
      <c r="N256" s="30"/>
      <c r="O256" s="30">
        <v>617</v>
      </c>
      <c r="P256" s="28">
        <v>165</v>
      </c>
      <c r="Q256" s="47">
        <f>3600/P256</f>
        <v>21.818181818181817</v>
      </c>
      <c r="R256" s="61">
        <f t="shared" si="3"/>
        <v>174.54545454545453</v>
      </c>
      <c r="S256" t="s">
        <v>18</v>
      </c>
    </row>
    <row r="257" spans="1:19" x14ac:dyDescent="0.3">
      <c r="A257" s="48" t="s">
        <v>40</v>
      </c>
      <c r="B257" s="48">
        <v>159</v>
      </c>
      <c r="C257" s="48">
        <v>22.25</v>
      </c>
      <c r="D257" s="48" t="s">
        <v>22</v>
      </c>
      <c r="E257" s="48">
        <v>812</v>
      </c>
      <c r="F257" s="48" t="s">
        <v>24</v>
      </c>
      <c r="G257" s="30">
        <v>860</v>
      </c>
      <c r="H257" s="30"/>
      <c r="I257" s="30">
        <v>910</v>
      </c>
      <c r="J257" s="48">
        <v>0.1</v>
      </c>
      <c r="K257" s="48">
        <v>1800</v>
      </c>
      <c r="L257" s="49">
        <v>640</v>
      </c>
      <c r="N257" s="49"/>
      <c r="O257" s="49">
        <v>640</v>
      </c>
      <c r="P257" s="48">
        <v>250</v>
      </c>
      <c r="Q257" s="50">
        <f>3600/P257</f>
        <v>14.4</v>
      </c>
      <c r="R257" s="61">
        <f t="shared" si="3"/>
        <v>115.2</v>
      </c>
      <c r="S257" s="21" t="s">
        <v>18</v>
      </c>
    </row>
    <row r="258" spans="1:19" x14ac:dyDescent="0.3">
      <c r="A258" s="48" t="s">
        <v>40</v>
      </c>
      <c r="B258" s="48">
        <v>159</v>
      </c>
      <c r="C258" s="48">
        <v>23</v>
      </c>
      <c r="D258" s="48" t="s">
        <v>22</v>
      </c>
      <c r="E258" s="48">
        <v>647</v>
      </c>
      <c r="F258" s="48" t="s">
        <v>20</v>
      </c>
      <c r="G258" s="30">
        <v>860</v>
      </c>
      <c r="H258" s="30"/>
      <c r="I258" s="30">
        <v>910</v>
      </c>
      <c r="J258" s="48">
        <v>0.1</v>
      </c>
      <c r="K258" s="48">
        <v>1850</v>
      </c>
      <c r="L258" s="49">
        <v>685</v>
      </c>
      <c r="N258" s="49"/>
      <c r="O258" s="49">
        <v>685</v>
      </c>
      <c r="P258" s="48">
        <v>190</v>
      </c>
      <c r="Q258" s="50">
        <f>3600/P258</f>
        <v>18.94736842105263</v>
      </c>
      <c r="R258" s="61">
        <f t="shared" si="3"/>
        <v>151.57894736842104</v>
      </c>
      <c r="S258" s="21" t="s">
        <v>18</v>
      </c>
    </row>
    <row r="259" spans="1:19" x14ac:dyDescent="0.3">
      <c r="A259" s="28" t="s">
        <v>40</v>
      </c>
      <c r="B259" s="28">
        <v>159</v>
      </c>
      <c r="C259" s="28">
        <v>23</v>
      </c>
      <c r="D259" s="28" t="s">
        <v>43</v>
      </c>
      <c r="E259" s="28">
        <v>647</v>
      </c>
      <c r="F259" s="28" t="s">
        <v>20</v>
      </c>
      <c r="G259" s="30">
        <v>860</v>
      </c>
      <c r="H259" s="30"/>
      <c r="I259" s="30">
        <v>910</v>
      </c>
      <c r="J259" s="28">
        <v>0.1</v>
      </c>
      <c r="K259" s="28">
        <v>1800</v>
      </c>
      <c r="L259" s="30">
        <v>707</v>
      </c>
      <c r="N259" s="30"/>
      <c r="O259" s="30">
        <v>707</v>
      </c>
      <c r="P259" s="28">
        <v>185</v>
      </c>
      <c r="Q259" s="47">
        <f>3600/P259</f>
        <v>19.45945945945946</v>
      </c>
      <c r="R259" s="61">
        <f t="shared" si="3"/>
        <v>155.67567567567568</v>
      </c>
      <c r="S259" t="s">
        <v>18</v>
      </c>
    </row>
    <row r="260" spans="1:19" x14ac:dyDescent="0.3">
      <c r="A260" s="28" t="s">
        <v>40</v>
      </c>
      <c r="B260" s="28">
        <v>160</v>
      </c>
      <c r="C260" s="28">
        <v>16</v>
      </c>
      <c r="D260" s="28" t="s">
        <v>44</v>
      </c>
      <c r="E260" s="28">
        <v>364</v>
      </c>
      <c r="F260" s="28" t="s">
        <v>20</v>
      </c>
      <c r="G260" s="30">
        <v>860</v>
      </c>
      <c r="H260" s="30"/>
      <c r="I260" s="30">
        <v>910</v>
      </c>
      <c r="J260" s="28">
        <v>0.1</v>
      </c>
      <c r="K260" s="28">
        <v>1800</v>
      </c>
      <c r="L260" s="30">
        <v>560</v>
      </c>
      <c r="N260" s="30"/>
      <c r="O260" s="30">
        <v>560</v>
      </c>
      <c r="P260" s="28">
        <v>160</v>
      </c>
      <c r="Q260" s="47">
        <f>3600/P260</f>
        <v>22.5</v>
      </c>
      <c r="R260" s="61">
        <f t="shared" si="3"/>
        <v>180</v>
      </c>
      <c r="S260" t="s">
        <v>18</v>
      </c>
    </row>
    <row r="261" spans="1:19" x14ac:dyDescent="0.3">
      <c r="A261" s="28" t="s">
        <v>40</v>
      </c>
      <c r="B261" s="28">
        <v>160</v>
      </c>
      <c r="C261" s="28">
        <v>16</v>
      </c>
      <c r="D261" s="28" t="s">
        <v>22</v>
      </c>
      <c r="E261" s="28">
        <v>776</v>
      </c>
      <c r="F261" s="28" t="s">
        <v>20</v>
      </c>
      <c r="G261" s="30">
        <v>860</v>
      </c>
      <c r="H261" s="30"/>
      <c r="I261" s="30">
        <v>910</v>
      </c>
      <c r="J261" s="28">
        <v>0.1</v>
      </c>
      <c r="K261" s="28">
        <v>1650</v>
      </c>
      <c r="L261" s="30">
        <v>618</v>
      </c>
      <c r="N261" s="30"/>
      <c r="O261" s="30">
        <v>618</v>
      </c>
      <c r="P261" s="28">
        <v>150</v>
      </c>
      <c r="Q261" s="47">
        <f>3600/P261</f>
        <v>24</v>
      </c>
      <c r="R261" s="61">
        <f t="shared" ref="R261:R324" si="4">+Q261*8</f>
        <v>192</v>
      </c>
      <c r="S261" t="s">
        <v>18</v>
      </c>
    </row>
    <row r="262" spans="1:19" x14ac:dyDescent="0.3">
      <c r="A262" s="28" t="s">
        <v>40</v>
      </c>
      <c r="B262" s="28">
        <v>160</v>
      </c>
      <c r="C262" s="28">
        <v>16</v>
      </c>
      <c r="D262" s="28" t="s">
        <v>22</v>
      </c>
      <c r="E262" s="28">
        <v>364</v>
      </c>
      <c r="F262" s="28" t="s">
        <v>20</v>
      </c>
      <c r="G262" s="30">
        <v>860</v>
      </c>
      <c r="H262" s="30"/>
      <c r="I262" s="30">
        <v>910</v>
      </c>
      <c r="J262" s="28">
        <v>0.1</v>
      </c>
      <c r="K262" s="28">
        <v>1800</v>
      </c>
      <c r="L262" s="30">
        <v>560</v>
      </c>
      <c r="N262" s="30"/>
      <c r="O262" s="30">
        <v>560</v>
      </c>
      <c r="P262" s="28">
        <v>160</v>
      </c>
      <c r="Q262" s="47">
        <f>3600/P262</f>
        <v>22.5</v>
      </c>
      <c r="R262" s="61">
        <f t="shared" si="4"/>
        <v>180</v>
      </c>
      <c r="S262" t="s">
        <v>18</v>
      </c>
    </row>
    <row r="263" spans="1:19" x14ac:dyDescent="0.3">
      <c r="A263" s="28" t="s">
        <v>40</v>
      </c>
      <c r="B263" s="28">
        <v>160</v>
      </c>
      <c r="C263" s="28">
        <v>16</v>
      </c>
      <c r="D263" s="28" t="s">
        <v>43</v>
      </c>
      <c r="E263" s="28">
        <v>364</v>
      </c>
      <c r="F263" s="28" t="s">
        <v>20</v>
      </c>
      <c r="G263" s="30">
        <v>860</v>
      </c>
      <c r="H263" s="30"/>
      <c r="I263" s="30">
        <v>910</v>
      </c>
      <c r="J263" s="28">
        <v>0.1</v>
      </c>
      <c r="K263" s="28">
        <v>1800</v>
      </c>
      <c r="L263" s="30">
        <v>607</v>
      </c>
      <c r="N263" s="30"/>
      <c r="O263" s="30">
        <v>607</v>
      </c>
      <c r="P263" s="28">
        <v>158</v>
      </c>
      <c r="Q263" s="47">
        <f>3600/P263</f>
        <v>22.784810126582279</v>
      </c>
      <c r="R263" s="61">
        <f t="shared" si="4"/>
        <v>182.27848101265823</v>
      </c>
      <c r="S263" t="s">
        <v>18</v>
      </c>
    </row>
    <row r="264" spans="1:19" x14ac:dyDescent="0.3">
      <c r="A264" s="28" t="s">
        <v>40</v>
      </c>
      <c r="B264" s="28">
        <v>160</v>
      </c>
      <c r="C264" s="28">
        <v>16.5</v>
      </c>
      <c r="D264" s="28" t="s">
        <v>22</v>
      </c>
      <c r="E264" s="28">
        <v>364</v>
      </c>
      <c r="F264" s="28" t="s">
        <v>20</v>
      </c>
      <c r="G264" s="30">
        <v>860</v>
      </c>
      <c r="H264" s="30"/>
      <c r="I264" s="30">
        <v>910</v>
      </c>
      <c r="J264" s="28">
        <v>0.1</v>
      </c>
      <c r="K264" s="28">
        <v>1650</v>
      </c>
      <c r="L264" s="30">
        <v>555</v>
      </c>
      <c r="N264" s="30"/>
      <c r="O264" s="30">
        <v>555</v>
      </c>
      <c r="P264" s="28">
        <v>160</v>
      </c>
      <c r="Q264" s="47">
        <f>3600/P264</f>
        <v>22.5</v>
      </c>
      <c r="R264" s="61">
        <f t="shared" si="4"/>
        <v>180</v>
      </c>
      <c r="S264" t="s">
        <v>18</v>
      </c>
    </row>
    <row r="265" spans="1:19" x14ac:dyDescent="0.3">
      <c r="A265" s="48" t="s">
        <v>40</v>
      </c>
      <c r="B265" s="48">
        <v>160</v>
      </c>
      <c r="C265" s="48">
        <v>16.5</v>
      </c>
      <c r="D265" s="48" t="s">
        <v>22</v>
      </c>
      <c r="E265" s="48">
        <v>776</v>
      </c>
      <c r="F265" s="48" t="s">
        <v>20</v>
      </c>
      <c r="G265" s="30">
        <v>860</v>
      </c>
      <c r="H265" s="30"/>
      <c r="I265" s="30">
        <v>910</v>
      </c>
      <c r="J265" s="48">
        <v>0.1</v>
      </c>
      <c r="K265" s="48">
        <v>1650</v>
      </c>
      <c r="L265" s="49">
        <v>620</v>
      </c>
      <c r="N265" s="49"/>
      <c r="O265" s="49">
        <v>620</v>
      </c>
      <c r="P265" s="48">
        <v>150</v>
      </c>
      <c r="Q265" s="50">
        <f>3600/P265</f>
        <v>24</v>
      </c>
      <c r="R265" s="61">
        <f t="shared" si="4"/>
        <v>192</v>
      </c>
      <c r="S265" s="21" t="s">
        <v>18</v>
      </c>
    </row>
    <row r="266" spans="1:19" x14ac:dyDescent="0.3">
      <c r="A266" s="48" t="s">
        <v>40</v>
      </c>
      <c r="B266" s="48">
        <v>160</v>
      </c>
      <c r="C266" s="48">
        <v>24</v>
      </c>
      <c r="D266" s="48" t="s">
        <v>22</v>
      </c>
      <c r="E266" s="48">
        <v>757</v>
      </c>
      <c r="F266" s="48" t="s">
        <v>20</v>
      </c>
      <c r="G266" s="30">
        <v>860</v>
      </c>
      <c r="H266" s="30"/>
      <c r="I266" s="30">
        <v>910</v>
      </c>
      <c r="J266" s="48">
        <v>0.1</v>
      </c>
      <c r="K266" s="48">
        <v>1800</v>
      </c>
      <c r="L266" s="49">
        <v>615</v>
      </c>
      <c r="N266" s="49"/>
      <c r="O266" s="49">
        <v>615</v>
      </c>
      <c r="P266" s="48">
        <v>180</v>
      </c>
      <c r="Q266" s="50">
        <f>3600/P266</f>
        <v>20</v>
      </c>
      <c r="R266" s="61">
        <f t="shared" si="4"/>
        <v>160</v>
      </c>
      <c r="S266" s="21" t="s">
        <v>18</v>
      </c>
    </row>
    <row r="267" spans="1:19" x14ac:dyDescent="0.3">
      <c r="A267" s="28" t="s">
        <v>40</v>
      </c>
      <c r="B267" s="28">
        <v>160.03</v>
      </c>
      <c r="C267" s="28">
        <v>17</v>
      </c>
      <c r="D267" s="28" t="s">
        <v>16</v>
      </c>
      <c r="E267" s="28">
        <v>763</v>
      </c>
      <c r="F267" s="28" t="s">
        <v>20</v>
      </c>
      <c r="G267" s="30">
        <v>860</v>
      </c>
      <c r="H267" s="30"/>
      <c r="I267" s="30">
        <v>910</v>
      </c>
      <c r="J267" s="28">
        <v>0.1</v>
      </c>
      <c r="K267" s="28">
        <v>1750</v>
      </c>
      <c r="L267" s="30">
        <v>732</v>
      </c>
      <c r="N267" s="30"/>
      <c r="O267" s="30">
        <v>732</v>
      </c>
      <c r="P267" s="28">
        <v>180</v>
      </c>
      <c r="Q267" s="47">
        <f>3600/P267</f>
        <v>20</v>
      </c>
      <c r="R267" s="61">
        <f t="shared" si="4"/>
        <v>160</v>
      </c>
      <c r="S267" t="s">
        <v>18</v>
      </c>
    </row>
    <row r="268" spans="1:19" x14ac:dyDescent="0.3">
      <c r="A268" s="28" t="s">
        <v>40</v>
      </c>
      <c r="B268" s="56">
        <v>160.02500000000001</v>
      </c>
      <c r="C268" s="28">
        <v>17</v>
      </c>
      <c r="D268" s="28" t="s">
        <v>22</v>
      </c>
      <c r="E268" s="28">
        <v>739</v>
      </c>
      <c r="F268" s="28" t="s">
        <v>17</v>
      </c>
      <c r="G268" s="30">
        <v>860</v>
      </c>
      <c r="H268" s="30"/>
      <c r="I268" s="30">
        <v>910</v>
      </c>
      <c r="J268" s="28">
        <v>0.1</v>
      </c>
      <c r="K268" s="28">
        <v>1700</v>
      </c>
      <c r="L268" s="30">
        <v>515</v>
      </c>
      <c r="N268" s="30"/>
      <c r="O268" s="30">
        <v>515</v>
      </c>
      <c r="P268" s="28">
        <v>185</v>
      </c>
      <c r="Q268" s="47">
        <f>3600/P268</f>
        <v>19.45945945945946</v>
      </c>
      <c r="R268" s="61">
        <f t="shared" si="4"/>
        <v>155.67567567567568</v>
      </c>
      <c r="S268" t="s">
        <v>18</v>
      </c>
    </row>
    <row r="269" spans="1:19" x14ac:dyDescent="0.3">
      <c r="A269" s="28" t="s">
        <v>40</v>
      </c>
      <c r="B269" s="28">
        <v>160.03</v>
      </c>
      <c r="C269" s="28">
        <v>17</v>
      </c>
      <c r="D269" s="28" t="s">
        <v>43</v>
      </c>
      <c r="E269" s="28">
        <v>643</v>
      </c>
      <c r="F269" s="28" t="s">
        <v>17</v>
      </c>
      <c r="G269" s="30">
        <v>860</v>
      </c>
      <c r="H269" s="30"/>
      <c r="I269" s="30">
        <v>910</v>
      </c>
      <c r="J269" s="28">
        <v>0.1</v>
      </c>
      <c r="K269" s="28">
        <v>1800</v>
      </c>
      <c r="L269" s="30">
        <v>660</v>
      </c>
      <c r="N269" s="30"/>
      <c r="O269" s="30">
        <v>660</v>
      </c>
      <c r="P269" s="28">
        <v>160</v>
      </c>
      <c r="Q269" s="47">
        <f>3600/P269</f>
        <v>22.5</v>
      </c>
      <c r="R269" s="61">
        <f t="shared" si="4"/>
        <v>180</v>
      </c>
      <c r="S269" t="s">
        <v>18</v>
      </c>
    </row>
    <row r="270" spans="1:19" x14ac:dyDescent="0.3">
      <c r="A270" s="28" t="s">
        <v>40</v>
      </c>
      <c r="B270" s="28">
        <v>160.03</v>
      </c>
      <c r="C270" s="28">
        <v>17</v>
      </c>
      <c r="D270" s="28" t="s">
        <v>22</v>
      </c>
      <c r="E270" s="28">
        <v>643</v>
      </c>
      <c r="F270" s="28" t="s">
        <v>17</v>
      </c>
      <c r="G270" s="30">
        <v>860</v>
      </c>
      <c r="H270" s="30"/>
      <c r="I270" s="30">
        <v>910</v>
      </c>
      <c r="J270" s="28">
        <v>0.11</v>
      </c>
      <c r="K270" s="28">
        <v>1700</v>
      </c>
      <c r="L270" s="30">
        <v>620</v>
      </c>
      <c r="N270" s="30"/>
      <c r="O270" s="30">
        <v>620</v>
      </c>
      <c r="P270" s="28">
        <v>145</v>
      </c>
      <c r="Q270" s="47">
        <f>3600/P270</f>
        <v>24.827586206896552</v>
      </c>
      <c r="R270" s="61">
        <f t="shared" si="4"/>
        <v>198.62068965517241</v>
      </c>
      <c r="S270" t="s">
        <v>18</v>
      </c>
    </row>
    <row r="271" spans="1:19" x14ac:dyDescent="0.3">
      <c r="A271" s="48" t="s">
        <v>40</v>
      </c>
      <c r="B271" s="49">
        <v>160.03</v>
      </c>
      <c r="C271" s="49">
        <v>17</v>
      </c>
      <c r="D271" s="48" t="s">
        <v>43</v>
      </c>
      <c r="E271" s="49">
        <v>776</v>
      </c>
      <c r="F271" s="49" t="s">
        <v>20</v>
      </c>
      <c r="G271" s="30">
        <v>860</v>
      </c>
      <c r="H271" s="30"/>
      <c r="I271" s="30">
        <v>910</v>
      </c>
      <c r="J271" s="49">
        <v>0.1</v>
      </c>
      <c r="K271" s="49">
        <v>1750</v>
      </c>
      <c r="L271" s="49">
        <v>658</v>
      </c>
      <c r="N271" s="49"/>
      <c r="O271" s="49">
        <v>658</v>
      </c>
      <c r="P271" s="49">
        <v>160</v>
      </c>
      <c r="Q271" s="57">
        <f>3600/P271</f>
        <v>22.5</v>
      </c>
      <c r="R271" s="61">
        <f t="shared" si="4"/>
        <v>180</v>
      </c>
      <c r="S271" s="21" t="s">
        <v>18</v>
      </c>
    </row>
    <row r="272" spans="1:19" x14ac:dyDescent="0.3">
      <c r="A272" s="28" t="s">
        <v>40</v>
      </c>
      <c r="B272" s="28">
        <v>160.41999999999999</v>
      </c>
      <c r="C272" s="28">
        <v>17.62</v>
      </c>
      <c r="D272" s="28" t="s">
        <v>22</v>
      </c>
      <c r="E272" s="28">
        <v>776</v>
      </c>
      <c r="F272" s="28" t="s">
        <v>20</v>
      </c>
      <c r="G272" s="32">
        <v>860</v>
      </c>
      <c r="H272" s="32"/>
      <c r="I272" s="32">
        <v>900</v>
      </c>
      <c r="J272" s="49">
        <v>0.1</v>
      </c>
      <c r="K272" s="49">
        <v>1750</v>
      </c>
      <c r="L272" s="47">
        <v>620</v>
      </c>
      <c r="N272" s="49"/>
      <c r="O272" s="49">
        <v>620</v>
      </c>
      <c r="P272" s="49">
        <v>150</v>
      </c>
      <c r="Q272" s="37">
        <f>3600/P272</f>
        <v>24</v>
      </c>
      <c r="R272" s="61">
        <f t="shared" si="4"/>
        <v>192</v>
      </c>
      <c r="S272" s="21"/>
    </row>
    <row r="273" spans="1:19" x14ac:dyDescent="0.3">
      <c r="A273" s="28" t="s">
        <v>40</v>
      </c>
      <c r="B273" s="28">
        <v>160.41999999999999</v>
      </c>
      <c r="C273" s="28">
        <v>17.62</v>
      </c>
      <c r="D273" s="28" t="s">
        <v>22</v>
      </c>
      <c r="E273" s="28">
        <v>654</v>
      </c>
      <c r="F273" s="28" t="s">
        <v>20</v>
      </c>
      <c r="G273" s="30">
        <v>860</v>
      </c>
      <c r="H273" s="30"/>
      <c r="I273" s="30">
        <v>910</v>
      </c>
      <c r="J273" s="32">
        <v>0.1</v>
      </c>
      <c r="K273" s="32">
        <v>1850</v>
      </c>
      <c r="L273" s="32">
        <v>530</v>
      </c>
      <c r="N273" s="32"/>
      <c r="O273" s="32">
        <v>530</v>
      </c>
      <c r="P273" s="32">
        <v>185</v>
      </c>
      <c r="Q273" s="37">
        <f>3600/P273</f>
        <v>19.45945945945946</v>
      </c>
      <c r="R273" s="61">
        <f t="shared" si="4"/>
        <v>155.67567567567568</v>
      </c>
      <c r="S273" t="s">
        <v>18</v>
      </c>
    </row>
    <row r="274" spans="1:19" x14ac:dyDescent="0.3">
      <c r="A274" s="28" t="s">
        <v>40</v>
      </c>
      <c r="B274" s="28">
        <v>160.41999999999999</v>
      </c>
      <c r="C274" s="28">
        <v>17.62</v>
      </c>
      <c r="D274" s="28" t="s">
        <v>19</v>
      </c>
      <c r="E274" s="28">
        <v>776</v>
      </c>
      <c r="F274" s="28" t="s">
        <v>20</v>
      </c>
      <c r="G274" s="30">
        <v>860</v>
      </c>
      <c r="H274" s="30"/>
      <c r="I274" s="30">
        <v>910</v>
      </c>
      <c r="J274" s="28">
        <v>0.12</v>
      </c>
      <c r="K274" s="28">
        <v>1750</v>
      </c>
      <c r="L274" s="30">
        <v>725</v>
      </c>
      <c r="N274" s="30"/>
      <c r="O274" s="30">
        <v>725</v>
      </c>
      <c r="P274" s="28">
        <v>140</v>
      </c>
      <c r="Q274" s="37">
        <f>3600/P274</f>
        <v>25.714285714285715</v>
      </c>
      <c r="R274" s="61">
        <f t="shared" si="4"/>
        <v>205.71428571428572</v>
      </c>
      <c r="S274" t="s">
        <v>18</v>
      </c>
    </row>
    <row r="275" spans="1:19" x14ac:dyDescent="0.3">
      <c r="A275" s="48" t="s">
        <v>40</v>
      </c>
      <c r="B275" s="48">
        <v>160.41999999999999</v>
      </c>
      <c r="C275" s="48">
        <v>17.62</v>
      </c>
      <c r="D275" s="48" t="s">
        <v>19</v>
      </c>
      <c r="E275" s="48">
        <v>654</v>
      </c>
      <c r="F275" s="48" t="s">
        <v>20</v>
      </c>
      <c r="G275" s="30">
        <v>860</v>
      </c>
      <c r="H275" s="30"/>
      <c r="I275" s="30">
        <v>910</v>
      </c>
      <c r="J275" s="51">
        <v>0.1</v>
      </c>
      <c r="K275" s="51">
        <v>1800</v>
      </c>
      <c r="L275" s="51">
        <v>680</v>
      </c>
      <c r="N275" s="51"/>
      <c r="O275" s="51">
        <v>680</v>
      </c>
      <c r="P275" s="51">
        <v>155</v>
      </c>
      <c r="Q275" s="62">
        <f>3600/P275</f>
        <v>23.225806451612904</v>
      </c>
      <c r="R275" s="61">
        <f t="shared" si="4"/>
        <v>185.80645161290323</v>
      </c>
      <c r="S275" s="21" t="s">
        <v>18</v>
      </c>
    </row>
    <row r="276" spans="1:19" x14ac:dyDescent="0.3">
      <c r="A276" s="28" t="s">
        <v>40</v>
      </c>
      <c r="B276" s="28">
        <v>160.43</v>
      </c>
      <c r="C276" s="28">
        <v>16</v>
      </c>
      <c r="D276" s="28" t="s">
        <v>16</v>
      </c>
      <c r="E276" s="28">
        <v>776</v>
      </c>
      <c r="F276" s="28" t="s">
        <v>20</v>
      </c>
      <c r="G276" s="30">
        <v>860</v>
      </c>
      <c r="H276" s="30"/>
      <c r="I276" s="30">
        <v>910</v>
      </c>
      <c r="J276" s="28">
        <v>0.11</v>
      </c>
      <c r="K276" s="28">
        <v>1750</v>
      </c>
      <c r="L276" s="30">
        <v>736</v>
      </c>
      <c r="N276" s="30"/>
      <c r="O276" s="30">
        <v>736</v>
      </c>
      <c r="P276" s="28">
        <v>185</v>
      </c>
      <c r="Q276" s="47">
        <f>3600/P276</f>
        <v>19.45945945945946</v>
      </c>
      <c r="R276" s="61">
        <f t="shared" si="4"/>
        <v>155.67567567567568</v>
      </c>
      <c r="S276" t="s">
        <v>18</v>
      </c>
    </row>
    <row r="277" spans="1:19" x14ac:dyDescent="0.3">
      <c r="A277" s="28" t="s">
        <v>40</v>
      </c>
      <c r="B277" s="28">
        <v>160.43</v>
      </c>
      <c r="C277" s="28">
        <v>16</v>
      </c>
      <c r="D277" s="28" t="s">
        <v>22</v>
      </c>
      <c r="E277" s="28">
        <v>776</v>
      </c>
      <c r="F277" s="28" t="s">
        <v>20</v>
      </c>
      <c r="G277" s="30">
        <v>860</v>
      </c>
      <c r="H277" s="30"/>
      <c r="I277" s="30">
        <v>910</v>
      </c>
      <c r="J277" s="28">
        <v>0.12</v>
      </c>
      <c r="K277" s="28">
        <v>1750</v>
      </c>
      <c r="L277" s="30">
        <v>623</v>
      </c>
      <c r="N277" s="30"/>
      <c r="O277" s="30">
        <v>623</v>
      </c>
      <c r="P277" s="28">
        <v>145</v>
      </c>
      <c r="Q277" s="47">
        <f>3600/P277</f>
        <v>24.827586206896552</v>
      </c>
      <c r="R277" s="61">
        <f t="shared" si="4"/>
        <v>198.62068965517241</v>
      </c>
      <c r="S277" t="s">
        <v>18</v>
      </c>
    </row>
    <row r="278" spans="1:19" x14ac:dyDescent="0.3">
      <c r="A278" s="28" t="s">
        <v>40</v>
      </c>
      <c r="B278" s="28">
        <v>160.43</v>
      </c>
      <c r="C278" s="28">
        <v>16</v>
      </c>
      <c r="D278" s="28" t="s">
        <v>22</v>
      </c>
      <c r="E278" s="28">
        <v>654</v>
      </c>
      <c r="F278" s="28" t="s">
        <v>20</v>
      </c>
      <c r="G278" s="30">
        <v>860</v>
      </c>
      <c r="H278" s="30"/>
      <c r="I278" s="30">
        <v>910</v>
      </c>
      <c r="J278" s="28">
        <v>0.1</v>
      </c>
      <c r="K278" s="28">
        <v>1700</v>
      </c>
      <c r="L278" s="30">
        <v>525</v>
      </c>
      <c r="N278" s="30"/>
      <c r="O278" s="30">
        <v>525</v>
      </c>
      <c r="P278" s="28">
        <v>175</v>
      </c>
      <c r="Q278" s="47">
        <f>3600/P278</f>
        <v>20.571428571428573</v>
      </c>
      <c r="R278" s="61">
        <f t="shared" si="4"/>
        <v>164.57142857142858</v>
      </c>
      <c r="S278" t="s">
        <v>18</v>
      </c>
    </row>
    <row r="279" spans="1:19" x14ac:dyDescent="0.3">
      <c r="A279" s="28" t="s">
        <v>40</v>
      </c>
      <c r="B279" s="28">
        <v>160.43</v>
      </c>
      <c r="C279" s="28">
        <v>16</v>
      </c>
      <c r="D279" s="28" t="s">
        <v>43</v>
      </c>
      <c r="E279" s="28">
        <v>654</v>
      </c>
      <c r="F279" s="28" t="s">
        <v>20</v>
      </c>
      <c r="G279" s="30">
        <v>860</v>
      </c>
      <c r="H279" s="30"/>
      <c r="I279" s="30">
        <v>910</v>
      </c>
      <c r="J279" s="28">
        <v>0.1</v>
      </c>
      <c r="K279" s="28">
        <v>1700</v>
      </c>
      <c r="L279" s="30">
        <v>570</v>
      </c>
      <c r="N279" s="30"/>
      <c r="O279" s="30">
        <v>570</v>
      </c>
      <c r="P279" s="28">
        <v>175</v>
      </c>
      <c r="Q279" s="47">
        <f>3600/P279</f>
        <v>20.571428571428573</v>
      </c>
      <c r="R279" s="61">
        <f t="shared" si="4"/>
        <v>164.57142857142858</v>
      </c>
      <c r="S279" t="s">
        <v>18</v>
      </c>
    </row>
    <row r="280" spans="1:19" x14ac:dyDescent="0.3">
      <c r="A280" s="28" t="s">
        <v>40</v>
      </c>
      <c r="B280" s="28">
        <v>160.43</v>
      </c>
      <c r="C280" s="28">
        <v>21.5</v>
      </c>
      <c r="D280" s="28" t="s">
        <v>43</v>
      </c>
      <c r="E280" s="28">
        <v>776</v>
      </c>
      <c r="F280" s="28" t="s">
        <v>20</v>
      </c>
      <c r="G280" s="30">
        <v>860</v>
      </c>
      <c r="H280" s="30"/>
      <c r="I280" s="30">
        <v>910</v>
      </c>
      <c r="J280" s="28">
        <v>0.1</v>
      </c>
      <c r="K280" s="28">
        <v>1750</v>
      </c>
      <c r="L280" s="30">
        <v>665</v>
      </c>
      <c r="N280" s="30"/>
      <c r="O280" s="30">
        <v>665</v>
      </c>
      <c r="P280" s="28">
        <v>185</v>
      </c>
      <c r="Q280" s="47">
        <f>3600/P280</f>
        <v>19.45945945945946</v>
      </c>
      <c r="R280" s="61">
        <f t="shared" si="4"/>
        <v>155.67567567567568</v>
      </c>
      <c r="S280" t="s">
        <v>18</v>
      </c>
    </row>
    <row r="281" spans="1:19" x14ac:dyDescent="0.3">
      <c r="A281" s="28" t="s">
        <v>40</v>
      </c>
      <c r="B281" s="28">
        <v>160.52000000000001</v>
      </c>
      <c r="C281" s="28">
        <v>17.62</v>
      </c>
      <c r="D281" s="28" t="s">
        <v>22</v>
      </c>
      <c r="E281" s="28">
        <v>776</v>
      </c>
      <c r="F281" s="28" t="s">
        <v>20</v>
      </c>
      <c r="G281" s="30">
        <v>860</v>
      </c>
      <c r="H281" s="30"/>
      <c r="I281" s="30">
        <v>910</v>
      </c>
      <c r="J281" s="28">
        <v>0.1</v>
      </c>
      <c r="K281" s="28">
        <v>1700</v>
      </c>
      <c r="L281" s="30">
        <v>622</v>
      </c>
      <c r="N281" s="30"/>
      <c r="O281" s="30">
        <v>622</v>
      </c>
      <c r="P281" s="28">
        <v>150</v>
      </c>
      <c r="Q281" s="47">
        <f>3600/P281</f>
        <v>24</v>
      </c>
      <c r="R281" s="61">
        <f t="shared" si="4"/>
        <v>192</v>
      </c>
      <c r="S281" t="s">
        <v>18</v>
      </c>
    </row>
    <row r="282" spans="1:19" x14ac:dyDescent="0.3">
      <c r="A282" s="28" t="s">
        <v>40</v>
      </c>
      <c r="B282" s="28">
        <v>160.52000000000001</v>
      </c>
      <c r="C282" s="28">
        <v>17.62</v>
      </c>
      <c r="D282" s="28" t="s">
        <v>16</v>
      </c>
      <c r="E282" s="28">
        <v>776</v>
      </c>
      <c r="F282" s="28" t="s">
        <v>20</v>
      </c>
      <c r="G282" s="30">
        <v>860</v>
      </c>
      <c r="H282" s="30"/>
      <c r="I282" s="30">
        <v>910</v>
      </c>
      <c r="J282" s="28">
        <v>0.1</v>
      </c>
      <c r="K282" s="28">
        <v>1700</v>
      </c>
      <c r="L282" s="30">
        <v>732</v>
      </c>
      <c r="N282" s="30"/>
      <c r="O282" s="30">
        <v>732</v>
      </c>
      <c r="P282" s="28">
        <v>180</v>
      </c>
      <c r="Q282" s="47">
        <f>3600/P282</f>
        <v>20</v>
      </c>
      <c r="R282" s="61">
        <f t="shared" si="4"/>
        <v>160</v>
      </c>
      <c r="S282" t="s">
        <v>18</v>
      </c>
    </row>
    <row r="283" spans="1:19" x14ac:dyDescent="0.3">
      <c r="A283" s="28" t="s">
        <v>40</v>
      </c>
      <c r="B283" s="28">
        <v>161.05000000000001</v>
      </c>
      <c r="C283" s="28">
        <v>17.88</v>
      </c>
      <c r="D283" s="28" t="s">
        <v>16</v>
      </c>
      <c r="E283" s="28">
        <v>776</v>
      </c>
      <c r="F283" s="28" t="s">
        <v>20</v>
      </c>
      <c r="G283" s="30">
        <v>860</v>
      </c>
      <c r="H283" s="30"/>
      <c r="I283" s="30">
        <v>910</v>
      </c>
      <c r="J283" s="28">
        <v>0.1</v>
      </c>
      <c r="K283" s="28">
        <v>1700</v>
      </c>
      <c r="L283" s="30">
        <v>735</v>
      </c>
      <c r="N283" s="30"/>
      <c r="O283" s="30">
        <v>735</v>
      </c>
      <c r="P283" s="28">
        <v>160</v>
      </c>
      <c r="Q283" s="47">
        <f>3600/P283</f>
        <v>22.5</v>
      </c>
      <c r="R283" s="61">
        <f t="shared" si="4"/>
        <v>180</v>
      </c>
      <c r="S283" t="s">
        <v>18</v>
      </c>
    </row>
    <row r="284" spans="1:19" x14ac:dyDescent="0.3">
      <c r="A284" s="28" t="s">
        <v>40</v>
      </c>
      <c r="B284" s="28">
        <v>161.05000000000001</v>
      </c>
      <c r="C284" s="28">
        <v>17.88</v>
      </c>
      <c r="D284" s="28" t="s">
        <v>19</v>
      </c>
      <c r="E284" s="28">
        <v>776</v>
      </c>
      <c r="F284" s="28" t="s">
        <v>20</v>
      </c>
      <c r="G284" s="30">
        <v>860</v>
      </c>
      <c r="H284" s="30"/>
      <c r="I284" s="30">
        <v>910</v>
      </c>
      <c r="J284" s="32">
        <v>0.1</v>
      </c>
      <c r="K284" s="32">
        <v>1600</v>
      </c>
      <c r="L284" s="32">
        <v>725</v>
      </c>
      <c r="N284" s="32"/>
      <c r="O284" s="32">
        <v>725</v>
      </c>
      <c r="P284" s="32">
        <v>145</v>
      </c>
      <c r="Q284" s="47">
        <f>3600/P284</f>
        <v>24.827586206896552</v>
      </c>
      <c r="R284" s="61">
        <f t="shared" si="4"/>
        <v>198.62068965517241</v>
      </c>
      <c r="S284" t="s">
        <v>18</v>
      </c>
    </row>
    <row r="285" spans="1:19" x14ac:dyDescent="0.3">
      <c r="A285" s="28" t="s">
        <v>40</v>
      </c>
      <c r="B285" s="28">
        <v>161.05000000000001</v>
      </c>
      <c r="C285" s="28">
        <v>17.88</v>
      </c>
      <c r="D285" s="28" t="s">
        <v>22</v>
      </c>
      <c r="E285" s="28">
        <v>356</v>
      </c>
      <c r="F285" s="28" t="s">
        <v>20</v>
      </c>
      <c r="G285" s="30">
        <v>860</v>
      </c>
      <c r="H285" s="30"/>
      <c r="I285" s="30">
        <v>910</v>
      </c>
      <c r="J285" s="32">
        <v>0.1</v>
      </c>
      <c r="K285" s="32">
        <v>1800</v>
      </c>
      <c r="L285" s="32">
        <v>475</v>
      </c>
      <c r="N285" s="32"/>
      <c r="O285" s="32">
        <v>475</v>
      </c>
      <c r="P285" s="32">
        <v>190</v>
      </c>
      <c r="Q285" s="47">
        <f>3600/P285</f>
        <v>18.94736842105263</v>
      </c>
      <c r="R285" s="61">
        <f t="shared" si="4"/>
        <v>151.57894736842104</v>
      </c>
      <c r="S285" t="s">
        <v>18</v>
      </c>
    </row>
    <row r="286" spans="1:19" x14ac:dyDescent="0.3">
      <c r="A286" s="28" t="s">
        <v>40</v>
      </c>
      <c r="B286" s="28">
        <v>162</v>
      </c>
      <c r="C286" s="28">
        <v>21.3</v>
      </c>
      <c r="D286" s="28" t="s">
        <v>43</v>
      </c>
      <c r="E286" s="28">
        <v>654</v>
      </c>
      <c r="F286" s="28" t="s">
        <v>20</v>
      </c>
      <c r="G286" s="30">
        <v>860</v>
      </c>
      <c r="H286" s="30"/>
      <c r="I286" s="30">
        <v>910</v>
      </c>
      <c r="J286" s="32">
        <v>0.1</v>
      </c>
      <c r="K286" s="32">
        <v>1750</v>
      </c>
      <c r="L286" s="32">
        <v>568</v>
      </c>
      <c r="N286" s="32"/>
      <c r="O286" s="32">
        <v>568</v>
      </c>
      <c r="P286" s="32">
        <v>200</v>
      </c>
      <c r="Q286" s="47">
        <f>3600/P286</f>
        <v>18</v>
      </c>
      <c r="R286" s="61">
        <f t="shared" si="4"/>
        <v>144</v>
      </c>
      <c r="S286" t="s">
        <v>18</v>
      </c>
    </row>
    <row r="287" spans="1:19" x14ac:dyDescent="0.3">
      <c r="A287" s="28" t="s">
        <v>40</v>
      </c>
      <c r="B287" s="28">
        <v>162</v>
      </c>
      <c r="C287" s="28">
        <v>23</v>
      </c>
      <c r="D287" s="28" t="s">
        <v>43</v>
      </c>
      <c r="E287" s="28">
        <v>776</v>
      </c>
      <c r="F287" s="28" t="s">
        <v>20</v>
      </c>
      <c r="G287" s="30">
        <v>860</v>
      </c>
      <c r="H287" s="30"/>
      <c r="I287" s="30">
        <v>910</v>
      </c>
      <c r="J287" s="32">
        <v>0.1</v>
      </c>
      <c r="K287" s="32">
        <v>1800</v>
      </c>
      <c r="L287" s="32">
        <v>650</v>
      </c>
      <c r="N287" s="32"/>
      <c r="O287" s="32">
        <v>650</v>
      </c>
      <c r="P287" s="32">
        <v>200</v>
      </c>
      <c r="Q287" s="47">
        <f>3600/P287</f>
        <v>18</v>
      </c>
      <c r="R287" s="61">
        <f t="shared" si="4"/>
        <v>144</v>
      </c>
      <c r="S287" t="s">
        <v>18</v>
      </c>
    </row>
    <row r="288" spans="1:19" x14ac:dyDescent="0.3">
      <c r="A288" s="28" t="s">
        <v>40</v>
      </c>
      <c r="B288" s="58">
        <v>162</v>
      </c>
      <c r="C288" s="58">
        <v>23</v>
      </c>
      <c r="D288" s="28" t="s">
        <v>43</v>
      </c>
      <c r="E288" s="58">
        <v>812</v>
      </c>
      <c r="F288" s="28" t="s">
        <v>24</v>
      </c>
      <c r="G288" s="30">
        <v>860</v>
      </c>
      <c r="H288" s="30"/>
      <c r="I288" s="30">
        <v>910</v>
      </c>
      <c r="J288" s="59">
        <v>0.1</v>
      </c>
      <c r="K288" s="47">
        <v>1800</v>
      </c>
      <c r="L288" s="58">
        <v>680</v>
      </c>
      <c r="N288" s="58"/>
      <c r="O288" s="58">
        <v>680</v>
      </c>
      <c r="P288" s="58">
        <v>245</v>
      </c>
      <c r="Q288" s="47">
        <f>3600/P288</f>
        <v>14.693877551020408</v>
      </c>
      <c r="R288" s="61">
        <f t="shared" si="4"/>
        <v>117.55102040816327</v>
      </c>
      <c r="S288" t="s">
        <v>18</v>
      </c>
    </row>
    <row r="289" spans="1:19" x14ac:dyDescent="0.3">
      <c r="A289" s="28" t="s">
        <v>40</v>
      </c>
      <c r="B289" s="28">
        <v>173</v>
      </c>
      <c r="C289" s="28">
        <v>23.5</v>
      </c>
      <c r="D289" s="28" t="s">
        <v>22</v>
      </c>
      <c r="E289" s="28">
        <v>757</v>
      </c>
      <c r="F289" s="28" t="s">
        <v>20</v>
      </c>
      <c r="G289" s="30">
        <v>860</v>
      </c>
      <c r="H289" s="30"/>
      <c r="I289" s="30">
        <v>910</v>
      </c>
      <c r="J289" s="28">
        <v>0.1</v>
      </c>
      <c r="K289" s="28">
        <v>1750</v>
      </c>
      <c r="L289" s="30">
        <v>615</v>
      </c>
      <c r="N289" s="30"/>
      <c r="O289" s="30">
        <v>615</v>
      </c>
      <c r="P289" s="28">
        <v>215</v>
      </c>
      <c r="Q289" s="47">
        <f>3600/P289</f>
        <v>16.744186046511629</v>
      </c>
      <c r="R289" s="61">
        <f t="shared" si="4"/>
        <v>133.95348837209303</v>
      </c>
      <c r="S289" t="s">
        <v>18</v>
      </c>
    </row>
    <row r="290" spans="1:19" x14ac:dyDescent="0.3">
      <c r="A290" s="28" t="s">
        <v>40</v>
      </c>
      <c r="B290" s="28">
        <v>173.51</v>
      </c>
      <c r="C290" s="28">
        <v>24</v>
      </c>
      <c r="D290" s="28" t="s">
        <v>22</v>
      </c>
      <c r="E290" s="28">
        <v>757</v>
      </c>
      <c r="F290" s="28" t="s">
        <v>20</v>
      </c>
      <c r="G290" s="30">
        <v>860</v>
      </c>
      <c r="H290" s="30"/>
      <c r="I290" s="30">
        <v>910</v>
      </c>
      <c r="J290" s="28">
        <v>0.1</v>
      </c>
      <c r="K290" s="28">
        <v>1800</v>
      </c>
      <c r="L290" s="30">
        <v>610</v>
      </c>
      <c r="N290" s="30"/>
      <c r="O290" s="30">
        <v>610</v>
      </c>
      <c r="P290" s="28">
        <v>220</v>
      </c>
      <c r="Q290" s="47">
        <f>3600/P290</f>
        <v>16.363636363636363</v>
      </c>
      <c r="R290" s="61">
        <f t="shared" si="4"/>
        <v>130.90909090909091</v>
      </c>
      <c r="S290" t="s">
        <v>18</v>
      </c>
    </row>
    <row r="291" spans="1:19" x14ac:dyDescent="0.3">
      <c r="A291" s="28" t="s">
        <v>40</v>
      </c>
      <c r="B291" s="28">
        <v>174.5</v>
      </c>
      <c r="C291" s="28">
        <v>25</v>
      </c>
      <c r="D291" s="28" t="s">
        <v>22</v>
      </c>
      <c r="E291" s="28">
        <v>757</v>
      </c>
      <c r="F291" s="28" t="s">
        <v>20</v>
      </c>
      <c r="G291" s="30">
        <v>860</v>
      </c>
      <c r="H291" s="30"/>
      <c r="I291" s="30">
        <v>910</v>
      </c>
      <c r="J291" s="28">
        <v>0.1</v>
      </c>
      <c r="K291" s="28">
        <v>1800</v>
      </c>
      <c r="L291" s="30">
        <v>620</v>
      </c>
      <c r="N291" s="30"/>
      <c r="O291" s="30">
        <v>620</v>
      </c>
      <c r="P291" s="28">
        <v>220</v>
      </c>
      <c r="Q291" s="47">
        <f>3600/P291</f>
        <v>16.363636363636363</v>
      </c>
      <c r="R291" s="61">
        <f t="shared" si="4"/>
        <v>130.90909090909091</v>
      </c>
      <c r="S291" t="s">
        <v>18</v>
      </c>
    </row>
    <row r="292" spans="1:19" x14ac:dyDescent="0.3">
      <c r="A292" s="28" t="s">
        <v>40</v>
      </c>
      <c r="B292" s="28">
        <v>195</v>
      </c>
      <c r="C292" s="28">
        <v>19.5</v>
      </c>
      <c r="D292" s="28" t="s">
        <v>21</v>
      </c>
      <c r="E292" s="28">
        <v>776</v>
      </c>
      <c r="F292" s="28" t="s">
        <v>20</v>
      </c>
      <c r="G292" s="30">
        <v>860</v>
      </c>
      <c r="H292" s="30"/>
      <c r="I292" s="30">
        <v>910</v>
      </c>
      <c r="J292" s="28">
        <v>0.1</v>
      </c>
      <c r="K292" s="28">
        <v>1800</v>
      </c>
      <c r="L292" s="30">
        <v>620</v>
      </c>
      <c r="N292" s="30"/>
      <c r="O292" s="30">
        <v>620</v>
      </c>
      <c r="P292" s="28">
        <v>160</v>
      </c>
      <c r="Q292" s="47">
        <f>3600/P292</f>
        <v>22.5</v>
      </c>
      <c r="R292" s="61">
        <f t="shared" si="4"/>
        <v>180</v>
      </c>
      <c r="S292" t="s">
        <v>18</v>
      </c>
    </row>
    <row r="293" spans="1:19" x14ac:dyDescent="0.3">
      <c r="A293" s="28" t="s">
        <v>40</v>
      </c>
      <c r="B293" s="28">
        <v>195</v>
      </c>
      <c r="C293" s="28">
        <v>19.5</v>
      </c>
      <c r="D293" s="28" t="s">
        <v>21</v>
      </c>
      <c r="E293" s="28">
        <v>364</v>
      </c>
      <c r="F293" s="28" t="s">
        <v>20</v>
      </c>
      <c r="G293" s="30">
        <v>860</v>
      </c>
      <c r="H293" s="30"/>
      <c r="I293" s="30">
        <v>910</v>
      </c>
      <c r="J293" s="28">
        <v>0.1</v>
      </c>
      <c r="K293" s="28">
        <v>1700</v>
      </c>
      <c r="L293" s="30">
        <v>560</v>
      </c>
      <c r="N293" s="30"/>
      <c r="O293" s="30">
        <v>560</v>
      </c>
      <c r="P293" s="28">
        <v>160</v>
      </c>
      <c r="Q293" s="47">
        <f>3600/P293</f>
        <v>22.5</v>
      </c>
      <c r="R293" s="61">
        <f t="shared" si="4"/>
        <v>180</v>
      </c>
      <c r="S293" t="s">
        <v>18</v>
      </c>
    </row>
    <row r="294" spans="1:19" x14ac:dyDescent="0.3">
      <c r="A294" s="28" t="s">
        <v>40</v>
      </c>
      <c r="B294" s="28">
        <v>195</v>
      </c>
      <c r="C294" s="28">
        <v>19.5</v>
      </c>
      <c r="D294" s="28" t="s">
        <v>21</v>
      </c>
      <c r="E294" s="28">
        <v>757</v>
      </c>
      <c r="F294" s="28" t="s">
        <v>20</v>
      </c>
      <c r="G294" s="30">
        <v>860</v>
      </c>
      <c r="H294" s="30"/>
      <c r="I294" s="30">
        <v>910</v>
      </c>
      <c r="J294" s="28">
        <v>0.1</v>
      </c>
      <c r="K294" s="28">
        <v>1700</v>
      </c>
      <c r="L294" s="30">
        <v>560</v>
      </c>
      <c r="N294" s="30"/>
      <c r="O294" s="30">
        <v>560</v>
      </c>
      <c r="P294" s="28">
        <v>160</v>
      </c>
      <c r="Q294" s="47">
        <f>3600/P294</f>
        <v>22.5</v>
      </c>
      <c r="R294" s="61">
        <f t="shared" si="4"/>
        <v>180</v>
      </c>
      <c r="S294" t="s">
        <v>18</v>
      </c>
    </row>
    <row r="295" spans="1:19" x14ac:dyDescent="0.3">
      <c r="A295" s="28" t="s">
        <v>40</v>
      </c>
      <c r="B295" s="28">
        <v>195</v>
      </c>
      <c r="C295" s="28">
        <v>19.5</v>
      </c>
      <c r="D295" s="28" t="s">
        <v>19</v>
      </c>
      <c r="E295" s="28">
        <v>776</v>
      </c>
      <c r="F295" s="28" t="s">
        <v>20</v>
      </c>
      <c r="G295" s="30">
        <v>860</v>
      </c>
      <c r="H295" s="30"/>
      <c r="I295" s="30">
        <v>910</v>
      </c>
      <c r="J295" s="28">
        <v>0.1</v>
      </c>
      <c r="K295" s="28">
        <v>1750</v>
      </c>
      <c r="L295" s="30">
        <v>710</v>
      </c>
      <c r="N295" s="30"/>
      <c r="O295" s="30">
        <v>710</v>
      </c>
      <c r="P295" s="28">
        <v>160</v>
      </c>
      <c r="Q295" s="47">
        <f>3600/P295</f>
        <v>22.5</v>
      </c>
      <c r="R295" s="61">
        <f t="shared" si="4"/>
        <v>180</v>
      </c>
      <c r="S295" t="s">
        <v>18</v>
      </c>
    </row>
    <row r="296" spans="1:19" x14ac:dyDescent="0.3">
      <c r="A296" s="28" t="s">
        <v>40</v>
      </c>
      <c r="B296" s="28">
        <v>195</v>
      </c>
      <c r="C296" s="28">
        <v>19.5</v>
      </c>
      <c r="D296" s="28" t="s">
        <v>19</v>
      </c>
      <c r="E296" s="28">
        <v>654</v>
      </c>
      <c r="F296" s="28" t="s">
        <v>20</v>
      </c>
      <c r="G296" s="30">
        <v>860</v>
      </c>
      <c r="H296" s="30"/>
      <c r="I296" s="30">
        <v>910</v>
      </c>
      <c r="J296" s="28">
        <v>0.1</v>
      </c>
      <c r="K296" s="28">
        <v>1750</v>
      </c>
      <c r="L296" s="30">
        <v>665</v>
      </c>
      <c r="N296" s="30"/>
      <c r="O296" s="30">
        <v>665</v>
      </c>
      <c r="P296" s="28">
        <v>180</v>
      </c>
      <c r="Q296" s="47">
        <f>3600/P296</f>
        <v>20</v>
      </c>
      <c r="R296" s="61">
        <f t="shared" si="4"/>
        <v>160</v>
      </c>
      <c r="S296" t="s">
        <v>18</v>
      </c>
    </row>
    <row r="297" spans="1:19" x14ac:dyDescent="0.3">
      <c r="A297" s="28" t="s">
        <v>40</v>
      </c>
      <c r="B297" s="28">
        <v>195</v>
      </c>
      <c r="C297" s="28">
        <v>19.5</v>
      </c>
      <c r="D297" s="28" t="s">
        <v>19</v>
      </c>
      <c r="E297" s="28">
        <v>654</v>
      </c>
      <c r="F297" s="28" t="s">
        <v>20</v>
      </c>
      <c r="G297" s="30">
        <v>860</v>
      </c>
      <c r="H297" s="30"/>
      <c r="I297" s="30">
        <v>910</v>
      </c>
      <c r="J297" s="28">
        <v>0.1</v>
      </c>
      <c r="K297" s="28">
        <v>1750</v>
      </c>
      <c r="L297" s="30">
        <v>665</v>
      </c>
      <c r="N297" s="30"/>
      <c r="O297" s="30">
        <v>665</v>
      </c>
      <c r="P297" s="28">
        <v>180</v>
      </c>
      <c r="Q297" s="47">
        <f>3600/P297</f>
        <v>20</v>
      </c>
      <c r="R297" s="61">
        <f t="shared" si="4"/>
        <v>160</v>
      </c>
      <c r="S297" t="s">
        <v>18</v>
      </c>
    </row>
    <row r="298" spans="1:19" x14ac:dyDescent="0.3">
      <c r="A298" s="28" t="s">
        <v>40</v>
      </c>
      <c r="B298" s="28">
        <v>195</v>
      </c>
      <c r="C298" s="28">
        <v>19.5</v>
      </c>
      <c r="D298" s="28" t="s">
        <v>22</v>
      </c>
      <c r="E298" s="28">
        <v>654</v>
      </c>
      <c r="F298" s="28" t="s">
        <v>20</v>
      </c>
      <c r="G298" s="30">
        <v>860</v>
      </c>
      <c r="H298" s="30"/>
      <c r="I298" s="30">
        <v>910</v>
      </c>
      <c r="J298" s="28">
        <v>0.1</v>
      </c>
      <c r="K298" s="28">
        <v>1850</v>
      </c>
      <c r="L298" s="30">
        <v>525</v>
      </c>
      <c r="N298" s="30"/>
      <c r="O298" s="30">
        <v>525</v>
      </c>
      <c r="P298" s="28">
        <v>217</v>
      </c>
      <c r="Q298" s="47">
        <f>3600/P298</f>
        <v>16.589861751152075</v>
      </c>
      <c r="R298" s="61">
        <f t="shared" si="4"/>
        <v>132.7188940092166</v>
      </c>
      <c r="S298" t="s">
        <v>18</v>
      </c>
    </row>
    <row r="299" spans="1:19" x14ac:dyDescent="0.3">
      <c r="A299" s="28" t="s">
        <v>40</v>
      </c>
      <c r="B299" s="28">
        <v>195</v>
      </c>
      <c r="C299" s="28">
        <v>19.5</v>
      </c>
      <c r="D299" s="28" t="s">
        <v>22</v>
      </c>
      <c r="E299" s="28">
        <v>776</v>
      </c>
      <c r="F299" s="28" t="s">
        <v>20</v>
      </c>
      <c r="G299" s="30">
        <v>860</v>
      </c>
      <c r="H299" s="30"/>
      <c r="I299" s="30">
        <v>910</v>
      </c>
      <c r="J299" s="28">
        <v>0.1</v>
      </c>
      <c r="K299" s="28">
        <v>1800</v>
      </c>
      <c r="L299" s="30">
        <v>610</v>
      </c>
      <c r="N299" s="30"/>
      <c r="O299" s="30">
        <v>610</v>
      </c>
      <c r="P299" s="28">
        <v>185</v>
      </c>
      <c r="Q299" s="47">
        <f>3600/P299</f>
        <v>19.45945945945946</v>
      </c>
      <c r="R299" s="61">
        <f t="shared" si="4"/>
        <v>155.67567567567568</v>
      </c>
      <c r="S299" t="s">
        <v>18</v>
      </c>
    </row>
    <row r="300" spans="1:19" x14ac:dyDescent="0.3">
      <c r="A300" s="28" t="s">
        <v>40</v>
      </c>
      <c r="B300" s="28">
        <v>195</v>
      </c>
      <c r="C300" s="28">
        <v>19.5</v>
      </c>
      <c r="D300" s="28" t="s">
        <v>16</v>
      </c>
      <c r="E300" s="28">
        <v>654</v>
      </c>
      <c r="F300" s="28" t="s">
        <v>20</v>
      </c>
      <c r="G300" s="30">
        <v>860</v>
      </c>
      <c r="H300" s="30"/>
      <c r="I300" s="30">
        <v>910</v>
      </c>
      <c r="J300" s="28">
        <v>0.1</v>
      </c>
      <c r="K300" s="28">
        <v>1800</v>
      </c>
      <c r="L300" s="30">
        <v>685</v>
      </c>
      <c r="N300" s="30"/>
      <c r="O300" s="30">
        <v>685</v>
      </c>
      <c r="P300" s="28">
        <v>190</v>
      </c>
      <c r="Q300" s="47">
        <f>3600/P300</f>
        <v>18.94736842105263</v>
      </c>
      <c r="R300" s="61">
        <f t="shared" si="4"/>
        <v>151.57894736842104</v>
      </c>
      <c r="S300" t="s">
        <v>18</v>
      </c>
    </row>
    <row r="301" spans="1:19" x14ac:dyDescent="0.3">
      <c r="A301" s="28" t="s">
        <v>40</v>
      </c>
      <c r="B301" s="28">
        <v>195.4</v>
      </c>
      <c r="C301" s="28">
        <v>20</v>
      </c>
      <c r="D301" s="28" t="s">
        <v>16</v>
      </c>
      <c r="E301" s="28">
        <v>776</v>
      </c>
      <c r="F301" s="28" t="s">
        <v>20</v>
      </c>
      <c r="G301" s="30">
        <v>860</v>
      </c>
      <c r="H301" s="30"/>
      <c r="I301" s="30">
        <v>910</v>
      </c>
      <c r="J301" s="28">
        <v>0.1</v>
      </c>
      <c r="K301" s="28">
        <v>1600</v>
      </c>
      <c r="L301" s="30">
        <v>732</v>
      </c>
      <c r="N301" s="30"/>
      <c r="O301" s="30">
        <v>732</v>
      </c>
      <c r="P301" s="28">
        <v>225</v>
      </c>
      <c r="Q301" s="47">
        <f>3600/P301</f>
        <v>16</v>
      </c>
      <c r="R301" s="61">
        <f t="shared" si="4"/>
        <v>128</v>
      </c>
      <c r="S301" t="s">
        <v>18</v>
      </c>
    </row>
    <row r="302" spans="1:19" x14ac:dyDescent="0.3">
      <c r="A302" s="48" t="s">
        <v>40</v>
      </c>
      <c r="B302" s="48">
        <v>195.41</v>
      </c>
      <c r="C302" s="48">
        <v>21.5</v>
      </c>
      <c r="D302" s="48" t="s">
        <v>19</v>
      </c>
      <c r="E302" s="48">
        <v>776</v>
      </c>
      <c r="F302" s="48" t="s">
        <v>20</v>
      </c>
      <c r="G302" s="30">
        <v>860</v>
      </c>
      <c r="H302" s="30"/>
      <c r="I302" s="30">
        <v>910</v>
      </c>
      <c r="J302" s="48">
        <v>0.1</v>
      </c>
      <c r="K302" s="48">
        <v>1800</v>
      </c>
      <c r="L302" s="49">
        <v>720</v>
      </c>
      <c r="N302" s="49"/>
      <c r="O302" s="49">
        <v>720</v>
      </c>
      <c r="P302" s="48">
        <v>180</v>
      </c>
      <c r="Q302" s="50">
        <f>3600/P302</f>
        <v>20</v>
      </c>
      <c r="R302" s="61">
        <f t="shared" si="4"/>
        <v>160</v>
      </c>
      <c r="S302" s="21" t="s">
        <v>18</v>
      </c>
    </row>
    <row r="303" spans="1:19" x14ac:dyDescent="0.3">
      <c r="A303" s="28" t="s">
        <v>40</v>
      </c>
      <c r="B303" s="28">
        <v>195.44</v>
      </c>
      <c r="C303" s="28">
        <v>20</v>
      </c>
      <c r="D303" s="28" t="s">
        <v>22</v>
      </c>
      <c r="E303" s="28">
        <v>776</v>
      </c>
      <c r="F303" s="28" t="s">
        <v>20</v>
      </c>
      <c r="G303" s="30">
        <v>860</v>
      </c>
      <c r="H303" s="30"/>
      <c r="I303" s="30">
        <v>910</v>
      </c>
      <c r="J303" s="28">
        <v>0.1</v>
      </c>
      <c r="K303" s="28">
        <v>1600</v>
      </c>
      <c r="L303" s="30">
        <v>610</v>
      </c>
      <c r="N303" s="30"/>
      <c r="O303" s="30">
        <v>610</v>
      </c>
      <c r="P303" s="28">
        <v>190</v>
      </c>
      <c r="Q303" s="47">
        <f>3600/P303</f>
        <v>18.94736842105263</v>
      </c>
      <c r="R303" s="61">
        <f t="shared" si="4"/>
        <v>151.57894736842104</v>
      </c>
      <c r="S303" t="s">
        <v>18</v>
      </c>
    </row>
    <row r="304" spans="1:19" x14ac:dyDescent="0.3">
      <c r="A304" s="28" t="s">
        <v>40</v>
      </c>
      <c r="B304" s="28">
        <v>196.85</v>
      </c>
      <c r="C304" s="28">
        <v>15</v>
      </c>
      <c r="D304" s="28" t="s">
        <v>27</v>
      </c>
      <c r="E304" s="28">
        <v>654</v>
      </c>
      <c r="F304" s="28" t="s">
        <v>20</v>
      </c>
      <c r="G304" s="30">
        <v>860</v>
      </c>
      <c r="H304" s="30"/>
      <c r="I304" s="30">
        <v>910</v>
      </c>
      <c r="J304" s="28">
        <v>0.1</v>
      </c>
      <c r="K304" s="28">
        <v>1800</v>
      </c>
      <c r="L304" s="30">
        <v>675</v>
      </c>
      <c r="N304" s="30"/>
      <c r="O304" s="30">
        <v>675</v>
      </c>
      <c r="P304" s="28">
        <v>165</v>
      </c>
      <c r="Q304" s="47">
        <f>3600/P304</f>
        <v>21.818181818181817</v>
      </c>
      <c r="R304" s="61">
        <f t="shared" si="4"/>
        <v>174.54545454545453</v>
      </c>
      <c r="S304" t="s">
        <v>18</v>
      </c>
    </row>
    <row r="305" spans="1:19" x14ac:dyDescent="0.3">
      <c r="A305" s="28" t="s">
        <v>40</v>
      </c>
      <c r="B305" s="28">
        <v>196.85</v>
      </c>
      <c r="C305" s="28">
        <v>15</v>
      </c>
      <c r="D305" s="28" t="s">
        <v>16</v>
      </c>
      <c r="E305" s="28">
        <v>776</v>
      </c>
      <c r="F305" s="28" t="s">
        <v>20</v>
      </c>
      <c r="G305" s="30">
        <v>860</v>
      </c>
      <c r="H305" s="30"/>
      <c r="I305" s="30">
        <v>910</v>
      </c>
      <c r="J305" s="47">
        <f>3600/L305</f>
        <v>4.9113233287858113</v>
      </c>
      <c r="K305" s="28"/>
      <c r="L305" s="30">
        <v>733</v>
      </c>
      <c r="N305" s="30"/>
      <c r="O305" s="30">
        <v>733</v>
      </c>
      <c r="P305" s="28">
        <v>185</v>
      </c>
      <c r="Q305" s="50">
        <f>3600/P305</f>
        <v>19.45945945945946</v>
      </c>
      <c r="R305" s="61">
        <f t="shared" si="4"/>
        <v>155.67567567567568</v>
      </c>
    </row>
    <row r="306" spans="1:19" x14ac:dyDescent="0.3">
      <c r="A306" s="28" t="s">
        <v>40</v>
      </c>
      <c r="B306" s="28">
        <v>196.85</v>
      </c>
      <c r="C306" s="28">
        <v>15</v>
      </c>
      <c r="D306" s="28" t="s">
        <v>19</v>
      </c>
      <c r="E306" s="28">
        <v>776</v>
      </c>
      <c r="F306" s="28" t="s">
        <v>20</v>
      </c>
      <c r="G306" s="30">
        <v>870</v>
      </c>
      <c r="H306" s="30"/>
      <c r="I306" s="30">
        <v>920</v>
      </c>
      <c r="J306" s="28">
        <v>0.1</v>
      </c>
      <c r="K306" s="28">
        <v>1800</v>
      </c>
      <c r="L306" s="30">
        <v>722</v>
      </c>
      <c r="N306" s="30"/>
      <c r="O306" s="30">
        <v>722</v>
      </c>
      <c r="P306" s="28">
        <v>144</v>
      </c>
      <c r="Q306" s="50">
        <f>3600/P306</f>
        <v>25</v>
      </c>
      <c r="R306" s="61">
        <f t="shared" si="4"/>
        <v>200</v>
      </c>
    </row>
    <row r="307" spans="1:19" x14ac:dyDescent="0.3">
      <c r="A307" s="48" t="s">
        <v>40</v>
      </c>
      <c r="B307" s="48">
        <v>196.85</v>
      </c>
      <c r="C307" s="48">
        <v>15</v>
      </c>
      <c r="D307" s="48" t="s">
        <v>22</v>
      </c>
      <c r="E307" s="48">
        <v>364</v>
      </c>
      <c r="F307" s="48" t="s">
        <v>20</v>
      </c>
      <c r="G307" s="30">
        <v>860</v>
      </c>
      <c r="H307" s="30"/>
      <c r="I307" s="30">
        <v>910</v>
      </c>
      <c r="J307" s="48">
        <v>0.1</v>
      </c>
      <c r="K307" s="48">
        <v>1800</v>
      </c>
      <c r="L307" s="49">
        <v>567</v>
      </c>
      <c r="N307" s="49"/>
      <c r="O307" s="49">
        <v>567</v>
      </c>
      <c r="P307" s="48">
        <v>160</v>
      </c>
      <c r="Q307" s="50">
        <f>3600/P307</f>
        <v>22.5</v>
      </c>
      <c r="R307" s="61">
        <f t="shared" si="4"/>
        <v>180</v>
      </c>
      <c r="S307" s="21" t="s">
        <v>18</v>
      </c>
    </row>
    <row r="308" spans="1:19" x14ac:dyDescent="0.3">
      <c r="A308" s="48" t="s">
        <v>40</v>
      </c>
      <c r="B308" s="48">
        <v>196.85</v>
      </c>
      <c r="C308" s="48">
        <v>15</v>
      </c>
      <c r="D308" s="48" t="s">
        <v>22</v>
      </c>
      <c r="E308" s="48">
        <v>654</v>
      </c>
      <c r="F308" s="48" t="s">
        <v>20</v>
      </c>
      <c r="G308" s="30">
        <v>860</v>
      </c>
      <c r="H308" s="30"/>
      <c r="I308" s="30">
        <v>910</v>
      </c>
      <c r="J308" s="48">
        <v>0.1</v>
      </c>
      <c r="K308" s="48">
        <v>1700</v>
      </c>
      <c r="L308" s="49">
        <v>520</v>
      </c>
      <c r="N308" s="49"/>
      <c r="O308" s="49">
        <v>520</v>
      </c>
      <c r="P308" s="48">
        <v>200</v>
      </c>
      <c r="Q308" s="50">
        <f>3600/P308</f>
        <v>18</v>
      </c>
      <c r="R308" s="61">
        <f t="shared" si="4"/>
        <v>144</v>
      </c>
      <c r="S308" s="21" t="s">
        <v>18</v>
      </c>
    </row>
    <row r="309" spans="1:19" x14ac:dyDescent="0.3">
      <c r="A309" s="28" t="s">
        <v>40</v>
      </c>
      <c r="B309" s="28">
        <v>196.85</v>
      </c>
      <c r="C309" s="28">
        <v>15</v>
      </c>
      <c r="D309" s="28" t="s">
        <v>43</v>
      </c>
      <c r="E309" s="28">
        <v>654</v>
      </c>
      <c r="F309" s="28" t="s">
        <v>20</v>
      </c>
      <c r="G309" s="30">
        <v>860</v>
      </c>
      <c r="H309" s="30"/>
      <c r="I309" s="30">
        <v>910</v>
      </c>
      <c r="J309" s="32">
        <v>0.1</v>
      </c>
      <c r="K309" s="32">
        <v>1750</v>
      </c>
      <c r="L309" s="32">
        <v>570</v>
      </c>
      <c r="N309" s="32"/>
      <c r="O309" s="32">
        <v>570</v>
      </c>
      <c r="P309" s="32">
        <v>185</v>
      </c>
      <c r="Q309" s="47">
        <f>3600/P309</f>
        <v>19.45945945945946</v>
      </c>
      <c r="R309" s="61">
        <f t="shared" si="4"/>
        <v>155.67567567567568</v>
      </c>
      <c r="S309" t="s">
        <v>18</v>
      </c>
    </row>
    <row r="310" spans="1:19" x14ac:dyDescent="0.3">
      <c r="A310" s="28" t="s">
        <v>40</v>
      </c>
      <c r="B310" s="28">
        <v>196.85</v>
      </c>
      <c r="C310" s="28">
        <v>15</v>
      </c>
      <c r="D310" s="28" t="s">
        <v>43</v>
      </c>
      <c r="E310" s="28">
        <v>776</v>
      </c>
      <c r="F310" s="28" t="s">
        <v>20</v>
      </c>
      <c r="G310" s="30">
        <v>860</v>
      </c>
      <c r="H310" s="30"/>
      <c r="I310" s="30">
        <v>910</v>
      </c>
      <c r="J310" s="32">
        <v>0.1</v>
      </c>
      <c r="K310" s="32">
        <v>1750</v>
      </c>
      <c r="L310" s="32">
        <v>655</v>
      </c>
      <c r="N310" s="32"/>
      <c r="O310" s="32">
        <v>655</v>
      </c>
      <c r="P310" s="32">
        <v>150</v>
      </c>
      <c r="Q310" s="47">
        <f>3600/P310</f>
        <v>24</v>
      </c>
      <c r="R310" s="61">
        <f t="shared" si="4"/>
        <v>192</v>
      </c>
      <c r="S310" t="s">
        <v>18</v>
      </c>
    </row>
    <row r="311" spans="1:19" x14ac:dyDescent="0.3">
      <c r="A311" s="48" t="s">
        <v>40</v>
      </c>
      <c r="B311" s="48">
        <v>197</v>
      </c>
      <c r="C311" s="48">
        <v>22</v>
      </c>
      <c r="D311" s="48" t="s">
        <v>22</v>
      </c>
      <c r="E311" s="48">
        <v>776</v>
      </c>
      <c r="F311" s="48" t="s">
        <v>20</v>
      </c>
      <c r="G311" s="30">
        <v>860</v>
      </c>
      <c r="H311" s="30"/>
      <c r="I311" s="30">
        <v>910</v>
      </c>
      <c r="J311" s="48">
        <v>0.1</v>
      </c>
      <c r="K311" s="48">
        <v>1800</v>
      </c>
      <c r="L311" s="49">
        <v>625</v>
      </c>
      <c r="N311" s="49"/>
      <c r="O311" s="49">
        <v>625</v>
      </c>
      <c r="P311" s="48">
        <v>210</v>
      </c>
      <c r="Q311" s="50">
        <f>3600/P311</f>
        <v>17.142857142857142</v>
      </c>
      <c r="R311" s="61">
        <f t="shared" si="4"/>
        <v>137.14285714285714</v>
      </c>
      <c r="S311" s="21" t="s">
        <v>18</v>
      </c>
    </row>
    <row r="312" spans="1:19" x14ac:dyDescent="0.3">
      <c r="A312" s="28" t="s">
        <v>40</v>
      </c>
      <c r="B312" s="28">
        <v>197</v>
      </c>
      <c r="C312" s="28">
        <v>22.5</v>
      </c>
      <c r="D312" s="28" t="s">
        <v>21</v>
      </c>
      <c r="E312" s="28">
        <v>654</v>
      </c>
      <c r="F312" s="28" t="s">
        <v>20</v>
      </c>
      <c r="G312" s="30">
        <v>860</v>
      </c>
      <c r="H312" s="30"/>
      <c r="I312" s="30">
        <v>910</v>
      </c>
      <c r="J312" s="28">
        <v>0.1</v>
      </c>
      <c r="K312" s="28">
        <v>1800</v>
      </c>
      <c r="L312" s="30">
        <v>520</v>
      </c>
      <c r="N312" s="30"/>
      <c r="O312" s="30">
        <v>520</v>
      </c>
      <c r="P312" s="28">
        <v>230</v>
      </c>
      <c r="Q312" s="47">
        <f>3600/P312</f>
        <v>15.652173913043478</v>
      </c>
      <c r="R312" s="61">
        <f t="shared" si="4"/>
        <v>125.21739130434783</v>
      </c>
      <c r="S312" t="s">
        <v>18</v>
      </c>
    </row>
    <row r="313" spans="1:19" x14ac:dyDescent="0.3">
      <c r="A313" s="28" t="s">
        <v>40</v>
      </c>
      <c r="B313" s="28">
        <v>197</v>
      </c>
      <c r="C313" s="28">
        <v>23.5</v>
      </c>
      <c r="D313" s="28" t="s">
        <v>21</v>
      </c>
      <c r="E313" s="28">
        <v>757</v>
      </c>
      <c r="F313" s="28" t="s">
        <v>20</v>
      </c>
      <c r="G313" s="30">
        <v>860</v>
      </c>
      <c r="H313" s="30"/>
      <c r="I313" s="30">
        <v>910</v>
      </c>
      <c r="J313" s="28">
        <v>0.1</v>
      </c>
      <c r="K313" s="28">
        <v>1800</v>
      </c>
      <c r="L313" s="30">
        <v>630</v>
      </c>
      <c r="N313" s="30"/>
      <c r="O313" s="30">
        <v>630</v>
      </c>
      <c r="P313" s="28">
        <v>190</v>
      </c>
      <c r="Q313" s="47">
        <f>3600/P313</f>
        <v>18.94736842105263</v>
      </c>
      <c r="R313" s="61">
        <f t="shared" si="4"/>
        <v>151.57894736842104</v>
      </c>
      <c r="S313" t="s">
        <v>18</v>
      </c>
    </row>
    <row r="314" spans="1:19" x14ac:dyDescent="0.3">
      <c r="A314" s="48" t="s">
        <v>40</v>
      </c>
      <c r="B314" s="48">
        <v>197</v>
      </c>
      <c r="C314" s="48">
        <v>23.5</v>
      </c>
      <c r="D314" s="48" t="s">
        <v>21</v>
      </c>
      <c r="E314" s="48">
        <v>647</v>
      </c>
      <c r="F314" s="48" t="s">
        <v>20</v>
      </c>
      <c r="G314" s="30">
        <v>860</v>
      </c>
      <c r="H314" s="30"/>
      <c r="I314" s="30">
        <v>910</v>
      </c>
      <c r="J314" s="48">
        <v>0.1</v>
      </c>
      <c r="K314" s="48">
        <v>1800</v>
      </c>
      <c r="L314" s="49">
        <v>685</v>
      </c>
      <c r="N314" s="49"/>
      <c r="O314" s="49">
        <v>685</v>
      </c>
      <c r="P314" s="48">
        <v>210</v>
      </c>
      <c r="Q314" s="50">
        <f>3600/P314</f>
        <v>17.142857142857142</v>
      </c>
      <c r="R314" s="61">
        <f t="shared" si="4"/>
        <v>137.14285714285714</v>
      </c>
      <c r="S314" s="21" t="s">
        <v>18</v>
      </c>
    </row>
    <row r="315" spans="1:19" x14ac:dyDescent="0.3">
      <c r="A315" s="28" t="s">
        <v>40</v>
      </c>
      <c r="B315" s="28">
        <v>197.4</v>
      </c>
      <c r="C315" s="28">
        <v>21.5</v>
      </c>
      <c r="D315" s="28" t="s">
        <v>21</v>
      </c>
      <c r="E315" s="28">
        <v>776</v>
      </c>
      <c r="F315" s="28" t="s">
        <v>20</v>
      </c>
      <c r="G315" s="30">
        <v>860</v>
      </c>
      <c r="H315" s="30"/>
      <c r="I315" s="30">
        <v>910</v>
      </c>
      <c r="J315" s="28">
        <v>0.1</v>
      </c>
      <c r="K315" s="28">
        <v>1700</v>
      </c>
      <c r="L315" s="30">
        <v>630</v>
      </c>
      <c r="N315" s="30"/>
      <c r="O315" s="30">
        <v>630</v>
      </c>
      <c r="P315" s="28">
        <v>175</v>
      </c>
      <c r="Q315" s="47">
        <f>3600/P315</f>
        <v>20.571428571428573</v>
      </c>
      <c r="R315" s="61">
        <f t="shared" si="4"/>
        <v>164.57142857142858</v>
      </c>
      <c r="S315" t="s">
        <v>18</v>
      </c>
    </row>
    <row r="316" spans="1:19" x14ac:dyDescent="0.3">
      <c r="A316" s="28" t="s">
        <v>40</v>
      </c>
      <c r="B316" s="28">
        <v>197.4</v>
      </c>
      <c r="C316" s="28">
        <v>21.5</v>
      </c>
      <c r="D316" s="28" t="s">
        <v>19</v>
      </c>
      <c r="E316" s="28">
        <v>776</v>
      </c>
      <c r="F316" s="28" t="s">
        <v>20</v>
      </c>
      <c r="G316" s="30">
        <v>860</v>
      </c>
      <c r="H316" s="30"/>
      <c r="I316" s="30">
        <v>910</v>
      </c>
      <c r="J316" s="28">
        <v>0.1</v>
      </c>
      <c r="K316" s="28">
        <v>1700</v>
      </c>
      <c r="L316" s="30">
        <v>730</v>
      </c>
      <c r="N316" s="30"/>
      <c r="O316" s="30">
        <v>730</v>
      </c>
      <c r="P316" s="28">
        <v>190</v>
      </c>
      <c r="Q316" s="47">
        <f>3600/P316</f>
        <v>18.94736842105263</v>
      </c>
      <c r="R316" s="61">
        <f t="shared" si="4"/>
        <v>151.57894736842104</v>
      </c>
      <c r="S316" t="s">
        <v>18</v>
      </c>
    </row>
    <row r="317" spans="1:19" x14ac:dyDescent="0.3">
      <c r="A317" s="60" t="s">
        <v>40</v>
      </c>
      <c r="B317" s="60">
        <v>197.4</v>
      </c>
      <c r="C317" s="60">
        <v>22</v>
      </c>
      <c r="D317" s="60" t="s">
        <v>22</v>
      </c>
      <c r="E317" s="60">
        <v>654</v>
      </c>
      <c r="F317" s="60" t="s">
        <v>20</v>
      </c>
      <c r="G317" s="30">
        <v>860</v>
      </c>
      <c r="H317" s="30"/>
      <c r="I317" s="30">
        <v>910</v>
      </c>
      <c r="J317" s="60">
        <v>0.1</v>
      </c>
      <c r="K317" s="47">
        <v>1800</v>
      </c>
      <c r="L317" s="31">
        <v>515</v>
      </c>
      <c r="N317" s="31"/>
      <c r="O317" s="31">
        <v>515</v>
      </c>
      <c r="P317" s="60">
        <v>235</v>
      </c>
      <c r="Q317" s="33">
        <f>3600/P317</f>
        <v>15.319148936170214</v>
      </c>
      <c r="R317" s="61">
        <f t="shared" si="4"/>
        <v>122.55319148936171</v>
      </c>
      <c r="S317" t="s">
        <v>18</v>
      </c>
    </row>
    <row r="318" spans="1:19" x14ac:dyDescent="0.3">
      <c r="A318" s="28" t="s">
        <v>40</v>
      </c>
      <c r="B318" s="28">
        <v>197.4</v>
      </c>
      <c r="C318" s="28">
        <v>22</v>
      </c>
      <c r="D318" s="28" t="s">
        <v>22</v>
      </c>
      <c r="E318" s="28">
        <v>776</v>
      </c>
      <c r="F318" s="28" t="s">
        <v>20</v>
      </c>
      <c r="G318" s="30">
        <v>860</v>
      </c>
      <c r="H318" s="30"/>
      <c r="I318" s="30">
        <v>910</v>
      </c>
      <c r="J318" s="28">
        <v>0.1</v>
      </c>
      <c r="K318" s="47">
        <v>1800</v>
      </c>
      <c r="L318" s="30">
        <v>605</v>
      </c>
      <c r="N318" s="30"/>
      <c r="O318" s="30">
        <v>605</v>
      </c>
      <c r="P318" s="28">
        <v>210</v>
      </c>
      <c r="Q318" s="47">
        <f>3600/P318</f>
        <v>17.142857142857142</v>
      </c>
      <c r="R318" s="61">
        <f t="shared" si="4"/>
        <v>137.14285714285714</v>
      </c>
      <c r="S318" s="21" t="s">
        <v>18</v>
      </c>
    </row>
    <row r="319" spans="1:19" x14ac:dyDescent="0.3">
      <c r="A319" s="28" t="s">
        <v>40</v>
      </c>
      <c r="B319" s="28">
        <v>197.4</v>
      </c>
      <c r="C319" s="28">
        <v>22</v>
      </c>
      <c r="D319" s="28" t="s">
        <v>19</v>
      </c>
      <c r="E319" s="28">
        <v>776</v>
      </c>
      <c r="F319" s="28" t="s">
        <v>20</v>
      </c>
      <c r="G319" s="30">
        <v>860</v>
      </c>
      <c r="H319" s="30"/>
      <c r="I319" s="30">
        <v>910</v>
      </c>
      <c r="J319" s="28">
        <v>0.1</v>
      </c>
      <c r="K319" s="28">
        <v>1730</v>
      </c>
      <c r="L319" s="30">
        <v>725</v>
      </c>
      <c r="N319" s="30"/>
      <c r="O319" s="30">
        <v>725</v>
      </c>
      <c r="P319" s="28">
        <v>160</v>
      </c>
      <c r="Q319" s="47">
        <f>3600/P319</f>
        <v>22.5</v>
      </c>
      <c r="R319" s="61">
        <f t="shared" si="4"/>
        <v>180</v>
      </c>
      <c r="S319" t="s">
        <v>18</v>
      </c>
    </row>
    <row r="320" spans="1:19" x14ac:dyDescent="0.3">
      <c r="A320" s="28" t="s">
        <v>40</v>
      </c>
      <c r="B320" s="28">
        <v>197.4</v>
      </c>
      <c r="C320" s="28">
        <v>23</v>
      </c>
      <c r="D320" s="28" t="s">
        <v>16</v>
      </c>
      <c r="E320" s="28">
        <v>776</v>
      </c>
      <c r="F320" s="28" t="s">
        <v>20</v>
      </c>
      <c r="G320" s="30">
        <v>860</v>
      </c>
      <c r="H320" s="30"/>
      <c r="I320" s="30">
        <v>910</v>
      </c>
      <c r="J320" s="28">
        <v>0.1</v>
      </c>
      <c r="K320" s="28">
        <v>1800</v>
      </c>
      <c r="L320" s="30">
        <v>728</v>
      </c>
      <c r="N320" s="30"/>
      <c r="O320" s="30">
        <v>728</v>
      </c>
      <c r="P320" s="28">
        <v>200</v>
      </c>
      <c r="Q320" s="47">
        <f>3600/P320</f>
        <v>18</v>
      </c>
      <c r="R320" s="61">
        <f t="shared" si="4"/>
        <v>144</v>
      </c>
      <c r="S320" t="s">
        <v>18</v>
      </c>
    </row>
    <row r="321" spans="1:19" x14ac:dyDescent="0.3">
      <c r="A321" s="28" t="s">
        <v>40</v>
      </c>
      <c r="B321" s="28">
        <v>197.4</v>
      </c>
      <c r="C321" s="28">
        <v>23</v>
      </c>
      <c r="D321" s="28" t="s">
        <v>22</v>
      </c>
      <c r="E321" s="28">
        <v>776</v>
      </c>
      <c r="F321" s="28" t="s">
        <v>20</v>
      </c>
      <c r="G321" s="30">
        <v>860</v>
      </c>
      <c r="H321" s="30"/>
      <c r="I321" s="30">
        <v>910</v>
      </c>
      <c r="J321" s="28">
        <v>0.1</v>
      </c>
      <c r="K321" s="28">
        <v>1800</v>
      </c>
      <c r="L321" s="30">
        <v>610</v>
      </c>
      <c r="N321" s="30"/>
      <c r="O321" s="30">
        <v>610</v>
      </c>
      <c r="P321" s="28">
        <v>210</v>
      </c>
      <c r="Q321" s="47">
        <f>3600/P321</f>
        <v>17.142857142857142</v>
      </c>
      <c r="R321" s="61">
        <f t="shared" si="4"/>
        <v>137.14285714285714</v>
      </c>
      <c r="S321" t="s">
        <v>18</v>
      </c>
    </row>
    <row r="322" spans="1:19" x14ac:dyDescent="0.3">
      <c r="A322" s="48" t="s">
        <v>40</v>
      </c>
      <c r="B322" s="48">
        <v>197.4</v>
      </c>
      <c r="C322" s="48">
        <v>23</v>
      </c>
      <c r="D322" s="48" t="s">
        <v>22</v>
      </c>
      <c r="E322" s="48">
        <v>654</v>
      </c>
      <c r="F322" s="48" t="s">
        <v>20</v>
      </c>
      <c r="G322" s="30">
        <v>860</v>
      </c>
      <c r="H322" s="30"/>
      <c r="I322" s="30">
        <v>910</v>
      </c>
      <c r="J322" s="48">
        <v>0.1</v>
      </c>
      <c r="K322" s="48">
        <v>1800</v>
      </c>
      <c r="L322" s="49">
        <v>525</v>
      </c>
      <c r="N322" s="49"/>
      <c r="O322" s="49">
        <v>525</v>
      </c>
      <c r="P322" s="48">
        <v>238</v>
      </c>
      <c r="Q322" s="50">
        <f>3600/P322</f>
        <v>15.126050420168067</v>
      </c>
      <c r="R322" s="61">
        <f t="shared" si="4"/>
        <v>121.00840336134453</v>
      </c>
      <c r="S322" s="21" t="s">
        <v>18</v>
      </c>
    </row>
    <row r="323" spans="1:19" x14ac:dyDescent="0.3">
      <c r="A323" s="48" t="s">
        <v>40</v>
      </c>
      <c r="B323" s="48">
        <v>197.4</v>
      </c>
      <c r="C323" s="48">
        <v>23</v>
      </c>
      <c r="D323" s="48" t="s">
        <v>19</v>
      </c>
      <c r="E323" s="48">
        <v>654</v>
      </c>
      <c r="F323" s="48" t="s">
        <v>20</v>
      </c>
      <c r="G323" s="30">
        <v>860</v>
      </c>
      <c r="H323" s="30"/>
      <c r="I323" s="30">
        <v>910</v>
      </c>
      <c r="J323" s="48">
        <v>0.1</v>
      </c>
      <c r="K323" s="48">
        <v>1900</v>
      </c>
      <c r="L323" s="49">
        <v>670</v>
      </c>
      <c r="N323" s="49"/>
      <c r="O323" s="49">
        <v>670</v>
      </c>
      <c r="P323" s="48">
        <v>195</v>
      </c>
      <c r="Q323" s="50">
        <f>3600/P323</f>
        <v>18.46153846153846</v>
      </c>
      <c r="R323" s="61">
        <f t="shared" si="4"/>
        <v>147.69230769230768</v>
      </c>
      <c r="S323" s="21" t="s">
        <v>18</v>
      </c>
    </row>
    <row r="324" spans="1:19" x14ac:dyDescent="0.3">
      <c r="A324" s="28" t="s">
        <v>40</v>
      </c>
      <c r="B324" s="28">
        <v>197.4</v>
      </c>
      <c r="C324" s="28">
        <v>23</v>
      </c>
      <c r="D324" s="28" t="s">
        <v>16</v>
      </c>
      <c r="E324" s="28">
        <v>654</v>
      </c>
      <c r="F324" s="28" t="s">
        <v>20</v>
      </c>
      <c r="G324" s="30">
        <v>860</v>
      </c>
      <c r="H324" s="30"/>
      <c r="I324" s="30">
        <v>910</v>
      </c>
      <c r="J324" s="28">
        <v>0.1</v>
      </c>
      <c r="K324" s="28">
        <v>1800</v>
      </c>
      <c r="L324" s="30">
        <v>682</v>
      </c>
      <c r="N324" s="30"/>
      <c r="O324" s="30">
        <v>682</v>
      </c>
      <c r="P324" s="28">
        <v>210</v>
      </c>
      <c r="Q324" s="47">
        <f>3600/P324</f>
        <v>17.142857142857142</v>
      </c>
      <c r="R324" s="61">
        <f t="shared" si="4"/>
        <v>137.14285714285714</v>
      </c>
      <c r="S324" t="s">
        <v>18</v>
      </c>
    </row>
    <row r="325" spans="1:19" x14ac:dyDescent="0.3">
      <c r="A325" s="28" t="s">
        <v>40</v>
      </c>
      <c r="B325" s="28">
        <v>197.8</v>
      </c>
      <c r="C325" s="28">
        <v>24</v>
      </c>
      <c r="D325" s="28" t="s">
        <v>21</v>
      </c>
      <c r="E325" s="28">
        <v>757</v>
      </c>
      <c r="F325" s="28" t="s">
        <v>20</v>
      </c>
      <c r="G325" s="30">
        <v>860</v>
      </c>
      <c r="H325" s="30"/>
      <c r="I325" s="30">
        <v>910</v>
      </c>
      <c r="J325" s="28">
        <v>0.1</v>
      </c>
      <c r="K325" s="28">
        <v>1800</v>
      </c>
      <c r="L325" s="30">
        <v>627</v>
      </c>
      <c r="N325" s="30"/>
      <c r="O325" s="30">
        <v>627</v>
      </c>
      <c r="P325" s="28">
        <v>195</v>
      </c>
      <c r="Q325" s="47">
        <f>3600/P325</f>
        <v>18.46153846153846</v>
      </c>
      <c r="R325" s="61">
        <f t="shared" ref="R325:R345" si="5">+Q325*8</f>
        <v>147.69230769230768</v>
      </c>
      <c r="S325" t="s">
        <v>18</v>
      </c>
    </row>
    <row r="326" spans="1:19" x14ac:dyDescent="0.3">
      <c r="A326" s="28" t="s">
        <v>40</v>
      </c>
      <c r="B326" s="28">
        <v>197.8</v>
      </c>
      <c r="C326" s="28">
        <v>24</v>
      </c>
      <c r="D326" s="28" t="s">
        <v>22</v>
      </c>
      <c r="E326" s="28">
        <v>757</v>
      </c>
      <c r="F326" s="28" t="s">
        <v>20</v>
      </c>
      <c r="G326" s="30">
        <v>860</v>
      </c>
      <c r="H326" s="30"/>
      <c r="I326" s="30">
        <v>910</v>
      </c>
      <c r="J326" s="28">
        <v>0.1</v>
      </c>
      <c r="K326" s="28">
        <v>1880</v>
      </c>
      <c r="L326" s="30">
        <v>625</v>
      </c>
      <c r="N326" s="30"/>
      <c r="O326" s="30">
        <v>625</v>
      </c>
      <c r="P326" s="28">
        <v>195</v>
      </c>
      <c r="Q326" s="47">
        <f>3600/P326</f>
        <v>18.46153846153846</v>
      </c>
      <c r="R326" s="61">
        <f t="shared" si="5"/>
        <v>147.69230769230768</v>
      </c>
      <c r="S326" t="s">
        <v>18</v>
      </c>
    </row>
    <row r="327" spans="1:19" x14ac:dyDescent="0.3">
      <c r="A327" s="28" t="s">
        <v>40</v>
      </c>
      <c r="B327" s="28">
        <v>197.8</v>
      </c>
      <c r="C327" s="28">
        <v>24</v>
      </c>
      <c r="D327" s="28" t="s">
        <v>19</v>
      </c>
      <c r="E327" s="28">
        <v>757</v>
      </c>
      <c r="F327" s="28" t="s">
        <v>20</v>
      </c>
      <c r="G327" s="30">
        <v>860</v>
      </c>
      <c r="H327" s="30"/>
      <c r="I327" s="30">
        <v>910</v>
      </c>
      <c r="J327" s="28">
        <v>0.1</v>
      </c>
      <c r="K327" s="28">
        <v>1700</v>
      </c>
      <c r="L327" s="30">
        <v>710</v>
      </c>
      <c r="N327" s="30"/>
      <c r="O327" s="30">
        <v>710</v>
      </c>
      <c r="P327" s="28">
        <v>200</v>
      </c>
      <c r="Q327" s="47">
        <f>3600/P327</f>
        <v>18</v>
      </c>
      <c r="R327" s="61">
        <f t="shared" si="5"/>
        <v>144</v>
      </c>
      <c r="S327" t="s">
        <v>18</v>
      </c>
    </row>
    <row r="328" spans="1:19" x14ac:dyDescent="0.3">
      <c r="A328" s="28" t="s">
        <v>40</v>
      </c>
      <c r="B328" s="28">
        <v>200</v>
      </c>
      <c r="C328" s="28">
        <v>17.98</v>
      </c>
      <c r="D328" s="28" t="s">
        <v>27</v>
      </c>
      <c r="E328" s="28">
        <v>776</v>
      </c>
      <c r="F328" s="28" t="s">
        <v>20</v>
      </c>
      <c r="G328" s="30">
        <v>860</v>
      </c>
      <c r="H328" s="30"/>
      <c r="I328" s="30">
        <v>910</v>
      </c>
      <c r="J328" s="28">
        <v>0.1</v>
      </c>
      <c r="K328" s="28">
        <v>1700</v>
      </c>
      <c r="L328" s="30">
        <v>732</v>
      </c>
      <c r="N328" s="30"/>
      <c r="O328" s="30">
        <v>732</v>
      </c>
      <c r="P328" s="28">
        <v>200</v>
      </c>
      <c r="Q328" s="47">
        <f>3600/P328</f>
        <v>18</v>
      </c>
      <c r="R328" s="61">
        <f t="shared" si="5"/>
        <v>144</v>
      </c>
      <c r="S328" t="s">
        <v>18</v>
      </c>
    </row>
    <row r="329" spans="1:19" x14ac:dyDescent="0.3">
      <c r="A329" s="28" t="s">
        <v>40</v>
      </c>
      <c r="B329" s="28">
        <v>200</v>
      </c>
      <c r="C329" s="28">
        <v>17.98</v>
      </c>
      <c r="D329" s="28" t="s">
        <v>19</v>
      </c>
      <c r="E329" s="28">
        <v>776</v>
      </c>
      <c r="F329" s="28" t="s">
        <v>20</v>
      </c>
      <c r="G329" s="30">
        <v>860</v>
      </c>
      <c r="H329" s="30"/>
      <c r="I329" s="30">
        <v>910</v>
      </c>
      <c r="J329" s="28">
        <v>0.1</v>
      </c>
      <c r="K329" s="28">
        <v>1800</v>
      </c>
      <c r="L329" s="30">
        <v>720</v>
      </c>
      <c r="N329" s="30"/>
      <c r="O329" s="30">
        <v>720</v>
      </c>
      <c r="P329" s="28">
        <v>180</v>
      </c>
      <c r="Q329" s="47">
        <f>3600/P329</f>
        <v>20</v>
      </c>
      <c r="R329" s="61">
        <f t="shared" si="5"/>
        <v>160</v>
      </c>
      <c r="S329" t="s">
        <v>18</v>
      </c>
    </row>
    <row r="330" spans="1:19" x14ac:dyDescent="0.3">
      <c r="A330" s="28" t="s">
        <v>40</v>
      </c>
      <c r="B330" s="28">
        <v>200</v>
      </c>
      <c r="C330" s="28">
        <v>18</v>
      </c>
      <c r="D330" s="28" t="s">
        <v>16</v>
      </c>
      <c r="E330" s="28">
        <v>776</v>
      </c>
      <c r="F330" s="28" t="s">
        <v>20</v>
      </c>
      <c r="G330" s="30">
        <v>860</v>
      </c>
      <c r="H330" s="30"/>
      <c r="I330" s="30">
        <v>910</v>
      </c>
      <c r="J330" s="28">
        <v>0.1</v>
      </c>
      <c r="K330" s="28">
        <v>1800</v>
      </c>
      <c r="L330" s="30">
        <v>733</v>
      </c>
      <c r="N330" s="30"/>
      <c r="O330" s="30">
        <v>733</v>
      </c>
      <c r="P330" s="28">
        <v>193</v>
      </c>
      <c r="Q330" s="47">
        <f>3600/P330</f>
        <v>18.652849740932641</v>
      </c>
      <c r="R330" s="61">
        <f t="shared" si="5"/>
        <v>149.22279792746113</v>
      </c>
      <c r="S330" t="s">
        <v>18</v>
      </c>
    </row>
    <row r="331" spans="1:19" x14ac:dyDescent="0.3">
      <c r="A331" s="28" t="s">
        <v>40</v>
      </c>
      <c r="B331" s="28">
        <v>200</v>
      </c>
      <c r="C331" s="28">
        <v>18</v>
      </c>
      <c r="D331" s="28" t="s">
        <v>21</v>
      </c>
      <c r="E331" s="28">
        <v>356</v>
      </c>
      <c r="F331" s="28" t="s">
        <v>20</v>
      </c>
      <c r="G331" s="30">
        <v>860</v>
      </c>
      <c r="H331" s="30"/>
      <c r="I331" s="30">
        <v>910</v>
      </c>
      <c r="J331" s="28">
        <v>0.1</v>
      </c>
      <c r="K331" s="28">
        <v>1700</v>
      </c>
      <c r="L331" s="30">
        <v>535</v>
      </c>
      <c r="N331" s="30"/>
      <c r="O331" s="30">
        <v>535</v>
      </c>
      <c r="P331" s="28">
        <v>180</v>
      </c>
      <c r="Q331" s="47">
        <f>3600/P331</f>
        <v>20</v>
      </c>
      <c r="R331" s="61">
        <f t="shared" si="5"/>
        <v>160</v>
      </c>
      <c r="S331" t="s">
        <v>18</v>
      </c>
    </row>
    <row r="332" spans="1:19" x14ac:dyDescent="0.3">
      <c r="A332" s="28" t="s">
        <v>40</v>
      </c>
      <c r="B332" s="28">
        <v>200</v>
      </c>
      <c r="C332" s="28">
        <v>18</v>
      </c>
      <c r="D332" s="28" t="s">
        <v>21</v>
      </c>
      <c r="E332" s="28">
        <v>776</v>
      </c>
      <c r="F332" s="28" t="s">
        <v>20</v>
      </c>
      <c r="G332" s="30">
        <v>860</v>
      </c>
      <c r="H332" s="30"/>
      <c r="I332" s="30">
        <v>910</v>
      </c>
      <c r="J332" s="28">
        <v>0.1</v>
      </c>
      <c r="K332" s="28">
        <v>1700</v>
      </c>
      <c r="L332" s="30">
        <v>640</v>
      </c>
      <c r="N332" s="30"/>
      <c r="O332" s="30">
        <v>640</v>
      </c>
      <c r="P332" s="28">
        <v>150</v>
      </c>
      <c r="Q332" s="47">
        <f>3600/P332</f>
        <v>24</v>
      </c>
      <c r="R332" s="61">
        <f t="shared" si="5"/>
        <v>192</v>
      </c>
      <c r="S332" t="s">
        <v>18</v>
      </c>
    </row>
    <row r="333" spans="1:19" x14ac:dyDescent="0.3">
      <c r="A333" s="48" t="s">
        <v>40</v>
      </c>
      <c r="B333" s="48">
        <v>200</v>
      </c>
      <c r="C333" s="48">
        <v>18</v>
      </c>
      <c r="D333" s="48" t="s">
        <v>43</v>
      </c>
      <c r="E333" s="48">
        <v>776</v>
      </c>
      <c r="F333" s="48" t="s">
        <v>20</v>
      </c>
      <c r="G333" s="30">
        <v>860</v>
      </c>
      <c r="H333" s="30"/>
      <c r="I333" s="30">
        <v>910</v>
      </c>
      <c r="J333" s="51">
        <v>0.1</v>
      </c>
      <c r="K333" s="51">
        <v>1750</v>
      </c>
      <c r="L333" s="51">
        <v>655</v>
      </c>
      <c r="N333" s="51"/>
      <c r="O333" s="51">
        <v>655</v>
      </c>
      <c r="P333" s="51">
        <v>180</v>
      </c>
      <c r="Q333" s="50">
        <f>3600/P333</f>
        <v>20</v>
      </c>
      <c r="R333" s="61">
        <f t="shared" si="5"/>
        <v>160</v>
      </c>
      <c r="S333" s="21" t="s">
        <v>18</v>
      </c>
    </row>
    <row r="334" spans="1:19" x14ac:dyDescent="0.3">
      <c r="A334" s="28" t="s">
        <v>40</v>
      </c>
      <c r="B334" s="28">
        <v>200</v>
      </c>
      <c r="C334" s="28">
        <v>18</v>
      </c>
      <c r="D334" s="28" t="s">
        <v>22</v>
      </c>
      <c r="E334" s="28">
        <v>364</v>
      </c>
      <c r="F334" s="28" t="s">
        <v>20</v>
      </c>
      <c r="G334" s="30">
        <v>860</v>
      </c>
      <c r="H334" s="30"/>
      <c r="I334" s="30">
        <v>910</v>
      </c>
      <c r="J334" s="28">
        <v>0.1</v>
      </c>
      <c r="K334" s="28">
        <v>1800</v>
      </c>
      <c r="L334" s="28">
        <v>613</v>
      </c>
      <c r="N334" s="28"/>
      <c r="O334" s="28">
        <v>613</v>
      </c>
      <c r="P334" s="28">
        <v>180</v>
      </c>
      <c r="Q334" s="47">
        <f>3600/P334</f>
        <v>20</v>
      </c>
      <c r="R334" s="61">
        <f t="shared" si="5"/>
        <v>160</v>
      </c>
      <c r="S334" t="s">
        <v>18</v>
      </c>
    </row>
    <row r="335" spans="1:19" x14ac:dyDescent="0.3">
      <c r="A335" s="28" t="s">
        <v>40</v>
      </c>
      <c r="B335" s="28">
        <v>200</v>
      </c>
      <c r="C335" s="28">
        <v>18</v>
      </c>
      <c r="D335" s="28" t="s">
        <v>22</v>
      </c>
      <c r="E335" s="28">
        <v>776</v>
      </c>
      <c r="F335" s="28" t="s">
        <v>20</v>
      </c>
      <c r="G335" s="30">
        <v>860</v>
      </c>
      <c r="H335" s="30"/>
      <c r="I335" s="30">
        <v>910</v>
      </c>
      <c r="J335" s="28">
        <v>0.1</v>
      </c>
      <c r="K335" s="28">
        <v>1750</v>
      </c>
      <c r="L335" s="28">
        <v>615</v>
      </c>
      <c r="N335" s="28"/>
      <c r="O335" s="28">
        <v>615</v>
      </c>
      <c r="P335" s="28">
        <v>180</v>
      </c>
      <c r="Q335" s="47">
        <f>3600/P335</f>
        <v>20</v>
      </c>
      <c r="R335" s="61">
        <f t="shared" si="5"/>
        <v>160</v>
      </c>
      <c r="S335" t="s">
        <v>18</v>
      </c>
    </row>
    <row r="336" spans="1:19" x14ac:dyDescent="0.3">
      <c r="A336" s="28" t="s">
        <v>40</v>
      </c>
      <c r="B336" s="28">
        <v>200</v>
      </c>
      <c r="C336" s="28">
        <v>18</v>
      </c>
      <c r="D336" s="28" t="s">
        <v>22</v>
      </c>
      <c r="E336" s="28">
        <v>654</v>
      </c>
      <c r="F336" s="28" t="s">
        <v>20</v>
      </c>
      <c r="G336" s="30">
        <v>860</v>
      </c>
      <c r="H336" s="30"/>
      <c r="I336" s="30">
        <v>910</v>
      </c>
      <c r="J336" s="28">
        <v>0.1</v>
      </c>
      <c r="K336" s="28">
        <v>1750</v>
      </c>
      <c r="L336" s="28">
        <v>530</v>
      </c>
      <c r="N336" s="28"/>
      <c r="O336" s="28">
        <v>530</v>
      </c>
      <c r="P336" s="28">
        <v>240</v>
      </c>
      <c r="Q336" s="47">
        <f>3600/P336</f>
        <v>15</v>
      </c>
      <c r="R336" s="61">
        <f t="shared" si="5"/>
        <v>120</v>
      </c>
      <c r="S336" t="s">
        <v>18</v>
      </c>
    </row>
    <row r="337" spans="1:19" x14ac:dyDescent="0.3">
      <c r="A337" s="28" t="s">
        <v>40</v>
      </c>
      <c r="B337" s="28">
        <v>200</v>
      </c>
      <c r="C337" s="28">
        <v>18</v>
      </c>
      <c r="D337" s="28" t="s">
        <v>22</v>
      </c>
      <c r="E337" s="28">
        <v>364</v>
      </c>
      <c r="F337" s="28" t="s">
        <v>20</v>
      </c>
      <c r="G337" s="30">
        <v>860</v>
      </c>
      <c r="H337" s="30"/>
      <c r="I337" s="30">
        <v>910</v>
      </c>
      <c r="J337" s="28">
        <v>0.1</v>
      </c>
      <c r="K337" s="28">
        <v>1750</v>
      </c>
      <c r="L337" s="28">
        <v>530</v>
      </c>
      <c r="N337" s="28"/>
      <c r="O337" s="28">
        <v>530</v>
      </c>
      <c r="P337" s="28">
        <v>240</v>
      </c>
      <c r="Q337" s="47">
        <f>3600/P337</f>
        <v>15</v>
      </c>
      <c r="R337" s="61">
        <f t="shared" si="5"/>
        <v>120</v>
      </c>
      <c r="S337" t="s">
        <v>18</v>
      </c>
    </row>
    <row r="338" spans="1:19" x14ac:dyDescent="0.3">
      <c r="A338" s="28" t="s">
        <v>40</v>
      </c>
      <c r="B338" s="28">
        <v>200</v>
      </c>
      <c r="C338" s="28">
        <v>18</v>
      </c>
      <c r="D338" s="28" t="s">
        <v>19</v>
      </c>
      <c r="E338" s="28">
        <v>364</v>
      </c>
      <c r="F338" s="28" t="s">
        <v>20</v>
      </c>
      <c r="G338" s="30">
        <v>860</v>
      </c>
      <c r="H338" s="30"/>
      <c r="I338" s="30">
        <v>910</v>
      </c>
      <c r="J338" s="28">
        <v>0.1</v>
      </c>
      <c r="K338" s="28">
        <v>1600</v>
      </c>
      <c r="L338" s="30">
        <v>675</v>
      </c>
      <c r="N338" s="30"/>
      <c r="O338" s="30">
        <v>675</v>
      </c>
      <c r="P338" s="28">
        <v>170</v>
      </c>
      <c r="Q338" s="47">
        <f>3600/P338</f>
        <v>21.176470588235293</v>
      </c>
      <c r="R338" s="61">
        <f t="shared" si="5"/>
        <v>169.41176470588235</v>
      </c>
      <c r="S338" t="s">
        <v>18</v>
      </c>
    </row>
    <row r="339" spans="1:19" x14ac:dyDescent="0.3">
      <c r="A339" s="28" t="s">
        <v>40</v>
      </c>
      <c r="B339" s="28">
        <v>200</v>
      </c>
      <c r="C339" s="28">
        <v>18</v>
      </c>
      <c r="D339" s="28" t="s">
        <v>16</v>
      </c>
      <c r="E339" s="28">
        <v>364</v>
      </c>
      <c r="F339" s="28" t="s">
        <v>20</v>
      </c>
      <c r="G339" s="30">
        <v>860</v>
      </c>
      <c r="H339" s="30"/>
      <c r="I339" s="30">
        <v>910</v>
      </c>
      <c r="J339" s="28">
        <v>0.1</v>
      </c>
      <c r="K339" s="28">
        <v>1600</v>
      </c>
      <c r="L339" s="30">
        <v>700</v>
      </c>
      <c r="N339" s="30"/>
      <c r="O339" s="30">
        <v>700</v>
      </c>
      <c r="P339" s="28">
        <v>184</v>
      </c>
      <c r="Q339" s="47">
        <f>3600/P339</f>
        <v>19.565217391304348</v>
      </c>
      <c r="R339" s="61">
        <f t="shared" si="5"/>
        <v>156.52173913043478</v>
      </c>
      <c r="S339" t="s">
        <v>18</v>
      </c>
    </row>
    <row r="340" spans="1:19" x14ac:dyDescent="0.3">
      <c r="A340" s="28" t="s">
        <v>40</v>
      </c>
      <c r="B340" s="28">
        <v>200</v>
      </c>
      <c r="C340" s="28">
        <v>20</v>
      </c>
      <c r="D340" s="28" t="s">
        <v>22</v>
      </c>
      <c r="E340" s="28">
        <v>776</v>
      </c>
      <c r="F340" s="28" t="s">
        <v>20</v>
      </c>
      <c r="G340" s="30">
        <v>860</v>
      </c>
      <c r="H340" s="30"/>
      <c r="I340" s="30">
        <v>910</v>
      </c>
      <c r="J340" s="28">
        <v>0.1</v>
      </c>
      <c r="K340" s="28">
        <v>1650</v>
      </c>
      <c r="L340" s="28">
        <v>615</v>
      </c>
      <c r="N340" s="28"/>
      <c r="O340" s="28">
        <v>615</v>
      </c>
      <c r="P340" s="28">
        <v>190</v>
      </c>
      <c r="Q340" s="47">
        <f>3600/P340</f>
        <v>18.94736842105263</v>
      </c>
      <c r="R340" s="61">
        <f t="shared" si="5"/>
        <v>151.57894736842104</v>
      </c>
      <c r="S340" t="s">
        <v>18</v>
      </c>
    </row>
    <row r="341" spans="1:19" x14ac:dyDescent="0.3">
      <c r="A341" s="28" t="s">
        <v>40</v>
      </c>
      <c r="B341" s="28">
        <v>200.03</v>
      </c>
      <c r="C341" s="28">
        <v>18.010000000000002</v>
      </c>
      <c r="D341" s="28" t="s">
        <v>19</v>
      </c>
      <c r="E341" s="28">
        <v>739</v>
      </c>
      <c r="F341" s="28" t="s">
        <v>17</v>
      </c>
      <c r="G341" s="30">
        <v>860</v>
      </c>
      <c r="H341" s="30"/>
      <c r="I341" s="30">
        <v>910</v>
      </c>
      <c r="J341" s="28">
        <v>0.1</v>
      </c>
      <c r="K341" s="28">
        <v>1700</v>
      </c>
      <c r="L341" s="30">
        <v>655</v>
      </c>
      <c r="N341" s="30"/>
      <c r="O341" s="30">
        <v>655</v>
      </c>
      <c r="P341" s="28">
        <v>170</v>
      </c>
      <c r="Q341" s="47">
        <f>3600/P341</f>
        <v>21.176470588235293</v>
      </c>
      <c r="R341" s="61">
        <f t="shared" si="5"/>
        <v>169.41176470588235</v>
      </c>
      <c r="S341" t="s">
        <v>18</v>
      </c>
    </row>
    <row r="342" spans="1:19" x14ac:dyDescent="0.3">
      <c r="A342" s="28" t="s">
        <v>40</v>
      </c>
      <c r="B342" s="32">
        <v>200.5</v>
      </c>
      <c r="C342" s="28">
        <v>18</v>
      </c>
      <c r="D342" s="28" t="s">
        <v>19</v>
      </c>
      <c r="E342" s="28">
        <v>654</v>
      </c>
      <c r="F342" s="28" t="s">
        <v>20</v>
      </c>
      <c r="G342" s="30">
        <v>860</v>
      </c>
      <c r="H342" s="30"/>
      <c r="I342" s="30">
        <v>910</v>
      </c>
      <c r="J342" s="28">
        <v>0.1</v>
      </c>
      <c r="K342" s="28">
        <v>1700</v>
      </c>
      <c r="L342" s="30">
        <v>665</v>
      </c>
      <c r="N342" s="30"/>
      <c r="O342" s="30">
        <v>665</v>
      </c>
      <c r="P342" s="28">
        <v>172</v>
      </c>
      <c r="Q342" s="47">
        <f>3600/P342</f>
        <v>20.930232558139537</v>
      </c>
      <c r="R342" s="61">
        <f t="shared" si="5"/>
        <v>167.44186046511629</v>
      </c>
      <c r="S342" t="s">
        <v>18</v>
      </c>
    </row>
    <row r="343" spans="1:19" x14ac:dyDescent="0.3">
      <c r="A343" s="28" t="s">
        <v>40</v>
      </c>
      <c r="B343" s="28">
        <v>201</v>
      </c>
      <c r="C343" s="28">
        <v>18</v>
      </c>
      <c r="D343" s="28" t="s">
        <v>22</v>
      </c>
      <c r="E343" s="28">
        <v>654</v>
      </c>
      <c r="F343" s="28" t="s">
        <v>20</v>
      </c>
      <c r="G343" s="30">
        <v>860</v>
      </c>
      <c r="H343" s="30"/>
      <c r="I343" s="30">
        <v>910</v>
      </c>
      <c r="J343" s="28">
        <v>0.1</v>
      </c>
      <c r="K343" s="28">
        <v>1750</v>
      </c>
      <c r="L343" s="30">
        <v>535</v>
      </c>
      <c r="N343" s="30"/>
      <c r="O343" s="30">
        <v>535</v>
      </c>
      <c r="P343" s="28">
        <v>212</v>
      </c>
      <c r="Q343" s="47">
        <f>3600/P343</f>
        <v>16.981132075471699</v>
      </c>
      <c r="R343" s="61">
        <f t="shared" si="5"/>
        <v>135.84905660377359</v>
      </c>
      <c r="S343" t="s">
        <v>18</v>
      </c>
    </row>
    <row r="344" spans="1:19" x14ac:dyDescent="0.3">
      <c r="A344" s="28" t="s">
        <v>40</v>
      </c>
      <c r="B344" s="28">
        <v>201</v>
      </c>
      <c r="C344" s="28">
        <v>18</v>
      </c>
      <c r="D344" s="28" t="s">
        <v>19</v>
      </c>
      <c r="E344" s="28">
        <v>654</v>
      </c>
      <c r="F344" s="28" t="s">
        <v>20</v>
      </c>
      <c r="G344" s="30">
        <v>860</v>
      </c>
      <c r="H344" s="30"/>
      <c r="I344" s="30">
        <v>910</v>
      </c>
      <c r="J344" s="28">
        <v>0.1</v>
      </c>
      <c r="K344" s="28">
        <v>1700</v>
      </c>
      <c r="L344" s="30">
        <v>670</v>
      </c>
      <c r="N344" s="30"/>
      <c r="O344" s="30">
        <v>670</v>
      </c>
      <c r="P344" s="28">
        <v>170</v>
      </c>
      <c r="Q344" s="47">
        <f>3600/P344</f>
        <v>21.176470588235293</v>
      </c>
      <c r="R344" s="61">
        <f t="shared" si="5"/>
        <v>169.41176470588235</v>
      </c>
      <c r="S344" t="s">
        <v>18</v>
      </c>
    </row>
    <row r="345" spans="1:19" x14ac:dyDescent="0.3">
      <c r="A345" s="28" t="s">
        <v>40</v>
      </c>
      <c r="B345" s="28">
        <v>216.7</v>
      </c>
      <c r="C345" s="28">
        <v>20.399999999999999</v>
      </c>
      <c r="D345" s="28" t="s">
        <v>22</v>
      </c>
      <c r="E345" s="28">
        <v>776</v>
      </c>
      <c r="F345" s="28" t="s">
        <v>20</v>
      </c>
      <c r="G345" s="30">
        <v>860</v>
      </c>
      <c r="H345" s="30"/>
      <c r="I345" s="30">
        <v>910</v>
      </c>
      <c r="J345" s="28">
        <v>0.1</v>
      </c>
      <c r="K345" s="28">
        <v>1800</v>
      </c>
      <c r="L345" s="30">
        <v>615</v>
      </c>
      <c r="N345" s="30"/>
      <c r="O345" s="30">
        <v>615</v>
      </c>
      <c r="P345" s="28">
        <v>200</v>
      </c>
      <c r="Q345" s="37">
        <f>3600/P345</f>
        <v>18</v>
      </c>
      <c r="R345" s="61">
        <f t="shared" si="5"/>
        <v>144</v>
      </c>
      <c r="S345" t="s">
        <v>18</v>
      </c>
    </row>
    <row r="361" spans="19:19" x14ac:dyDescent="0.3">
      <c r="S361" t="s">
        <v>45</v>
      </c>
    </row>
  </sheetData>
  <sortState xmlns:xlrd2="http://schemas.microsoft.com/office/spreadsheetml/2017/richdata2" ref="A4:Q119">
    <sortCondition ref="A4:A119"/>
    <sortCondition ref="B4:B119"/>
    <sortCondition ref="C4:C119"/>
  </sortState>
  <mergeCells count="3">
    <mergeCell ref="G2:I2"/>
    <mergeCell ref="L1:P2"/>
    <mergeCell ref="J2:K2"/>
  </mergeCells>
  <conditionalFormatting sqref="L175:L176 N175:O176 N44:P44 J44 N61:P61 J61 P4:P10 J4:K10 P12:P43 J12:K43 P45:P60 J45:K60 P62:P67 J62:K67 P70:P95 J70:K95 P98 J98:K98 P120:P124 J120:K124 P131:P189 J131:K189 P194:P210 J194:K210">
    <cfRule type="containsText" dxfId="0" priority="1" operator="containsText" text="GREEN">
      <formula>NOT(ISERROR(SEARCH("GREEN",J4)))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83FA-E04D-4989-8B0B-8C43DAE8D2C1}">
  <sheetPr codeName="Hoja2"/>
  <dimension ref="A1"/>
  <sheetViews>
    <sheetView workbookViewId="0"/>
  </sheetViews>
  <sheetFormatPr defaultColWidth="9.109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4D6B-2278-481E-B77B-7782F5E22571}">
  <sheetPr codeName="Hoja3">
    <tabColor theme="2" tint="-9.9978637043366805E-2"/>
  </sheetPr>
  <dimension ref="A3:U36"/>
  <sheetViews>
    <sheetView zoomScale="55" zoomScaleNormal="55" workbookViewId="0">
      <selection activeCell="T22" sqref="T22"/>
    </sheetView>
  </sheetViews>
  <sheetFormatPr defaultColWidth="9.109375" defaultRowHeight="14.4" x14ac:dyDescent="0.3"/>
  <cols>
    <col min="1" max="1" width="14.5546875" bestFit="1" customWidth="1"/>
    <col min="2" max="2" width="15.5546875" bestFit="1" customWidth="1"/>
    <col min="3" max="3" width="3.88671875" style="8" bestFit="1" customWidth="1"/>
    <col min="4" max="5" width="7.5546875" style="8" bestFit="1" customWidth="1"/>
    <col min="6" max="6" width="7" style="8" bestFit="1" customWidth="1"/>
    <col min="7" max="7" width="4.44140625" style="8" bestFit="1" customWidth="1"/>
    <col min="8" max="8" width="8" style="8" hidden="1" customWidth="1"/>
    <col min="9" max="9" width="5.109375" style="8" bestFit="1" customWidth="1"/>
    <col min="10" max="10" width="10" style="8" bestFit="1" customWidth="1"/>
    <col min="11" max="11" width="7.5546875" style="8" bestFit="1" customWidth="1"/>
    <col min="12" max="12" width="8.109375" style="8" bestFit="1" customWidth="1"/>
    <col min="13" max="13" width="7.44140625" style="8" bestFit="1" customWidth="1"/>
    <col min="14" max="14" width="13.44140625" style="8" customWidth="1"/>
    <col min="15" max="15" width="8.109375" style="8" bestFit="1" customWidth="1"/>
    <col min="16" max="16" width="9.109375" style="8" bestFit="1" customWidth="1"/>
    <col min="17" max="17" width="10.5546875" hidden="1" customWidth="1"/>
    <col min="18" max="18" width="4" bestFit="1" customWidth="1"/>
    <col min="19" max="19" width="19.109375" style="8" bestFit="1" customWidth="1"/>
    <col min="20" max="20" width="50.44140625" style="11" customWidth="1"/>
    <col min="21" max="21" width="18.44140625" hidden="1" customWidth="1"/>
    <col min="22" max="22" width="4" bestFit="1" customWidth="1"/>
    <col min="23" max="23" width="5.109375" bestFit="1" customWidth="1"/>
    <col min="24" max="24" width="10.5546875" bestFit="1" customWidth="1"/>
  </cols>
  <sheetData>
    <row r="3" spans="1:21" x14ac:dyDescent="0.3">
      <c r="A3" s="3" t="s">
        <v>46</v>
      </c>
      <c r="B3" s="3" t="s">
        <v>47</v>
      </c>
    </row>
    <row r="4" spans="1:21" s="7" customFormat="1" x14ac:dyDescent="0.3">
      <c r="A4" s="6" t="s">
        <v>48</v>
      </c>
      <c r="B4" s="7" t="s">
        <v>37</v>
      </c>
      <c r="C4" s="8" t="s">
        <v>16</v>
      </c>
      <c r="D4" s="8" t="s">
        <v>25</v>
      </c>
      <c r="E4" s="8" t="s">
        <v>42</v>
      </c>
      <c r="F4" s="8" t="s">
        <v>27</v>
      </c>
      <c r="G4" s="8" t="s">
        <v>19</v>
      </c>
      <c r="H4" s="8" t="s">
        <v>26</v>
      </c>
      <c r="I4" s="8" t="s">
        <v>21</v>
      </c>
      <c r="J4" s="8" t="s">
        <v>44</v>
      </c>
      <c r="K4" s="8" t="s">
        <v>43</v>
      </c>
      <c r="L4" s="8" t="s">
        <v>49</v>
      </c>
      <c r="M4" s="8" t="s">
        <v>32</v>
      </c>
      <c r="N4" s="8" t="s">
        <v>22</v>
      </c>
      <c r="O4" s="8" t="s">
        <v>50</v>
      </c>
      <c r="P4" s="8" t="s">
        <v>33</v>
      </c>
      <c r="Q4" s="7" t="s">
        <v>51</v>
      </c>
      <c r="S4" s="13" t="s">
        <v>52</v>
      </c>
      <c r="T4" s="14" t="s">
        <v>53</v>
      </c>
      <c r="U4" s="19" t="s">
        <v>54</v>
      </c>
    </row>
    <row r="5" spans="1:21" x14ac:dyDescent="0.3">
      <c r="A5" s="4" t="s">
        <v>15</v>
      </c>
      <c r="C5" s="8">
        <v>17</v>
      </c>
      <c r="D5" s="8">
        <v>2</v>
      </c>
      <c r="F5" s="8">
        <v>1</v>
      </c>
      <c r="G5" s="8">
        <v>21</v>
      </c>
      <c r="H5" s="8">
        <v>1</v>
      </c>
      <c r="I5" s="8">
        <v>22</v>
      </c>
      <c r="M5" s="8">
        <v>1</v>
      </c>
      <c r="N5" s="8">
        <v>13</v>
      </c>
      <c r="O5" s="8">
        <v>1</v>
      </c>
      <c r="P5" s="8">
        <v>3</v>
      </c>
      <c r="Q5">
        <v>82</v>
      </c>
      <c r="S5" s="16"/>
      <c r="T5" s="16"/>
      <c r="U5" s="20"/>
    </row>
    <row r="6" spans="1:21" x14ac:dyDescent="0.3">
      <c r="A6" s="5">
        <v>214</v>
      </c>
      <c r="C6" s="8">
        <v>2</v>
      </c>
      <c r="G6" s="8">
        <v>1</v>
      </c>
      <c r="I6" s="8">
        <v>1</v>
      </c>
      <c r="Q6">
        <v>4</v>
      </c>
      <c r="S6" s="16"/>
      <c r="T6" s="16"/>
      <c r="U6" s="20"/>
    </row>
    <row r="7" spans="1:21" x14ac:dyDescent="0.3">
      <c r="A7" s="5">
        <v>302</v>
      </c>
      <c r="D7" s="8">
        <v>2</v>
      </c>
      <c r="F7" s="8">
        <v>1</v>
      </c>
      <c r="H7" s="8">
        <v>1</v>
      </c>
      <c r="Q7">
        <v>4</v>
      </c>
      <c r="S7" s="16"/>
      <c r="T7" s="16"/>
      <c r="U7" s="20"/>
    </row>
    <row r="8" spans="1:21" x14ac:dyDescent="0.3">
      <c r="A8" s="9">
        <v>350</v>
      </c>
      <c r="C8" s="8">
        <v>8</v>
      </c>
      <c r="G8" s="8">
        <v>10</v>
      </c>
      <c r="I8" s="8">
        <v>9</v>
      </c>
      <c r="N8" s="10">
        <v>1</v>
      </c>
      <c r="Q8">
        <v>28</v>
      </c>
      <c r="S8" s="16" t="s">
        <v>55</v>
      </c>
      <c r="T8" s="16" t="s">
        <v>56</v>
      </c>
      <c r="U8" s="20"/>
    </row>
    <row r="9" spans="1:21" x14ac:dyDescent="0.3">
      <c r="A9" s="9">
        <v>356</v>
      </c>
      <c r="C9" s="8">
        <v>1</v>
      </c>
      <c r="M9" s="8">
        <v>1</v>
      </c>
      <c r="N9" s="10">
        <v>2</v>
      </c>
      <c r="Q9">
        <v>4</v>
      </c>
      <c r="S9" s="16" t="s">
        <v>57</v>
      </c>
      <c r="T9" s="16" t="s">
        <v>58</v>
      </c>
      <c r="U9" s="20"/>
    </row>
    <row r="10" spans="1:21" x14ac:dyDescent="0.3">
      <c r="A10" s="5">
        <v>360</v>
      </c>
      <c r="G10" s="8">
        <v>3</v>
      </c>
      <c r="I10" s="8">
        <v>3</v>
      </c>
      <c r="N10" s="8">
        <v>1</v>
      </c>
      <c r="Q10">
        <v>7</v>
      </c>
      <c r="S10" s="16"/>
      <c r="T10" s="16"/>
      <c r="U10" s="20"/>
    </row>
    <row r="11" spans="1:21" x14ac:dyDescent="0.3">
      <c r="A11" s="5">
        <v>364</v>
      </c>
      <c r="C11" s="8">
        <v>1</v>
      </c>
      <c r="G11" s="8">
        <v>2</v>
      </c>
      <c r="I11" s="8">
        <v>1</v>
      </c>
      <c r="N11" s="8">
        <v>4</v>
      </c>
      <c r="P11" s="8">
        <v>2</v>
      </c>
      <c r="Q11">
        <v>10</v>
      </c>
      <c r="S11" s="16"/>
      <c r="T11" s="16"/>
      <c r="U11" s="20"/>
    </row>
    <row r="12" spans="1:21" x14ac:dyDescent="0.3">
      <c r="A12" s="5">
        <v>431</v>
      </c>
      <c r="G12" s="8">
        <v>1</v>
      </c>
      <c r="I12" s="8">
        <v>2</v>
      </c>
      <c r="N12" s="8">
        <v>1</v>
      </c>
      <c r="Q12">
        <v>4</v>
      </c>
      <c r="S12" s="16"/>
      <c r="T12" s="16"/>
      <c r="U12" s="20"/>
    </row>
    <row r="13" spans="1:21" x14ac:dyDescent="0.3">
      <c r="A13" s="9">
        <v>701</v>
      </c>
      <c r="C13" s="8">
        <v>4</v>
      </c>
      <c r="G13" s="8">
        <v>4</v>
      </c>
      <c r="I13" s="8">
        <v>4</v>
      </c>
      <c r="N13" s="10">
        <v>2</v>
      </c>
      <c r="Q13">
        <v>14</v>
      </c>
      <c r="S13" s="16" t="s">
        <v>57</v>
      </c>
      <c r="T13" s="16" t="s">
        <v>56</v>
      </c>
      <c r="U13" s="20"/>
    </row>
    <row r="14" spans="1:21" x14ac:dyDescent="0.3">
      <c r="A14" s="5">
        <v>704</v>
      </c>
      <c r="N14" s="8">
        <v>2</v>
      </c>
      <c r="Q14">
        <v>2</v>
      </c>
      <c r="S14" s="16"/>
      <c r="T14" s="16"/>
      <c r="U14" s="20"/>
    </row>
    <row r="15" spans="1:21" x14ac:dyDescent="0.3">
      <c r="A15" s="5">
        <v>710</v>
      </c>
      <c r="C15" s="8">
        <v>1</v>
      </c>
      <c r="Q15">
        <v>1</v>
      </c>
      <c r="S15" s="16"/>
      <c r="T15" s="16"/>
      <c r="U15" s="20"/>
    </row>
    <row r="16" spans="1:21" x14ac:dyDescent="0.3">
      <c r="A16" s="5">
        <v>868</v>
      </c>
      <c r="I16" s="8">
        <v>1</v>
      </c>
      <c r="Q16">
        <v>1</v>
      </c>
      <c r="S16" s="16"/>
      <c r="T16" s="16"/>
      <c r="U16" s="20"/>
    </row>
    <row r="17" spans="1:21" x14ac:dyDescent="0.3">
      <c r="A17" s="5">
        <v>939</v>
      </c>
      <c r="I17" s="8">
        <v>1</v>
      </c>
      <c r="O17" s="8">
        <v>1</v>
      </c>
      <c r="P17" s="8">
        <v>1</v>
      </c>
      <c r="Q17">
        <v>3</v>
      </c>
      <c r="S17" s="16"/>
      <c r="T17" s="16"/>
      <c r="U17" s="20"/>
    </row>
    <row r="18" spans="1:21" x14ac:dyDescent="0.3">
      <c r="A18" s="4" t="s">
        <v>40</v>
      </c>
      <c r="C18" s="8">
        <v>35</v>
      </c>
      <c r="D18" s="8">
        <v>1</v>
      </c>
      <c r="E18" s="8">
        <v>1</v>
      </c>
      <c r="F18" s="8">
        <v>8</v>
      </c>
      <c r="G18" s="8">
        <v>37</v>
      </c>
      <c r="H18" s="8">
        <v>1</v>
      </c>
      <c r="I18" s="8">
        <v>15</v>
      </c>
      <c r="J18" s="8">
        <v>1</v>
      </c>
      <c r="K18" s="8">
        <v>23</v>
      </c>
      <c r="L18" s="8">
        <v>2</v>
      </c>
      <c r="N18" s="8">
        <v>85</v>
      </c>
      <c r="Q18">
        <v>209</v>
      </c>
      <c r="S18" s="16"/>
      <c r="T18" s="16"/>
      <c r="U18" s="20"/>
    </row>
    <row r="19" spans="1:21" x14ac:dyDescent="0.3">
      <c r="A19" s="5">
        <v>310</v>
      </c>
      <c r="G19" s="8">
        <v>1</v>
      </c>
      <c r="N19" s="8">
        <v>2</v>
      </c>
      <c r="Q19">
        <v>3</v>
      </c>
      <c r="S19" s="16"/>
      <c r="T19" s="16"/>
      <c r="U19" s="20"/>
    </row>
    <row r="20" spans="1:21" x14ac:dyDescent="0.3">
      <c r="A20" s="5">
        <v>356</v>
      </c>
      <c r="C20" s="8">
        <v>2</v>
      </c>
      <c r="G20" s="8">
        <v>1</v>
      </c>
      <c r="I20" s="8">
        <v>2</v>
      </c>
      <c r="N20" s="8">
        <v>1</v>
      </c>
      <c r="Q20">
        <v>6</v>
      </c>
      <c r="S20" s="16"/>
      <c r="T20" s="16"/>
      <c r="U20" s="20"/>
    </row>
    <row r="21" spans="1:21" x14ac:dyDescent="0.3">
      <c r="A21" s="5">
        <v>364</v>
      </c>
      <c r="C21" s="8">
        <v>5</v>
      </c>
      <c r="F21" s="8">
        <v>1</v>
      </c>
      <c r="G21" s="8">
        <v>8</v>
      </c>
      <c r="I21" s="8">
        <v>2</v>
      </c>
      <c r="J21" s="8">
        <v>1</v>
      </c>
      <c r="K21" s="8">
        <v>1</v>
      </c>
      <c r="N21" s="8">
        <v>15</v>
      </c>
      <c r="Q21">
        <v>33</v>
      </c>
      <c r="S21" s="16"/>
      <c r="T21" s="16"/>
      <c r="U21" s="20"/>
    </row>
    <row r="22" spans="1:21" x14ac:dyDescent="0.3">
      <c r="A22" s="5">
        <v>643</v>
      </c>
      <c r="K22" s="8">
        <v>3</v>
      </c>
      <c r="N22" s="8">
        <v>3</v>
      </c>
      <c r="Q22">
        <v>6</v>
      </c>
      <c r="S22" s="16"/>
      <c r="T22" s="16"/>
      <c r="U22" s="20"/>
    </row>
    <row r="23" spans="1:21" x14ac:dyDescent="0.3">
      <c r="A23" s="5">
        <v>647</v>
      </c>
      <c r="I23" s="8">
        <v>1</v>
      </c>
      <c r="L23" s="8">
        <v>1</v>
      </c>
      <c r="N23" s="8">
        <v>3</v>
      </c>
      <c r="Q23">
        <v>5</v>
      </c>
      <c r="S23" s="16"/>
      <c r="T23" s="16"/>
      <c r="U23" s="20"/>
    </row>
    <row r="24" spans="1:21" x14ac:dyDescent="0.3">
      <c r="A24" s="9">
        <v>654</v>
      </c>
      <c r="C24" s="8">
        <v>10</v>
      </c>
      <c r="E24" s="8">
        <v>1</v>
      </c>
      <c r="F24" s="8">
        <v>1</v>
      </c>
      <c r="G24" s="8">
        <v>12</v>
      </c>
      <c r="I24" s="8">
        <v>2</v>
      </c>
      <c r="K24" s="8">
        <v>10</v>
      </c>
      <c r="N24" s="10">
        <v>22</v>
      </c>
      <c r="Q24">
        <v>58</v>
      </c>
      <c r="S24" s="16"/>
      <c r="T24" s="16" t="s">
        <v>59</v>
      </c>
      <c r="U24" s="20"/>
    </row>
    <row r="25" spans="1:21" x14ac:dyDescent="0.3">
      <c r="A25" s="5">
        <v>739</v>
      </c>
      <c r="C25" s="8">
        <v>2</v>
      </c>
      <c r="G25" s="8">
        <v>2</v>
      </c>
      <c r="K25" s="8">
        <v>1</v>
      </c>
      <c r="N25" s="8">
        <v>6</v>
      </c>
      <c r="Q25">
        <v>11</v>
      </c>
      <c r="S25" s="16"/>
      <c r="T25" s="16"/>
      <c r="U25" s="20"/>
    </row>
    <row r="26" spans="1:21" x14ac:dyDescent="0.3">
      <c r="A26" s="5">
        <v>757</v>
      </c>
      <c r="G26" s="8">
        <v>1</v>
      </c>
      <c r="I26" s="8">
        <v>3</v>
      </c>
      <c r="N26" s="8">
        <v>6</v>
      </c>
      <c r="Q26">
        <v>10</v>
      </c>
      <c r="S26" s="16"/>
      <c r="T26" s="16"/>
      <c r="U26" s="20"/>
    </row>
    <row r="27" spans="1:21" x14ac:dyDescent="0.3">
      <c r="A27" s="5">
        <v>763</v>
      </c>
      <c r="C27" s="8">
        <v>1</v>
      </c>
      <c r="Q27">
        <v>1</v>
      </c>
      <c r="S27" s="16"/>
      <c r="T27" s="16"/>
      <c r="U27" s="20"/>
    </row>
    <row r="28" spans="1:21" ht="28.8" x14ac:dyDescent="0.3">
      <c r="A28" s="12">
        <v>776</v>
      </c>
      <c r="C28" s="8">
        <v>15</v>
      </c>
      <c r="D28" s="8">
        <v>1</v>
      </c>
      <c r="F28" s="8">
        <v>6</v>
      </c>
      <c r="G28" s="8">
        <v>12</v>
      </c>
      <c r="H28" s="8">
        <v>1</v>
      </c>
      <c r="I28" s="8">
        <v>5</v>
      </c>
      <c r="K28" s="8">
        <v>7</v>
      </c>
      <c r="N28" s="8">
        <v>24</v>
      </c>
      <c r="Q28">
        <v>71</v>
      </c>
      <c r="S28" s="16" t="s">
        <v>60</v>
      </c>
      <c r="T28" s="17" t="s">
        <v>61</v>
      </c>
      <c r="U28" s="20"/>
    </row>
    <row r="29" spans="1:21" x14ac:dyDescent="0.3">
      <c r="A29" s="5">
        <v>812</v>
      </c>
      <c r="K29" s="8">
        <v>1</v>
      </c>
      <c r="L29" s="8">
        <v>1</v>
      </c>
      <c r="N29" s="8">
        <v>3</v>
      </c>
      <c r="Q29">
        <v>5</v>
      </c>
      <c r="S29" s="16"/>
      <c r="T29" s="16"/>
      <c r="U29" s="20"/>
    </row>
    <row r="30" spans="1:21" x14ac:dyDescent="0.3">
      <c r="A30" s="4" t="s">
        <v>34</v>
      </c>
      <c r="B30">
        <v>2</v>
      </c>
      <c r="C30" s="8">
        <v>7</v>
      </c>
      <c r="G30" s="8">
        <v>10</v>
      </c>
      <c r="I30" s="8">
        <v>2</v>
      </c>
      <c r="Q30">
        <v>21</v>
      </c>
      <c r="S30" s="16"/>
      <c r="T30" s="16"/>
      <c r="U30" s="20"/>
    </row>
    <row r="31" spans="1:21" x14ac:dyDescent="0.3">
      <c r="A31" s="5">
        <v>350</v>
      </c>
      <c r="C31" s="8">
        <v>2</v>
      </c>
      <c r="G31" s="8">
        <v>3</v>
      </c>
      <c r="I31" s="8">
        <v>1</v>
      </c>
      <c r="Q31">
        <v>6</v>
      </c>
      <c r="S31" s="16"/>
      <c r="T31" s="16"/>
      <c r="U31" s="20"/>
    </row>
    <row r="32" spans="1:21" x14ac:dyDescent="0.3">
      <c r="A32" s="5">
        <v>431</v>
      </c>
      <c r="G32" s="8">
        <v>1</v>
      </c>
      <c r="Q32">
        <v>1</v>
      </c>
      <c r="S32" s="16"/>
      <c r="T32" s="16"/>
      <c r="U32" s="20"/>
    </row>
    <row r="33" spans="1:21" ht="28.8" x14ac:dyDescent="0.3">
      <c r="A33" s="9">
        <v>701</v>
      </c>
      <c r="C33" s="10">
        <v>3</v>
      </c>
      <c r="G33" s="8">
        <v>3</v>
      </c>
      <c r="I33" s="8">
        <v>1</v>
      </c>
      <c r="Q33">
        <v>7</v>
      </c>
      <c r="S33" s="18">
        <v>2.875</v>
      </c>
      <c r="T33" s="17" t="s">
        <v>62</v>
      </c>
      <c r="U33" s="20"/>
    </row>
    <row r="34" spans="1:21" x14ac:dyDescent="0.3">
      <c r="A34" s="5" t="s">
        <v>35</v>
      </c>
      <c r="B34">
        <v>2</v>
      </c>
      <c r="C34" s="8">
        <v>2</v>
      </c>
      <c r="G34" s="8">
        <v>3</v>
      </c>
      <c r="Q34">
        <v>7</v>
      </c>
      <c r="S34" s="15"/>
      <c r="T34" s="16"/>
      <c r="U34" s="20"/>
    </row>
    <row r="35" spans="1:21" hidden="1" x14ac:dyDescent="0.3">
      <c r="A35" s="4" t="s">
        <v>51</v>
      </c>
      <c r="B35">
        <v>2</v>
      </c>
      <c r="C35" s="8">
        <v>59</v>
      </c>
      <c r="D35" s="8">
        <v>3</v>
      </c>
      <c r="E35" s="8">
        <v>1</v>
      </c>
      <c r="F35" s="8">
        <v>9</v>
      </c>
      <c r="G35" s="8">
        <v>68</v>
      </c>
      <c r="H35" s="8">
        <v>2</v>
      </c>
      <c r="I35" s="8">
        <v>39</v>
      </c>
      <c r="J35" s="8">
        <v>1</v>
      </c>
      <c r="K35" s="8">
        <v>23</v>
      </c>
      <c r="L35" s="8">
        <v>2</v>
      </c>
      <c r="M35" s="8">
        <v>1</v>
      </c>
      <c r="N35" s="8">
        <v>98</v>
      </c>
      <c r="O35" s="8">
        <v>1</v>
      </c>
      <c r="P35" s="8">
        <v>3</v>
      </c>
      <c r="Q35">
        <v>312</v>
      </c>
      <c r="S35" s="15"/>
      <c r="T35" s="16"/>
      <c r="U35" s="20"/>
    </row>
    <row r="36" spans="1:21" x14ac:dyDescent="0.3">
      <c r="S36" s="15"/>
      <c r="T36" s="16"/>
      <c r="U36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1603-D3FB-437D-BFF9-4F3C5588A0FB}">
  <sheetPr codeName="Hoja4"/>
  <dimension ref="A2:E10"/>
  <sheetViews>
    <sheetView workbookViewId="0">
      <selection sqref="A1:G1048576"/>
    </sheetView>
  </sheetViews>
  <sheetFormatPr defaultColWidth="9.109375" defaultRowHeight="14.4" x14ac:dyDescent="0.3"/>
  <cols>
    <col min="2" max="2" width="37.44140625" customWidth="1"/>
    <col min="5" max="5" width="15.44140625" bestFit="1" customWidth="1"/>
  </cols>
  <sheetData>
    <row r="2" spans="1:5" x14ac:dyDescent="0.3">
      <c r="A2" t="s">
        <v>63</v>
      </c>
      <c r="B2" t="s">
        <v>64</v>
      </c>
      <c r="C2" t="s">
        <v>65</v>
      </c>
      <c r="D2" t="s">
        <v>66</v>
      </c>
      <c r="E2" t="s">
        <v>67</v>
      </c>
    </row>
    <row r="3" spans="1:5" x14ac:dyDescent="0.3">
      <c r="A3" t="s">
        <v>15</v>
      </c>
      <c r="B3" t="s">
        <v>68</v>
      </c>
      <c r="C3">
        <v>525</v>
      </c>
      <c r="D3">
        <v>84</v>
      </c>
      <c r="E3" t="s">
        <v>69</v>
      </c>
    </row>
    <row r="4" spans="1:5" x14ac:dyDescent="0.3">
      <c r="A4" t="s">
        <v>15</v>
      </c>
      <c r="B4" t="s">
        <v>70</v>
      </c>
      <c r="C4">
        <v>655</v>
      </c>
      <c r="D4">
        <v>65</v>
      </c>
      <c r="E4" t="s">
        <v>71</v>
      </c>
    </row>
    <row r="5" spans="1:5" x14ac:dyDescent="0.3">
      <c r="A5" t="s">
        <v>15</v>
      </c>
      <c r="B5" t="s">
        <v>72</v>
      </c>
      <c r="C5">
        <v>720</v>
      </c>
      <c r="D5">
        <v>64</v>
      </c>
      <c r="E5" t="s">
        <v>71</v>
      </c>
    </row>
    <row r="6" spans="1:5" x14ac:dyDescent="0.3">
      <c r="A6" t="s">
        <v>15</v>
      </c>
      <c r="B6" t="s">
        <v>73</v>
      </c>
      <c r="C6">
        <v>725</v>
      </c>
      <c r="D6">
        <v>90</v>
      </c>
      <c r="E6" t="s">
        <v>71</v>
      </c>
    </row>
    <row r="7" spans="1:5" x14ac:dyDescent="0.3">
      <c r="A7" t="s">
        <v>15</v>
      </c>
      <c r="B7" t="s">
        <v>74</v>
      </c>
      <c r="C7">
        <v>670</v>
      </c>
      <c r="D7">
        <v>115</v>
      </c>
      <c r="E7" t="s">
        <v>69</v>
      </c>
    </row>
    <row r="8" spans="1:5" x14ac:dyDescent="0.3">
      <c r="A8" t="s">
        <v>15</v>
      </c>
      <c r="B8" t="s">
        <v>75</v>
      </c>
      <c r="C8">
        <v>710</v>
      </c>
      <c r="D8">
        <v>118</v>
      </c>
      <c r="E8" t="s">
        <v>69</v>
      </c>
    </row>
    <row r="9" spans="1:5" x14ac:dyDescent="0.3">
      <c r="A9" t="s">
        <v>40</v>
      </c>
      <c r="B9" t="s">
        <v>76</v>
      </c>
      <c r="C9">
        <v>630</v>
      </c>
      <c r="D9">
        <v>126</v>
      </c>
      <c r="E9" t="s">
        <v>69</v>
      </c>
    </row>
    <row r="10" spans="1:5" x14ac:dyDescent="0.3">
      <c r="A10" t="s">
        <v>40</v>
      </c>
      <c r="B10" t="s">
        <v>77</v>
      </c>
      <c r="C10">
        <v>665</v>
      </c>
      <c r="D10">
        <v>156</v>
      </c>
      <c r="E10" t="s">
        <v>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8AB8656C1B9A4A86BBA308BF523E42" ma:contentTypeVersion="6" ma:contentTypeDescription="Create a new document." ma:contentTypeScope="" ma:versionID="1d8d763ad4e6c07a1f9aafd630e677ec">
  <xsd:schema xmlns:xsd="http://www.w3.org/2001/XMLSchema" xmlns:xs="http://www.w3.org/2001/XMLSchema" xmlns:p="http://schemas.microsoft.com/office/2006/metadata/properties" xmlns:ns2="960493de-42e7-4736-b945-90d198ac2da3" xmlns:ns3="3736ec49-a62b-4aee-86bb-da9bc6e9a8f4" targetNamespace="http://schemas.microsoft.com/office/2006/metadata/properties" ma:root="true" ma:fieldsID="0306c09e24fa8eb1d761264faec7b36e" ns2:_="" ns3:_="">
    <xsd:import namespace="960493de-42e7-4736-b945-90d198ac2da3"/>
    <xsd:import namespace="3736ec49-a62b-4aee-86bb-da9bc6e9a8f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493de-42e7-4736-b945-90d198ac2d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6ec49-a62b-4aee-86bb-da9bc6e9a8f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67649C-F48D-4C58-9AA7-3741B80CC11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4E5CD71-B60A-4487-8023-EB9863EFC5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B5D446-8886-4BCC-B35B-AFA84A3543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0493de-42e7-4736-b945-90d198ac2da3"/>
    <ds:schemaRef ds:uri="3736ec49-a62b-4aee-86bb-da9bc6e9a8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DATA</vt:lpstr>
      <vt:lpstr>Sheet2</vt:lpstr>
      <vt:lpstr>PTEC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 Frank J. TENARIS</dc:creator>
  <cp:keywords/>
  <dc:description/>
  <cp:lastModifiedBy>HERNANDEZ Frank J. TENARIS</cp:lastModifiedBy>
  <cp:revision/>
  <dcterms:created xsi:type="dcterms:W3CDTF">2023-04-12T16:40:50Z</dcterms:created>
  <dcterms:modified xsi:type="dcterms:W3CDTF">2025-03-26T13:46:47Z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0x010100A88AB8656C1B9A4A86BBA308BF523E42</vt:lpwstr>
  </property>
</Properties>
</file>