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ULL DATA"/>
    <sheet r:id="rId2" sheetId="2" name="Sheet2"/>
    <sheet r:id="rId3" sheetId="3" name="PTEC"/>
    <sheet r:id="rId4" sheetId="4" name="Sheet1"/>
  </sheets>
  <definedNames>
    <definedName name="_xlnm._FilterDatabase" localSheetId="0">'FULL DATA'!$A$3:$R$3</definedName>
  </definedNames>
  <calcPr fullCalcOnLoad="1"/>
</workbook>
</file>

<file path=xl/sharedStrings.xml><?xml version="1.0" encoding="utf-8"?>
<sst xmlns="http://schemas.openxmlformats.org/spreadsheetml/2006/main" count="1469" uniqueCount="85">
  <si>
    <t>tipo</t>
  </si>
  <si>
    <t>Producto (OD x WT , Grade, Steel)</t>
  </si>
  <si>
    <t>Temp°C</t>
  </si>
  <si>
    <t>Tc (Seg)</t>
  </si>
  <si>
    <t>Ya estaba? SI/NO</t>
  </si>
  <si>
    <t>CAS</t>
  </si>
  <si>
    <t>139.7mm x 12.09mm P110 clave 350</t>
  </si>
  <si>
    <t>NO</t>
  </si>
  <si>
    <t>177.8mm x 6.91mm N80 clave 350</t>
  </si>
  <si>
    <t>SI</t>
  </si>
  <si>
    <t>177.8mm x 8.05mm N80 clave 704</t>
  </si>
  <si>
    <t>177.8mm x 9.19mm L80 clave 704</t>
  </si>
  <si>
    <t>244.48mm x 13.84mm P110 clave 704</t>
  </si>
  <si>
    <t>244.48mm x 11.98mm L80 clave 356</t>
  </si>
  <si>
    <t>TPC</t>
  </si>
  <si>
    <t>127.5mm x 15.5mm P110 ICY clave 776</t>
  </si>
  <si>
    <t>152.4 x 17.3mm P110 CY clave 643</t>
  </si>
  <si>
    <t>Count of GRADE</t>
  </si>
  <si>
    <t>Column Labels</t>
  </si>
  <si>
    <t>Row Labels</t>
  </si>
  <si>
    <t>J55</t>
  </si>
  <si>
    <t>L80</t>
  </si>
  <si>
    <t>L80 CR1</t>
  </si>
  <si>
    <t>L80 D10</t>
  </si>
  <si>
    <t>L80 ICY</t>
  </si>
  <si>
    <t>N80</t>
  </si>
  <si>
    <t>N80 CR1</t>
  </si>
  <si>
    <t>P110</t>
  </si>
  <si>
    <t>P110 CCYH</t>
  </si>
  <si>
    <t>P110 CY</t>
  </si>
  <si>
    <t xml:space="preserve">P110 CY </t>
  </si>
  <si>
    <t>P110 IC</t>
  </si>
  <si>
    <t>P110 ICCY</t>
  </si>
  <si>
    <t>TN 95HC</t>
  </si>
  <si>
    <t>TN110 HC</t>
  </si>
  <si>
    <t>Grand Total</t>
  </si>
  <si>
    <t>Producto Critico</t>
  </si>
  <si>
    <t>Comentario</t>
  </si>
  <si>
    <t>Recomendación</t>
  </si>
  <si>
    <t>5 x 0.304</t>
  </si>
  <si>
    <t>Temperatura de proceso 490°C.</t>
  </si>
  <si>
    <t>7 x 0.317 | 7 x 0.362</t>
  </si>
  <si>
    <t>Temperatura de proceso 490°C</t>
  </si>
  <si>
    <t>Clave no apta para grado P110 ICY.</t>
  </si>
  <si>
    <t>-</t>
  </si>
  <si>
    <t>Esta clave exige temperaturas &gt;730°C. Recomendable seguimiento (posible reaustenizado del material).</t>
  </si>
  <si>
    <t>TUB</t>
  </si>
  <si>
    <t>Química no optima para grado L80 en general. Falla en propiedades (dispersión YS alta)</t>
  </si>
  <si>
    <t>TC14</t>
  </si>
  <si>
    <t>Austenizado</t>
  </si>
  <si>
    <t>Quench</t>
  </si>
  <si>
    <t>Revenido</t>
  </si>
  <si>
    <t>Cabezales</t>
  </si>
  <si>
    <t>TIPO</t>
  </si>
  <si>
    <t>OD</t>
  </si>
  <si>
    <t>WT</t>
  </si>
  <si>
    <t>Grado</t>
  </si>
  <si>
    <t>Clave</t>
  </si>
  <si>
    <t>Proveedor</t>
  </si>
  <si>
    <t>Calentamiento L1 austenizado</t>
  </si>
  <si>
    <t>Calentamiento L2 austenizado</t>
  </si>
  <si>
    <t>Empape L2 austenizado</t>
  </si>
  <si>
    <t xml:space="preserve">Vel. Pasaje </t>
  </si>
  <si>
    <t>Flujo</t>
  </si>
  <si>
    <t>Calentamiento L1 revenido</t>
  </si>
  <si>
    <t>Calentamiento L2 revenido</t>
  </si>
  <si>
    <t>Empape L1 revenido</t>
  </si>
  <si>
    <t>Empape L2 revenido</t>
  </si>
  <si>
    <t>TC [s]</t>
  </si>
  <si>
    <t>Pc/h</t>
  </si>
  <si>
    <t>Pc/Turno</t>
  </si>
  <si>
    <t>Check</t>
  </si>
  <si>
    <t>SIDERCA</t>
  </si>
  <si>
    <t>ok</t>
  </si>
  <si>
    <t>TAMSA</t>
  </si>
  <si>
    <t>0,476</t>
  </si>
  <si>
    <t>DALMINE</t>
  </si>
  <si>
    <t>LP</t>
  </si>
  <si>
    <t>X52</t>
  </si>
  <si>
    <t>TAMSA/SIDERCA</t>
  </si>
  <si>
    <t>P110 ICY</t>
  </si>
  <si>
    <t>AMT/TERNIUM</t>
  </si>
  <si>
    <t>NA</t>
  </si>
  <si>
    <t>SILCO</t>
  </si>
  <si>
    <t>PSL1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</si>
</sst>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"/>
    <numFmt numFmtId="165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ffc000"/>
      </patternFill>
    </fill>
    <fill>
      <patternFill patternType="solid">
        <fgColor rgb="FFffff00"/>
      </patternFill>
    </fill>
    <fill>
      <patternFill patternType="solid">
        <fgColor rgb="FF00b0f0"/>
      </patternFill>
    </fill>
    <fill>
      <patternFill patternType="solid">
        <fgColor rgb="FFafabab"/>
      </patternFill>
    </fill>
    <fill>
      <patternFill patternType="solid">
        <fgColor rgb="FF000099"/>
      </patternFill>
    </fill>
    <fill>
      <patternFill patternType="solid">
        <fgColor rgb="FFed7d31"/>
      </patternFill>
    </fill>
    <fill>
      <patternFill patternType="solid">
        <fgColor rgb="FFff0000"/>
      </patternFill>
    </fill>
    <fill>
      <patternFill patternType="solid">
        <fgColor rgb="FFffffff"/>
      </patternFill>
    </fill>
    <fill>
      <patternFill patternType="solid">
        <fgColor rgb="FFd0cece"/>
      </patternFill>
    </fill>
    <fill>
      <patternFill patternType="solid">
        <fgColor rgb="FFe7e6e6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8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2" applyBorder="1" fontId="3" applyFont="1" fillId="2" applyFill="1" applyAlignment="1">
      <alignment horizontal="center"/>
    </xf>
    <xf xfId="0" numFmtId="0" borderId="2" applyBorder="1" fontId="3" applyFont="1" fillId="2" applyFill="1" applyAlignment="1">
      <alignment horizontal="left"/>
    </xf>
    <xf xfId="0" numFmtId="0" borderId="2" applyBorder="1" fontId="4" applyFont="1" fillId="3" applyFill="1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3" applyNumberFormat="1" borderId="2" applyBorder="1" fontId="2" applyFont="1" fillId="4" applyFill="1" applyAlignment="1">
      <alignment horizontal="left"/>
    </xf>
    <xf xfId="0" numFmtId="3" applyNumberFormat="1" borderId="2" applyBorder="1" fontId="2" applyFont="1" fillId="4" applyFill="1" applyAlignment="1">
      <alignment horizontal="center"/>
    </xf>
    <xf xfId="0" numFmtId="3" applyNumberFormat="1" borderId="2" applyBorder="1" fontId="2" applyFont="1" fillId="5" applyFill="1" applyAlignment="1">
      <alignment horizontal="left"/>
    </xf>
    <xf xfId="0" numFmtId="0" borderId="3" applyBorder="1" fontId="2" applyFont="1" fillId="0" applyAlignment="1">
      <alignment horizontal="left" wrapText="1"/>
    </xf>
    <xf xfId="0" numFmtId="3" applyNumberFormat="1" borderId="3" applyBorder="1" fontId="2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center"/>
    </xf>
    <xf xfId="0" numFmtId="3" applyNumberFormat="1" borderId="2" applyBorder="1" fontId="2" applyFont="1" fillId="3" applyFill="1" applyAlignment="1">
      <alignment horizontal="center" vertical="top"/>
    </xf>
    <xf xfId="0" numFmtId="0" borderId="2" applyBorder="1" fontId="2" applyFont="1" fillId="3" applyFill="1" applyAlignment="1">
      <alignment horizontal="center"/>
    </xf>
    <xf xfId="0" numFmtId="3" applyNumberFormat="1" borderId="2" applyBorder="1" fontId="2" applyFont="1" fillId="3" applyFill="1" applyAlignment="1">
      <alignment horizontal="center"/>
    </xf>
    <xf xfId="0" numFmtId="164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left"/>
    </xf>
    <xf xfId="0" numFmtId="3" applyNumberFormat="1" borderId="4" applyBorder="1" fontId="2" applyFont="1" fillId="6" applyFill="1" applyAlignment="1">
      <alignment horizontal="center"/>
    </xf>
    <xf xfId="0" numFmtId="0" borderId="4" applyBorder="1" fontId="2" applyFont="1" fillId="6" applyFill="1" applyAlignment="1">
      <alignment horizontal="center"/>
    </xf>
    <xf xfId="0" numFmtId="4" applyNumberFormat="1" borderId="4" applyBorder="1" fontId="2" applyFont="1" fillId="5" applyFill="1" applyAlignment="1">
      <alignment horizontal="center"/>
    </xf>
    <xf xfId="0" numFmtId="3" applyNumberFormat="1" borderId="4" applyBorder="1" fontId="2" applyFont="1" fillId="5" applyFill="1" applyAlignment="1">
      <alignment horizontal="center"/>
    </xf>
    <xf xfId="0" numFmtId="3" applyNumberFormat="1" borderId="4" applyBorder="1" fontId="2" applyFont="1" fillId="3" applyFill="1" applyAlignment="1">
      <alignment horizontal="center"/>
    </xf>
    <xf xfId="0" numFmtId="0" borderId="4" applyBorder="1" fontId="2" applyFont="1" fillId="3" applyFill="1" applyAlignment="1">
      <alignment horizontal="center"/>
    </xf>
    <xf xfId="0" numFmtId="0" borderId="0" fontId="0" fillId="0" applyAlignment="1">
      <alignment wrapText="1"/>
    </xf>
    <xf xfId="0" numFmtId="0" borderId="5" applyBorder="1" fontId="5" applyFont="1" fillId="7" applyFill="1" applyAlignment="1">
      <alignment horizontal="center" wrapText="1"/>
    </xf>
    <xf xfId="0" numFmtId="4" applyNumberFormat="1" borderId="5" applyBorder="1" fontId="5" applyFont="1" fillId="8" applyFill="1" applyAlignment="1">
      <alignment horizontal="center" wrapText="1"/>
    </xf>
    <xf xfId="0" numFmtId="0" borderId="5" applyBorder="1" fontId="5" applyFont="1" fillId="6" applyFill="1" applyAlignment="1">
      <alignment horizontal="center" wrapText="1"/>
    </xf>
    <xf xfId="0" numFmtId="3" applyNumberFormat="1" borderId="5" applyBorder="1" fontId="5" applyFont="1" fillId="6" applyFill="1" applyAlignment="1">
      <alignment horizontal="center" wrapText="1"/>
    </xf>
    <xf xfId="0" numFmtId="3" applyNumberFormat="1" borderId="5" applyBorder="1" fontId="6" applyFont="1" fillId="4" applyFill="1" applyAlignment="1">
      <alignment horizontal="center" wrapText="1"/>
    </xf>
    <xf xfId="0" numFmtId="0" borderId="5" applyBorder="1" fontId="6" applyFont="1" fillId="4" applyFill="1" applyAlignment="1">
      <alignment horizontal="center" wrapText="1"/>
    </xf>
    <xf xfId="0" numFmtId="4" applyNumberFormat="1" borderId="5" applyBorder="1" fontId="6" applyFont="1" fillId="4" applyFill="1" applyAlignment="1">
      <alignment horizontal="center" wrapText="1"/>
    </xf>
    <xf xfId="0" numFmtId="164" applyNumberFormat="1" borderId="5" applyBorder="1" fontId="5" applyFont="1" fillId="7" applyFill="1" applyAlignment="1">
      <alignment horizontal="center" wrapText="1"/>
    </xf>
    <xf xfId="0" numFmtId="1" applyNumberFormat="1" borderId="5" applyBorder="1" fontId="5" applyFont="1" fillId="7" applyFill="1" applyAlignment="1">
      <alignment horizontal="center" wrapText="1"/>
    </xf>
    <xf xfId="0" numFmtId="0" borderId="6" applyBorder="1" fontId="6" applyFont="1" fillId="4" applyFill="1" applyAlignment="1">
      <alignment horizontal="center" wrapText="1"/>
    </xf>
    <xf xfId="0" numFmtId="0" borderId="5" applyBorder="1" fontId="2" applyFont="1" fillId="0" applyAlignment="1">
      <alignment horizontal="center"/>
    </xf>
    <xf xfId="0" numFmtId="3" applyNumberFormat="1" borderId="5" applyBorder="1" fontId="2" applyFont="1" fillId="0" applyAlignment="1">
      <alignment horizontal="center"/>
    </xf>
    <xf xfId="0" numFmtId="4" applyNumberFormat="1" borderId="5" applyBorder="1" fontId="2" applyFont="1" fillId="0" applyAlignment="1">
      <alignment horizontal="center"/>
    </xf>
    <xf xfId="0" numFmtId="4" applyNumberFormat="1" borderId="5" applyBorder="1" fontId="2" applyFont="1" fillId="0" applyAlignment="1">
      <alignment horizontal="center" wrapText="1"/>
    </xf>
    <xf xfId="0" numFmtId="3" applyNumberFormat="1" borderId="5" applyBorder="1" fontId="2" applyFont="1" fillId="0" applyAlignment="1">
      <alignment horizontal="center" wrapText="1"/>
    </xf>
    <xf xfId="0" numFmtId="0" borderId="5" applyBorder="1" fontId="2" applyFont="1" fillId="0" applyAlignment="1">
      <alignment horizontal="center" wrapText="1"/>
    </xf>
    <xf xfId="0" numFmtId="1" applyNumberFormat="1" borderId="5" applyBorder="1" fontId="2" applyFont="1" fillId="0" applyAlignment="1">
      <alignment horizontal="center"/>
    </xf>
    <xf xfId="0" numFmtId="1" applyNumberFormat="1" borderId="1" applyBorder="1" fontId="2" applyFont="1" fillId="0" applyAlignment="1">
      <alignment horizontal="right"/>
    </xf>
    <xf xfId="0" numFmtId="3" applyNumberFormat="1" borderId="5" applyBorder="1" fontId="2" applyFont="1" fillId="9" applyFill="1" applyAlignment="1">
      <alignment horizontal="center"/>
    </xf>
    <xf xfId="0" numFmtId="0" borderId="2" applyBorder="1" fontId="2" applyFont="1" fillId="10" applyFill="1" applyAlignment="1">
      <alignment horizontal="left"/>
    </xf>
    <xf xfId="0" numFmtId="3" applyNumberFormat="1" borderId="5" applyBorder="1" fontId="2" applyFont="1" fillId="3" applyFill="1" applyAlignment="1">
      <alignment horizontal="center"/>
    </xf>
    <xf xfId="0" numFmtId="164" applyNumberFormat="1" borderId="5" applyBorder="1" fontId="2" applyFont="1" fillId="0" applyAlignment="1">
      <alignment horizontal="center"/>
    </xf>
    <xf xfId="0" numFmtId="0" borderId="5" applyBorder="1" fontId="2" applyFont="1" fillId="11" applyFill="1" applyAlignment="1">
      <alignment horizontal="center"/>
    </xf>
    <xf xfId="0" numFmtId="3" applyNumberFormat="1" borderId="5" applyBorder="1" fontId="2" applyFont="1" fillId="12" applyFill="1" applyAlignment="1">
      <alignment horizontal="center"/>
    </xf>
    <xf xfId="0" numFmtId="0" borderId="5" applyBorder="1" fontId="2" applyFont="1" fillId="12" applyFill="1" applyAlignment="1">
      <alignment horizontal="center"/>
    </xf>
    <xf xfId="0" numFmtId="3" applyNumberFormat="1" borderId="5" applyBorder="1" fontId="2" applyFont="1" fillId="4" applyFill="1" applyAlignment="1">
      <alignment horizontal="center"/>
    </xf>
    <xf xfId="0" numFmtId="0" borderId="5" applyBorder="1" fontId="2" applyFont="1" fillId="4" applyFill="1" applyAlignment="1">
      <alignment horizontal="center"/>
    </xf>
    <xf xfId="0" numFmtId="0" borderId="5" applyBorder="1" fontId="2" applyFont="1" fillId="10" applyFill="1" applyAlignment="1">
      <alignment horizontal="center"/>
    </xf>
    <xf xfId="0" numFmtId="4" applyNumberFormat="1" borderId="5" applyBorder="1" fontId="2" applyFont="1" fillId="10" applyFill="1" applyAlignment="1">
      <alignment horizontal="center"/>
    </xf>
    <xf xfId="0" numFmtId="3" applyNumberFormat="1" borderId="5" applyBorder="1" fontId="2" applyFont="1" fillId="10" applyFill="1" applyAlignment="1">
      <alignment horizontal="center"/>
    </xf>
    <xf xfId="0" numFmtId="1" applyNumberFormat="1" borderId="5" applyBorder="1" fontId="2" applyFont="1" fillId="10" applyFill="1" applyAlignment="1">
      <alignment horizontal="center"/>
    </xf>
    <xf xfId="0" numFmtId="4" applyNumberFormat="1" borderId="5" applyBorder="1" fontId="2" applyFont="1" fillId="10" applyFill="1" applyAlignment="1">
      <alignment horizontal="center" wrapText="1"/>
    </xf>
    <xf xfId="0" numFmtId="3" applyNumberFormat="1" borderId="5" applyBorder="1" fontId="2" applyFont="1" fillId="10" applyFill="1" applyAlignment="1">
      <alignment horizontal="center" wrapText="1"/>
    </xf>
    <xf xfId="0" numFmtId="0" borderId="5" applyBorder="1" fontId="2" applyFont="1" fillId="10" applyFill="1" applyAlignment="1">
      <alignment horizontal="center" wrapText="1"/>
    </xf>
    <xf xfId="0" numFmtId="164" applyNumberFormat="1" borderId="5" applyBorder="1" fontId="2" applyFont="1" fillId="10" applyFill="1" applyAlignment="1">
      <alignment horizontal="center"/>
    </xf>
    <xf xfId="0" numFmtId="165" applyNumberFormat="1" borderId="5" applyBorder="1" fontId="2" applyFont="1" fillId="0" applyAlignment="1">
      <alignment horizontal="center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61"/>
  <sheetViews>
    <sheetView workbookViewId="0" tabSelected="1">
      <pane state="frozen" activePane="bottomLeft" topLeftCell="A5" ySplit="4" xSplit="0"/>
    </sheetView>
  </sheetViews>
  <sheetFormatPr defaultRowHeight="15" x14ac:dyDescent="0.25"/>
  <cols>
    <col min="1" max="1" style="4" width="7.719285714285714" customWidth="1" bestFit="1"/>
    <col min="2" max="2" style="75" width="8.005" customWidth="1" bestFit="1"/>
    <col min="3" max="3" style="75" width="6.576428571428571" customWidth="1" bestFit="1"/>
    <col min="4" max="4" style="4" width="9.576428571428572" customWidth="1" bestFit="1"/>
    <col min="5" max="5" style="22" width="10.576428571428572" customWidth="1" bestFit="1"/>
    <col min="6" max="6" style="4" width="14.719285714285713" customWidth="1" bestFit="1"/>
    <col min="7" max="7" style="22" width="12.862142857142858" customWidth="1" bestFit="1"/>
    <col min="8" max="8" style="4" width="12.862142857142858" customWidth="1" bestFit="1"/>
    <col min="9" max="9" style="22" width="23.433571428571426" customWidth="1" bestFit="1"/>
    <col min="10" max="10" style="75" width="21.719285714285714" customWidth="1" bestFit="1"/>
    <col min="11" max="11" style="22" width="14.862142857142858" customWidth="1" bestFit="1"/>
    <col min="12" max="12" style="22" width="13.576428571428572" customWidth="1" bestFit="1"/>
    <col min="13" max="13" style="4" width="12.862142857142858" customWidth="1" bestFit="1"/>
    <col min="14" max="14" style="4" width="8.005" customWidth="1" bestFit="1"/>
    <col min="15" max="15" style="22" width="8.005" customWidth="1" bestFit="1"/>
    <col min="16" max="16" style="22" width="9.862142857142858" customWidth="1" bestFit="1"/>
    <col min="17" max="17" style="76" width="6.576428571428571" customWidth="1" bestFit="1"/>
    <col min="18" max="18" style="77" width="8.147857142857141" customWidth="1" bestFit="1"/>
    <col min="19" max="19" style="4" width="5.719285714285714" customWidth="1" bestFit="1"/>
  </cols>
  <sheetData>
    <row x14ac:dyDescent="0.25" r="1" customHeight="1" ht="37.5">
      <c r="A1" s="1"/>
      <c r="B1" s="25"/>
      <c r="C1" s="25"/>
      <c r="D1" s="1"/>
      <c r="E1" s="2"/>
      <c r="F1" s="1"/>
      <c r="G1" s="9" t="s">
        <v>49</v>
      </c>
      <c r="H1" s="1"/>
      <c r="I1" s="9" t="s">
        <v>49</v>
      </c>
      <c r="J1" s="26" t="s">
        <v>50</v>
      </c>
      <c r="K1" s="10" t="s">
        <v>50</v>
      </c>
      <c r="L1" s="27" t="s">
        <v>51</v>
      </c>
      <c r="M1" s="28"/>
      <c r="N1" s="28"/>
      <c r="O1" s="29"/>
      <c r="P1" s="29"/>
      <c r="Q1" s="30"/>
      <c r="R1" s="31"/>
      <c r="S1" s="1"/>
    </row>
    <row x14ac:dyDescent="0.25" r="2" customHeight="1" ht="18.75">
      <c r="A2" s="1"/>
      <c r="B2" s="25"/>
      <c r="C2" s="25"/>
      <c r="D2" s="1"/>
      <c r="E2" s="2"/>
      <c r="F2" s="1"/>
      <c r="G2" s="32" t="s">
        <v>49</v>
      </c>
      <c r="H2" s="33"/>
      <c r="I2" s="32"/>
      <c r="J2" s="34" t="s">
        <v>52</v>
      </c>
      <c r="K2" s="35"/>
      <c r="L2" s="36"/>
      <c r="M2" s="37"/>
      <c r="N2" s="37"/>
      <c r="O2" s="36"/>
      <c r="P2" s="36"/>
      <c r="Q2" s="30"/>
      <c r="R2" s="31"/>
      <c r="S2" s="1"/>
    </row>
    <row x14ac:dyDescent="0.25" r="3" customHeight="1" ht="25.899999999999995" customFormat="1" s="38">
      <c r="A3" s="39" t="s">
        <v>53</v>
      </c>
      <c r="B3" s="40" t="s">
        <v>54</v>
      </c>
      <c r="C3" s="40" t="s">
        <v>55</v>
      </c>
      <c r="D3" s="41" t="s">
        <v>56</v>
      </c>
      <c r="E3" s="42" t="s">
        <v>57</v>
      </c>
      <c r="F3" s="41" t="s">
        <v>58</v>
      </c>
      <c r="G3" s="43" t="s">
        <v>59</v>
      </c>
      <c r="H3" s="44" t="s">
        <v>60</v>
      </c>
      <c r="I3" s="43" t="s">
        <v>61</v>
      </c>
      <c r="J3" s="45" t="s">
        <v>62</v>
      </c>
      <c r="K3" s="43" t="s">
        <v>63</v>
      </c>
      <c r="L3" s="43" t="s">
        <v>64</v>
      </c>
      <c r="M3" s="44" t="s">
        <v>65</v>
      </c>
      <c r="N3" s="44" t="s">
        <v>66</v>
      </c>
      <c r="O3" s="43" t="s">
        <v>67</v>
      </c>
      <c r="P3" s="43" t="s">
        <v>68</v>
      </c>
      <c r="Q3" s="46" t="s">
        <v>69</v>
      </c>
      <c r="R3" s="47" t="s">
        <v>70</v>
      </c>
      <c r="S3" s="48" t="s">
        <v>71</v>
      </c>
    </row>
    <row x14ac:dyDescent="0.25" r="4" customHeight="1" ht="18.75">
      <c r="A4" s="49" t="s">
        <v>5</v>
      </c>
      <c r="B4" s="50">
        <v>5.5</v>
      </c>
      <c r="C4" s="51">
        <v>0.304</v>
      </c>
      <c r="D4" s="49" t="s">
        <v>21</v>
      </c>
      <c r="E4" s="50">
        <v>701</v>
      </c>
      <c r="F4" s="49" t="s">
        <v>72</v>
      </c>
      <c r="G4" s="50">
        <v>860</v>
      </c>
      <c r="H4" s="49"/>
      <c r="I4" s="50">
        <v>910</v>
      </c>
      <c r="J4" s="52">
        <v>0.33</v>
      </c>
      <c r="K4" s="53">
        <v>1500</v>
      </c>
      <c r="L4" s="53">
        <v>690</v>
      </c>
      <c r="M4" s="1"/>
      <c r="N4" s="54"/>
      <c r="O4" s="53">
        <v>690</v>
      </c>
      <c r="P4" s="53">
        <v>66</v>
      </c>
      <c r="Q4" s="55">
        <f>3600/P4</f>
      </c>
      <c r="R4" s="56">
        <f>+Q4*8</f>
      </c>
      <c r="S4" s="1" t="s">
        <v>73</v>
      </c>
    </row>
    <row x14ac:dyDescent="0.25" r="5" customHeight="1" ht="19.5">
      <c r="A5" s="49" t="s">
        <v>5</v>
      </c>
      <c r="B5" s="50">
        <v>5.5</v>
      </c>
      <c r="C5" s="51">
        <v>0.304</v>
      </c>
      <c r="D5" s="49" t="s">
        <v>25</v>
      </c>
      <c r="E5" s="50">
        <v>350</v>
      </c>
      <c r="F5" s="49" t="s">
        <v>74</v>
      </c>
      <c r="G5" s="50">
        <v>850</v>
      </c>
      <c r="H5" s="49"/>
      <c r="I5" s="50">
        <v>920</v>
      </c>
      <c r="J5" s="52">
        <v>0.38</v>
      </c>
      <c r="K5" s="53">
        <v>1500</v>
      </c>
      <c r="L5" s="50">
        <v>660</v>
      </c>
      <c r="M5" s="54"/>
      <c r="N5" s="54"/>
      <c r="O5" s="53">
        <v>660</v>
      </c>
      <c r="P5" s="53">
        <v>58</v>
      </c>
      <c r="Q5" s="55">
        <f>3600/P5</f>
      </c>
      <c r="R5" s="56">
        <f>+Q5*8</f>
      </c>
      <c r="S5" s="1" t="s">
        <v>73</v>
      </c>
    </row>
    <row x14ac:dyDescent="0.25" r="6" customHeight="1" ht="19.5">
      <c r="A6" s="49" t="s">
        <v>5</v>
      </c>
      <c r="B6" s="50">
        <v>5.5</v>
      </c>
      <c r="C6" s="51">
        <v>0.304</v>
      </c>
      <c r="D6" s="49" t="s">
        <v>25</v>
      </c>
      <c r="E6" s="50">
        <v>701</v>
      </c>
      <c r="F6" s="49" t="s">
        <v>72</v>
      </c>
      <c r="G6" s="50">
        <v>850</v>
      </c>
      <c r="H6" s="49"/>
      <c r="I6" s="50">
        <v>920</v>
      </c>
      <c r="J6" s="52">
        <v>0.38</v>
      </c>
      <c r="K6" s="53">
        <v>1500</v>
      </c>
      <c r="L6" s="50">
        <v>660</v>
      </c>
      <c r="M6" s="54"/>
      <c r="N6" s="54"/>
      <c r="O6" s="53">
        <v>660</v>
      </c>
      <c r="P6" s="53">
        <v>58</v>
      </c>
      <c r="Q6" s="55">
        <f>3600/P6</f>
      </c>
      <c r="R6" s="56">
        <f>+Q6*8</f>
      </c>
      <c r="S6" s="1" t="s">
        <v>73</v>
      </c>
    </row>
    <row x14ac:dyDescent="0.25" r="7" customHeight="1" ht="19.5">
      <c r="A7" s="49" t="s">
        <v>5</v>
      </c>
      <c r="B7" s="50">
        <v>5.5</v>
      </c>
      <c r="C7" s="51">
        <v>0.304</v>
      </c>
      <c r="D7" s="49" t="s">
        <v>27</v>
      </c>
      <c r="E7" s="50">
        <v>350</v>
      </c>
      <c r="F7" s="49" t="s">
        <v>74</v>
      </c>
      <c r="G7" s="50">
        <v>870</v>
      </c>
      <c r="H7" s="49"/>
      <c r="I7" s="50">
        <v>930</v>
      </c>
      <c r="J7" s="52">
        <v>0.31</v>
      </c>
      <c r="K7" s="53">
        <v>1500</v>
      </c>
      <c r="L7" s="50">
        <v>510</v>
      </c>
      <c r="M7" s="54"/>
      <c r="N7" s="54"/>
      <c r="O7" s="53">
        <v>510</v>
      </c>
      <c r="P7" s="53">
        <v>70</v>
      </c>
      <c r="Q7" s="55">
        <f>3600/P7</f>
      </c>
      <c r="R7" s="56">
        <f>+Q7*8</f>
      </c>
      <c r="S7" s="1" t="s">
        <v>73</v>
      </c>
    </row>
    <row x14ac:dyDescent="0.25" r="8" customHeight="1" ht="19.5">
      <c r="A8" s="49" t="s">
        <v>5</v>
      </c>
      <c r="B8" s="50">
        <v>5.5</v>
      </c>
      <c r="C8" s="51">
        <v>0.304</v>
      </c>
      <c r="D8" s="49" t="s">
        <v>32</v>
      </c>
      <c r="E8" s="57">
        <v>350</v>
      </c>
      <c r="F8" s="49" t="s">
        <v>74</v>
      </c>
      <c r="G8" s="50">
        <v>860</v>
      </c>
      <c r="H8" s="49"/>
      <c r="I8" s="50">
        <v>900</v>
      </c>
      <c r="J8" s="52">
        <v>0.31</v>
      </c>
      <c r="K8" s="53">
        <v>1500</v>
      </c>
      <c r="L8" s="50">
        <v>490</v>
      </c>
      <c r="M8" s="54"/>
      <c r="N8" s="54"/>
      <c r="O8" s="53">
        <v>490</v>
      </c>
      <c r="P8" s="53">
        <v>100</v>
      </c>
      <c r="Q8" s="55">
        <f>3600/P8</f>
      </c>
      <c r="R8" s="56">
        <f>+Q8*8</f>
      </c>
      <c r="S8" s="1" t="s">
        <v>73</v>
      </c>
    </row>
    <row x14ac:dyDescent="0.25" r="9" customHeight="1" ht="19.5">
      <c r="A9" s="49" t="s">
        <v>5</v>
      </c>
      <c r="B9" s="50">
        <v>5.5</v>
      </c>
      <c r="C9" s="51">
        <v>0.304</v>
      </c>
      <c r="D9" s="49" t="s">
        <v>21</v>
      </c>
      <c r="E9" s="50">
        <v>350</v>
      </c>
      <c r="F9" s="49" t="s">
        <v>74</v>
      </c>
      <c r="G9" s="50">
        <v>860</v>
      </c>
      <c r="H9" s="49"/>
      <c r="I9" s="50">
        <v>910</v>
      </c>
      <c r="J9" s="52">
        <v>0.33</v>
      </c>
      <c r="K9" s="53">
        <v>1500</v>
      </c>
      <c r="L9" s="53">
        <v>690</v>
      </c>
      <c r="M9" s="54"/>
      <c r="N9" s="54"/>
      <c r="O9" s="53">
        <v>690</v>
      </c>
      <c r="P9" s="53">
        <v>66</v>
      </c>
      <c r="Q9" s="55">
        <f>3600/P9</f>
      </c>
      <c r="R9" s="56">
        <f>+Q9*8</f>
      </c>
      <c r="S9" s="1" t="s">
        <v>73</v>
      </c>
    </row>
    <row x14ac:dyDescent="0.25" r="10" customHeight="1" ht="19.5">
      <c r="A10" s="49" t="s">
        <v>5</v>
      </c>
      <c r="B10" s="50">
        <v>5.5</v>
      </c>
      <c r="C10" s="51">
        <v>0.476</v>
      </c>
      <c r="D10" s="49" t="s">
        <v>21</v>
      </c>
      <c r="E10" s="50">
        <v>364</v>
      </c>
      <c r="F10" s="49" t="s">
        <v>74</v>
      </c>
      <c r="G10" s="50">
        <v>850</v>
      </c>
      <c r="H10" s="49"/>
      <c r="I10" s="50">
        <v>920</v>
      </c>
      <c r="J10" s="52">
        <v>0.2</v>
      </c>
      <c r="K10" s="53">
        <v>1500</v>
      </c>
      <c r="L10" s="50">
        <v>703</v>
      </c>
      <c r="M10" s="54"/>
      <c r="N10" s="54"/>
      <c r="O10" s="53">
        <v>703</v>
      </c>
      <c r="P10" s="53">
        <v>100</v>
      </c>
      <c r="Q10" s="55">
        <f>3600/P10</f>
      </c>
      <c r="R10" s="56">
        <f>+Q10*8</f>
      </c>
      <c r="S10" s="58" t="s">
        <v>73</v>
      </c>
    </row>
    <row x14ac:dyDescent="0.25" r="11" customHeight="1" ht="19.5">
      <c r="A11" s="49" t="s">
        <v>5</v>
      </c>
      <c r="B11" s="50">
        <v>5.5</v>
      </c>
      <c r="C11" s="51">
        <v>0.476</v>
      </c>
      <c r="D11" s="49" t="s">
        <v>32</v>
      </c>
      <c r="E11" s="59">
        <v>364</v>
      </c>
      <c r="F11" s="49" t="s">
        <v>74</v>
      </c>
      <c r="G11" s="50">
        <v>850</v>
      </c>
      <c r="H11" s="49"/>
      <c r="I11" s="50">
        <v>920</v>
      </c>
      <c r="J11" s="52">
        <v>0.2</v>
      </c>
      <c r="K11" s="53">
        <v>1500</v>
      </c>
      <c r="L11" s="50">
        <v>555</v>
      </c>
      <c r="M11" s="54"/>
      <c r="N11" s="54"/>
      <c r="O11" s="53">
        <v>555</v>
      </c>
      <c r="P11" s="53">
        <v>120</v>
      </c>
      <c r="Q11" s="55">
        <f>3600/P11</f>
      </c>
      <c r="R11" s="56">
        <f>+Q11*8</f>
      </c>
      <c r="S11" s="1" t="s">
        <v>73</v>
      </c>
    </row>
    <row x14ac:dyDescent="0.25" r="12" customHeight="1" ht="19.5">
      <c r="A12" s="49" t="s">
        <v>5</v>
      </c>
      <c r="B12" s="50">
        <v>5.5</v>
      </c>
      <c r="C12" s="51" t="s">
        <v>75</v>
      </c>
      <c r="D12" s="49" t="s">
        <v>27</v>
      </c>
      <c r="E12" s="50">
        <v>350</v>
      </c>
      <c r="F12" s="49" t="s">
        <v>74</v>
      </c>
      <c r="G12" s="50">
        <v>850</v>
      </c>
      <c r="H12" s="49"/>
      <c r="I12" s="50">
        <v>900</v>
      </c>
      <c r="J12" s="51">
        <v>0.2</v>
      </c>
      <c r="K12" s="50">
        <v>1600</v>
      </c>
      <c r="L12" s="50">
        <v>530</v>
      </c>
      <c r="M12" s="54"/>
      <c r="N12" s="49"/>
      <c r="O12" s="50">
        <v>530</v>
      </c>
      <c r="P12" s="50">
        <v>84</v>
      </c>
      <c r="Q12" s="55">
        <f>3600/P12</f>
      </c>
      <c r="R12" s="56">
        <f>+Q12*8</f>
      </c>
      <c r="S12" s="1" t="s">
        <v>73</v>
      </c>
    </row>
    <row x14ac:dyDescent="0.25" r="13" customHeight="1" ht="19.5">
      <c r="A13" s="49" t="s">
        <v>5</v>
      </c>
      <c r="B13" s="53">
        <v>7</v>
      </c>
      <c r="C13" s="60">
        <v>0.272</v>
      </c>
      <c r="D13" s="49" t="s">
        <v>25</v>
      </c>
      <c r="E13" s="50">
        <v>350</v>
      </c>
      <c r="F13" s="49" t="s">
        <v>74</v>
      </c>
      <c r="G13" s="50">
        <v>870</v>
      </c>
      <c r="H13" s="49"/>
      <c r="I13" s="50">
        <v>890</v>
      </c>
      <c r="J13" s="51">
        <v>0.27</v>
      </c>
      <c r="K13" s="50">
        <v>1450</v>
      </c>
      <c r="L13" s="50">
        <v>655</v>
      </c>
      <c r="M13" s="54"/>
      <c r="N13" s="49"/>
      <c r="O13" s="50">
        <v>655</v>
      </c>
      <c r="P13" s="50">
        <v>65</v>
      </c>
      <c r="Q13" s="55">
        <f>3600/P13</f>
      </c>
      <c r="R13" s="56">
        <f>+Q13*8</f>
      </c>
      <c r="S13" s="1" t="s">
        <v>73</v>
      </c>
    </row>
    <row x14ac:dyDescent="0.25" r="14" customHeight="1" ht="20.25">
      <c r="A14" s="49" t="s">
        <v>5</v>
      </c>
      <c r="B14" s="53">
        <v>7</v>
      </c>
      <c r="C14" s="60">
        <v>0.317</v>
      </c>
      <c r="D14" s="49" t="s">
        <v>21</v>
      </c>
      <c r="E14" s="50">
        <v>701</v>
      </c>
      <c r="F14" s="49" t="s">
        <v>72</v>
      </c>
      <c r="G14" s="50">
        <v>860</v>
      </c>
      <c r="H14" s="49"/>
      <c r="I14" s="50">
        <v>920</v>
      </c>
      <c r="J14" s="51">
        <v>0.22</v>
      </c>
      <c r="K14" s="50">
        <v>1500</v>
      </c>
      <c r="L14" s="50">
        <v>673</v>
      </c>
      <c r="M14" s="54"/>
      <c r="N14" s="49"/>
      <c r="O14" s="50">
        <v>673</v>
      </c>
      <c r="P14" s="50">
        <v>95</v>
      </c>
      <c r="Q14" s="55">
        <f>3600/P14</f>
      </c>
      <c r="R14" s="56">
        <f>+Q14*8</f>
      </c>
      <c r="S14" s="1" t="s">
        <v>73</v>
      </c>
    </row>
    <row x14ac:dyDescent="0.25" r="15" customHeight="1" ht="19.5">
      <c r="A15" s="49" t="s">
        <v>5</v>
      </c>
      <c r="B15" s="53">
        <v>7</v>
      </c>
      <c r="C15" s="60">
        <v>0.317</v>
      </c>
      <c r="D15" s="49" t="s">
        <v>25</v>
      </c>
      <c r="E15" s="50">
        <v>701</v>
      </c>
      <c r="F15" s="49" t="s">
        <v>72</v>
      </c>
      <c r="G15" s="50">
        <v>860</v>
      </c>
      <c r="H15" s="49"/>
      <c r="I15" s="50">
        <v>920</v>
      </c>
      <c r="J15" s="51">
        <v>0.28</v>
      </c>
      <c r="K15" s="50">
        <v>1500</v>
      </c>
      <c r="L15" s="50">
        <v>650</v>
      </c>
      <c r="M15" s="1"/>
      <c r="N15" s="49"/>
      <c r="O15" s="50">
        <v>650</v>
      </c>
      <c r="P15" s="50">
        <v>69</v>
      </c>
      <c r="Q15" s="55">
        <f>3600/P15</f>
      </c>
      <c r="R15" s="56">
        <f>+Q15*8</f>
      </c>
      <c r="S15" s="1" t="s">
        <v>73</v>
      </c>
    </row>
    <row x14ac:dyDescent="0.25" r="16" customHeight="1" ht="19.5">
      <c r="A16" s="49" t="s">
        <v>5</v>
      </c>
      <c r="B16" s="53">
        <v>7</v>
      </c>
      <c r="C16" s="60">
        <v>0.317</v>
      </c>
      <c r="D16" s="49" t="s">
        <v>25</v>
      </c>
      <c r="E16" s="50">
        <v>704</v>
      </c>
      <c r="F16" s="49" t="s">
        <v>74</v>
      </c>
      <c r="G16" s="50">
        <v>860</v>
      </c>
      <c r="H16" s="49"/>
      <c r="I16" s="50">
        <v>920</v>
      </c>
      <c r="J16" s="51">
        <v>0.28</v>
      </c>
      <c r="K16" s="50">
        <v>1500</v>
      </c>
      <c r="L16" s="50">
        <v>715</v>
      </c>
      <c r="M16" s="1"/>
      <c r="N16" s="49"/>
      <c r="O16" s="50">
        <v>715</v>
      </c>
      <c r="P16" s="50">
        <v>64</v>
      </c>
      <c r="Q16" s="55">
        <f>3600/P16</f>
      </c>
      <c r="R16" s="56">
        <f>+Q16*8</f>
      </c>
      <c r="S16" s="1" t="s">
        <v>73</v>
      </c>
    </row>
    <row x14ac:dyDescent="0.25" r="17" customHeight="1" ht="19.5">
      <c r="A17" s="49" t="s">
        <v>5</v>
      </c>
      <c r="B17" s="53">
        <v>7</v>
      </c>
      <c r="C17" s="60">
        <v>0.317</v>
      </c>
      <c r="D17" s="49" t="s">
        <v>25</v>
      </c>
      <c r="E17" s="50">
        <v>350</v>
      </c>
      <c r="F17" s="49" t="s">
        <v>74</v>
      </c>
      <c r="G17" s="50">
        <v>860</v>
      </c>
      <c r="H17" s="49"/>
      <c r="I17" s="50">
        <v>920</v>
      </c>
      <c r="J17" s="51">
        <v>0.28</v>
      </c>
      <c r="K17" s="50">
        <v>1500</v>
      </c>
      <c r="L17" s="50">
        <v>650</v>
      </c>
      <c r="M17" s="1"/>
      <c r="N17" s="49"/>
      <c r="O17" s="50">
        <v>650</v>
      </c>
      <c r="P17" s="50">
        <v>69</v>
      </c>
      <c r="Q17" s="55">
        <f>3600/P17</f>
      </c>
      <c r="R17" s="56">
        <f>+Q17*8</f>
      </c>
      <c r="S17" s="1" t="s">
        <v>73</v>
      </c>
    </row>
    <row x14ac:dyDescent="0.25" r="18" customHeight="1" ht="19.5">
      <c r="A18" s="49" t="s">
        <v>5</v>
      </c>
      <c r="B18" s="53">
        <v>7</v>
      </c>
      <c r="C18" s="60">
        <v>0.317</v>
      </c>
      <c r="D18" s="49" t="s">
        <v>21</v>
      </c>
      <c r="E18" s="50">
        <v>350</v>
      </c>
      <c r="F18" s="49" t="s">
        <v>74</v>
      </c>
      <c r="G18" s="50">
        <v>860</v>
      </c>
      <c r="H18" s="49"/>
      <c r="I18" s="50">
        <v>920</v>
      </c>
      <c r="J18" s="51">
        <v>0.22</v>
      </c>
      <c r="K18" s="50">
        <v>1500</v>
      </c>
      <c r="L18" s="50">
        <v>673</v>
      </c>
      <c r="M18" s="1"/>
      <c r="N18" s="49"/>
      <c r="O18" s="50">
        <v>673</v>
      </c>
      <c r="P18" s="50">
        <v>95</v>
      </c>
      <c r="Q18" s="55">
        <f>3600/P18</f>
      </c>
      <c r="R18" s="56">
        <f>+Q18*8</f>
      </c>
      <c r="S18" s="1" t="s">
        <v>73</v>
      </c>
    </row>
    <row x14ac:dyDescent="0.25" r="19" customHeight="1" ht="18.75">
      <c r="A19" s="49" t="s">
        <v>5</v>
      </c>
      <c r="B19" s="53">
        <v>7</v>
      </c>
      <c r="C19" s="60">
        <v>0.317</v>
      </c>
      <c r="D19" s="49" t="s">
        <v>32</v>
      </c>
      <c r="E19" s="50">
        <v>364</v>
      </c>
      <c r="F19" s="49" t="s">
        <v>74</v>
      </c>
      <c r="G19" s="50">
        <v>830</v>
      </c>
      <c r="H19" s="49"/>
      <c r="I19" s="50">
        <v>900</v>
      </c>
      <c r="J19" s="51">
        <v>0.23</v>
      </c>
      <c r="K19" s="50">
        <v>1400</v>
      </c>
      <c r="L19" s="50">
        <v>555</v>
      </c>
      <c r="M19" s="1"/>
      <c r="N19" s="49"/>
      <c r="O19" s="50">
        <v>555</v>
      </c>
      <c r="P19" s="50">
        <v>95</v>
      </c>
      <c r="Q19" s="55">
        <f>3600/P19</f>
      </c>
      <c r="R19" s="56">
        <f>+Q19*8</f>
      </c>
      <c r="S19" s="1" t="s">
        <v>73</v>
      </c>
    </row>
    <row x14ac:dyDescent="0.25" r="20" customHeight="1" ht="18.75">
      <c r="A20" s="49" t="s">
        <v>5</v>
      </c>
      <c r="B20" s="53">
        <v>7</v>
      </c>
      <c r="C20" s="60">
        <v>0.317</v>
      </c>
      <c r="D20" s="49" t="s">
        <v>32</v>
      </c>
      <c r="E20" s="57">
        <v>356</v>
      </c>
      <c r="F20" s="49" t="s">
        <v>74</v>
      </c>
      <c r="G20" s="50">
        <v>870</v>
      </c>
      <c r="H20" s="49"/>
      <c r="I20" s="50">
        <v>920</v>
      </c>
      <c r="J20" s="51">
        <v>0.2</v>
      </c>
      <c r="K20" s="50">
        <v>1500</v>
      </c>
      <c r="L20" s="50">
        <v>490</v>
      </c>
      <c r="M20" s="1"/>
      <c r="N20" s="49"/>
      <c r="O20" s="50">
        <v>490</v>
      </c>
      <c r="P20" s="50">
        <v>88</v>
      </c>
      <c r="Q20" s="55">
        <f>3600/P20</f>
      </c>
      <c r="R20" s="56">
        <f>+Q20*8</f>
      </c>
      <c r="S20" s="1" t="s">
        <v>73</v>
      </c>
    </row>
    <row x14ac:dyDescent="0.25" r="21" customHeight="1" ht="18.75">
      <c r="A21" s="49" t="s">
        <v>5</v>
      </c>
      <c r="B21" s="53">
        <v>7</v>
      </c>
      <c r="C21" s="60">
        <v>0.317</v>
      </c>
      <c r="D21" s="49" t="s">
        <v>32</v>
      </c>
      <c r="E21" s="57">
        <v>701</v>
      </c>
      <c r="F21" s="49" t="s">
        <v>72</v>
      </c>
      <c r="G21" s="50">
        <v>870</v>
      </c>
      <c r="H21" s="49"/>
      <c r="I21" s="50">
        <v>920</v>
      </c>
      <c r="J21" s="51">
        <v>0.2</v>
      </c>
      <c r="K21" s="50">
        <v>1500</v>
      </c>
      <c r="L21" s="50">
        <v>490</v>
      </c>
      <c r="M21" s="1"/>
      <c r="N21" s="49"/>
      <c r="O21" s="50">
        <v>490</v>
      </c>
      <c r="P21" s="50">
        <v>88</v>
      </c>
      <c r="Q21" s="55">
        <f>3600/P21</f>
      </c>
      <c r="R21" s="56">
        <f>+Q21*8</f>
      </c>
      <c r="S21" s="1" t="s">
        <v>73</v>
      </c>
    </row>
    <row x14ac:dyDescent="0.25" r="22" customHeight="1" ht="18.75">
      <c r="A22" s="49" t="s">
        <v>5</v>
      </c>
      <c r="B22" s="53">
        <v>7</v>
      </c>
      <c r="C22" s="60">
        <v>0.317</v>
      </c>
      <c r="D22" s="49" t="s">
        <v>32</v>
      </c>
      <c r="E22" s="50">
        <v>704</v>
      </c>
      <c r="F22" s="49" t="s">
        <v>74</v>
      </c>
      <c r="G22" s="50">
        <v>830</v>
      </c>
      <c r="H22" s="49"/>
      <c r="I22" s="50">
        <v>900</v>
      </c>
      <c r="J22" s="51">
        <v>0.25</v>
      </c>
      <c r="K22" s="50">
        <v>1400</v>
      </c>
      <c r="L22" s="50">
        <v>550</v>
      </c>
      <c r="M22" s="1"/>
      <c r="N22" s="49"/>
      <c r="O22" s="50">
        <v>550</v>
      </c>
      <c r="P22" s="50">
        <v>83</v>
      </c>
      <c r="Q22" s="55">
        <f>3600/P22</f>
      </c>
      <c r="R22" s="56">
        <f>+Q22*8</f>
      </c>
      <c r="S22" s="1" t="s">
        <v>73</v>
      </c>
    </row>
    <row x14ac:dyDescent="0.25" r="23" customHeight="1" ht="18.75">
      <c r="A23" s="49" t="s">
        <v>5</v>
      </c>
      <c r="B23" s="53">
        <v>7</v>
      </c>
      <c r="C23" s="60">
        <v>0.362</v>
      </c>
      <c r="D23" s="49" t="s">
        <v>21</v>
      </c>
      <c r="E23" s="50">
        <v>704</v>
      </c>
      <c r="F23" s="49" t="s">
        <v>72</v>
      </c>
      <c r="G23" s="50">
        <v>870</v>
      </c>
      <c r="H23" s="49"/>
      <c r="I23" s="50">
        <v>890</v>
      </c>
      <c r="J23" s="51">
        <v>0.23</v>
      </c>
      <c r="K23" s="50">
        <v>1500</v>
      </c>
      <c r="L23" s="50">
        <v>717</v>
      </c>
      <c r="M23" s="1"/>
      <c r="N23" s="49"/>
      <c r="O23" s="50">
        <v>725</v>
      </c>
      <c r="P23" s="50">
        <v>90</v>
      </c>
      <c r="Q23" s="55">
        <f>3600/P23</f>
      </c>
      <c r="R23" s="56">
        <f>+Q23*8</f>
      </c>
      <c r="S23" s="1" t="s">
        <v>73</v>
      </c>
    </row>
    <row x14ac:dyDescent="0.25" r="24" customHeight="1" ht="18.75">
      <c r="A24" s="49" t="s">
        <v>5</v>
      </c>
      <c r="B24" s="53">
        <v>7</v>
      </c>
      <c r="C24" s="60">
        <v>0.362</v>
      </c>
      <c r="D24" s="49" t="s">
        <v>21</v>
      </c>
      <c r="E24" s="50">
        <v>701</v>
      </c>
      <c r="F24" s="49" t="s">
        <v>72</v>
      </c>
      <c r="G24" s="50">
        <v>850</v>
      </c>
      <c r="H24" s="49"/>
      <c r="I24" s="50">
        <v>910</v>
      </c>
      <c r="J24" s="51">
        <v>0.21</v>
      </c>
      <c r="K24" s="50">
        <v>1400</v>
      </c>
      <c r="L24" s="50">
        <v>670</v>
      </c>
      <c r="M24" s="1"/>
      <c r="N24" s="49"/>
      <c r="O24" s="50">
        <v>670</v>
      </c>
      <c r="P24" s="50">
        <v>100</v>
      </c>
      <c r="Q24" s="55">
        <f>3600/P24</f>
      </c>
      <c r="R24" s="56">
        <f>+Q24*8</f>
      </c>
      <c r="S24" s="1" t="s">
        <v>73</v>
      </c>
    </row>
    <row x14ac:dyDescent="0.25" r="25" customHeight="1" ht="18.75">
      <c r="A25" s="49" t="s">
        <v>5</v>
      </c>
      <c r="B25" s="53">
        <v>7</v>
      </c>
      <c r="C25" s="60">
        <v>0.362</v>
      </c>
      <c r="D25" s="49" t="s">
        <v>25</v>
      </c>
      <c r="E25" s="50">
        <v>350</v>
      </c>
      <c r="F25" s="49" t="s">
        <v>74</v>
      </c>
      <c r="G25" s="50">
        <v>850</v>
      </c>
      <c r="H25" s="49"/>
      <c r="I25" s="50">
        <v>890</v>
      </c>
      <c r="J25" s="51">
        <v>0.26</v>
      </c>
      <c r="K25" s="50">
        <v>1600</v>
      </c>
      <c r="L25" s="50">
        <v>645</v>
      </c>
      <c r="M25" s="1"/>
      <c r="N25" s="49"/>
      <c r="O25" s="50">
        <v>645</v>
      </c>
      <c r="P25" s="50">
        <v>72</v>
      </c>
      <c r="Q25" s="55">
        <f>3600/P25</f>
      </c>
      <c r="R25" s="56">
        <f>+Q25*8</f>
      </c>
      <c r="S25" s="1" t="s">
        <v>73</v>
      </c>
    </row>
    <row x14ac:dyDescent="0.25" r="26" customHeight="1" ht="18.75">
      <c r="A26" s="49" t="s">
        <v>5</v>
      </c>
      <c r="B26" s="53">
        <v>7</v>
      </c>
      <c r="C26" s="60">
        <v>0.362</v>
      </c>
      <c r="D26" s="49" t="s">
        <v>25</v>
      </c>
      <c r="E26" s="50">
        <v>360</v>
      </c>
      <c r="F26" s="49" t="s">
        <v>74</v>
      </c>
      <c r="G26" s="50">
        <v>860</v>
      </c>
      <c r="H26" s="49"/>
      <c r="I26" s="50">
        <v>900</v>
      </c>
      <c r="J26" s="51">
        <v>0.26</v>
      </c>
      <c r="K26" s="50">
        <v>1500</v>
      </c>
      <c r="L26" s="50">
        <v>710</v>
      </c>
      <c r="M26" s="1"/>
      <c r="N26" s="49"/>
      <c r="O26" s="50">
        <v>710</v>
      </c>
      <c r="P26" s="50">
        <v>72</v>
      </c>
      <c r="Q26" s="55">
        <f>3600/P26</f>
      </c>
      <c r="R26" s="56">
        <f>+Q26*8</f>
      </c>
      <c r="S26" s="1" t="s">
        <v>73</v>
      </c>
    </row>
    <row x14ac:dyDescent="0.25" r="27" customHeight="1" ht="18.75">
      <c r="A27" s="49" t="s">
        <v>5</v>
      </c>
      <c r="B27" s="53">
        <v>7</v>
      </c>
      <c r="C27" s="60">
        <v>0.362</v>
      </c>
      <c r="D27" s="49" t="s">
        <v>25</v>
      </c>
      <c r="E27" s="50">
        <v>431</v>
      </c>
      <c r="F27" s="49" t="s">
        <v>76</v>
      </c>
      <c r="G27" s="50">
        <v>860</v>
      </c>
      <c r="H27" s="49"/>
      <c r="I27" s="50">
        <v>890</v>
      </c>
      <c r="J27" s="51">
        <v>0.25</v>
      </c>
      <c r="K27" s="50">
        <v>1500</v>
      </c>
      <c r="L27" s="50">
        <v>640</v>
      </c>
      <c r="M27" s="1"/>
      <c r="N27" s="49"/>
      <c r="O27" s="50">
        <v>640</v>
      </c>
      <c r="P27" s="50">
        <v>75</v>
      </c>
      <c r="Q27" s="55">
        <f>3600/P27</f>
      </c>
      <c r="R27" s="56">
        <f>+Q27*8</f>
      </c>
      <c r="S27" s="1" t="s">
        <v>73</v>
      </c>
    </row>
    <row x14ac:dyDescent="0.25" r="28" customHeight="1" ht="18.75">
      <c r="A28" s="49" t="s">
        <v>5</v>
      </c>
      <c r="B28" s="53">
        <v>7</v>
      </c>
      <c r="C28" s="60">
        <v>0.362</v>
      </c>
      <c r="D28" s="49" t="s">
        <v>25</v>
      </c>
      <c r="E28" s="50">
        <v>701</v>
      </c>
      <c r="F28" s="49" t="s">
        <v>72</v>
      </c>
      <c r="G28" s="50">
        <v>850</v>
      </c>
      <c r="H28" s="49"/>
      <c r="I28" s="50">
        <v>890</v>
      </c>
      <c r="J28" s="51">
        <v>0.26</v>
      </c>
      <c r="K28" s="50">
        <v>1600</v>
      </c>
      <c r="L28" s="50">
        <v>645</v>
      </c>
      <c r="M28" s="1"/>
      <c r="N28" s="49"/>
      <c r="O28" s="50">
        <v>645</v>
      </c>
      <c r="P28" s="50">
        <v>72</v>
      </c>
      <c r="Q28" s="55">
        <f>3600/P28</f>
      </c>
      <c r="R28" s="56">
        <f>+Q28*8</f>
      </c>
      <c r="S28" s="1" t="s">
        <v>73</v>
      </c>
    </row>
    <row x14ac:dyDescent="0.25" r="29" customHeight="1" ht="18.75">
      <c r="A29" s="49" t="s">
        <v>5</v>
      </c>
      <c r="B29" s="53">
        <v>7</v>
      </c>
      <c r="C29" s="51">
        <v>0.362</v>
      </c>
      <c r="D29" s="49" t="s">
        <v>22</v>
      </c>
      <c r="E29" s="50">
        <v>302</v>
      </c>
      <c r="F29" s="49" t="s">
        <v>74</v>
      </c>
      <c r="G29" s="50">
        <v>860</v>
      </c>
      <c r="H29" s="49"/>
      <c r="I29" s="50">
        <v>900</v>
      </c>
      <c r="J29" s="51">
        <v>0.22</v>
      </c>
      <c r="K29" s="50">
        <v>1450</v>
      </c>
      <c r="L29" s="50">
        <v>720</v>
      </c>
      <c r="M29" s="1"/>
      <c r="N29" s="49"/>
      <c r="O29" s="50">
        <v>720</v>
      </c>
      <c r="P29" s="50">
        <v>105</v>
      </c>
      <c r="Q29" s="55">
        <f>3600/P29</f>
      </c>
      <c r="R29" s="56">
        <f>+Q29*8</f>
      </c>
      <c r="S29" s="1" t="s">
        <v>73</v>
      </c>
    </row>
    <row x14ac:dyDescent="0.25" r="30" customHeight="1" ht="18.75">
      <c r="A30" s="49" t="s">
        <v>5</v>
      </c>
      <c r="B30" s="53">
        <v>7</v>
      </c>
      <c r="C30" s="60">
        <v>0.362</v>
      </c>
      <c r="D30" s="49" t="s">
        <v>27</v>
      </c>
      <c r="E30" s="50">
        <v>350</v>
      </c>
      <c r="F30" s="49" t="s">
        <v>74</v>
      </c>
      <c r="G30" s="50">
        <v>860</v>
      </c>
      <c r="H30" s="49"/>
      <c r="I30" s="50">
        <v>920</v>
      </c>
      <c r="J30" s="51">
        <v>0.26</v>
      </c>
      <c r="K30" s="50">
        <v>1500</v>
      </c>
      <c r="L30" s="50">
        <v>525</v>
      </c>
      <c r="M30" s="1"/>
      <c r="N30" s="49"/>
      <c r="O30" s="50">
        <v>525</v>
      </c>
      <c r="P30" s="50">
        <v>77</v>
      </c>
      <c r="Q30" s="55">
        <f>3600/P30</f>
      </c>
      <c r="R30" s="56">
        <f>+Q30*8</f>
      </c>
      <c r="S30" s="1" t="s">
        <v>73</v>
      </c>
    </row>
    <row x14ac:dyDescent="0.25" r="31" customHeight="1" ht="18.75">
      <c r="A31" s="49" t="s">
        <v>5</v>
      </c>
      <c r="B31" s="53">
        <v>7</v>
      </c>
      <c r="C31" s="60">
        <v>0.362</v>
      </c>
      <c r="D31" s="49" t="s">
        <v>27</v>
      </c>
      <c r="E31" s="50">
        <v>701</v>
      </c>
      <c r="F31" s="49" t="s">
        <v>72</v>
      </c>
      <c r="G31" s="50">
        <v>860</v>
      </c>
      <c r="H31" s="49"/>
      <c r="I31" s="50">
        <v>920</v>
      </c>
      <c r="J31" s="51">
        <v>0.26</v>
      </c>
      <c r="K31" s="50">
        <v>1500</v>
      </c>
      <c r="L31" s="50">
        <v>525</v>
      </c>
      <c r="M31" s="1"/>
      <c r="N31" s="49"/>
      <c r="O31" s="50">
        <v>525</v>
      </c>
      <c r="P31" s="50">
        <v>77</v>
      </c>
      <c r="Q31" s="55">
        <f>3600/P31</f>
      </c>
      <c r="R31" s="56">
        <f>+Q31*8</f>
      </c>
      <c r="S31" s="1" t="s">
        <v>73</v>
      </c>
    </row>
    <row x14ac:dyDescent="0.25" r="32" customHeight="1" ht="18.75">
      <c r="A32" s="49" t="s">
        <v>5</v>
      </c>
      <c r="B32" s="53">
        <v>7</v>
      </c>
      <c r="C32" s="60">
        <v>0.362</v>
      </c>
      <c r="D32" s="49" t="s">
        <v>27</v>
      </c>
      <c r="E32" s="50">
        <v>360</v>
      </c>
      <c r="F32" s="49" t="s">
        <v>74</v>
      </c>
      <c r="G32" s="50">
        <v>860</v>
      </c>
      <c r="H32" s="49"/>
      <c r="I32" s="50">
        <v>920</v>
      </c>
      <c r="J32" s="51">
        <v>0.26</v>
      </c>
      <c r="K32" s="50">
        <v>1500</v>
      </c>
      <c r="L32" s="50">
        <v>560</v>
      </c>
      <c r="M32" s="1"/>
      <c r="N32" s="49"/>
      <c r="O32" s="50">
        <v>560</v>
      </c>
      <c r="P32" s="50">
        <v>83</v>
      </c>
      <c r="Q32" s="55">
        <f>3600/P32</f>
      </c>
      <c r="R32" s="56">
        <f>+Q32*8</f>
      </c>
      <c r="S32" s="1" t="s">
        <v>73</v>
      </c>
    </row>
    <row x14ac:dyDescent="0.25" r="33" customHeight="1" ht="18.75">
      <c r="A33" s="49" t="s">
        <v>5</v>
      </c>
      <c r="B33" s="53">
        <v>7</v>
      </c>
      <c r="C33" s="60">
        <v>0.362</v>
      </c>
      <c r="D33" s="49" t="s">
        <v>27</v>
      </c>
      <c r="E33" s="50">
        <v>431</v>
      </c>
      <c r="F33" s="49" t="s">
        <v>76</v>
      </c>
      <c r="G33" s="50">
        <v>860</v>
      </c>
      <c r="H33" s="49"/>
      <c r="I33" s="50">
        <v>920</v>
      </c>
      <c r="J33" s="51">
        <v>0.26</v>
      </c>
      <c r="K33" s="50">
        <v>1500</v>
      </c>
      <c r="L33" s="50">
        <v>525</v>
      </c>
      <c r="M33" s="1"/>
      <c r="N33" s="49"/>
      <c r="O33" s="50">
        <v>525</v>
      </c>
      <c r="P33" s="50">
        <v>77</v>
      </c>
      <c r="Q33" s="55">
        <f>3600/P33</f>
      </c>
      <c r="R33" s="56">
        <f>+Q33*8</f>
      </c>
      <c r="S33" s="1" t="s">
        <v>73</v>
      </c>
    </row>
    <row x14ac:dyDescent="0.25" r="34" customHeight="1" ht="18.75">
      <c r="A34" s="49" t="s">
        <v>5</v>
      </c>
      <c r="B34" s="53">
        <v>7</v>
      </c>
      <c r="C34" s="51">
        <v>0.362</v>
      </c>
      <c r="D34" s="49" t="s">
        <v>32</v>
      </c>
      <c r="E34" s="57">
        <v>356</v>
      </c>
      <c r="F34" s="49" t="s">
        <v>74</v>
      </c>
      <c r="G34" s="50">
        <v>860</v>
      </c>
      <c r="H34" s="49"/>
      <c r="I34" s="50">
        <v>890</v>
      </c>
      <c r="J34" s="51">
        <v>0.23</v>
      </c>
      <c r="K34" s="50">
        <v>1450</v>
      </c>
      <c r="L34" s="50">
        <v>490</v>
      </c>
      <c r="M34" s="1"/>
      <c r="N34" s="49"/>
      <c r="O34" s="50">
        <v>490</v>
      </c>
      <c r="P34" s="50">
        <v>140</v>
      </c>
      <c r="Q34" s="55">
        <f>3600/P34</f>
      </c>
      <c r="R34" s="56">
        <f>+Q34*8</f>
      </c>
      <c r="S34" s="1" t="s">
        <v>73</v>
      </c>
    </row>
    <row x14ac:dyDescent="0.25" r="35" customHeight="1" ht="18.75">
      <c r="A35" s="49" t="s">
        <v>5</v>
      </c>
      <c r="B35" s="53">
        <v>7</v>
      </c>
      <c r="C35" s="51">
        <v>0.362</v>
      </c>
      <c r="D35" s="49" t="s">
        <v>32</v>
      </c>
      <c r="E35" s="57">
        <v>701</v>
      </c>
      <c r="F35" s="49" t="s">
        <v>72</v>
      </c>
      <c r="G35" s="50">
        <v>860</v>
      </c>
      <c r="H35" s="49"/>
      <c r="I35" s="50">
        <v>890</v>
      </c>
      <c r="J35" s="51">
        <v>0.23</v>
      </c>
      <c r="K35" s="50">
        <v>1450</v>
      </c>
      <c r="L35" s="50">
        <v>500</v>
      </c>
      <c r="M35" s="1"/>
      <c r="N35" s="49"/>
      <c r="O35" s="50">
        <v>500</v>
      </c>
      <c r="P35" s="50">
        <v>88</v>
      </c>
      <c r="Q35" s="55">
        <f>3600/P35</f>
      </c>
      <c r="R35" s="56">
        <f>+Q35*8</f>
      </c>
      <c r="S35" s="1" t="s">
        <v>73</v>
      </c>
    </row>
    <row x14ac:dyDescent="0.25" r="36" customHeight="1" ht="18.75">
      <c r="A36" s="49" t="s">
        <v>5</v>
      </c>
      <c r="B36" s="53">
        <v>7</v>
      </c>
      <c r="C36" s="51">
        <v>0.362</v>
      </c>
      <c r="D36" s="49" t="s">
        <v>32</v>
      </c>
      <c r="E36" s="50">
        <v>360</v>
      </c>
      <c r="F36" s="49" t="s">
        <v>74</v>
      </c>
      <c r="G36" s="50">
        <v>860</v>
      </c>
      <c r="H36" s="49"/>
      <c r="I36" s="50">
        <v>890</v>
      </c>
      <c r="J36" s="51">
        <v>0.23</v>
      </c>
      <c r="K36" s="50">
        <v>1500</v>
      </c>
      <c r="L36" s="50">
        <v>550</v>
      </c>
      <c r="M36" s="1"/>
      <c r="N36" s="49"/>
      <c r="O36" s="50">
        <v>550</v>
      </c>
      <c r="P36" s="50">
        <v>83</v>
      </c>
      <c r="Q36" s="55">
        <f>3600/P36</f>
      </c>
      <c r="R36" s="56">
        <f>+Q36*8</f>
      </c>
      <c r="S36" s="1" t="s">
        <v>73</v>
      </c>
    </row>
    <row x14ac:dyDescent="0.25" r="37" customHeight="1" ht="18.75">
      <c r="A37" s="49" t="s">
        <v>5</v>
      </c>
      <c r="B37" s="53">
        <v>7</v>
      </c>
      <c r="C37" s="51">
        <v>0.362</v>
      </c>
      <c r="D37" s="49" t="s">
        <v>32</v>
      </c>
      <c r="E37" s="50">
        <v>364</v>
      </c>
      <c r="F37" s="49" t="s">
        <v>74</v>
      </c>
      <c r="G37" s="50">
        <v>860</v>
      </c>
      <c r="H37" s="49"/>
      <c r="I37" s="50">
        <v>910</v>
      </c>
      <c r="J37" s="51">
        <v>0.24</v>
      </c>
      <c r="K37" s="50">
        <v>1500</v>
      </c>
      <c r="L37" s="50">
        <v>555</v>
      </c>
      <c r="M37" s="1"/>
      <c r="N37" s="49"/>
      <c r="O37" s="50">
        <v>555</v>
      </c>
      <c r="P37" s="50">
        <v>88</v>
      </c>
      <c r="Q37" s="55">
        <f>3600/P37</f>
      </c>
      <c r="R37" s="56">
        <f>+Q37*8</f>
      </c>
      <c r="S37" s="1" t="s">
        <v>73</v>
      </c>
    </row>
    <row x14ac:dyDescent="0.25" r="38" customHeight="1" ht="18.75">
      <c r="A38" s="49" t="s">
        <v>5</v>
      </c>
      <c r="B38" s="53">
        <v>7</v>
      </c>
      <c r="C38" s="51">
        <v>0.362</v>
      </c>
      <c r="D38" s="49" t="s">
        <v>32</v>
      </c>
      <c r="E38" s="50">
        <v>704</v>
      </c>
      <c r="F38" s="49" t="s">
        <v>72</v>
      </c>
      <c r="G38" s="50">
        <v>870</v>
      </c>
      <c r="H38" s="49"/>
      <c r="I38" s="50">
        <v>890</v>
      </c>
      <c r="J38" s="51">
        <v>0.25</v>
      </c>
      <c r="K38" s="50">
        <v>1450</v>
      </c>
      <c r="L38" s="50">
        <v>555</v>
      </c>
      <c r="M38" s="1"/>
      <c r="N38" s="49"/>
      <c r="O38" s="50">
        <v>555</v>
      </c>
      <c r="P38" s="50">
        <v>83</v>
      </c>
      <c r="Q38" s="55">
        <f>3600/P38</f>
      </c>
      <c r="R38" s="56">
        <f>+Q38*8</f>
      </c>
      <c r="S38" s="1" t="s">
        <v>73</v>
      </c>
    </row>
    <row x14ac:dyDescent="0.25" r="39" customHeight="1" ht="18.75">
      <c r="A39" s="49" t="s">
        <v>5</v>
      </c>
      <c r="B39" s="53">
        <v>7</v>
      </c>
      <c r="C39" s="51">
        <v>0.362</v>
      </c>
      <c r="D39" s="49" t="s">
        <v>32</v>
      </c>
      <c r="E39" s="59">
        <v>431</v>
      </c>
      <c r="F39" s="49" t="s">
        <v>76</v>
      </c>
      <c r="G39" s="50">
        <v>840</v>
      </c>
      <c r="H39" s="49"/>
      <c r="I39" s="50">
        <v>900</v>
      </c>
      <c r="J39" s="51">
        <v>0.2</v>
      </c>
      <c r="K39" s="50">
        <v>1450</v>
      </c>
      <c r="L39" s="50">
        <v>530</v>
      </c>
      <c r="M39" s="1"/>
      <c r="N39" s="49"/>
      <c r="O39" s="50">
        <v>530</v>
      </c>
      <c r="P39" s="50">
        <v>104</v>
      </c>
      <c r="Q39" s="55">
        <f>3600/P39</f>
      </c>
      <c r="R39" s="56">
        <f>+Q39*8</f>
      </c>
      <c r="S39" s="1" t="s">
        <v>73</v>
      </c>
    </row>
    <row x14ac:dyDescent="0.25" r="40" customHeight="1" ht="18.75">
      <c r="A40" s="49" t="s">
        <v>5</v>
      </c>
      <c r="B40" s="53">
        <v>7</v>
      </c>
      <c r="C40" s="60">
        <v>0.362</v>
      </c>
      <c r="D40" s="49" t="s">
        <v>21</v>
      </c>
      <c r="E40" s="50">
        <v>350</v>
      </c>
      <c r="F40" s="49" t="s">
        <v>74</v>
      </c>
      <c r="G40" s="50">
        <v>850</v>
      </c>
      <c r="H40" s="49"/>
      <c r="I40" s="50">
        <v>910</v>
      </c>
      <c r="J40" s="51">
        <v>0.21</v>
      </c>
      <c r="K40" s="50">
        <v>1400</v>
      </c>
      <c r="L40" s="50">
        <v>685</v>
      </c>
      <c r="M40" s="1"/>
      <c r="N40" s="49"/>
      <c r="O40" s="50">
        <v>685</v>
      </c>
      <c r="P40" s="50">
        <v>100</v>
      </c>
      <c r="Q40" s="55">
        <f>3600/P40</f>
      </c>
      <c r="R40" s="56">
        <f>+Q40*8</f>
      </c>
      <c r="S40" s="1" t="s">
        <v>73</v>
      </c>
    </row>
    <row x14ac:dyDescent="0.25" r="41" customHeight="1" ht="18.75">
      <c r="A41" s="49" t="s">
        <v>5</v>
      </c>
      <c r="B41" s="53">
        <v>7</v>
      </c>
      <c r="C41" s="60">
        <v>0.408</v>
      </c>
      <c r="D41" s="49" t="s">
        <v>21</v>
      </c>
      <c r="E41" s="50">
        <v>701</v>
      </c>
      <c r="F41" s="49" t="s">
        <v>72</v>
      </c>
      <c r="G41" s="50">
        <v>860</v>
      </c>
      <c r="H41" s="49"/>
      <c r="I41" s="50">
        <v>890</v>
      </c>
      <c r="J41" s="51">
        <v>0.22</v>
      </c>
      <c r="K41" s="50">
        <v>1500</v>
      </c>
      <c r="L41" s="50">
        <v>675</v>
      </c>
      <c r="M41" s="1"/>
      <c r="N41" s="49"/>
      <c r="O41" s="50">
        <v>675</v>
      </c>
      <c r="P41" s="50">
        <v>100</v>
      </c>
      <c r="Q41" s="55">
        <f>3600/P41</f>
      </c>
      <c r="R41" s="56">
        <f>+Q41*8</f>
      </c>
      <c r="S41" s="1" t="s">
        <v>73</v>
      </c>
    </row>
    <row x14ac:dyDescent="0.25" r="42" customHeight="1" ht="18.75">
      <c r="A42" s="49" t="s">
        <v>5</v>
      </c>
      <c r="B42" s="53">
        <v>7</v>
      </c>
      <c r="C42" s="60">
        <v>0.408</v>
      </c>
      <c r="D42" s="49" t="s">
        <v>25</v>
      </c>
      <c r="E42" s="50">
        <v>350</v>
      </c>
      <c r="F42" s="49" t="s">
        <v>74</v>
      </c>
      <c r="G42" s="50">
        <v>870</v>
      </c>
      <c r="H42" s="49"/>
      <c r="I42" s="50">
        <v>910</v>
      </c>
      <c r="J42" s="51">
        <v>0.24</v>
      </c>
      <c r="K42" s="50">
        <v>1500</v>
      </c>
      <c r="L42" s="50">
        <v>640</v>
      </c>
      <c r="M42" s="1"/>
      <c r="N42" s="49"/>
      <c r="O42" s="50">
        <v>640</v>
      </c>
      <c r="P42" s="50">
        <v>80</v>
      </c>
      <c r="Q42" s="55">
        <f>3600/P42</f>
      </c>
      <c r="R42" s="56">
        <f>+Q42*8</f>
      </c>
      <c r="S42" s="1" t="s">
        <v>73</v>
      </c>
    </row>
    <row x14ac:dyDescent="0.25" r="43" customHeight="1" ht="18.75">
      <c r="A43" s="49" t="s">
        <v>5</v>
      </c>
      <c r="B43" s="53">
        <v>7</v>
      </c>
      <c r="C43" s="60">
        <v>0.408</v>
      </c>
      <c r="D43" s="49" t="s">
        <v>25</v>
      </c>
      <c r="E43" s="50">
        <v>701</v>
      </c>
      <c r="F43" s="49" t="s">
        <v>72</v>
      </c>
      <c r="G43" s="50">
        <v>850</v>
      </c>
      <c r="H43" s="49"/>
      <c r="I43" s="50">
        <v>910</v>
      </c>
      <c r="J43" s="51">
        <v>0.24</v>
      </c>
      <c r="K43" s="50">
        <v>1500</v>
      </c>
      <c r="L43" s="50">
        <v>640</v>
      </c>
      <c r="M43" s="1"/>
      <c r="N43" s="49"/>
      <c r="O43" s="50">
        <v>640</v>
      </c>
      <c r="P43" s="50">
        <v>80</v>
      </c>
      <c r="Q43" s="55">
        <f>3600/P43</f>
      </c>
      <c r="R43" s="56">
        <f>+Q43*8</f>
      </c>
      <c r="S43" s="1" t="s">
        <v>73</v>
      </c>
    </row>
    <row x14ac:dyDescent="0.25" r="44" customHeight="1" ht="18.75">
      <c r="A44" s="49" t="s">
        <v>5</v>
      </c>
      <c r="B44" s="53">
        <v>7</v>
      </c>
      <c r="C44" s="51">
        <v>0.453</v>
      </c>
      <c r="D44" s="49" t="s">
        <v>25</v>
      </c>
      <c r="E44" s="50">
        <v>701</v>
      </c>
      <c r="F44" s="49" t="s">
        <v>72</v>
      </c>
      <c r="G44" s="50">
        <v>860</v>
      </c>
      <c r="H44" s="49"/>
      <c r="I44" s="50">
        <v>920</v>
      </c>
      <c r="J44" s="51">
        <v>0.21</v>
      </c>
      <c r="K44" s="55">
        <v>1500</v>
      </c>
      <c r="L44" s="50">
        <v>650</v>
      </c>
      <c r="M44" s="1"/>
      <c r="N44" s="49"/>
      <c r="O44" s="50">
        <v>650</v>
      </c>
      <c r="P44" s="50">
        <v>85</v>
      </c>
      <c r="Q44" s="55">
        <f>3600/P44</f>
      </c>
      <c r="R44" s="56">
        <f>+Q44*8</f>
      </c>
      <c r="S44" s="1" t="s">
        <v>73</v>
      </c>
    </row>
    <row x14ac:dyDescent="0.25" r="45" customHeight="1" ht="18.75">
      <c r="A45" s="49" t="s">
        <v>5</v>
      </c>
      <c r="B45" s="53">
        <v>7</v>
      </c>
      <c r="C45" s="51">
        <v>0.408</v>
      </c>
      <c r="D45" s="49" t="s">
        <v>26</v>
      </c>
      <c r="E45" s="50">
        <v>302</v>
      </c>
      <c r="F45" s="61" t="s">
        <v>74</v>
      </c>
      <c r="G45" s="50">
        <v>880</v>
      </c>
      <c r="H45" s="49"/>
      <c r="I45" s="50">
        <v>910</v>
      </c>
      <c r="J45" s="51">
        <v>0.21</v>
      </c>
      <c r="K45" s="50">
        <v>1500</v>
      </c>
      <c r="L45" s="50">
        <v>700</v>
      </c>
      <c r="M45" s="1"/>
      <c r="N45" s="49"/>
      <c r="O45" s="50">
        <v>700</v>
      </c>
      <c r="P45" s="50">
        <v>93</v>
      </c>
      <c r="Q45" s="55">
        <f>3600/P45</f>
      </c>
      <c r="R45" s="56">
        <f>+Q45*8</f>
      </c>
      <c r="S45" s="1" t="s">
        <v>73</v>
      </c>
    </row>
    <row x14ac:dyDescent="0.25" r="46" customHeight="1" ht="18.75">
      <c r="A46" s="49" t="s">
        <v>5</v>
      </c>
      <c r="B46" s="53">
        <v>7</v>
      </c>
      <c r="C46" s="51">
        <v>0.408</v>
      </c>
      <c r="D46" s="49" t="s">
        <v>22</v>
      </c>
      <c r="E46" s="50">
        <v>302</v>
      </c>
      <c r="F46" s="61" t="s">
        <v>74</v>
      </c>
      <c r="G46" s="50">
        <v>880</v>
      </c>
      <c r="H46" s="49"/>
      <c r="I46" s="50">
        <v>910</v>
      </c>
      <c r="J46" s="51">
        <v>0.21</v>
      </c>
      <c r="K46" s="50">
        <v>1500</v>
      </c>
      <c r="L46" s="50">
        <v>720</v>
      </c>
      <c r="M46" s="1"/>
      <c r="N46" s="49"/>
      <c r="O46" s="50">
        <v>720</v>
      </c>
      <c r="P46" s="50">
        <v>120</v>
      </c>
      <c r="Q46" s="55">
        <f>3600/P46</f>
      </c>
      <c r="R46" s="56">
        <f>+Q46*8</f>
      </c>
      <c r="S46" s="1" t="s">
        <v>73</v>
      </c>
    </row>
    <row x14ac:dyDescent="0.25" r="47" customHeight="1" ht="18.75">
      <c r="A47" s="49" t="s">
        <v>5</v>
      </c>
      <c r="B47" s="53">
        <v>7</v>
      </c>
      <c r="C47" s="51">
        <v>0.408</v>
      </c>
      <c r="D47" s="49" t="s">
        <v>24</v>
      </c>
      <c r="E47" s="50">
        <v>302</v>
      </c>
      <c r="F47" s="49" t="s">
        <v>74</v>
      </c>
      <c r="G47" s="50">
        <v>870</v>
      </c>
      <c r="H47" s="49"/>
      <c r="I47" s="50">
        <v>910</v>
      </c>
      <c r="J47" s="51">
        <v>0.22</v>
      </c>
      <c r="K47" s="50">
        <v>1500</v>
      </c>
      <c r="L47" s="50">
        <v>675</v>
      </c>
      <c r="M47" s="1"/>
      <c r="N47" s="49"/>
      <c r="O47" s="50">
        <v>675</v>
      </c>
      <c r="P47" s="50">
        <v>95</v>
      </c>
      <c r="Q47" s="55">
        <f>3600/P47</f>
      </c>
      <c r="R47" s="56">
        <f>+Q47*8</f>
      </c>
      <c r="S47" s="1" t="s">
        <v>73</v>
      </c>
    </row>
    <row x14ac:dyDescent="0.25" r="48" customHeight="1" ht="18.75">
      <c r="A48" s="49" t="s">
        <v>5</v>
      </c>
      <c r="B48" s="53">
        <v>7</v>
      </c>
      <c r="C48" s="60">
        <v>0.408</v>
      </c>
      <c r="D48" s="49" t="s">
        <v>27</v>
      </c>
      <c r="E48" s="50">
        <v>350</v>
      </c>
      <c r="F48" s="49" t="s">
        <v>74</v>
      </c>
      <c r="G48" s="50">
        <v>860</v>
      </c>
      <c r="H48" s="49"/>
      <c r="I48" s="50">
        <v>900</v>
      </c>
      <c r="J48" s="51">
        <v>0.23</v>
      </c>
      <c r="K48" s="50">
        <v>1500</v>
      </c>
      <c r="L48" s="50">
        <v>525</v>
      </c>
      <c r="M48" s="1"/>
      <c r="N48" s="49"/>
      <c r="O48" s="50">
        <v>525</v>
      </c>
      <c r="P48" s="50">
        <v>80</v>
      </c>
      <c r="Q48" s="55">
        <f>3600/P48</f>
      </c>
      <c r="R48" s="56">
        <f>+Q48*8</f>
      </c>
      <c r="S48" s="1" t="s">
        <v>73</v>
      </c>
    </row>
    <row x14ac:dyDescent="0.25" r="49" customHeight="1" ht="18.75">
      <c r="A49" s="49" t="s">
        <v>5</v>
      </c>
      <c r="B49" s="53">
        <v>7</v>
      </c>
      <c r="C49" s="60">
        <v>0.408</v>
      </c>
      <c r="D49" s="49" t="s">
        <v>27</v>
      </c>
      <c r="E49" s="50">
        <v>701</v>
      </c>
      <c r="F49" s="49" t="s">
        <v>72</v>
      </c>
      <c r="G49" s="50">
        <v>860</v>
      </c>
      <c r="H49" s="49"/>
      <c r="I49" s="50">
        <v>915</v>
      </c>
      <c r="J49" s="51">
        <v>0.23</v>
      </c>
      <c r="K49" s="50">
        <v>1500</v>
      </c>
      <c r="L49" s="50">
        <v>525</v>
      </c>
      <c r="M49" s="1"/>
      <c r="N49" s="49"/>
      <c r="O49" s="50">
        <v>525</v>
      </c>
      <c r="P49" s="50">
        <v>80</v>
      </c>
      <c r="Q49" s="55">
        <f>3600/P49</f>
      </c>
      <c r="R49" s="56">
        <f>+Q49*8</f>
      </c>
      <c r="S49" s="1" t="s">
        <v>73</v>
      </c>
    </row>
    <row x14ac:dyDescent="0.25" r="50" customHeight="1" ht="18.75">
      <c r="A50" s="49" t="s">
        <v>5</v>
      </c>
      <c r="B50" s="53">
        <v>7</v>
      </c>
      <c r="C50" s="60">
        <v>0.408</v>
      </c>
      <c r="D50" s="49" t="s">
        <v>27</v>
      </c>
      <c r="E50" s="50">
        <v>356</v>
      </c>
      <c r="F50" s="49" t="s">
        <v>74</v>
      </c>
      <c r="G50" s="50">
        <v>860</v>
      </c>
      <c r="H50" s="49"/>
      <c r="I50" s="50">
        <v>915</v>
      </c>
      <c r="J50" s="51">
        <v>0.23</v>
      </c>
      <c r="K50" s="50">
        <v>1500</v>
      </c>
      <c r="L50" s="50">
        <v>540</v>
      </c>
      <c r="M50" s="1"/>
      <c r="N50" s="49"/>
      <c r="O50" s="50">
        <v>540</v>
      </c>
      <c r="P50" s="50">
        <v>100</v>
      </c>
      <c r="Q50" s="55">
        <f>3600/P50</f>
      </c>
      <c r="R50" s="56">
        <f>+Q50*8</f>
      </c>
      <c r="S50" s="1" t="s">
        <v>73</v>
      </c>
    </row>
    <row x14ac:dyDescent="0.25" r="51" customHeight="1" ht="18.75">
      <c r="A51" s="49" t="s">
        <v>5</v>
      </c>
      <c r="B51" s="53">
        <v>7</v>
      </c>
      <c r="C51" s="60">
        <v>0.408</v>
      </c>
      <c r="D51" s="49" t="s">
        <v>21</v>
      </c>
      <c r="E51" s="50">
        <v>350</v>
      </c>
      <c r="F51" s="49" t="s">
        <v>74</v>
      </c>
      <c r="G51" s="50">
        <v>860</v>
      </c>
      <c r="H51" s="49"/>
      <c r="I51" s="50">
        <v>890</v>
      </c>
      <c r="J51" s="51">
        <v>0.22</v>
      </c>
      <c r="K51" s="50">
        <v>1500</v>
      </c>
      <c r="L51" s="50">
        <v>675</v>
      </c>
      <c r="M51" s="1"/>
      <c r="N51" s="49"/>
      <c r="O51" s="50">
        <v>675</v>
      </c>
      <c r="P51" s="50">
        <v>100</v>
      </c>
      <c r="Q51" s="55">
        <f>3600/P51</f>
      </c>
      <c r="R51" s="56">
        <f>+Q51*8</f>
      </c>
      <c r="S51" s="1" t="s">
        <v>73</v>
      </c>
    </row>
    <row x14ac:dyDescent="0.25" r="52" customHeight="1" ht="18.75">
      <c r="A52" s="49" t="s">
        <v>5</v>
      </c>
      <c r="B52" s="53">
        <v>7</v>
      </c>
      <c r="C52" s="60">
        <v>0.453</v>
      </c>
      <c r="D52" s="49" t="s">
        <v>27</v>
      </c>
      <c r="E52" s="50">
        <v>350</v>
      </c>
      <c r="F52" s="49" t="s">
        <v>74</v>
      </c>
      <c r="G52" s="50">
        <v>850</v>
      </c>
      <c r="H52" s="49"/>
      <c r="I52" s="50">
        <v>900</v>
      </c>
      <c r="J52" s="51">
        <v>0.21</v>
      </c>
      <c r="K52" s="50">
        <v>1500</v>
      </c>
      <c r="L52" s="50">
        <v>525</v>
      </c>
      <c r="M52" s="1"/>
      <c r="N52" s="49"/>
      <c r="O52" s="50">
        <v>525</v>
      </c>
      <c r="P52" s="50">
        <v>86</v>
      </c>
      <c r="Q52" s="55">
        <f>3600/P52</f>
      </c>
      <c r="R52" s="56">
        <f>+Q52*8</f>
      </c>
      <c r="S52" s="1" t="s">
        <v>73</v>
      </c>
    </row>
    <row x14ac:dyDescent="0.25" r="53" customHeight="1" ht="18.75">
      <c r="A53" s="49" t="s">
        <v>5</v>
      </c>
      <c r="B53" s="53">
        <v>7</v>
      </c>
      <c r="C53" s="60">
        <v>0.453</v>
      </c>
      <c r="D53" s="49" t="s">
        <v>27</v>
      </c>
      <c r="E53" s="50">
        <v>701</v>
      </c>
      <c r="F53" s="49" t="s">
        <v>72</v>
      </c>
      <c r="G53" s="50">
        <v>860</v>
      </c>
      <c r="H53" s="49"/>
      <c r="I53" s="50">
        <v>890</v>
      </c>
      <c r="J53" s="51">
        <v>0.21</v>
      </c>
      <c r="K53" s="50">
        <v>1500</v>
      </c>
      <c r="L53" s="50">
        <v>525</v>
      </c>
      <c r="M53" s="1"/>
      <c r="N53" s="49"/>
      <c r="O53" s="50">
        <v>525</v>
      </c>
      <c r="P53" s="50">
        <v>86</v>
      </c>
      <c r="Q53" s="55">
        <f>3600/P53</f>
      </c>
      <c r="R53" s="56">
        <f>+Q53*8</f>
      </c>
      <c r="S53" s="1" t="s">
        <v>73</v>
      </c>
    </row>
    <row x14ac:dyDescent="0.25" r="54" customHeight="1" ht="18.75">
      <c r="A54" s="49" t="s">
        <v>5</v>
      </c>
      <c r="B54" s="53">
        <v>7</v>
      </c>
      <c r="C54" s="60">
        <v>0.453</v>
      </c>
      <c r="D54" s="49" t="s">
        <v>27</v>
      </c>
      <c r="E54" s="50">
        <v>431</v>
      </c>
      <c r="F54" s="49" t="s">
        <v>76</v>
      </c>
      <c r="G54" s="50">
        <v>860</v>
      </c>
      <c r="H54" s="49"/>
      <c r="I54" s="50">
        <v>890</v>
      </c>
      <c r="J54" s="51">
        <v>0.2</v>
      </c>
      <c r="K54" s="50">
        <v>1500</v>
      </c>
      <c r="L54" s="50">
        <v>535</v>
      </c>
      <c r="M54" s="1"/>
      <c r="N54" s="49"/>
      <c r="O54" s="50">
        <v>535</v>
      </c>
      <c r="P54" s="50">
        <v>90</v>
      </c>
      <c r="Q54" s="55">
        <f>3600/P54</f>
      </c>
      <c r="R54" s="56">
        <f>+Q54*8</f>
      </c>
      <c r="S54" s="1" t="s">
        <v>73</v>
      </c>
    </row>
    <row x14ac:dyDescent="0.25" r="55" customHeight="1" ht="18.75">
      <c r="A55" s="49" t="s">
        <v>77</v>
      </c>
      <c r="B55" s="53">
        <v>8.625</v>
      </c>
      <c r="C55" s="60">
        <v>0.322</v>
      </c>
      <c r="D55" s="49" t="s">
        <v>78</v>
      </c>
      <c r="E55" s="50">
        <v>999</v>
      </c>
      <c r="F55" s="49" t="s">
        <v>74</v>
      </c>
      <c r="G55" s="50">
        <v>870</v>
      </c>
      <c r="H55" s="49"/>
      <c r="I55" s="50">
        <v>900</v>
      </c>
      <c r="J55" s="51">
        <v>0.23</v>
      </c>
      <c r="K55" s="50">
        <v>1500</v>
      </c>
      <c r="L55" s="50">
        <v>600</v>
      </c>
      <c r="M55" s="1"/>
      <c r="N55" s="49"/>
      <c r="O55" s="50">
        <v>600</v>
      </c>
      <c r="P55" s="50">
        <v>132</v>
      </c>
      <c r="Q55" s="55">
        <f>3600/P55</f>
      </c>
      <c r="R55" s="56">
        <f>+Q55*8</f>
      </c>
      <c r="S55" s="1" t="s">
        <v>73</v>
      </c>
    </row>
    <row x14ac:dyDescent="0.25" r="56" customHeight="1" ht="18.75">
      <c r="A56" s="49" t="s">
        <v>5</v>
      </c>
      <c r="B56" s="53">
        <v>7.625</v>
      </c>
      <c r="C56" s="51">
        <v>0.328</v>
      </c>
      <c r="D56" s="49" t="s">
        <v>25</v>
      </c>
      <c r="E56" s="50">
        <v>350</v>
      </c>
      <c r="F56" s="61" t="s">
        <v>74</v>
      </c>
      <c r="G56" s="50">
        <v>860</v>
      </c>
      <c r="H56" s="49"/>
      <c r="I56" s="50">
        <v>940</v>
      </c>
      <c r="J56" s="51">
        <v>0.2</v>
      </c>
      <c r="K56" s="50">
        <v>1500</v>
      </c>
      <c r="L56" s="50">
        <v>635</v>
      </c>
      <c r="M56" s="1"/>
      <c r="N56" s="49"/>
      <c r="O56" s="50">
        <v>653</v>
      </c>
      <c r="P56" s="50">
        <v>85</v>
      </c>
      <c r="Q56" s="55">
        <f>3600/P56</f>
      </c>
      <c r="R56" s="56">
        <f>+Q56*8</f>
      </c>
      <c r="S56" s="1" t="s">
        <v>73</v>
      </c>
    </row>
    <row x14ac:dyDescent="0.25" r="57" customHeight="1" ht="18.75">
      <c r="A57" s="49" t="s">
        <v>5</v>
      </c>
      <c r="B57" s="53">
        <v>7.625</v>
      </c>
      <c r="C57" s="60">
        <v>0.375</v>
      </c>
      <c r="D57" s="49" t="s">
        <v>27</v>
      </c>
      <c r="E57" s="50">
        <v>350</v>
      </c>
      <c r="F57" s="49" t="s">
        <v>74</v>
      </c>
      <c r="G57" s="50">
        <v>860</v>
      </c>
      <c r="H57" s="49"/>
      <c r="I57" s="50">
        <v>900</v>
      </c>
      <c r="J57" s="51">
        <v>0.21</v>
      </c>
      <c r="K57" s="50">
        <v>1400</v>
      </c>
      <c r="L57" s="50">
        <v>520</v>
      </c>
      <c r="M57" s="1"/>
      <c r="N57" s="49"/>
      <c r="O57" s="50">
        <v>520</v>
      </c>
      <c r="P57" s="50">
        <v>85</v>
      </c>
      <c r="Q57" s="55">
        <f>3600/P57</f>
      </c>
      <c r="R57" s="56">
        <f>+Q57*8</f>
      </c>
      <c r="S57" s="1" t="s">
        <v>73</v>
      </c>
    </row>
    <row x14ac:dyDescent="0.25" r="58" customHeight="1" ht="18.75">
      <c r="A58" s="49" t="s">
        <v>5</v>
      </c>
      <c r="B58" s="53">
        <v>7.625</v>
      </c>
      <c r="C58" s="60">
        <v>0.375</v>
      </c>
      <c r="D58" s="49" t="s">
        <v>27</v>
      </c>
      <c r="E58" s="50">
        <v>701</v>
      </c>
      <c r="F58" s="49" t="s">
        <v>72</v>
      </c>
      <c r="G58" s="50">
        <v>860</v>
      </c>
      <c r="H58" s="49"/>
      <c r="I58" s="50">
        <v>900</v>
      </c>
      <c r="J58" s="51">
        <v>0.21</v>
      </c>
      <c r="K58" s="50">
        <v>1400</v>
      </c>
      <c r="L58" s="50">
        <v>520</v>
      </c>
      <c r="M58" s="1"/>
      <c r="N58" s="49"/>
      <c r="O58" s="50">
        <v>520</v>
      </c>
      <c r="P58" s="50">
        <v>85</v>
      </c>
      <c r="Q58" s="55">
        <f>3600/P58</f>
      </c>
      <c r="R58" s="56">
        <f>+Q58*8</f>
      </c>
      <c r="S58" s="1" t="s">
        <v>73</v>
      </c>
    </row>
    <row x14ac:dyDescent="0.25" r="59" customHeight="1" ht="18.75">
      <c r="A59" s="49" t="s">
        <v>5</v>
      </c>
      <c r="B59" s="53">
        <v>7.625</v>
      </c>
      <c r="C59" s="60">
        <v>0.43</v>
      </c>
      <c r="D59" s="49" t="s">
        <v>27</v>
      </c>
      <c r="E59" s="62">
        <v>350</v>
      </c>
      <c r="F59" s="49" t="s">
        <v>74</v>
      </c>
      <c r="G59" s="50">
        <v>870</v>
      </c>
      <c r="H59" s="49"/>
      <c r="I59" s="50">
        <v>920</v>
      </c>
      <c r="J59" s="51">
        <v>0.2</v>
      </c>
      <c r="K59" s="50">
        <v>1400</v>
      </c>
      <c r="L59" s="50">
        <v>525</v>
      </c>
      <c r="M59" s="1"/>
      <c r="N59" s="49"/>
      <c r="O59" s="50">
        <v>525</v>
      </c>
      <c r="P59" s="50">
        <v>85</v>
      </c>
      <c r="Q59" s="55">
        <f>3600/P59</f>
      </c>
      <c r="R59" s="56">
        <f>+Q59*8</f>
      </c>
      <c r="S59" s="1" t="s">
        <v>73</v>
      </c>
    </row>
    <row x14ac:dyDescent="0.25" r="60" customHeight="1" ht="18.75">
      <c r="A60" s="49" t="s">
        <v>5</v>
      </c>
      <c r="B60" s="53">
        <v>7.625</v>
      </c>
      <c r="C60" s="60">
        <v>0.5</v>
      </c>
      <c r="D60" s="49" t="s">
        <v>25</v>
      </c>
      <c r="E60" s="50">
        <v>350</v>
      </c>
      <c r="F60" s="49" t="s">
        <v>74</v>
      </c>
      <c r="G60" s="50">
        <v>870</v>
      </c>
      <c r="H60" s="49"/>
      <c r="I60" s="50">
        <v>890</v>
      </c>
      <c r="J60" s="51">
        <v>0.2</v>
      </c>
      <c r="K60" s="50">
        <v>1600</v>
      </c>
      <c r="L60" s="50">
        <v>655</v>
      </c>
      <c r="M60" s="1"/>
      <c r="N60" s="49"/>
      <c r="O60" s="50">
        <v>655</v>
      </c>
      <c r="P60" s="50">
        <v>92</v>
      </c>
      <c r="Q60" s="55">
        <f>3600/P60</f>
      </c>
      <c r="R60" s="56">
        <f>+Q60*8</f>
      </c>
      <c r="S60" s="1" t="s">
        <v>73</v>
      </c>
    </row>
    <row x14ac:dyDescent="0.25" r="61" customHeight="1" ht="18.75">
      <c r="A61" s="49" t="s">
        <v>5</v>
      </c>
      <c r="B61" s="53">
        <v>7.625</v>
      </c>
      <c r="C61" s="60">
        <v>0.625</v>
      </c>
      <c r="D61" s="49" t="s">
        <v>25</v>
      </c>
      <c r="E61" s="50">
        <v>350</v>
      </c>
      <c r="F61" s="49" t="s">
        <v>74</v>
      </c>
      <c r="G61" s="50">
        <v>870</v>
      </c>
      <c r="H61" s="49"/>
      <c r="I61" s="50">
        <v>920</v>
      </c>
      <c r="J61" s="51">
        <v>0.14</v>
      </c>
      <c r="K61" s="55">
        <v>1600</v>
      </c>
      <c r="L61" s="50">
        <v>660</v>
      </c>
      <c r="M61" s="1"/>
      <c r="N61" s="49"/>
      <c r="O61" s="50">
        <v>660</v>
      </c>
      <c r="P61" s="50">
        <v>135</v>
      </c>
      <c r="Q61" s="55">
        <f>3600/P61</f>
      </c>
      <c r="R61" s="56">
        <f>+Q61*8</f>
      </c>
      <c r="S61" s="1" t="s">
        <v>73</v>
      </c>
    </row>
    <row x14ac:dyDescent="0.25" r="62" customHeight="1" ht="14.25">
      <c r="A62" s="49" t="s">
        <v>5</v>
      </c>
      <c r="B62" s="50">
        <v>9.625</v>
      </c>
      <c r="C62" s="60">
        <v>0.352</v>
      </c>
      <c r="D62" s="49" t="s">
        <v>25</v>
      </c>
      <c r="E62" s="50">
        <v>350</v>
      </c>
      <c r="F62" s="49" t="s">
        <v>79</v>
      </c>
      <c r="G62" s="50">
        <v>860</v>
      </c>
      <c r="H62" s="49"/>
      <c r="I62" s="50">
        <v>920</v>
      </c>
      <c r="J62" s="51">
        <v>0.23</v>
      </c>
      <c r="K62" s="50">
        <v>1500</v>
      </c>
      <c r="L62" s="50">
        <v>660</v>
      </c>
      <c r="M62" s="1"/>
      <c r="N62" s="49"/>
      <c r="O62" s="50">
        <v>660</v>
      </c>
      <c r="P62" s="50">
        <v>84</v>
      </c>
      <c r="Q62" s="55">
        <f>3600/P62</f>
      </c>
      <c r="R62" s="56">
        <f>+Q62*8</f>
      </c>
      <c r="S62" s="1" t="s">
        <v>73</v>
      </c>
    </row>
    <row x14ac:dyDescent="0.25" r="63" customHeight="1" ht="18.75">
      <c r="A63" s="49" t="s">
        <v>5</v>
      </c>
      <c r="B63" s="50">
        <v>9.625</v>
      </c>
      <c r="C63" s="60">
        <v>0.395</v>
      </c>
      <c r="D63" s="49" t="s">
        <v>21</v>
      </c>
      <c r="E63" s="50">
        <v>710</v>
      </c>
      <c r="F63" s="49" t="s">
        <v>72</v>
      </c>
      <c r="G63" s="50">
        <v>850</v>
      </c>
      <c r="H63" s="49"/>
      <c r="I63" s="50">
        <v>900</v>
      </c>
      <c r="J63" s="52">
        <v>0.18</v>
      </c>
      <c r="K63" s="53">
        <v>1500</v>
      </c>
      <c r="L63" s="50">
        <v>685</v>
      </c>
      <c r="M63" s="1"/>
      <c r="N63" s="54"/>
      <c r="O63" s="53">
        <v>685</v>
      </c>
      <c r="P63" s="53">
        <v>111</v>
      </c>
      <c r="Q63" s="55">
        <f>3600/P63</f>
      </c>
      <c r="R63" s="56">
        <f>+Q63*8</f>
      </c>
      <c r="S63" s="1" t="s">
        <v>73</v>
      </c>
    </row>
    <row x14ac:dyDescent="0.25" r="64" customHeight="1" ht="18.75">
      <c r="A64" s="49" t="s">
        <v>5</v>
      </c>
      <c r="B64" s="50">
        <v>9.625</v>
      </c>
      <c r="C64" s="60">
        <v>0.395</v>
      </c>
      <c r="D64" s="49" t="s">
        <v>21</v>
      </c>
      <c r="E64" s="50">
        <v>356</v>
      </c>
      <c r="F64" s="49" t="s">
        <v>74</v>
      </c>
      <c r="G64" s="50">
        <v>870</v>
      </c>
      <c r="H64" s="49"/>
      <c r="I64" s="50">
        <v>910</v>
      </c>
      <c r="J64" s="52">
        <v>0.23</v>
      </c>
      <c r="K64" s="53">
        <v>1500</v>
      </c>
      <c r="L64" s="50">
        <v>705</v>
      </c>
      <c r="M64" s="1"/>
      <c r="N64" s="54"/>
      <c r="O64" s="53">
        <v>705</v>
      </c>
      <c r="P64" s="53">
        <v>93</v>
      </c>
      <c r="Q64" s="55">
        <f>3600/P64</f>
      </c>
      <c r="R64" s="56">
        <f>+Q64*8</f>
      </c>
      <c r="S64" s="1" t="s">
        <v>73</v>
      </c>
    </row>
    <row x14ac:dyDescent="0.25" r="65" customHeight="1" ht="18.75">
      <c r="A65" s="49" t="s">
        <v>5</v>
      </c>
      <c r="B65" s="50">
        <v>9.625</v>
      </c>
      <c r="C65" s="60">
        <v>0.395</v>
      </c>
      <c r="D65" s="49" t="s">
        <v>21</v>
      </c>
      <c r="E65" s="50">
        <v>350</v>
      </c>
      <c r="F65" s="61" t="s">
        <v>79</v>
      </c>
      <c r="G65" s="50">
        <v>880</v>
      </c>
      <c r="H65" s="49"/>
      <c r="I65" s="50">
        <v>910</v>
      </c>
      <c r="J65" s="52">
        <v>0.18</v>
      </c>
      <c r="K65" s="53">
        <v>1500</v>
      </c>
      <c r="L65" s="50">
        <v>685</v>
      </c>
      <c r="M65" s="1"/>
      <c r="N65" s="54"/>
      <c r="O65" s="53">
        <v>685</v>
      </c>
      <c r="P65" s="53">
        <v>93</v>
      </c>
      <c r="Q65" s="55">
        <f>3600/P65</f>
      </c>
      <c r="R65" s="56">
        <f>+Q65*8</f>
      </c>
      <c r="S65" s="1" t="s">
        <v>73</v>
      </c>
    </row>
    <row x14ac:dyDescent="0.25" r="66" customHeight="1" ht="18.75">
      <c r="A66" s="49" t="s">
        <v>5</v>
      </c>
      <c r="B66" s="50">
        <v>9.625</v>
      </c>
      <c r="C66" s="60">
        <v>0.395</v>
      </c>
      <c r="D66" s="49" t="s">
        <v>21</v>
      </c>
      <c r="E66" s="50">
        <v>214</v>
      </c>
      <c r="F66" s="49" t="s">
        <v>76</v>
      </c>
      <c r="G66" s="50">
        <v>860</v>
      </c>
      <c r="H66" s="49"/>
      <c r="I66" s="50">
        <v>890</v>
      </c>
      <c r="J66" s="52">
        <v>0.18</v>
      </c>
      <c r="K66" s="53">
        <v>1600</v>
      </c>
      <c r="L66" s="50">
        <v>700</v>
      </c>
      <c r="M66" s="1"/>
      <c r="N66" s="54"/>
      <c r="O66" s="53">
        <v>700</v>
      </c>
      <c r="P66" s="53">
        <v>111</v>
      </c>
      <c r="Q66" s="55">
        <f>3600/P66</f>
      </c>
      <c r="R66" s="56">
        <f>+Q66*8</f>
      </c>
      <c r="S66" s="1" t="s">
        <v>73</v>
      </c>
    </row>
    <row x14ac:dyDescent="0.25" r="67" customHeight="1" ht="18.75">
      <c r="A67" s="49" t="s">
        <v>5</v>
      </c>
      <c r="B67" s="50">
        <v>9.625</v>
      </c>
      <c r="C67" s="60">
        <v>0.395</v>
      </c>
      <c r="D67" s="49" t="s">
        <v>80</v>
      </c>
      <c r="E67" s="50">
        <v>704</v>
      </c>
      <c r="F67" s="49" t="s">
        <v>72</v>
      </c>
      <c r="G67" s="50"/>
      <c r="H67" s="49"/>
      <c r="I67" s="50"/>
      <c r="J67" s="52"/>
      <c r="K67" s="53"/>
      <c r="L67" s="50"/>
      <c r="M67" s="1"/>
      <c r="N67" s="54"/>
      <c r="O67" s="53">
        <v>555</v>
      </c>
      <c r="P67" s="53">
        <v>97</v>
      </c>
      <c r="Q67" s="55">
        <f>3600/P67</f>
      </c>
      <c r="R67" s="56">
        <f>+Q67*8</f>
      </c>
      <c r="S67" s="1" t="s">
        <v>73</v>
      </c>
    </row>
    <row x14ac:dyDescent="0.25" r="68" customHeight="1" ht="18.75">
      <c r="A68" s="49" t="s">
        <v>5</v>
      </c>
      <c r="B68" s="50">
        <v>9.625</v>
      </c>
      <c r="C68" s="60">
        <v>0.435</v>
      </c>
      <c r="D68" s="49" t="s">
        <v>21</v>
      </c>
      <c r="E68" s="50">
        <v>350</v>
      </c>
      <c r="F68" s="61" t="s">
        <v>72</v>
      </c>
      <c r="G68" s="50">
        <v>880</v>
      </c>
      <c r="H68" s="49"/>
      <c r="I68" s="50">
        <v>930</v>
      </c>
      <c r="J68" s="51">
        <v>0.2</v>
      </c>
      <c r="K68" s="50">
        <v>1500</v>
      </c>
      <c r="L68" s="50">
        <v>670</v>
      </c>
      <c r="M68" s="1"/>
      <c r="N68" s="49"/>
      <c r="O68" s="50">
        <v>670</v>
      </c>
      <c r="P68" s="50">
        <v>115</v>
      </c>
      <c r="Q68" s="55">
        <f>3600/P68</f>
      </c>
      <c r="R68" s="56">
        <f>+Q68*8</f>
      </c>
      <c r="S68" s="1" t="s">
        <v>73</v>
      </c>
    </row>
    <row x14ac:dyDescent="0.25" r="69" customHeight="1" ht="18.75">
      <c r="A69" s="49" t="s">
        <v>5</v>
      </c>
      <c r="B69" s="50">
        <v>9.625</v>
      </c>
      <c r="C69" s="60">
        <v>0.435</v>
      </c>
      <c r="D69" s="49" t="s">
        <v>25</v>
      </c>
      <c r="E69" s="50">
        <v>350</v>
      </c>
      <c r="F69" s="49" t="s">
        <v>79</v>
      </c>
      <c r="G69" s="50">
        <v>870</v>
      </c>
      <c r="H69" s="49"/>
      <c r="I69" s="50">
        <v>920</v>
      </c>
      <c r="J69" s="51">
        <v>0.19</v>
      </c>
      <c r="K69" s="50">
        <v>1600</v>
      </c>
      <c r="L69" s="50">
        <v>650</v>
      </c>
      <c r="M69" s="1"/>
      <c r="N69" s="49"/>
      <c r="O69" s="50">
        <v>650</v>
      </c>
      <c r="P69" s="50">
        <v>94</v>
      </c>
      <c r="Q69" s="55">
        <f>3600/P69</f>
      </c>
      <c r="R69" s="56">
        <f>+Q69*8</f>
      </c>
      <c r="S69" s="1" t="s">
        <v>73</v>
      </c>
    </row>
    <row x14ac:dyDescent="0.25" r="70" customHeight="1" ht="18.75">
      <c r="A70" s="49" t="s">
        <v>5</v>
      </c>
      <c r="B70" s="50">
        <v>9.625</v>
      </c>
      <c r="C70" s="60">
        <v>0.435</v>
      </c>
      <c r="D70" s="49" t="s">
        <v>27</v>
      </c>
      <c r="E70" s="50">
        <v>350</v>
      </c>
      <c r="F70" s="49" t="s">
        <v>79</v>
      </c>
      <c r="G70" s="50">
        <v>870</v>
      </c>
      <c r="H70" s="49"/>
      <c r="I70" s="50">
        <v>900</v>
      </c>
      <c r="J70" s="51">
        <v>0.18</v>
      </c>
      <c r="K70" s="50">
        <v>1500</v>
      </c>
      <c r="L70" s="50">
        <v>520</v>
      </c>
      <c r="M70" s="1"/>
      <c r="N70" s="49"/>
      <c r="O70" s="50">
        <v>520</v>
      </c>
      <c r="P70" s="50">
        <v>98</v>
      </c>
      <c r="Q70" s="55">
        <f>3600/P70</f>
      </c>
      <c r="R70" s="56">
        <f>+Q70*8</f>
      </c>
      <c r="S70" s="1" t="s">
        <v>73</v>
      </c>
    </row>
    <row x14ac:dyDescent="0.25" r="71" customHeight="1" ht="18.75">
      <c r="A71" s="49" t="s">
        <v>5</v>
      </c>
      <c r="B71" s="50">
        <v>9.625</v>
      </c>
      <c r="C71" s="60">
        <v>0.435</v>
      </c>
      <c r="D71" s="49" t="s">
        <v>27</v>
      </c>
      <c r="E71" s="50">
        <v>868</v>
      </c>
      <c r="F71" s="49" t="s">
        <v>72</v>
      </c>
      <c r="G71" s="50">
        <v>880</v>
      </c>
      <c r="H71" s="49"/>
      <c r="I71" s="50">
        <v>920</v>
      </c>
      <c r="J71" s="51">
        <v>0.2</v>
      </c>
      <c r="K71" s="50">
        <v>1500</v>
      </c>
      <c r="L71" s="50">
        <v>655</v>
      </c>
      <c r="M71" s="1"/>
      <c r="N71" s="49"/>
      <c r="O71" s="50">
        <v>655</v>
      </c>
      <c r="P71" s="50">
        <v>140</v>
      </c>
      <c r="Q71" s="55">
        <f>3600/P71</f>
      </c>
      <c r="R71" s="56">
        <f>+Q71*8</f>
      </c>
      <c r="S71" s="1" t="s">
        <v>73</v>
      </c>
    </row>
    <row x14ac:dyDescent="0.25" r="72" customHeight="1" ht="18.75">
      <c r="A72" s="49" t="s">
        <v>5</v>
      </c>
      <c r="B72" s="50">
        <v>9.625</v>
      </c>
      <c r="C72" s="60">
        <v>0.435</v>
      </c>
      <c r="D72" s="49" t="s">
        <v>31</v>
      </c>
      <c r="E72" s="62">
        <v>356</v>
      </c>
      <c r="F72" s="63" t="s">
        <v>74</v>
      </c>
      <c r="G72" s="50">
        <v>880</v>
      </c>
      <c r="H72" s="49"/>
      <c r="I72" s="50">
        <v>920</v>
      </c>
      <c r="J72" s="51">
        <v>0.2</v>
      </c>
      <c r="K72" s="50">
        <v>1500</v>
      </c>
      <c r="L72" s="50">
        <v>540</v>
      </c>
      <c r="M72" s="1"/>
      <c r="N72" s="49"/>
      <c r="O72" s="50">
        <v>540</v>
      </c>
      <c r="P72" s="50">
        <v>98</v>
      </c>
      <c r="Q72" s="55">
        <f>3600/P72</f>
      </c>
      <c r="R72" s="56">
        <f>+Q72*8</f>
      </c>
      <c r="S72" s="1" t="s">
        <v>73</v>
      </c>
    </row>
    <row x14ac:dyDescent="0.25" r="73" customHeight="1" ht="18.75">
      <c r="A73" s="49" t="s">
        <v>5</v>
      </c>
      <c r="B73" s="50">
        <v>9.625</v>
      </c>
      <c r="C73" s="51">
        <v>0.472</v>
      </c>
      <c r="D73" s="49" t="s">
        <v>21</v>
      </c>
      <c r="E73" s="50">
        <v>356</v>
      </c>
      <c r="F73" s="49" t="s">
        <v>74</v>
      </c>
      <c r="G73" s="50">
        <v>860</v>
      </c>
      <c r="H73" s="49"/>
      <c r="I73" s="50">
        <v>890</v>
      </c>
      <c r="J73" s="51">
        <v>0.17</v>
      </c>
      <c r="K73" s="50">
        <v>1600</v>
      </c>
      <c r="L73" s="50">
        <v>710</v>
      </c>
      <c r="M73" s="1"/>
      <c r="N73" s="49"/>
      <c r="O73" s="50">
        <v>710</v>
      </c>
      <c r="P73" s="50">
        <v>118</v>
      </c>
      <c r="Q73" s="55">
        <f>3600/P73</f>
      </c>
      <c r="R73" s="56">
        <f>+Q73*8</f>
      </c>
      <c r="S73" s="1" t="s">
        <v>73</v>
      </c>
    </row>
    <row x14ac:dyDescent="0.25" r="74" customHeight="1" ht="18.75">
      <c r="A74" s="49" t="s">
        <v>5</v>
      </c>
      <c r="B74" s="50">
        <v>9.625</v>
      </c>
      <c r="C74" s="60">
        <v>0.472</v>
      </c>
      <c r="D74" s="49" t="s">
        <v>21</v>
      </c>
      <c r="E74" s="50">
        <v>350</v>
      </c>
      <c r="F74" s="49" t="s">
        <v>79</v>
      </c>
      <c r="G74" s="50">
        <v>860</v>
      </c>
      <c r="H74" s="49"/>
      <c r="I74" s="50">
        <v>920</v>
      </c>
      <c r="J74" s="51">
        <v>0.17</v>
      </c>
      <c r="K74" s="50">
        <v>1600</v>
      </c>
      <c r="L74" s="50">
        <v>685</v>
      </c>
      <c r="M74" s="1"/>
      <c r="N74" s="49"/>
      <c r="O74" s="50">
        <v>685</v>
      </c>
      <c r="P74" s="50">
        <v>120</v>
      </c>
      <c r="Q74" s="55">
        <f>3600/P74</f>
      </c>
      <c r="R74" s="56">
        <f>+Q74*8</f>
      </c>
      <c r="S74" s="1" t="s">
        <v>73</v>
      </c>
    </row>
    <row x14ac:dyDescent="0.25" r="75" customHeight="1" ht="18.75">
      <c r="A75" s="49" t="s">
        <v>5</v>
      </c>
      <c r="B75" s="50">
        <v>9.625</v>
      </c>
      <c r="C75" s="60">
        <v>0.472</v>
      </c>
      <c r="D75" s="49" t="s">
        <v>21</v>
      </c>
      <c r="E75" s="50">
        <v>214</v>
      </c>
      <c r="F75" s="49" t="s">
        <v>76</v>
      </c>
      <c r="G75" s="50">
        <v>890</v>
      </c>
      <c r="H75" s="49"/>
      <c r="I75" s="50">
        <v>900</v>
      </c>
      <c r="J75" s="51">
        <v>0.17</v>
      </c>
      <c r="K75" s="50">
        <v>1600</v>
      </c>
      <c r="L75" s="50">
        <v>700</v>
      </c>
      <c r="M75" s="1"/>
      <c r="N75" s="49"/>
      <c r="O75" s="50">
        <v>700</v>
      </c>
      <c r="P75" s="50">
        <v>120</v>
      </c>
      <c r="Q75" s="55">
        <f>3600/P75</f>
      </c>
      <c r="R75" s="56">
        <f>+Q75*8</f>
      </c>
      <c r="S75" s="1" t="s">
        <v>73</v>
      </c>
    </row>
    <row x14ac:dyDescent="0.25" r="76" customHeight="1" ht="18.75">
      <c r="A76" s="49" t="s">
        <v>5</v>
      </c>
      <c r="B76" s="50">
        <v>9.625</v>
      </c>
      <c r="C76" s="60">
        <v>0.472</v>
      </c>
      <c r="D76" s="49" t="s">
        <v>25</v>
      </c>
      <c r="E76" s="50">
        <v>350</v>
      </c>
      <c r="F76" s="49" t="s">
        <v>79</v>
      </c>
      <c r="G76" s="50">
        <v>880</v>
      </c>
      <c r="H76" s="49"/>
      <c r="I76" s="50">
        <v>920</v>
      </c>
      <c r="J76" s="51">
        <v>0.18</v>
      </c>
      <c r="K76" s="50">
        <v>1600</v>
      </c>
      <c r="L76" s="50">
        <v>650</v>
      </c>
      <c r="M76" s="1"/>
      <c r="N76" s="49"/>
      <c r="O76" s="50">
        <v>650</v>
      </c>
      <c r="P76" s="50">
        <v>99</v>
      </c>
      <c r="Q76" s="55">
        <f>3600/P76</f>
      </c>
      <c r="R76" s="56">
        <f>+Q76*8</f>
      </c>
      <c r="S76" s="1" t="s">
        <v>73</v>
      </c>
    </row>
    <row x14ac:dyDescent="0.25" r="77" customHeight="1" ht="18.75">
      <c r="A77" s="49" t="s">
        <v>5</v>
      </c>
      <c r="B77" s="50">
        <v>9.625</v>
      </c>
      <c r="C77" s="60">
        <v>0.472</v>
      </c>
      <c r="D77" s="49" t="s">
        <v>25</v>
      </c>
      <c r="E77" s="50">
        <v>214</v>
      </c>
      <c r="F77" s="49" t="s">
        <v>76</v>
      </c>
      <c r="G77" s="50">
        <v>900</v>
      </c>
      <c r="H77" s="49"/>
      <c r="I77" s="50">
        <v>900</v>
      </c>
      <c r="J77" s="51">
        <v>0.17</v>
      </c>
      <c r="K77" s="50">
        <v>1400</v>
      </c>
      <c r="L77" s="50">
        <v>645</v>
      </c>
      <c r="M77" s="1"/>
      <c r="N77" s="49"/>
      <c r="O77" s="50">
        <v>645</v>
      </c>
      <c r="P77" s="50">
        <v>110</v>
      </c>
      <c r="Q77" s="55">
        <f>3600/P77</f>
      </c>
      <c r="R77" s="56">
        <f>+Q77*8</f>
      </c>
      <c r="S77" s="1" t="s">
        <v>73</v>
      </c>
    </row>
    <row x14ac:dyDescent="0.25" r="78" customHeight="1" ht="18.75">
      <c r="A78" s="49" t="s">
        <v>5</v>
      </c>
      <c r="B78" s="50">
        <v>9.625</v>
      </c>
      <c r="C78" s="60">
        <v>0.472</v>
      </c>
      <c r="D78" s="49" t="s">
        <v>25</v>
      </c>
      <c r="E78" s="50">
        <v>360</v>
      </c>
      <c r="F78" s="49" t="s">
        <v>74</v>
      </c>
      <c r="G78" s="50">
        <v>860</v>
      </c>
      <c r="H78" s="49"/>
      <c r="I78" s="50">
        <v>890</v>
      </c>
      <c r="J78" s="51">
        <v>0.18</v>
      </c>
      <c r="K78" s="50">
        <v>1600</v>
      </c>
      <c r="L78" s="64">
        <v>650</v>
      </c>
      <c r="M78" s="1"/>
      <c r="N78" s="65"/>
      <c r="O78" s="64">
        <v>650</v>
      </c>
      <c r="P78" s="50">
        <v>99</v>
      </c>
      <c r="Q78" s="55">
        <f>3600/P78</f>
      </c>
      <c r="R78" s="56">
        <f>+Q78*8</f>
      </c>
      <c r="S78" s="1" t="s">
        <v>73</v>
      </c>
    </row>
    <row x14ac:dyDescent="0.25" r="79" customHeight="1" ht="18.75">
      <c r="A79" s="49" t="s">
        <v>5</v>
      </c>
      <c r="B79" s="50">
        <v>9.625</v>
      </c>
      <c r="C79" s="60">
        <v>0.472</v>
      </c>
      <c r="D79" s="49" t="s">
        <v>25</v>
      </c>
      <c r="E79" s="50">
        <v>364</v>
      </c>
      <c r="F79" s="61" t="s">
        <v>74</v>
      </c>
      <c r="G79" s="50">
        <v>880</v>
      </c>
      <c r="H79" s="49"/>
      <c r="I79" s="50">
        <v>900</v>
      </c>
      <c r="J79" s="51">
        <v>0.18</v>
      </c>
      <c r="K79" s="50">
        <v>1500</v>
      </c>
      <c r="L79" s="50">
        <v>655</v>
      </c>
      <c r="M79" s="1"/>
      <c r="N79" s="49"/>
      <c r="O79" s="50">
        <v>655</v>
      </c>
      <c r="P79" s="50">
        <v>103</v>
      </c>
      <c r="Q79" s="55">
        <f>3600/P79</f>
      </c>
      <c r="R79" s="56">
        <f>+Q79*8</f>
      </c>
      <c r="S79" s="1" t="s">
        <v>73</v>
      </c>
    </row>
    <row x14ac:dyDescent="0.25" r="80" customHeight="1" ht="18.75">
      <c r="A80" s="49" t="s">
        <v>5</v>
      </c>
      <c r="B80" s="50">
        <v>9.625</v>
      </c>
      <c r="C80" s="60">
        <v>0.472</v>
      </c>
      <c r="D80" s="49" t="s">
        <v>27</v>
      </c>
      <c r="E80" s="50">
        <v>350</v>
      </c>
      <c r="F80" s="49" t="s">
        <v>79</v>
      </c>
      <c r="G80" s="50">
        <v>870</v>
      </c>
      <c r="H80" s="49"/>
      <c r="I80" s="50">
        <v>920</v>
      </c>
      <c r="J80" s="51">
        <v>0.18</v>
      </c>
      <c r="K80" s="50">
        <v>1650</v>
      </c>
      <c r="L80" s="50">
        <v>535</v>
      </c>
      <c r="M80" s="1"/>
      <c r="N80" s="49"/>
      <c r="O80" s="50">
        <v>535</v>
      </c>
      <c r="P80" s="50">
        <v>100</v>
      </c>
      <c r="Q80" s="55">
        <f>3600/P80</f>
      </c>
      <c r="R80" s="56">
        <f>+Q80*8</f>
      </c>
      <c r="S80" s="1" t="s">
        <v>73</v>
      </c>
    </row>
    <row x14ac:dyDescent="0.25" r="81" customHeight="1" ht="18.75">
      <c r="A81" s="49" t="s">
        <v>5</v>
      </c>
      <c r="B81" s="50">
        <v>9.625</v>
      </c>
      <c r="C81" s="60">
        <v>0.472</v>
      </c>
      <c r="D81" s="49" t="s">
        <v>27</v>
      </c>
      <c r="E81" s="50">
        <v>214</v>
      </c>
      <c r="F81" s="49" t="s">
        <v>76</v>
      </c>
      <c r="G81" s="50">
        <v>860</v>
      </c>
      <c r="H81" s="49"/>
      <c r="I81" s="50">
        <v>890</v>
      </c>
      <c r="J81" s="51">
        <v>0.18</v>
      </c>
      <c r="K81" s="50">
        <v>1600</v>
      </c>
      <c r="L81" s="50">
        <v>545</v>
      </c>
      <c r="M81" s="1"/>
      <c r="N81" s="49"/>
      <c r="O81" s="50">
        <v>545</v>
      </c>
      <c r="P81" s="50">
        <v>100</v>
      </c>
      <c r="Q81" s="55">
        <f>3600/P81</f>
      </c>
      <c r="R81" s="56">
        <f>+Q81*8</f>
      </c>
      <c r="S81" s="1" t="s">
        <v>73</v>
      </c>
    </row>
    <row x14ac:dyDescent="0.25" r="82" customHeight="1" ht="18.75">
      <c r="A82" s="49" t="s">
        <v>5</v>
      </c>
      <c r="B82" s="50">
        <v>9.625</v>
      </c>
      <c r="C82" s="60">
        <v>0.472</v>
      </c>
      <c r="D82" s="49" t="s">
        <v>27</v>
      </c>
      <c r="E82" s="50">
        <v>360</v>
      </c>
      <c r="F82" s="49" t="s">
        <v>74</v>
      </c>
      <c r="G82" s="50">
        <v>880</v>
      </c>
      <c r="H82" s="49"/>
      <c r="I82" s="50">
        <v>900</v>
      </c>
      <c r="J82" s="51">
        <v>0.18</v>
      </c>
      <c r="K82" s="50">
        <v>1600</v>
      </c>
      <c r="L82" s="50">
        <v>560</v>
      </c>
      <c r="M82" s="1"/>
      <c r="N82" s="49"/>
      <c r="O82" s="50">
        <v>560</v>
      </c>
      <c r="P82" s="50">
        <v>114</v>
      </c>
      <c r="Q82" s="55">
        <f>3600/P82</f>
      </c>
      <c r="R82" s="56">
        <f>+Q82*8</f>
      </c>
      <c r="S82" s="1" t="s">
        <v>73</v>
      </c>
    </row>
    <row x14ac:dyDescent="0.25" r="83" customHeight="1" ht="18.75">
      <c r="A83" s="49" t="s">
        <v>5</v>
      </c>
      <c r="B83" s="50">
        <v>9.625</v>
      </c>
      <c r="C83" s="60">
        <v>0.472</v>
      </c>
      <c r="D83" s="49" t="s">
        <v>27</v>
      </c>
      <c r="E83" s="62">
        <v>364</v>
      </c>
      <c r="F83" s="49" t="s">
        <v>74</v>
      </c>
      <c r="G83" s="50">
        <v>890</v>
      </c>
      <c r="H83" s="49"/>
      <c r="I83" s="50">
        <v>930</v>
      </c>
      <c r="J83" s="51">
        <v>0.18</v>
      </c>
      <c r="K83" s="50">
        <v>1600</v>
      </c>
      <c r="L83" s="50">
        <v>595</v>
      </c>
      <c r="M83" s="1"/>
      <c r="N83" s="49"/>
      <c r="O83" s="50">
        <v>595</v>
      </c>
      <c r="P83" s="50">
        <v>103</v>
      </c>
      <c r="Q83" s="55">
        <f>3600/P83</f>
      </c>
      <c r="R83" s="56">
        <f>+Q83*8</f>
      </c>
      <c r="S83" s="1" t="s">
        <v>73</v>
      </c>
    </row>
    <row x14ac:dyDescent="0.25" r="84" customHeight="1" ht="18.75">
      <c r="A84" s="49" t="s">
        <v>5</v>
      </c>
      <c r="B84" s="50">
        <v>9.625</v>
      </c>
      <c r="C84" s="60">
        <v>0.545</v>
      </c>
      <c r="D84" s="49" t="s">
        <v>21</v>
      </c>
      <c r="E84" s="50">
        <v>350</v>
      </c>
      <c r="F84" s="49" t="s">
        <v>79</v>
      </c>
      <c r="G84" s="50">
        <v>860</v>
      </c>
      <c r="H84" s="49"/>
      <c r="I84" s="50">
        <v>910</v>
      </c>
      <c r="J84" s="51">
        <v>0.16</v>
      </c>
      <c r="K84" s="50">
        <v>1600</v>
      </c>
      <c r="L84" s="50">
        <v>680</v>
      </c>
      <c r="M84" s="1"/>
      <c r="N84" s="49"/>
      <c r="O84" s="50">
        <v>680</v>
      </c>
      <c r="P84" s="50">
        <v>120</v>
      </c>
      <c r="Q84" s="55">
        <f>3600/P84</f>
      </c>
      <c r="R84" s="56">
        <f>+Q84*8</f>
      </c>
      <c r="S84" s="1" t="s">
        <v>73</v>
      </c>
    </row>
    <row x14ac:dyDescent="0.25" r="85" customHeight="1" ht="18.75">
      <c r="A85" s="49" t="s">
        <v>5</v>
      </c>
      <c r="B85" s="50">
        <v>9.625</v>
      </c>
      <c r="C85" s="60">
        <v>0.545</v>
      </c>
      <c r="D85" s="49" t="s">
        <v>25</v>
      </c>
      <c r="E85" s="50">
        <v>350</v>
      </c>
      <c r="F85" s="49" t="s">
        <v>79</v>
      </c>
      <c r="G85" s="50">
        <v>870</v>
      </c>
      <c r="H85" s="49"/>
      <c r="I85" s="50">
        <v>890</v>
      </c>
      <c r="J85" s="51">
        <v>0.16</v>
      </c>
      <c r="K85" s="50">
        <v>1600</v>
      </c>
      <c r="L85" s="50">
        <v>645</v>
      </c>
      <c r="M85" s="1"/>
      <c r="N85" s="49"/>
      <c r="O85" s="50">
        <v>645</v>
      </c>
      <c r="P85" s="50">
        <v>115</v>
      </c>
      <c r="Q85" s="55">
        <f>3600/P85</f>
      </c>
      <c r="R85" s="56">
        <f>+Q85*8</f>
      </c>
      <c r="S85" s="1" t="s">
        <v>73</v>
      </c>
    </row>
    <row x14ac:dyDescent="0.25" r="86" customHeight="1" ht="18.75">
      <c r="A86" s="49" t="s">
        <v>5</v>
      </c>
      <c r="B86" s="50">
        <v>9.625</v>
      </c>
      <c r="C86" s="60">
        <v>0.545</v>
      </c>
      <c r="D86" s="49" t="s">
        <v>25</v>
      </c>
      <c r="E86" s="50">
        <v>704</v>
      </c>
      <c r="F86" s="49" t="s">
        <v>74</v>
      </c>
      <c r="G86" s="50">
        <v>870</v>
      </c>
      <c r="H86" s="49"/>
      <c r="I86" s="50">
        <v>900</v>
      </c>
      <c r="J86" s="51">
        <v>0.16</v>
      </c>
      <c r="K86" s="50">
        <v>1600</v>
      </c>
      <c r="L86" s="50">
        <v>690</v>
      </c>
      <c r="M86" s="1"/>
      <c r="N86" s="49"/>
      <c r="O86" s="50">
        <v>690</v>
      </c>
      <c r="P86" s="50">
        <v>115</v>
      </c>
      <c r="Q86" s="55">
        <f>3600/P86</f>
      </c>
      <c r="R86" s="56">
        <f>+Q86*8</f>
      </c>
      <c r="S86" s="1" t="s">
        <v>73</v>
      </c>
    </row>
    <row x14ac:dyDescent="0.25" r="87" customHeight="1" ht="18.75">
      <c r="A87" s="49" t="s">
        <v>5</v>
      </c>
      <c r="B87" s="50">
        <v>9.625</v>
      </c>
      <c r="C87" s="60">
        <v>0.545</v>
      </c>
      <c r="D87" s="49" t="s">
        <v>25</v>
      </c>
      <c r="E87" s="50">
        <v>360</v>
      </c>
      <c r="F87" s="49" t="s">
        <v>74</v>
      </c>
      <c r="G87" s="50">
        <v>870</v>
      </c>
      <c r="H87" s="49"/>
      <c r="I87" s="50">
        <v>890</v>
      </c>
      <c r="J87" s="51">
        <v>0.16</v>
      </c>
      <c r="K87" s="50">
        <v>1600</v>
      </c>
      <c r="L87" s="50">
        <v>680</v>
      </c>
      <c r="M87" s="1"/>
      <c r="N87" s="49"/>
      <c r="O87" s="50">
        <v>680</v>
      </c>
      <c r="P87" s="50">
        <v>115</v>
      </c>
      <c r="Q87" s="55">
        <f>3600/P87</f>
      </c>
      <c r="R87" s="56">
        <f>+Q87*8</f>
      </c>
      <c r="S87" s="1" t="s">
        <v>73</v>
      </c>
    </row>
    <row x14ac:dyDescent="0.25" r="88" customHeight="1" ht="18.75">
      <c r="A88" s="49" t="s">
        <v>5</v>
      </c>
      <c r="B88" s="50">
        <v>9.625</v>
      </c>
      <c r="C88" s="60">
        <v>0.545</v>
      </c>
      <c r="D88" s="49" t="s">
        <v>27</v>
      </c>
      <c r="E88" s="50">
        <v>350</v>
      </c>
      <c r="F88" s="49" t="s">
        <v>79</v>
      </c>
      <c r="G88" s="50">
        <v>870</v>
      </c>
      <c r="H88" s="49"/>
      <c r="I88" s="50">
        <v>890</v>
      </c>
      <c r="J88" s="51">
        <v>0.16</v>
      </c>
      <c r="K88" s="50">
        <v>1600</v>
      </c>
      <c r="L88" s="50">
        <v>540</v>
      </c>
      <c r="M88" s="1"/>
      <c r="N88" s="49"/>
      <c r="O88" s="50">
        <v>540</v>
      </c>
      <c r="P88" s="50">
        <v>110</v>
      </c>
      <c r="Q88" s="55">
        <f>3600/P88</f>
      </c>
      <c r="R88" s="56">
        <f>+Q88*8</f>
      </c>
      <c r="S88" s="1" t="s">
        <v>73</v>
      </c>
    </row>
    <row x14ac:dyDescent="0.25" r="89" customHeight="1" ht="18.75">
      <c r="A89" s="49" t="s">
        <v>5</v>
      </c>
      <c r="B89" s="50">
        <v>9.625</v>
      </c>
      <c r="C89" s="60">
        <v>0.545</v>
      </c>
      <c r="D89" s="49" t="s">
        <v>27</v>
      </c>
      <c r="E89" s="50">
        <v>360</v>
      </c>
      <c r="F89" s="49" t="s">
        <v>74</v>
      </c>
      <c r="G89" s="50">
        <v>870</v>
      </c>
      <c r="H89" s="49"/>
      <c r="I89" s="50">
        <v>890</v>
      </c>
      <c r="J89" s="51">
        <v>0.16</v>
      </c>
      <c r="K89" s="50">
        <v>1600</v>
      </c>
      <c r="L89" s="50">
        <v>575</v>
      </c>
      <c r="M89" s="1"/>
      <c r="N89" s="49"/>
      <c r="O89" s="50">
        <v>575</v>
      </c>
      <c r="P89" s="50">
        <v>123</v>
      </c>
      <c r="Q89" s="55">
        <f>3600/P89</f>
      </c>
      <c r="R89" s="56">
        <f>+Q89*8</f>
      </c>
      <c r="S89" s="1" t="s">
        <v>73</v>
      </c>
    </row>
    <row x14ac:dyDescent="0.25" r="90" customHeight="1" ht="18.75">
      <c r="A90" s="49" t="s">
        <v>5</v>
      </c>
      <c r="B90" s="50">
        <v>9.625</v>
      </c>
      <c r="C90" s="60">
        <v>0.545</v>
      </c>
      <c r="D90" s="49" t="s">
        <v>27</v>
      </c>
      <c r="E90" s="50">
        <v>704</v>
      </c>
      <c r="F90" s="49" t="s">
        <v>72</v>
      </c>
      <c r="G90" s="50">
        <v>880</v>
      </c>
      <c r="H90" s="49"/>
      <c r="I90" s="50">
        <v>900</v>
      </c>
      <c r="J90" s="51">
        <v>0.16</v>
      </c>
      <c r="K90" s="50">
        <v>1600</v>
      </c>
      <c r="L90" s="50">
        <v>570</v>
      </c>
      <c r="M90" s="1"/>
      <c r="N90" s="49"/>
      <c r="O90" s="50">
        <v>570</v>
      </c>
      <c r="P90" s="50">
        <v>110</v>
      </c>
      <c r="Q90" s="55">
        <f>3600/P90</f>
      </c>
      <c r="R90" s="56">
        <f>+Q90*8</f>
      </c>
      <c r="S90" s="1" t="s">
        <v>73</v>
      </c>
    </row>
    <row x14ac:dyDescent="0.25" r="91" customHeight="1" ht="18.75">
      <c r="A91" s="49" t="s">
        <v>5</v>
      </c>
      <c r="B91" s="50">
        <v>9.625</v>
      </c>
      <c r="C91" s="60">
        <v>0.545</v>
      </c>
      <c r="D91" s="49" t="s">
        <v>27</v>
      </c>
      <c r="E91" s="62">
        <v>939</v>
      </c>
      <c r="F91" s="63" t="s">
        <v>72</v>
      </c>
      <c r="G91" s="50">
        <v>880</v>
      </c>
      <c r="H91" s="49"/>
      <c r="I91" s="50">
        <v>930</v>
      </c>
      <c r="J91" s="51">
        <v>0.14</v>
      </c>
      <c r="K91" s="50">
        <v>1550</v>
      </c>
      <c r="L91" s="50">
        <v>635</v>
      </c>
      <c r="M91" s="1"/>
      <c r="N91" s="49"/>
      <c r="O91" s="50">
        <v>635</v>
      </c>
      <c r="P91" s="50">
        <v>125</v>
      </c>
      <c r="Q91" s="55">
        <f>3600/P91</f>
      </c>
      <c r="R91" s="56">
        <f>+Q91*8</f>
      </c>
      <c r="S91" s="1" t="s">
        <v>73</v>
      </c>
    </row>
    <row x14ac:dyDescent="0.25" r="92" customHeight="1" ht="18.75">
      <c r="A92" s="49" t="s">
        <v>5</v>
      </c>
      <c r="B92" s="50">
        <v>9.625</v>
      </c>
      <c r="C92" s="60">
        <v>0.545</v>
      </c>
      <c r="D92" s="49" t="s">
        <v>34</v>
      </c>
      <c r="E92" s="50">
        <v>364</v>
      </c>
      <c r="F92" s="49" t="s">
        <v>74</v>
      </c>
      <c r="G92" s="50">
        <v>860</v>
      </c>
      <c r="H92" s="49"/>
      <c r="I92" s="50">
        <v>890</v>
      </c>
      <c r="J92" s="51">
        <v>0.15</v>
      </c>
      <c r="K92" s="50">
        <v>1600</v>
      </c>
      <c r="L92" s="50">
        <v>595</v>
      </c>
      <c r="M92" s="1"/>
      <c r="N92" s="49"/>
      <c r="O92" s="50">
        <v>595</v>
      </c>
      <c r="P92" s="50">
        <v>115</v>
      </c>
      <c r="Q92" s="55">
        <f>3600/P92</f>
      </c>
      <c r="R92" s="56">
        <f>+Q92*8</f>
      </c>
      <c r="S92" s="1" t="s">
        <v>73</v>
      </c>
    </row>
    <row x14ac:dyDescent="0.25" r="93" customHeight="1" ht="18.75">
      <c r="A93" s="49" t="s">
        <v>5</v>
      </c>
      <c r="B93" s="50">
        <v>9.625</v>
      </c>
      <c r="C93" s="60">
        <v>0.545</v>
      </c>
      <c r="D93" s="49" t="s">
        <v>34</v>
      </c>
      <c r="E93" s="50">
        <v>939</v>
      </c>
      <c r="F93" s="49" t="s">
        <v>72</v>
      </c>
      <c r="G93" s="50">
        <v>860</v>
      </c>
      <c r="H93" s="49"/>
      <c r="I93" s="50">
        <v>890</v>
      </c>
      <c r="J93" s="51">
        <v>0.15</v>
      </c>
      <c r="K93" s="50">
        <v>1600</v>
      </c>
      <c r="L93" s="50">
        <v>660</v>
      </c>
      <c r="M93" s="1"/>
      <c r="N93" s="49"/>
      <c r="O93" s="50">
        <v>660</v>
      </c>
      <c r="P93" s="50">
        <v>115</v>
      </c>
      <c r="Q93" s="55">
        <f>3600/P93</f>
      </c>
      <c r="R93" s="56">
        <f>+Q93*8</f>
      </c>
      <c r="S93" s="1" t="s">
        <v>73</v>
      </c>
    </row>
    <row x14ac:dyDescent="0.25" r="94" customHeight="1" ht="18.75">
      <c r="A94" s="49" t="s">
        <v>5</v>
      </c>
      <c r="B94" s="50">
        <v>9.625</v>
      </c>
      <c r="C94" s="60">
        <v>0.395</v>
      </c>
      <c r="D94" s="49" t="s">
        <v>32</v>
      </c>
      <c r="E94" s="50">
        <v>364</v>
      </c>
      <c r="F94" s="49" t="s">
        <v>74</v>
      </c>
      <c r="G94" s="50">
        <v>860</v>
      </c>
      <c r="H94" s="49"/>
      <c r="I94" s="50">
        <v>920</v>
      </c>
      <c r="J94" s="51">
        <v>0.18</v>
      </c>
      <c r="K94" s="50">
        <v>1600</v>
      </c>
      <c r="L94" s="50">
        <v>570</v>
      </c>
      <c r="M94" s="1"/>
      <c r="N94" s="49"/>
      <c r="O94" s="50">
        <v>570</v>
      </c>
      <c r="P94" s="50">
        <v>110</v>
      </c>
      <c r="Q94" s="55">
        <f>3600/P94</f>
      </c>
      <c r="R94" s="56">
        <f>+Q94*8</f>
      </c>
      <c r="S94" s="1" t="s">
        <v>73</v>
      </c>
    </row>
    <row x14ac:dyDescent="0.25" r="95" customHeight="1" ht="18.75">
      <c r="A95" s="49" t="s">
        <v>5</v>
      </c>
      <c r="B95" s="50">
        <v>9.625</v>
      </c>
      <c r="C95" s="60">
        <v>0.545</v>
      </c>
      <c r="D95" s="49" t="s">
        <v>32</v>
      </c>
      <c r="E95" s="50">
        <v>364</v>
      </c>
      <c r="F95" s="49" t="s">
        <v>74</v>
      </c>
      <c r="G95" s="50">
        <v>860</v>
      </c>
      <c r="H95" s="49"/>
      <c r="I95" s="50">
        <v>910</v>
      </c>
      <c r="J95" s="51">
        <v>0.16</v>
      </c>
      <c r="K95" s="50">
        <v>1600</v>
      </c>
      <c r="L95" s="50">
        <v>580</v>
      </c>
      <c r="M95" s="1"/>
      <c r="N95" s="49"/>
      <c r="O95" s="50">
        <v>580</v>
      </c>
      <c r="P95" s="50">
        <v>142</v>
      </c>
      <c r="Q95" s="55">
        <f>3600/P95</f>
      </c>
      <c r="R95" s="56">
        <f>+Q95*8</f>
      </c>
      <c r="S95" s="1" t="s">
        <v>73</v>
      </c>
    </row>
    <row x14ac:dyDescent="0.25" r="96" customHeight="1" ht="18.75">
      <c r="A96" s="49" t="s">
        <v>46</v>
      </c>
      <c r="B96" s="50">
        <v>2.875</v>
      </c>
      <c r="C96" s="51">
        <v>0.217</v>
      </c>
      <c r="D96" s="49" t="s">
        <v>21</v>
      </c>
      <c r="E96" s="50" t="s">
        <v>48</v>
      </c>
      <c r="F96" s="49" t="s">
        <v>81</v>
      </c>
      <c r="G96" s="50">
        <v>830</v>
      </c>
      <c r="H96" s="49"/>
      <c r="I96" s="50">
        <v>910</v>
      </c>
      <c r="J96" s="52">
        <v>0.37</v>
      </c>
      <c r="K96" s="53">
        <v>1250</v>
      </c>
      <c r="L96" s="50">
        <v>600</v>
      </c>
      <c r="M96" s="1"/>
      <c r="N96" s="54"/>
      <c r="O96" s="53">
        <v>680</v>
      </c>
      <c r="P96" s="53">
        <v>60</v>
      </c>
      <c r="Q96" s="55">
        <f>3600/P96</f>
      </c>
      <c r="R96" s="56">
        <f>+Q96*8</f>
      </c>
      <c r="S96" s="1" t="s">
        <v>73</v>
      </c>
    </row>
    <row x14ac:dyDescent="0.25" r="97" customHeight="1" ht="18.75">
      <c r="A97" s="49" t="s">
        <v>46</v>
      </c>
      <c r="B97" s="50">
        <v>2.875</v>
      </c>
      <c r="C97" s="51">
        <v>0.217</v>
      </c>
      <c r="D97" s="49" t="s">
        <v>21</v>
      </c>
      <c r="E97" s="50">
        <v>701</v>
      </c>
      <c r="F97" s="49" t="s">
        <v>72</v>
      </c>
      <c r="G97" s="50">
        <v>830</v>
      </c>
      <c r="H97" s="49"/>
      <c r="I97" s="50">
        <v>910</v>
      </c>
      <c r="J97" s="52">
        <v>0.37</v>
      </c>
      <c r="K97" s="53">
        <v>1250</v>
      </c>
      <c r="L97" s="50">
        <v>600</v>
      </c>
      <c r="M97" s="1"/>
      <c r="N97" s="54"/>
      <c r="O97" s="53">
        <v>705</v>
      </c>
      <c r="P97" s="53">
        <v>60</v>
      </c>
      <c r="Q97" s="55">
        <f>3600/P97</f>
      </c>
      <c r="R97" s="56">
        <f>+Q97*8</f>
      </c>
      <c r="S97" s="1" t="s">
        <v>73</v>
      </c>
    </row>
    <row x14ac:dyDescent="0.25" r="98" customHeight="1" ht="18.75">
      <c r="A98" s="49" t="s">
        <v>46</v>
      </c>
      <c r="B98" s="50">
        <v>2.875</v>
      </c>
      <c r="C98" s="51">
        <v>0.217</v>
      </c>
      <c r="D98" s="49" t="s">
        <v>25</v>
      </c>
      <c r="E98" s="50">
        <v>701</v>
      </c>
      <c r="F98" s="49" t="s">
        <v>72</v>
      </c>
      <c r="G98" s="50">
        <v>830</v>
      </c>
      <c r="H98" s="49"/>
      <c r="I98" s="50">
        <v>910</v>
      </c>
      <c r="J98" s="52">
        <v>0.37</v>
      </c>
      <c r="K98" s="53">
        <v>1250</v>
      </c>
      <c r="L98" s="50">
        <v>610</v>
      </c>
      <c r="M98" s="1"/>
      <c r="N98" s="54"/>
      <c r="O98" s="53">
        <v>655</v>
      </c>
      <c r="P98" s="53">
        <v>48</v>
      </c>
      <c r="Q98" s="55">
        <f>3600/P98</f>
      </c>
      <c r="R98" s="56">
        <f>+Q98*8</f>
      </c>
      <c r="S98" s="1" t="s">
        <v>73</v>
      </c>
    </row>
    <row x14ac:dyDescent="0.25" r="99" customHeight="1" ht="18.75">
      <c r="A99" s="49" t="s">
        <v>46</v>
      </c>
      <c r="B99" s="50">
        <v>2.875</v>
      </c>
      <c r="C99" s="51">
        <v>0.217</v>
      </c>
      <c r="D99" s="49" t="s">
        <v>25</v>
      </c>
      <c r="E99" s="50">
        <v>350</v>
      </c>
      <c r="F99" s="49" t="s">
        <v>74</v>
      </c>
      <c r="G99" s="50">
        <v>830</v>
      </c>
      <c r="H99" s="49"/>
      <c r="I99" s="50">
        <v>910</v>
      </c>
      <c r="J99" s="52">
        <v>0.37</v>
      </c>
      <c r="K99" s="53">
        <v>1250</v>
      </c>
      <c r="L99" s="50">
        <v>610</v>
      </c>
      <c r="M99" s="1"/>
      <c r="N99" s="54"/>
      <c r="O99" s="53">
        <v>655</v>
      </c>
      <c r="P99" s="53">
        <v>48</v>
      </c>
      <c r="Q99" s="55">
        <f>3600/P99</f>
      </c>
      <c r="R99" s="56">
        <f>+Q99*8</f>
      </c>
      <c r="S99" s="1" t="s">
        <v>73</v>
      </c>
    </row>
    <row x14ac:dyDescent="0.25" r="100" customHeight="1" ht="18.75">
      <c r="A100" s="49" t="s">
        <v>46</v>
      </c>
      <c r="B100" s="50">
        <v>2.875</v>
      </c>
      <c r="C100" s="51">
        <v>0.217</v>
      </c>
      <c r="D100" s="49" t="s">
        <v>25</v>
      </c>
      <c r="E100" s="50" t="s">
        <v>48</v>
      </c>
      <c r="F100" s="49" t="s">
        <v>81</v>
      </c>
      <c r="G100" s="50">
        <v>830</v>
      </c>
      <c r="H100" s="49"/>
      <c r="I100" s="50">
        <v>910</v>
      </c>
      <c r="J100" s="52">
        <v>0.37</v>
      </c>
      <c r="K100" s="53">
        <v>1250</v>
      </c>
      <c r="L100" s="50">
        <v>610</v>
      </c>
      <c r="M100" s="1"/>
      <c r="N100" s="54"/>
      <c r="O100" s="53">
        <v>610</v>
      </c>
      <c r="P100" s="53">
        <v>48</v>
      </c>
      <c r="Q100" s="55">
        <f>3600/P100</f>
      </c>
      <c r="R100" s="56">
        <f>+Q100*8</f>
      </c>
      <c r="S100" s="1" t="s">
        <v>73</v>
      </c>
    </row>
    <row x14ac:dyDescent="0.25" r="101" customHeight="1" ht="18.75">
      <c r="A101" s="49" t="s">
        <v>46</v>
      </c>
      <c r="B101" s="50">
        <v>2.875</v>
      </c>
      <c r="C101" s="51">
        <v>0.217</v>
      </c>
      <c r="D101" s="49" t="s">
        <v>20</v>
      </c>
      <c r="E101" s="50" t="s">
        <v>48</v>
      </c>
      <c r="F101" s="49" t="s">
        <v>81</v>
      </c>
      <c r="G101" s="50">
        <v>400</v>
      </c>
      <c r="H101" s="49"/>
      <c r="I101" s="50">
        <v>400</v>
      </c>
      <c r="J101" s="52" t="s">
        <v>82</v>
      </c>
      <c r="K101" s="53" t="s">
        <v>82</v>
      </c>
      <c r="L101" s="53">
        <v>500</v>
      </c>
      <c r="M101" s="1"/>
      <c r="N101" s="54"/>
      <c r="O101" s="53">
        <v>500</v>
      </c>
      <c r="P101" s="53">
        <v>48</v>
      </c>
      <c r="Q101" s="55">
        <f>3600/P101</f>
      </c>
      <c r="R101" s="56">
        <f>+Q101*8</f>
      </c>
      <c r="S101" s="1" t="s">
        <v>73</v>
      </c>
    </row>
    <row x14ac:dyDescent="0.25" r="102" customHeight="1" ht="18.75">
      <c r="A102" s="49" t="s">
        <v>46</v>
      </c>
      <c r="B102" s="50">
        <v>2.875</v>
      </c>
      <c r="C102" s="51">
        <v>0.217</v>
      </c>
      <c r="D102" s="49" t="s">
        <v>21</v>
      </c>
      <c r="E102" s="50">
        <v>350</v>
      </c>
      <c r="F102" s="49" t="s">
        <v>74</v>
      </c>
      <c r="G102" s="50">
        <v>830</v>
      </c>
      <c r="H102" s="49"/>
      <c r="I102" s="50">
        <v>910</v>
      </c>
      <c r="J102" s="52">
        <v>0.37</v>
      </c>
      <c r="K102" s="53">
        <v>1250</v>
      </c>
      <c r="L102" s="50">
        <v>600</v>
      </c>
      <c r="M102" s="1"/>
      <c r="N102" s="54"/>
      <c r="O102" s="53">
        <v>705</v>
      </c>
      <c r="P102" s="53">
        <v>60</v>
      </c>
      <c r="Q102" s="55">
        <f>3600/P102</f>
      </c>
      <c r="R102" s="56">
        <f>+Q102*8</f>
      </c>
      <c r="S102" s="1" t="s">
        <v>73</v>
      </c>
    </row>
    <row x14ac:dyDescent="0.25" r="103" customHeight="1" ht="18.75">
      <c r="A103" s="49" t="s">
        <v>46</v>
      </c>
      <c r="B103" s="50">
        <v>3.5</v>
      </c>
      <c r="C103" s="51">
        <v>0.254</v>
      </c>
      <c r="D103" s="49" t="s">
        <v>21</v>
      </c>
      <c r="E103" s="50" t="s">
        <v>48</v>
      </c>
      <c r="F103" s="49" t="s">
        <v>81</v>
      </c>
      <c r="G103" s="50">
        <v>830</v>
      </c>
      <c r="H103" s="49"/>
      <c r="I103" s="50">
        <v>910</v>
      </c>
      <c r="J103" s="52">
        <v>0.35</v>
      </c>
      <c r="K103" s="53">
        <v>1350</v>
      </c>
      <c r="L103" s="50">
        <v>635</v>
      </c>
      <c r="M103" s="1"/>
      <c r="N103" s="54"/>
      <c r="O103" s="53">
        <v>650</v>
      </c>
      <c r="P103" s="53">
        <v>63</v>
      </c>
      <c r="Q103" s="55">
        <f>3600/P103</f>
      </c>
      <c r="R103" s="56">
        <f>+Q103*8</f>
      </c>
      <c r="S103" s="1" t="s">
        <v>73</v>
      </c>
    </row>
    <row x14ac:dyDescent="0.25" r="104" customHeight="1" ht="18.75">
      <c r="A104" s="49" t="s">
        <v>46</v>
      </c>
      <c r="B104" s="50">
        <v>3.5</v>
      </c>
      <c r="C104" s="51">
        <v>0.254</v>
      </c>
      <c r="D104" s="49" t="s">
        <v>21</v>
      </c>
      <c r="E104" s="50">
        <v>431</v>
      </c>
      <c r="F104" s="49" t="s">
        <v>83</v>
      </c>
      <c r="G104" s="50">
        <v>830</v>
      </c>
      <c r="H104" s="49"/>
      <c r="I104" s="50">
        <v>910</v>
      </c>
      <c r="J104" s="52">
        <v>0.35</v>
      </c>
      <c r="K104" s="53">
        <v>1350</v>
      </c>
      <c r="L104" s="50">
        <v>635</v>
      </c>
      <c r="M104" s="1"/>
      <c r="N104" s="54"/>
      <c r="O104" s="53">
        <v>715</v>
      </c>
      <c r="P104" s="53">
        <v>63</v>
      </c>
      <c r="Q104" s="55">
        <f>3600/P104</f>
      </c>
      <c r="R104" s="56">
        <f>+Q104*8</f>
      </c>
      <c r="S104" s="1" t="s">
        <v>73</v>
      </c>
    </row>
    <row x14ac:dyDescent="0.25" r="105" customHeight="1" ht="18.75">
      <c r="A105" s="49" t="s">
        <v>46</v>
      </c>
      <c r="B105" s="50">
        <v>3.5</v>
      </c>
      <c r="C105" s="51">
        <v>0.254</v>
      </c>
      <c r="D105" s="49" t="s">
        <v>21</v>
      </c>
      <c r="E105" s="50">
        <v>701</v>
      </c>
      <c r="F105" s="49" t="s">
        <v>72</v>
      </c>
      <c r="G105" s="50">
        <v>830</v>
      </c>
      <c r="H105" s="49"/>
      <c r="I105" s="50">
        <v>910</v>
      </c>
      <c r="J105" s="52">
        <v>0.35</v>
      </c>
      <c r="K105" s="53">
        <v>1350</v>
      </c>
      <c r="L105" s="50">
        <v>635</v>
      </c>
      <c r="M105" s="1"/>
      <c r="N105" s="54"/>
      <c r="O105" s="53">
        <v>700</v>
      </c>
      <c r="P105" s="53">
        <v>63</v>
      </c>
      <c r="Q105" s="55">
        <f>3600/P105</f>
      </c>
      <c r="R105" s="56">
        <f>+Q105*8</f>
      </c>
      <c r="S105" s="1" t="s">
        <v>73</v>
      </c>
    </row>
    <row x14ac:dyDescent="0.25" r="106" customHeight="1" ht="18.75">
      <c r="A106" s="49" t="s">
        <v>46</v>
      </c>
      <c r="B106" s="50">
        <v>3.5</v>
      </c>
      <c r="C106" s="51">
        <v>0.254</v>
      </c>
      <c r="D106" s="49" t="s">
        <v>20</v>
      </c>
      <c r="E106" s="50" t="s">
        <v>48</v>
      </c>
      <c r="F106" s="49" t="s">
        <v>81</v>
      </c>
      <c r="G106" s="50">
        <v>400</v>
      </c>
      <c r="H106" s="49"/>
      <c r="I106" s="50">
        <v>400</v>
      </c>
      <c r="J106" s="52" t="s">
        <v>82</v>
      </c>
      <c r="K106" s="53" t="s">
        <v>82</v>
      </c>
      <c r="L106" s="53">
        <v>500</v>
      </c>
      <c r="M106" s="1"/>
      <c r="N106" s="54"/>
      <c r="O106" s="53">
        <v>500</v>
      </c>
      <c r="P106" s="53">
        <v>48</v>
      </c>
      <c r="Q106" s="55">
        <f>3600/P106</f>
      </c>
      <c r="R106" s="56">
        <f>+Q106*8</f>
      </c>
      <c r="S106" s="1" t="s">
        <v>73</v>
      </c>
    </row>
    <row x14ac:dyDescent="0.25" r="107" customHeight="1" ht="18.75">
      <c r="A107" s="49" t="s">
        <v>46</v>
      </c>
      <c r="B107" s="50">
        <v>3.5</v>
      </c>
      <c r="C107" s="51">
        <v>0.254</v>
      </c>
      <c r="D107" s="49" t="s">
        <v>27</v>
      </c>
      <c r="E107" s="50">
        <v>350</v>
      </c>
      <c r="F107" s="49" t="s">
        <v>74</v>
      </c>
      <c r="G107" s="50">
        <v>830</v>
      </c>
      <c r="H107" s="49"/>
      <c r="I107" s="50">
        <v>910</v>
      </c>
      <c r="J107" s="52">
        <v>0.35</v>
      </c>
      <c r="K107" s="53">
        <v>1350</v>
      </c>
      <c r="L107" s="53">
        <v>525</v>
      </c>
      <c r="M107" s="1"/>
      <c r="N107" s="54"/>
      <c r="O107" s="53">
        <v>525</v>
      </c>
      <c r="P107" s="53">
        <v>51</v>
      </c>
      <c r="Q107" s="55">
        <f>3600/P107</f>
      </c>
      <c r="R107" s="56">
        <f>+Q107*8</f>
      </c>
      <c r="S107" s="1" t="s">
        <v>73</v>
      </c>
    </row>
    <row x14ac:dyDescent="0.25" r="108" customHeight="1" ht="18.75">
      <c r="A108" s="49" t="s">
        <v>46</v>
      </c>
      <c r="B108" s="50">
        <v>3.5</v>
      </c>
      <c r="C108" s="51">
        <v>0.254</v>
      </c>
      <c r="D108" s="49" t="s">
        <v>27</v>
      </c>
      <c r="E108" s="50">
        <v>701</v>
      </c>
      <c r="F108" s="49" t="s">
        <v>72</v>
      </c>
      <c r="G108" s="50">
        <v>830</v>
      </c>
      <c r="H108" s="49"/>
      <c r="I108" s="50">
        <v>910</v>
      </c>
      <c r="J108" s="52">
        <v>0.35</v>
      </c>
      <c r="K108" s="53">
        <v>1350</v>
      </c>
      <c r="L108" s="53">
        <v>525</v>
      </c>
      <c r="M108" s="1"/>
      <c r="N108" s="54"/>
      <c r="O108" s="53">
        <v>525</v>
      </c>
      <c r="P108" s="53">
        <v>51</v>
      </c>
      <c r="Q108" s="55">
        <f>3600/P108</f>
      </c>
      <c r="R108" s="56">
        <f>+Q108*8</f>
      </c>
      <c r="S108" s="1" t="s">
        <v>73</v>
      </c>
    </row>
    <row x14ac:dyDescent="0.25" r="109" customHeight="1" ht="18.75">
      <c r="A109" s="49" t="s">
        <v>46</v>
      </c>
      <c r="B109" s="50">
        <v>3.5</v>
      </c>
      <c r="C109" s="51">
        <v>0.254</v>
      </c>
      <c r="D109" s="49" t="s">
        <v>27</v>
      </c>
      <c r="E109" s="50">
        <v>431</v>
      </c>
      <c r="F109" s="49" t="s">
        <v>83</v>
      </c>
      <c r="G109" s="50">
        <v>830</v>
      </c>
      <c r="H109" s="49"/>
      <c r="I109" s="50">
        <v>910</v>
      </c>
      <c r="J109" s="52">
        <v>0.35</v>
      </c>
      <c r="K109" s="53">
        <v>1350</v>
      </c>
      <c r="L109" s="53">
        <v>525</v>
      </c>
      <c r="M109" s="1"/>
      <c r="N109" s="54"/>
      <c r="O109" s="53">
        <v>525</v>
      </c>
      <c r="P109" s="53">
        <v>51</v>
      </c>
      <c r="Q109" s="55">
        <f>3600/P109</f>
      </c>
      <c r="R109" s="56">
        <f>+Q109*8</f>
      </c>
      <c r="S109" s="1" t="s">
        <v>73</v>
      </c>
    </row>
    <row x14ac:dyDescent="0.25" r="110" customHeight="1" ht="18.75">
      <c r="A110" s="49" t="s">
        <v>46</v>
      </c>
      <c r="B110" s="50">
        <v>3.5</v>
      </c>
      <c r="C110" s="51">
        <v>0.254</v>
      </c>
      <c r="D110" s="49" t="s">
        <v>25</v>
      </c>
      <c r="E110" s="50">
        <v>350</v>
      </c>
      <c r="F110" s="49" t="s">
        <v>74</v>
      </c>
      <c r="G110" s="50">
        <v>830</v>
      </c>
      <c r="H110" s="49"/>
      <c r="I110" s="50">
        <v>910</v>
      </c>
      <c r="J110" s="52">
        <v>0.35</v>
      </c>
      <c r="K110" s="53">
        <v>1350</v>
      </c>
      <c r="L110" s="53">
        <v>670</v>
      </c>
      <c r="M110" s="1"/>
      <c r="N110" s="54"/>
      <c r="O110" s="53">
        <v>670</v>
      </c>
      <c r="P110" s="53">
        <v>48</v>
      </c>
      <c r="Q110" s="55">
        <f>3600/P110</f>
      </c>
      <c r="R110" s="56">
        <f>+Q110*8</f>
      </c>
      <c r="S110" s="1" t="s">
        <v>73</v>
      </c>
    </row>
    <row x14ac:dyDescent="0.25" r="111" customHeight="1" ht="18.75">
      <c r="A111" s="49" t="s">
        <v>46</v>
      </c>
      <c r="B111" s="50">
        <v>3.5</v>
      </c>
      <c r="C111" s="51">
        <v>0.254</v>
      </c>
      <c r="D111" s="49" t="s">
        <v>25</v>
      </c>
      <c r="E111" s="50">
        <v>701</v>
      </c>
      <c r="F111" s="49" t="s">
        <v>72</v>
      </c>
      <c r="G111" s="50">
        <v>830</v>
      </c>
      <c r="H111" s="49"/>
      <c r="I111" s="50">
        <v>910</v>
      </c>
      <c r="J111" s="52">
        <v>0.35</v>
      </c>
      <c r="K111" s="53">
        <v>1350</v>
      </c>
      <c r="L111" s="53">
        <v>670</v>
      </c>
      <c r="M111" s="1"/>
      <c r="N111" s="54"/>
      <c r="O111" s="53">
        <v>670</v>
      </c>
      <c r="P111" s="53">
        <v>48</v>
      </c>
      <c r="Q111" s="55">
        <f>3600/P111</f>
      </c>
      <c r="R111" s="56">
        <f>+Q111*8</f>
      </c>
      <c r="S111" s="1" t="s">
        <v>73</v>
      </c>
    </row>
    <row x14ac:dyDescent="0.25" r="112" customHeight="1" ht="18.75">
      <c r="A112" s="49" t="s">
        <v>46</v>
      </c>
      <c r="B112" s="50">
        <v>3.5</v>
      </c>
      <c r="C112" s="51">
        <v>0.254</v>
      </c>
      <c r="D112" s="49" t="s">
        <v>25</v>
      </c>
      <c r="E112" s="50">
        <v>431</v>
      </c>
      <c r="F112" s="49" t="s">
        <v>83</v>
      </c>
      <c r="G112" s="50">
        <v>830</v>
      </c>
      <c r="H112" s="49"/>
      <c r="I112" s="50">
        <v>910</v>
      </c>
      <c r="J112" s="52">
        <v>0.35</v>
      </c>
      <c r="K112" s="53">
        <v>1350</v>
      </c>
      <c r="L112" s="53">
        <v>665</v>
      </c>
      <c r="M112" s="1"/>
      <c r="N112" s="54"/>
      <c r="O112" s="53">
        <v>665</v>
      </c>
      <c r="P112" s="53">
        <v>48</v>
      </c>
      <c r="Q112" s="55">
        <f>3600/P112</f>
      </c>
      <c r="R112" s="56">
        <f>+Q112*8</f>
      </c>
      <c r="S112" s="1" t="s">
        <v>73</v>
      </c>
    </row>
    <row x14ac:dyDescent="0.25" r="113" customHeight="1" ht="18.75">
      <c r="A113" s="49" t="s">
        <v>46</v>
      </c>
      <c r="B113" s="50">
        <v>3.5</v>
      </c>
      <c r="C113" s="51">
        <v>0.254</v>
      </c>
      <c r="D113" s="49" t="s">
        <v>25</v>
      </c>
      <c r="E113" s="50" t="s">
        <v>48</v>
      </c>
      <c r="F113" s="49" t="s">
        <v>81</v>
      </c>
      <c r="G113" s="50">
        <v>830</v>
      </c>
      <c r="H113" s="49"/>
      <c r="I113" s="50">
        <v>910</v>
      </c>
      <c r="J113" s="52">
        <v>0.35</v>
      </c>
      <c r="K113" s="53">
        <v>1350</v>
      </c>
      <c r="L113" s="53">
        <v>620</v>
      </c>
      <c r="M113" s="1"/>
      <c r="N113" s="54"/>
      <c r="O113" s="53">
        <v>620</v>
      </c>
      <c r="P113" s="53">
        <v>48</v>
      </c>
      <c r="Q113" s="55">
        <f>3600/P113</f>
      </c>
      <c r="R113" s="56">
        <f>+Q113*8</f>
      </c>
      <c r="S113" s="1" t="s">
        <v>73</v>
      </c>
    </row>
    <row x14ac:dyDescent="0.25" r="114" customHeight="1" ht="18.75">
      <c r="A114" s="49" t="s">
        <v>46</v>
      </c>
      <c r="B114" s="50">
        <v>3.5</v>
      </c>
      <c r="C114" s="51">
        <v>0.254</v>
      </c>
      <c r="D114" s="49" t="s">
        <v>21</v>
      </c>
      <c r="E114" s="50">
        <v>350</v>
      </c>
      <c r="F114" s="49" t="s">
        <v>74</v>
      </c>
      <c r="G114" s="50">
        <v>830</v>
      </c>
      <c r="H114" s="49"/>
      <c r="I114" s="50">
        <v>910</v>
      </c>
      <c r="J114" s="52">
        <v>0.35</v>
      </c>
      <c r="K114" s="53">
        <v>1350</v>
      </c>
      <c r="L114" s="50">
        <v>635</v>
      </c>
      <c r="M114" s="1"/>
      <c r="N114" s="54"/>
      <c r="O114" s="53">
        <v>705</v>
      </c>
      <c r="P114" s="53">
        <v>63</v>
      </c>
      <c r="Q114" s="55">
        <f>3600/P114</f>
      </c>
      <c r="R114" s="56">
        <f>+Q114*8</f>
      </c>
      <c r="S114" s="1" t="s">
        <v>73</v>
      </c>
    </row>
    <row x14ac:dyDescent="0.25" r="115" customHeight="1" ht="18.75">
      <c r="A115" s="49" t="s">
        <v>46</v>
      </c>
      <c r="B115" s="50">
        <v>4.5</v>
      </c>
      <c r="C115" s="51">
        <v>0.271</v>
      </c>
      <c r="D115" s="49" t="s">
        <v>21</v>
      </c>
      <c r="E115" s="50">
        <v>701</v>
      </c>
      <c r="F115" s="49" t="s">
        <v>72</v>
      </c>
      <c r="G115" s="50">
        <v>840</v>
      </c>
      <c r="H115" s="49"/>
      <c r="I115" s="50">
        <v>910</v>
      </c>
      <c r="J115" s="52">
        <v>0.36</v>
      </c>
      <c r="K115" s="53">
        <v>1400</v>
      </c>
      <c r="L115" s="53">
        <v>705</v>
      </c>
      <c r="M115" s="1"/>
      <c r="N115" s="54"/>
      <c r="O115" s="53">
        <v>705</v>
      </c>
      <c r="P115" s="53">
        <v>51</v>
      </c>
      <c r="Q115" s="55">
        <f>3600/P115</f>
      </c>
      <c r="R115" s="56">
        <f>+Q115*8</f>
      </c>
      <c r="S115" s="1" t="s">
        <v>73</v>
      </c>
    </row>
    <row x14ac:dyDescent="0.25" r="116" customHeight="1" ht="18.75">
      <c r="A116" s="49" t="s">
        <v>46</v>
      </c>
      <c r="B116" s="50">
        <v>4.5</v>
      </c>
      <c r="C116" s="51">
        <v>0.271</v>
      </c>
      <c r="D116" s="49" t="s">
        <v>21</v>
      </c>
      <c r="E116" s="50">
        <v>350</v>
      </c>
      <c r="F116" s="49" t="s">
        <v>74</v>
      </c>
      <c r="G116" s="50">
        <v>840</v>
      </c>
      <c r="H116" s="49"/>
      <c r="I116" s="50">
        <v>910</v>
      </c>
      <c r="J116" s="52">
        <v>0.36</v>
      </c>
      <c r="K116" s="53">
        <v>1400</v>
      </c>
      <c r="L116" s="53">
        <v>695</v>
      </c>
      <c r="M116" s="1"/>
      <c r="N116" s="54"/>
      <c r="O116" s="53">
        <v>695</v>
      </c>
      <c r="P116" s="53">
        <v>51</v>
      </c>
      <c r="Q116" s="55">
        <f>3600/P116</f>
      </c>
      <c r="R116" s="56">
        <f>+Q116*8</f>
      </c>
      <c r="S116" s="1" t="s">
        <v>73</v>
      </c>
    </row>
    <row x14ac:dyDescent="0.25" r="117" customHeight="1" ht="18.75">
      <c r="A117" s="49" t="s">
        <v>46</v>
      </c>
      <c r="B117" s="50">
        <v>4.5</v>
      </c>
      <c r="C117" s="51">
        <v>0.271</v>
      </c>
      <c r="D117" s="49" t="s">
        <v>25</v>
      </c>
      <c r="E117" s="50">
        <v>350</v>
      </c>
      <c r="F117" s="49" t="s">
        <v>74</v>
      </c>
      <c r="G117" s="50">
        <v>820</v>
      </c>
      <c r="H117" s="49"/>
      <c r="I117" s="50">
        <v>910</v>
      </c>
      <c r="J117" s="52">
        <v>0.36</v>
      </c>
      <c r="K117" s="53">
        <v>1400</v>
      </c>
      <c r="L117" s="53">
        <v>635</v>
      </c>
      <c r="M117" s="1"/>
      <c r="N117" s="54"/>
      <c r="O117" s="53">
        <v>635</v>
      </c>
      <c r="P117" s="53">
        <v>48</v>
      </c>
      <c r="Q117" s="55">
        <f>3600/P117</f>
      </c>
      <c r="R117" s="56">
        <f>+Q117*8</f>
      </c>
      <c r="S117" s="1" t="s">
        <v>73</v>
      </c>
    </row>
    <row x14ac:dyDescent="0.25" r="118" customHeight="1" ht="18.75">
      <c r="A118" s="49" t="s">
        <v>46</v>
      </c>
      <c r="B118" s="50">
        <v>4.5</v>
      </c>
      <c r="C118" s="51">
        <v>0.271</v>
      </c>
      <c r="D118" s="49" t="s">
        <v>25</v>
      </c>
      <c r="E118" s="50">
        <v>701</v>
      </c>
      <c r="F118" s="49" t="s">
        <v>72</v>
      </c>
      <c r="G118" s="50">
        <v>820</v>
      </c>
      <c r="H118" s="49"/>
      <c r="I118" s="50">
        <v>910</v>
      </c>
      <c r="J118" s="52">
        <v>0.36</v>
      </c>
      <c r="K118" s="53">
        <v>1400</v>
      </c>
      <c r="L118" s="53">
        <v>650</v>
      </c>
      <c r="M118" s="1"/>
      <c r="N118" s="54"/>
      <c r="O118" s="53">
        <v>650</v>
      </c>
      <c r="P118" s="53">
        <v>48</v>
      </c>
      <c r="Q118" s="55">
        <f>3600/P118</f>
      </c>
      <c r="R118" s="56">
        <f>+Q118*8</f>
      </c>
      <c r="S118" s="1" t="s">
        <v>73</v>
      </c>
    </row>
    <row x14ac:dyDescent="0.25" r="119" customHeight="1" ht="18.75">
      <c r="A119" s="49" t="s">
        <v>46</v>
      </c>
      <c r="B119" s="50">
        <v>4.5</v>
      </c>
      <c r="C119" s="51">
        <v>0.271</v>
      </c>
      <c r="D119" s="49" t="s">
        <v>25</v>
      </c>
      <c r="E119" s="50" t="s">
        <v>48</v>
      </c>
      <c r="F119" s="49" t="s">
        <v>81</v>
      </c>
      <c r="G119" s="50">
        <v>820</v>
      </c>
      <c r="H119" s="49"/>
      <c r="I119" s="50">
        <v>910</v>
      </c>
      <c r="J119" s="52">
        <v>0.36</v>
      </c>
      <c r="K119" s="53">
        <v>1400</v>
      </c>
      <c r="L119" s="53">
        <v>620</v>
      </c>
      <c r="M119" s="1"/>
      <c r="N119" s="54"/>
      <c r="O119" s="53">
        <v>620</v>
      </c>
      <c r="P119" s="53">
        <v>48</v>
      </c>
      <c r="Q119" s="55">
        <f>3600/P119</f>
      </c>
      <c r="R119" s="56">
        <f>+Q119*8</f>
      </c>
      <c r="S119" s="1" t="s">
        <v>73</v>
      </c>
    </row>
    <row x14ac:dyDescent="0.25" r="120" customHeight="1" ht="18.75">
      <c r="A120" s="49" t="s">
        <v>14</v>
      </c>
      <c r="B120" s="50">
        <v>86</v>
      </c>
      <c r="C120" s="50">
        <v>15</v>
      </c>
      <c r="D120" s="49" t="s">
        <v>26</v>
      </c>
      <c r="E120" s="50">
        <v>776</v>
      </c>
      <c r="F120" s="49" t="s">
        <v>74</v>
      </c>
      <c r="G120" s="50">
        <v>860</v>
      </c>
      <c r="H120" s="49"/>
      <c r="I120" s="50">
        <v>910</v>
      </c>
      <c r="J120" s="51">
        <v>0.15</v>
      </c>
      <c r="K120" s="50">
        <v>1500</v>
      </c>
      <c r="L120" s="50">
        <v>725</v>
      </c>
      <c r="M120" s="1"/>
      <c r="N120" s="49"/>
      <c r="O120" s="50">
        <v>725</v>
      </c>
      <c r="P120" s="50">
        <v>130</v>
      </c>
      <c r="Q120" s="55">
        <f>3600/P120</f>
      </c>
      <c r="R120" s="56">
        <f>+Q120*8</f>
      </c>
      <c r="S120" s="1" t="s">
        <v>73</v>
      </c>
    </row>
    <row x14ac:dyDescent="0.25" r="121" customHeight="1" ht="18.75">
      <c r="A121" s="49" t="s">
        <v>14</v>
      </c>
      <c r="B121" s="50">
        <v>86</v>
      </c>
      <c r="C121" s="50">
        <v>15</v>
      </c>
      <c r="D121" s="49" t="s">
        <v>21</v>
      </c>
      <c r="E121" s="50">
        <v>776</v>
      </c>
      <c r="F121" s="49" t="s">
        <v>74</v>
      </c>
      <c r="G121" s="50">
        <v>860</v>
      </c>
      <c r="H121" s="49"/>
      <c r="I121" s="50">
        <v>910</v>
      </c>
      <c r="J121" s="51">
        <v>0.14</v>
      </c>
      <c r="K121" s="50">
        <v>1500</v>
      </c>
      <c r="L121" s="50">
        <v>733</v>
      </c>
      <c r="M121" s="1"/>
      <c r="N121" s="49"/>
      <c r="O121" s="50">
        <v>733</v>
      </c>
      <c r="P121" s="50">
        <v>130</v>
      </c>
      <c r="Q121" s="55">
        <f>3600/P121</f>
      </c>
      <c r="R121" s="56">
        <f>+Q121*8</f>
      </c>
      <c r="S121" s="1" t="s">
        <v>73</v>
      </c>
    </row>
    <row x14ac:dyDescent="0.25" r="122" customHeight="1" ht="18.75">
      <c r="A122" s="49" t="s">
        <v>14</v>
      </c>
      <c r="B122" s="51">
        <v>93.17</v>
      </c>
      <c r="C122" s="51">
        <v>12.2</v>
      </c>
      <c r="D122" s="49" t="s">
        <v>25</v>
      </c>
      <c r="E122" s="50">
        <v>654</v>
      </c>
      <c r="F122" s="49" t="s">
        <v>74</v>
      </c>
      <c r="G122" s="50">
        <v>860</v>
      </c>
      <c r="H122" s="49"/>
      <c r="I122" s="50">
        <v>910</v>
      </c>
      <c r="J122" s="51">
        <v>0.2</v>
      </c>
      <c r="K122" s="50">
        <v>1400</v>
      </c>
      <c r="L122" s="50">
        <v>680</v>
      </c>
      <c r="M122" s="1"/>
      <c r="N122" s="49"/>
      <c r="O122" s="50">
        <v>680</v>
      </c>
      <c r="P122" s="50">
        <v>85</v>
      </c>
      <c r="Q122" s="55">
        <f>3600/P122</f>
      </c>
      <c r="R122" s="56">
        <f>+Q122*8</f>
      </c>
      <c r="S122" s="1" t="s">
        <v>73</v>
      </c>
    </row>
    <row x14ac:dyDescent="0.25" r="123" customHeight="1" ht="19.5">
      <c r="A123" s="49" t="s">
        <v>14</v>
      </c>
      <c r="B123" s="51">
        <v>93.17</v>
      </c>
      <c r="C123" s="51">
        <v>12.2</v>
      </c>
      <c r="D123" s="49" t="s">
        <v>25</v>
      </c>
      <c r="E123" s="50">
        <v>654</v>
      </c>
      <c r="F123" s="49" t="s">
        <v>74</v>
      </c>
      <c r="G123" s="50">
        <v>860</v>
      </c>
      <c r="H123" s="49"/>
      <c r="I123" s="50">
        <v>910</v>
      </c>
      <c r="J123" s="51">
        <v>0.2</v>
      </c>
      <c r="K123" s="50">
        <v>1400</v>
      </c>
      <c r="L123" s="50">
        <v>680</v>
      </c>
      <c r="M123" s="1"/>
      <c r="N123" s="49"/>
      <c r="O123" s="50">
        <v>680</v>
      </c>
      <c r="P123" s="50">
        <v>85</v>
      </c>
      <c r="Q123" s="55">
        <f>3600/P123</f>
      </c>
      <c r="R123" s="56">
        <f>+Q123*8</f>
      </c>
      <c r="S123" s="1" t="s">
        <v>73</v>
      </c>
    </row>
    <row x14ac:dyDescent="0.25" r="124" customHeight="1" ht="19.5">
      <c r="A124" s="49" t="s">
        <v>14</v>
      </c>
      <c r="B124" s="51">
        <v>93.17</v>
      </c>
      <c r="C124" s="51">
        <v>12.2</v>
      </c>
      <c r="D124" s="49" t="s">
        <v>25</v>
      </c>
      <c r="E124" s="50">
        <v>654</v>
      </c>
      <c r="F124" s="49" t="s">
        <v>74</v>
      </c>
      <c r="G124" s="50">
        <v>860</v>
      </c>
      <c r="H124" s="49"/>
      <c r="I124" s="50">
        <v>910</v>
      </c>
      <c r="J124" s="51">
        <v>0.2</v>
      </c>
      <c r="K124" s="50">
        <v>1400</v>
      </c>
      <c r="L124" s="50">
        <v>680</v>
      </c>
      <c r="M124" s="1"/>
      <c r="N124" s="49"/>
      <c r="O124" s="50">
        <v>680</v>
      </c>
      <c r="P124" s="50">
        <v>85</v>
      </c>
      <c r="Q124" s="55">
        <f>3600/P124</f>
      </c>
      <c r="R124" s="56">
        <f>+Q124*8</f>
      </c>
      <c r="S124" s="1" t="s">
        <v>73</v>
      </c>
    </row>
    <row x14ac:dyDescent="0.25" r="125" customHeight="1" ht="19.5">
      <c r="A125" s="49" t="s">
        <v>14</v>
      </c>
      <c r="B125" s="51">
        <v>93.17</v>
      </c>
      <c r="C125" s="51">
        <v>12.2</v>
      </c>
      <c r="D125" s="49" t="s">
        <v>21</v>
      </c>
      <c r="E125" s="50">
        <v>654</v>
      </c>
      <c r="F125" s="49" t="s">
        <v>74</v>
      </c>
      <c r="G125" s="50">
        <v>860</v>
      </c>
      <c r="H125" s="49"/>
      <c r="I125" s="50">
        <v>910</v>
      </c>
      <c r="J125" s="51">
        <v>0.18</v>
      </c>
      <c r="K125" s="50">
        <v>1450</v>
      </c>
      <c r="L125" s="50">
        <v>710</v>
      </c>
      <c r="M125" s="1"/>
      <c r="N125" s="49"/>
      <c r="O125" s="50">
        <v>710</v>
      </c>
      <c r="P125" s="50">
        <v>105</v>
      </c>
      <c r="Q125" s="55">
        <f>3600/P125</f>
      </c>
      <c r="R125" s="56">
        <f>+Q125*8</f>
      </c>
      <c r="S125" s="1" t="s">
        <v>73</v>
      </c>
    </row>
    <row x14ac:dyDescent="0.25" r="126" customHeight="1" ht="19.5">
      <c r="A126" s="49" t="s">
        <v>14</v>
      </c>
      <c r="B126" s="51">
        <v>93.17</v>
      </c>
      <c r="C126" s="51">
        <v>12.2</v>
      </c>
      <c r="D126" s="49" t="s">
        <v>21</v>
      </c>
      <c r="E126" s="50">
        <v>356</v>
      </c>
      <c r="F126" s="49" t="s">
        <v>74</v>
      </c>
      <c r="G126" s="50">
        <v>860</v>
      </c>
      <c r="H126" s="49"/>
      <c r="I126" s="50">
        <v>910</v>
      </c>
      <c r="J126" s="51">
        <v>0.18</v>
      </c>
      <c r="K126" s="50">
        <v>1450</v>
      </c>
      <c r="L126" s="50">
        <v>675</v>
      </c>
      <c r="M126" s="1"/>
      <c r="N126" s="49"/>
      <c r="O126" s="50">
        <v>675</v>
      </c>
      <c r="P126" s="50">
        <v>90</v>
      </c>
      <c r="Q126" s="55">
        <f>3600/P126</f>
      </c>
      <c r="R126" s="56">
        <f>+Q126*8</f>
      </c>
      <c r="S126" s="1" t="s">
        <v>73</v>
      </c>
    </row>
    <row x14ac:dyDescent="0.25" r="127" customHeight="1" ht="19.5">
      <c r="A127" s="49" t="s">
        <v>14</v>
      </c>
      <c r="B127" s="51">
        <v>93.17</v>
      </c>
      <c r="C127" s="51">
        <v>12.2</v>
      </c>
      <c r="D127" s="49" t="s">
        <v>21</v>
      </c>
      <c r="E127" s="50">
        <v>364</v>
      </c>
      <c r="F127" s="49" t="s">
        <v>74</v>
      </c>
      <c r="G127" s="50">
        <v>860</v>
      </c>
      <c r="H127" s="49"/>
      <c r="I127" s="50">
        <v>910</v>
      </c>
      <c r="J127" s="51">
        <v>0.18</v>
      </c>
      <c r="K127" s="50">
        <v>1450</v>
      </c>
      <c r="L127" s="50">
        <v>715</v>
      </c>
      <c r="M127" s="1"/>
      <c r="N127" s="49"/>
      <c r="O127" s="50">
        <v>715</v>
      </c>
      <c r="P127" s="50">
        <v>86</v>
      </c>
      <c r="Q127" s="55">
        <f>3600/P127</f>
      </c>
      <c r="R127" s="56">
        <f>+Q127*8</f>
      </c>
      <c r="S127" s="1" t="s">
        <v>73</v>
      </c>
    </row>
    <row x14ac:dyDescent="0.25" r="128" customHeight="1" ht="19.5">
      <c r="A128" s="49" t="s">
        <v>14</v>
      </c>
      <c r="B128" s="51">
        <v>93.17</v>
      </c>
      <c r="C128" s="51">
        <v>12.2</v>
      </c>
      <c r="D128" s="49" t="s">
        <v>21</v>
      </c>
      <c r="E128" s="50">
        <v>364</v>
      </c>
      <c r="F128" s="49" t="s">
        <v>74</v>
      </c>
      <c r="G128" s="50">
        <v>860</v>
      </c>
      <c r="H128" s="49"/>
      <c r="I128" s="50">
        <v>910</v>
      </c>
      <c r="J128" s="51">
        <v>0.18</v>
      </c>
      <c r="K128" s="50">
        <v>1450</v>
      </c>
      <c r="L128" s="50">
        <v>645</v>
      </c>
      <c r="M128" s="1"/>
      <c r="N128" s="49"/>
      <c r="O128" s="50">
        <v>645</v>
      </c>
      <c r="P128" s="50">
        <v>85</v>
      </c>
      <c r="Q128" s="55">
        <f>3600/P128</f>
      </c>
      <c r="R128" s="56">
        <f>+Q128*8</f>
      </c>
      <c r="S128" s="1"/>
    </row>
    <row x14ac:dyDescent="0.25" r="129" customHeight="1" ht="19.5">
      <c r="A129" s="49" t="s">
        <v>14</v>
      </c>
      <c r="B129" s="51">
        <v>101.6</v>
      </c>
      <c r="C129" s="50">
        <v>15</v>
      </c>
      <c r="D129" s="49" t="s">
        <v>22</v>
      </c>
      <c r="E129" s="50">
        <v>776</v>
      </c>
      <c r="F129" s="49" t="s">
        <v>74</v>
      </c>
      <c r="G129" s="50">
        <v>860</v>
      </c>
      <c r="H129" s="49"/>
      <c r="I129" s="50">
        <v>910</v>
      </c>
      <c r="J129" s="51">
        <v>0.13</v>
      </c>
      <c r="K129" s="50">
        <v>1600</v>
      </c>
      <c r="L129" s="50">
        <v>738</v>
      </c>
      <c r="M129" s="1"/>
      <c r="N129" s="49"/>
      <c r="O129" s="50">
        <v>738</v>
      </c>
      <c r="P129" s="50">
        <v>170</v>
      </c>
      <c r="Q129" s="55">
        <f>3600/P129</f>
      </c>
      <c r="R129" s="56">
        <f>+Q129*8</f>
      </c>
      <c r="S129" s="1" t="s">
        <v>73</v>
      </c>
    </row>
    <row x14ac:dyDescent="0.25" r="130" customHeight="1" ht="19.5">
      <c r="A130" s="66" t="s">
        <v>14</v>
      </c>
      <c r="B130" s="67">
        <v>102.65</v>
      </c>
      <c r="C130" s="67">
        <v>16.15</v>
      </c>
      <c r="D130" s="66" t="s">
        <v>21</v>
      </c>
      <c r="E130" s="68">
        <v>776</v>
      </c>
      <c r="F130" s="66" t="s">
        <v>74</v>
      </c>
      <c r="G130" s="50">
        <v>860</v>
      </c>
      <c r="H130" s="49"/>
      <c r="I130" s="50">
        <v>910</v>
      </c>
      <c r="J130" s="67">
        <v>0.13</v>
      </c>
      <c r="K130" s="68">
        <v>1600</v>
      </c>
      <c r="L130" s="68">
        <v>735</v>
      </c>
      <c r="M130" s="1"/>
      <c r="N130" s="66"/>
      <c r="O130" s="68">
        <v>735</v>
      </c>
      <c r="P130" s="68">
        <v>170</v>
      </c>
      <c r="Q130" s="69">
        <f>3600/P130</f>
      </c>
      <c r="R130" s="56">
        <f>+Q130*8</f>
      </c>
      <c r="S130" s="58" t="s">
        <v>73</v>
      </c>
    </row>
    <row x14ac:dyDescent="0.25" r="131" customHeight="1" ht="19.5">
      <c r="A131" s="49" t="s">
        <v>14</v>
      </c>
      <c r="B131" s="51">
        <v>114.1</v>
      </c>
      <c r="C131" s="51">
        <v>14.3</v>
      </c>
      <c r="D131" s="49" t="s">
        <v>25</v>
      </c>
      <c r="E131" s="50">
        <v>776</v>
      </c>
      <c r="F131" s="49" t="s">
        <v>74</v>
      </c>
      <c r="G131" s="50">
        <v>860</v>
      </c>
      <c r="H131" s="49"/>
      <c r="I131" s="50">
        <v>910</v>
      </c>
      <c r="J131" s="51">
        <v>0.17</v>
      </c>
      <c r="K131" s="50">
        <v>1650</v>
      </c>
      <c r="L131" s="50">
        <v>725</v>
      </c>
      <c r="M131" s="1"/>
      <c r="N131" s="49"/>
      <c r="O131" s="50">
        <v>725</v>
      </c>
      <c r="P131" s="50">
        <v>99</v>
      </c>
      <c r="Q131" s="55">
        <f>3600/P131</f>
      </c>
      <c r="R131" s="56">
        <f>+Q131*8</f>
      </c>
      <c r="S131" s="1" t="s">
        <v>73</v>
      </c>
    </row>
    <row x14ac:dyDescent="0.25" r="132" customHeight="1" ht="19.5">
      <c r="A132" s="49" t="s">
        <v>14</v>
      </c>
      <c r="B132" s="51">
        <v>101.6</v>
      </c>
      <c r="C132" s="50">
        <v>15</v>
      </c>
      <c r="D132" s="49" t="s">
        <v>21</v>
      </c>
      <c r="E132" s="50">
        <v>776</v>
      </c>
      <c r="F132" s="49" t="s">
        <v>74</v>
      </c>
      <c r="G132" s="50">
        <v>860</v>
      </c>
      <c r="H132" s="49"/>
      <c r="I132" s="50">
        <v>910</v>
      </c>
      <c r="J132" s="51">
        <v>0.13</v>
      </c>
      <c r="K132" s="50">
        <v>1600</v>
      </c>
      <c r="L132" s="50">
        <v>738</v>
      </c>
      <c r="M132" s="1"/>
      <c r="N132" s="49"/>
      <c r="O132" s="50">
        <v>738</v>
      </c>
      <c r="P132" s="50">
        <v>170</v>
      </c>
      <c r="Q132" s="55">
        <f>3600/P132</f>
      </c>
      <c r="R132" s="56">
        <f>+Q132*8</f>
      </c>
      <c r="S132" s="1" t="s">
        <v>73</v>
      </c>
    </row>
    <row x14ac:dyDescent="0.25" r="133" customHeight="1" ht="19.5">
      <c r="A133" s="49" t="s">
        <v>14</v>
      </c>
      <c r="B133" s="51">
        <v>114.1</v>
      </c>
      <c r="C133" s="51">
        <v>14.3</v>
      </c>
      <c r="D133" s="49" t="s">
        <v>21</v>
      </c>
      <c r="E133" s="50">
        <v>776</v>
      </c>
      <c r="F133" s="49" t="s">
        <v>74</v>
      </c>
      <c r="G133" s="50">
        <v>860</v>
      </c>
      <c r="H133" s="49"/>
      <c r="I133" s="50">
        <v>910</v>
      </c>
      <c r="J133" s="51">
        <v>0.15</v>
      </c>
      <c r="K133" s="50">
        <v>1500</v>
      </c>
      <c r="L133" s="50">
        <v>725</v>
      </c>
      <c r="M133" s="1"/>
      <c r="N133" s="49"/>
      <c r="O133" s="50">
        <v>725</v>
      </c>
      <c r="P133" s="50">
        <v>130</v>
      </c>
      <c r="Q133" s="55">
        <f>3600/P133</f>
      </c>
      <c r="R133" s="56">
        <f>+Q133*8</f>
      </c>
      <c r="S133" s="1" t="s">
        <v>73</v>
      </c>
    </row>
    <row x14ac:dyDescent="0.25" r="134" customHeight="1" ht="19.5">
      <c r="A134" s="66" t="s">
        <v>14</v>
      </c>
      <c r="B134" s="67">
        <v>114.1</v>
      </c>
      <c r="C134" s="67">
        <v>14.3</v>
      </c>
      <c r="D134" s="66" t="s">
        <v>25</v>
      </c>
      <c r="E134" s="68">
        <v>654</v>
      </c>
      <c r="F134" s="66" t="s">
        <v>74</v>
      </c>
      <c r="G134" s="50">
        <v>860</v>
      </c>
      <c r="H134" s="49"/>
      <c r="I134" s="50">
        <v>910</v>
      </c>
      <c r="J134" s="67">
        <v>0.17</v>
      </c>
      <c r="K134" s="68">
        <v>1650</v>
      </c>
      <c r="L134" s="68">
        <v>680</v>
      </c>
      <c r="M134" s="1"/>
      <c r="N134" s="66"/>
      <c r="O134" s="68">
        <v>680</v>
      </c>
      <c r="P134" s="68">
        <v>99</v>
      </c>
      <c r="Q134" s="69">
        <f>3600/P134</f>
      </c>
      <c r="R134" s="56">
        <f>+Q134*8</f>
      </c>
      <c r="S134" s="58" t="s">
        <v>73</v>
      </c>
    </row>
    <row x14ac:dyDescent="0.25" r="135" customHeight="1" ht="19.5">
      <c r="A135" s="66" t="s">
        <v>14</v>
      </c>
      <c r="B135" s="67">
        <v>114.1</v>
      </c>
      <c r="C135" s="67">
        <v>14.3</v>
      </c>
      <c r="D135" s="66" t="s">
        <v>25</v>
      </c>
      <c r="E135" s="68">
        <v>364</v>
      </c>
      <c r="F135" s="66" t="s">
        <v>74</v>
      </c>
      <c r="G135" s="50">
        <v>860</v>
      </c>
      <c r="H135" s="49"/>
      <c r="I135" s="50">
        <v>910</v>
      </c>
      <c r="J135" s="67">
        <v>0.15</v>
      </c>
      <c r="K135" s="68">
        <v>1650</v>
      </c>
      <c r="L135" s="68">
        <v>680</v>
      </c>
      <c r="M135" s="1"/>
      <c r="N135" s="66"/>
      <c r="O135" s="68">
        <v>680</v>
      </c>
      <c r="P135" s="68">
        <v>110</v>
      </c>
      <c r="Q135" s="69">
        <f>3600/P135</f>
      </c>
      <c r="R135" s="56">
        <f>+Q135*8</f>
      </c>
      <c r="S135" s="58" t="s">
        <v>73</v>
      </c>
    </row>
    <row x14ac:dyDescent="0.25" r="136" customHeight="1" ht="18.75">
      <c r="A136" s="49" t="s">
        <v>14</v>
      </c>
      <c r="B136" s="51">
        <v>114.1</v>
      </c>
      <c r="C136" s="51">
        <v>14.3</v>
      </c>
      <c r="D136" s="49" t="s">
        <v>25</v>
      </c>
      <c r="E136" s="50">
        <v>356</v>
      </c>
      <c r="F136" s="49" t="s">
        <v>74</v>
      </c>
      <c r="G136" s="50">
        <v>860</v>
      </c>
      <c r="H136" s="49"/>
      <c r="I136" s="50">
        <v>910</v>
      </c>
      <c r="J136" s="51">
        <v>0.15</v>
      </c>
      <c r="K136" s="50">
        <v>1650</v>
      </c>
      <c r="L136" s="50">
        <v>630</v>
      </c>
      <c r="M136" s="1"/>
      <c r="N136" s="49"/>
      <c r="O136" s="50">
        <v>630</v>
      </c>
      <c r="P136" s="50">
        <v>110</v>
      </c>
      <c r="Q136" s="55">
        <f>3600/P136</f>
      </c>
      <c r="R136" s="56">
        <f>+Q136*8</f>
      </c>
      <c r="S136" s="1" t="s">
        <v>73</v>
      </c>
    </row>
    <row x14ac:dyDescent="0.25" r="137" customHeight="1" ht="18.75">
      <c r="A137" s="49" t="s">
        <v>14</v>
      </c>
      <c r="B137" s="51">
        <v>114.1</v>
      </c>
      <c r="C137" s="51">
        <v>14.3</v>
      </c>
      <c r="D137" s="49" t="s">
        <v>32</v>
      </c>
      <c r="E137" s="50">
        <v>654</v>
      </c>
      <c r="F137" s="49" t="s">
        <v>74</v>
      </c>
      <c r="G137" s="50">
        <v>860</v>
      </c>
      <c r="H137" s="49"/>
      <c r="I137" s="50">
        <v>910</v>
      </c>
      <c r="J137" s="52">
        <v>0.15</v>
      </c>
      <c r="K137" s="53">
        <v>1650</v>
      </c>
      <c r="L137" s="53">
        <v>530</v>
      </c>
      <c r="M137" s="1"/>
      <c r="N137" s="54"/>
      <c r="O137" s="53">
        <v>530</v>
      </c>
      <c r="P137" s="53">
        <v>130</v>
      </c>
      <c r="Q137" s="55">
        <f>3600/P137</f>
      </c>
      <c r="R137" s="56">
        <f>+Q137*8</f>
      </c>
      <c r="S137" s="1" t="s">
        <v>73</v>
      </c>
    </row>
    <row x14ac:dyDescent="0.25" r="138" customHeight="1" ht="18.75">
      <c r="A138" s="49" t="s">
        <v>14</v>
      </c>
      <c r="B138" s="51">
        <v>114.1</v>
      </c>
      <c r="C138" s="51">
        <v>14.3</v>
      </c>
      <c r="D138" s="49" t="s">
        <v>27</v>
      </c>
      <c r="E138" s="50">
        <v>364</v>
      </c>
      <c r="F138" s="49" t="s">
        <v>74</v>
      </c>
      <c r="G138" s="50">
        <v>860</v>
      </c>
      <c r="H138" s="49"/>
      <c r="I138" s="50">
        <v>910</v>
      </c>
      <c r="J138" s="51">
        <v>0.17</v>
      </c>
      <c r="K138" s="50">
        <v>1650</v>
      </c>
      <c r="L138" s="50">
        <v>585</v>
      </c>
      <c r="M138" s="1"/>
      <c r="N138" s="49"/>
      <c r="O138" s="50">
        <v>585</v>
      </c>
      <c r="P138" s="50">
        <v>125</v>
      </c>
      <c r="Q138" s="55">
        <f>3600/P138</f>
      </c>
      <c r="R138" s="56">
        <f>+Q138*8</f>
      </c>
      <c r="S138" s="58" t="s">
        <v>73</v>
      </c>
    </row>
    <row x14ac:dyDescent="0.25" r="139" customHeight="1" ht="18.75">
      <c r="A139" s="49" t="s">
        <v>14</v>
      </c>
      <c r="B139" s="51">
        <v>114.1</v>
      </c>
      <c r="C139" s="51">
        <v>14.3</v>
      </c>
      <c r="D139" s="49" t="s">
        <v>27</v>
      </c>
      <c r="E139" s="50">
        <v>356</v>
      </c>
      <c r="F139" s="49" t="s">
        <v>74</v>
      </c>
      <c r="G139" s="50">
        <v>860</v>
      </c>
      <c r="H139" s="49"/>
      <c r="I139" s="50">
        <v>910</v>
      </c>
      <c r="J139" s="51">
        <v>0.17</v>
      </c>
      <c r="K139" s="50">
        <v>1650</v>
      </c>
      <c r="L139" s="50">
        <v>525</v>
      </c>
      <c r="M139" s="1"/>
      <c r="N139" s="49"/>
      <c r="O139" s="50">
        <v>525</v>
      </c>
      <c r="P139" s="50">
        <v>130</v>
      </c>
      <c r="Q139" s="55">
        <f>3600/P139</f>
      </c>
      <c r="R139" s="56">
        <f>+Q139*8</f>
      </c>
      <c r="S139" s="1" t="s">
        <v>73</v>
      </c>
    </row>
    <row x14ac:dyDescent="0.25" r="140" customHeight="1" ht="18.75">
      <c r="A140" s="49" t="s">
        <v>14</v>
      </c>
      <c r="B140" s="51">
        <v>114.1</v>
      </c>
      <c r="C140" s="51">
        <v>14.3</v>
      </c>
      <c r="D140" s="49" t="s">
        <v>27</v>
      </c>
      <c r="E140" s="50">
        <v>654</v>
      </c>
      <c r="F140" s="49" t="s">
        <v>74</v>
      </c>
      <c r="G140" s="50">
        <v>860</v>
      </c>
      <c r="H140" s="49"/>
      <c r="I140" s="50">
        <v>910</v>
      </c>
      <c r="J140" s="51">
        <v>0.2</v>
      </c>
      <c r="K140" s="50">
        <v>1650</v>
      </c>
      <c r="L140" s="50">
        <v>580</v>
      </c>
      <c r="M140" s="1"/>
      <c r="N140" s="49"/>
      <c r="O140" s="50">
        <v>580</v>
      </c>
      <c r="P140" s="50">
        <v>83</v>
      </c>
      <c r="Q140" s="55">
        <f>3600/P140</f>
      </c>
      <c r="R140" s="56">
        <f>+Q140*8</f>
      </c>
      <c r="S140" s="1" t="s">
        <v>73</v>
      </c>
    </row>
    <row x14ac:dyDescent="0.25" r="141" customHeight="1" ht="18.75">
      <c r="A141" s="49" t="s">
        <v>14</v>
      </c>
      <c r="B141" s="51">
        <v>114.1</v>
      </c>
      <c r="C141" s="51">
        <v>14.3</v>
      </c>
      <c r="D141" s="49" t="s">
        <v>21</v>
      </c>
      <c r="E141" s="50">
        <v>654</v>
      </c>
      <c r="F141" s="49" t="s">
        <v>74</v>
      </c>
      <c r="G141" s="50">
        <v>860</v>
      </c>
      <c r="H141" s="49"/>
      <c r="I141" s="50">
        <v>910</v>
      </c>
      <c r="J141" s="52">
        <v>0.15</v>
      </c>
      <c r="K141" s="53">
        <v>1500</v>
      </c>
      <c r="L141" s="53">
        <v>703</v>
      </c>
      <c r="M141" s="1"/>
      <c r="N141" s="54"/>
      <c r="O141" s="53">
        <v>703</v>
      </c>
      <c r="P141" s="53">
        <v>125</v>
      </c>
      <c r="Q141" s="55">
        <f>3600/P141</f>
      </c>
      <c r="R141" s="56">
        <f>+Q141*8</f>
      </c>
      <c r="S141" s="1" t="s">
        <v>73</v>
      </c>
    </row>
    <row x14ac:dyDescent="0.25" r="142" customHeight="1" ht="18.75">
      <c r="A142" s="49" t="s">
        <v>14</v>
      </c>
      <c r="B142" s="51">
        <v>114.1</v>
      </c>
      <c r="C142" s="51">
        <v>14.3</v>
      </c>
      <c r="D142" s="49" t="s">
        <v>21</v>
      </c>
      <c r="E142" s="50">
        <v>364</v>
      </c>
      <c r="F142" s="49" t="s">
        <v>74</v>
      </c>
      <c r="G142" s="50">
        <v>860</v>
      </c>
      <c r="H142" s="49"/>
      <c r="I142" s="50">
        <v>910</v>
      </c>
      <c r="J142" s="52">
        <v>0.17</v>
      </c>
      <c r="K142" s="53">
        <v>1500</v>
      </c>
      <c r="L142" s="53">
        <v>705</v>
      </c>
      <c r="M142" s="1"/>
      <c r="N142" s="54"/>
      <c r="O142" s="53">
        <v>705</v>
      </c>
      <c r="P142" s="53">
        <v>120</v>
      </c>
      <c r="Q142" s="55">
        <f>3600/P142</f>
      </c>
      <c r="R142" s="56">
        <f>+Q142*8</f>
      </c>
      <c r="S142" s="1" t="s">
        <v>73</v>
      </c>
    </row>
    <row x14ac:dyDescent="0.25" r="143" customHeight="1" ht="18.75">
      <c r="A143" s="49" t="s">
        <v>14</v>
      </c>
      <c r="B143" s="51">
        <v>114.1</v>
      </c>
      <c r="C143" s="51">
        <v>14.3</v>
      </c>
      <c r="D143" s="49" t="s">
        <v>21</v>
      </c>
      <c r="E143" s="50">
        <v>356</v>
      </c>
      <c r="F143" s="49" t="s">
        <v>74</v>
      </c>
      <c r="G143" s="50">
        <v>860</v>
      </c>
      <c r="H143" s="49"/>
      <c r="I143" s="50">
        <v>910</v>
      </c>
      <c r="J143" s="52">
        <v>0.15</v>
      </c>
      <c r="K143" s="53">
        <v>1350</v>
      </c>
      <c r="L143" s="53">
        <v>660</v>
      </c>
      <c r="M143" s="1"/>
      <c r="N143" s="54"/>
      <c r="O143" s="53">
        <v>660</v>
      </c>
      <c r="P143" s="53">
        <v>110</v>
      </c>
      <c r="Q143" s="55">
        <f>3600/P143</f>
      </c>
      <c r="R143" s="56">
        <f>+Q143*8</f>
      </c>
      <c r="S143" s="1" t="s">
        <v>73</v>
      </c>
    </row>
    <row x14ac:dyDescent="0.25" r="144" customHeight="1" ht="18.75">
      <c r="A144" s="49" t="s">
        <v>14</v>
      </c>
      <c r="B144" s="51">
        <v>114.3</v>
      </c>
      <c r="C144" s="51">
        <v>14.3</v>
      </c>
      <c r="D144" s="49" t="s">
        <v>25</v>
      </c>
      <c r="E144" s="50">
        <v>739</v>
      </c>
      <c r="F144" s="49" t="s">
        <v>72</v>
      </c>
      <c r="G144" s="50">
        <v>860</v>
      </c>
      <c r="H144" s="49"/>
      <c r="I144" s="50">
        <v>910</v>
      </c>
      <c r="J144" s="52">
        <v>0.16</v>
      </c>
      <c r="K144" s="53">
        <v>1650</v>
      </c>
      <c r="L144" s="50">
        <v>670</v>
      </c>
      <c r="M144" s="1"/>
      <c r="N144" s="49"/>
      <c r="O144" s="50">
        <v>670</v>
      </c>
      <c r="P144" s="53">
        <v>110</v>
      </c>
      <c r="Q144" s="55">
        <f>3600/P144</f>
      </c>
      <c r="R144" s="56">
        <f>+Q144*8</f>
      </c>
      <c r="S144" s="1" t="s">
        <v>73</v>
      </c>
    </row>
    <row x14ac:dyDescent="0.25" r="145" customHeight="1" ht="18.75">
      <c r="A145" s="49" t="s">
        <v>14</v>
      </c>
      <c r="B145" s="51">
        <v>114.3</v>
      </c>
      <c r="C145" s="51">
        <v>14.3</v>
      </c>
      <c r="D145" s="49" t="s">
        <v>21</v>
      </c>
      <c r="E145" s="50">
        <v>739</v>
      </c>
      <c r="F145" s="49" t="s">
        <v>72</v>
      </c>
      <c r="G145" s="50">
        <v>860</v>
      </c>
      <c r="H145" s="49"/>
      <c r="I145" s="50">
        <v>910</v>
      </c>
      <c r="J145" s="52">
        <v>0.16</v>
      </c>
      <c r="K145" s="53">
        <v>1500</v>
      </c>
      <c r="L145" s="50">
        <v>703</v>
      </c>
      <c r="M145" s="1"/>
      <c r="N145" s="49"/>
      <c r="O145" s="50">
        <v>703</v>
      </c>
      <c r="P145" s="53">
        <v>125</v>
      </c>
      <c r="Q145" s="55">
        <f>3600/P145</f>
      </c>
      <c r="R145" s="56">
        <f>+Q145*8</f>
      </c>
      <c r="S145" s="1" t="s">
        <v>73</v>
      </c>
    </row>
    <row x14ac:dyDescent="0.25" r="146" customHeight="1" ht="18.75">
      <c r="A146" s="49" t="s">
        <v>14</v>
      </c>
      <c r="B146" s="51">
        <v>114.4</v>
      </c>
      <c r="C146" s="51">
        <v>14.9</v>
      </c>
      <c r="D146" s="49" t="s">
        <v>25</v>
      </c>
      <c r="E146" s="50">
        <v>364</v>
      </c>
      <c r="F146" s="49" t="s">
        <v>74</v>
      </c>
      <c r="G146" s="50">
        <v>860</v>
      </c>
      <c r="H146" s="49"/>
      <c r="I146" s="50">
        <v>910</v>
      </c>
      <c r="J146" s="52">
        <v>0.18</v>
      </c>
      <c r="K146" s="53">
        <v>1420</v>
      </c>
      <c r="L146" s="50">
        <v>680</v>
      </c>
      <c r="M146" s="1"/>
      <c r="N146" s="49"/>
      <c r="O146" s="50">
        <v>680</v>
      </c>
      <c r="P146" s="53">
        <v>165</v>
      </c>
      <c r="Q146" s="55">
        <f>3600/P146</f>
      </c>
      <c r="R146" s="56">
        <f>+Q146*8</f>
      </c>
      <c r="S146" s="1" t="s">
        <v>73</v>
      </c>
    </row>
    <row x14ac:dyDescent="0.25" r="147" customHeight="1" ht="18.75">
      <c r="A147" s="66" t="s">
        <v>14</v>
      </c>
      <c r="B147" s="68">
        <v>127</v>
      </c>
      <c r="C147" s="67">
        <v>15.6</v>
      </c>
      <c r="D147" s="66" t="s">
        <v>25</v>
      </c>
      <c r="E147" s="68">
        <v>364</v>
      </c>
      <c r="F147" s="66" t="s">
        <v>74</v>
      </c>
      <c r="G147" s="50">
        <v>860</v>
      </c>
      <c r="H147" s="49"/>
      <c r="I147" s="50">
        <v>910</v>
      </c>
      <c r="J147" s="67">
        <v>0.12</v>
      </c>
      <c r="K147" s="68">
        <v>1400</v>
      </c>
      <c r="L147" s="68">
        <v>675</v>
      </c>
      <c r="M147" s="1"/>
      <c r="N147" s="66"/>
      <c r="O147" s="68">
        <v>675</v>
      </c>
      <c r="P147" s="68">
        <v>130</v>
      </c>
      <c r="Q147" s="69">
        <f>3600/P147</f>
      </c>
      <c r="R147" s="56">
        <f>+Q147*8</f>
      </c>
      <c r="S147" s="58" t="s">
        <v>73</v>
      </c>
    </row>
    <row x14ac:dyDescent="0.25" r="148" customHeight="1" ht="18.75">
      <c r="A148" s="49" t="s">
        <v>14</v>
      </c>
      <c r="B148" s="51">
        <v>127.37</v>
      </c>
      <c r="C148" s="51">
        <v>16.69</v>
      </c>
      <c r="D148" s="49" t="s">
        <v>21</v>
      </c>
      <c r="E148" s="50">
        <v>364</v>
      </c>
      <c r="F148" s="49" t="s">
        <v>74</v>
      </c>
      <c r="G148" s="50">
        <v>860</v>
      </c>
      <c r="H148" s="49"/>
      <c r="I148" s="50">
        <v>910</v>
      </c>
      <c r="J148" s="51">
        <v>0.12</v>
      </c>
      <c r="K148" s="50">
        <v>1700</v>
      </c>
      <c r="L148" s="50">
        <v>710</v>
      </c>
      <c r="M148" s="1"/>
      <c r="N148" s="49"/>
      <c r="O148" s="50">
        <v>710</v>
      </c>
      <c r="P148" s="50">
        <v>140</v>
      </c>
      <c r="Q148" s="55">
        <f>3600/P148</f>
      </c>
      <c r="R148" s="56">
        <f>+Q148*8</f>
      </c>
      <c r="S148" s="1" t="s">
        <v>73</v>
      </c>
    </row>
    <row x14ac:dyDescent="0.25" r="149" customHeight="1" ht="18.75">
      <c r="A149" s="66" t="s">
        <v>14</v>
      </c>
      <c r="B149" s="67">
        <v>127.38</v>
      </c>
      <c r="C149" s="67">
        <v>15.7</v>
      </c>
      <c r="D149" s="66" t="s">
        <v>32</v>
      </c>
      <c r="E149" s="68">
        <v>739</v>
      </c>
      <c r="F149" s="66" t="s">
        <v>72</v>
      </c>
      <c r="G149" s="50">
        <v>860</v>
      </c>
      <c r="H149" s="49"/>
      <c r="I149" s="50">
        <v>910</v>
      </c>
      <c r="J149" s="70">
        <v>0.1</v>
      </c>
      <c r="K149" s="71">
        <v>1700</v>
      </c>
      <c r="L149" s="68">
        <v>505</v>
      </c>
      <c r="M149" s="1"/>
      <c r="N149" s="66"/>
      <c r="O149" s="68">
        <v>505</v>
      </c>
      <c r="P149" s="71">
        <v>162</v>
      </c>
      <c r="Q149" s="69">
        <f>3600/P149</f>
      </c>
      <c r="R149" s="56">
        <f>+Q149*8</f>
      </c>
      <c r="S149" s="58" t="s">
        <v>73</v>
      </c>
    </row>
    <row x14ac:dyDescent="0.25" r="150" customHeight="1" ht="18.75">
      <c r="A150" s="66" t="s">
        <v>14</v>
      </c>
      <c r="B150" s="67">
        <v>127.38</v>
      </c>
      <c r="C150" s="67">
        <v>16.5</v>
      </c>
      <c r="D150" s="66" t="s">
        <v>32</v>
      </c>
      <c r="E150" s="68">
        <v>364</v>
      </c>
      <c r="F150" s="66" t="s">
        <v>74</v>
      </c>
      <c r="G150" s="50">
        <v>860</v>
      </c>
      <c r="H150" s="49"/>
      <c r="I150" s="50">
        <v>910</v>
      </c>
      <c r="J150" s="70">
        <v>0.12</v>
      </c>
      <c r="K150" s="71">
        <v>1650</v>
      </c>
      <c r="L150" s="68">
        <v>550</v>
      </c>
      <c r="M150" s="1"/>
      <c r="N150" s="66"/>
      <c r="O150" s="68">
        <v>550</v>
      </c>
      <c r="P150" s="71">
        <v>140</v>
      </c>
      <c r="Q150" s="69">
        <f>3600/P150</f>
      </c>
      <c r="R150" s="56">
        <f>+Q150*8</f>
      </c>
      <c r="S150" s="58" t="s">
        <v>73</v>
      </c>
    </row>
    <row x14ac:dyDescent="0.25" r="151" customHeight="1" ht="18.75">
      <c r="A151" s="66" t="s">
        <v>14</v>
      </c>
      <c r="B151" s="67">
        <v>127.38</v>
      </c>
      <c r="C151" s="67">
        <v>16.5</v>
      </c>
      <c r="D151" s="66" t="s">
        <v>25</v>
      </c>
      <c r="E151" s="68">
        <v>364</v>
      </c>
      <c r="F151" s="66" t="s">
        <v>74</v>
      </c>
      <c r="G151" s="50">
        <v>860</v>
      </c>
      <c r="H151" s="49"/>
      <c r="I151" s="50">
        <v>910</v>
      </c>
      <c r="J151" s="67">
        <v>0.12</v>
      </c>
      <c r="K151" s="68">
        <v>1700</v>
      </c>
      <c r="L151" s="68">
        <v>675</v>
      </c>
      <c r="M151" s="1"/>
      <c r="N151" s="66"/>
      <c r="O151" s="68">
        <v>675</v>
      </c>
      <c r="P151" s="68">
        <v>140</v>
      </c>
      <c r="Q151" s="69">
        <f>3600/P151</f>
      </c>
      <c r="R151" s="56">
        <f>+Q151*8</f>
      </c>
      <c r="S151" s="58" t="s">
        <v>73</v>
      </c>
    </row>
    <row x14ac:dyDescent="0.25" r="152" customHeight="1" ht="18.75">
      <c r="A152" s="66" t="s">
        <v>14</v>
      </c>
      <c r="B152" s="67">
        <v>127.5</v>
      </c>
      <c r="C152" s="67">
        <v>13.3</v>
      </c>
      <c r="D152" s="66" t="s">
        <v>32</v>
      </c>
      <c r="E152" s="68">
        <v>364</v>
      </c>
      <c r="F152" s="66" t="s">
        <v>74</v>
      </c>
      <c r="G152" s="50">
        <v>860</v>
      </c>
      <c r="H152" s="49"/>
      <c r="I152" s="50">
        <v>910</v>
      </c>
      <c r="J152" s="67">
        <v>0.14</v>
      </c>
      <c r="K152" s="68">
        <v>1550</v>
      </c>
      <c r="L152" s="68">
        <v>560</v>
      </c>
      <c r="M152" s="1"/>
      <c r="N152" s="66"/>
      <c r="O152" s="68">
        <v>560</v>
      </c>
      <c r="P152" s="68">
        <v>115</v>
      </c>
      <c r="Q152" s="69">
        <f>3600/P152</f>
      </c>
      <c r="R152" s="56">
        <f>+Q152*8</f>
      </c>
      <c r="S152" s="58" t="s">
        <v>73</v>
      </c>
    </row>
    <row x14ac:dyDescent="0.25" r="153" customHeight="1" ht="18.75">
      <c r="A153" s="66" t="s">
        <v>14</v>
      </c>
      <c r="B153" s="67">
        <v>127.5</v>
      </c>
      <c r="C153" s="67">
        <v>15.5</v>
      </c>
      <c r="D153" s="66" t="s">
        <v>32</v>
      </c>
      <c r="E153" s="68">
        <v>310</v>
      </c>
      <c r="F153" s="66" t="s">
        <v>74</v>
      </c>
      <c r="G153" s="50">
        <v>860</v>
      </c>
      <c r="H153" s="49"/>
      <c r="I153" s="50">
        <v>910</v>
      </c>
      <c r="J153" s="67">
        <v>0.12</v>
      </c>
      <c r="K153" s="68">
        <v>1750</v>
      </c>
      <c r="L153" s="68">
        <v>660</v>
      </c>
      <c r="M153" s="1"/>
      <c r="N153" s="66"/>
      <c r="O153" s="68">
        <v>660</v>
      </c>
      <c r="P153" s="68">
        <v>130</v>
      </c>
      <c r="Q153" s="69">
        <f>3600/P153</f>
      </c>
      <c r="R153" s="56">
        <f>+Q153*8</f>
      </c>
      <c r="S153" s="58" t="s">
        <v>73</v>
      </c>
    </row>
    <row x14ac:dyDescent="0.25" r="154" customHeight="1" ht="18.75">
      <c r="A154" s="66" t="s">
        <v>14</v>
      </c>
      <c r="B154" s="67">
        <v>127.5</v>
      </c>
      <c r="C154" s="67">
        <v>15.5</v>
      </c>
      <c r="D154" s="66" t="s">
        <v>32</v>
      </c>
      <c r="E154" s="68">
        <v>364</v>
      </c>
      <c r="F154" s="66" t="s">
        <v>74</v>
      </c>
      <c r="G154" s="50">
        <v>860</v>
      </c>
      <c r="H154" s="49"/>
      <c r="I154" s="50">
        <v>910</v>
      </c>
      <c r="J154" s="67">
        <v>0.12</v>
      </c>
      <c r="K154" s="68">
        <v>1750</v>
      </c>
      <c r="L154" s="68">
        <v>560</v>
      </c>
      <c r="M154" s="1"/>
      <c r="N154" s="66"/>
      <c r="O154" s="68">
        <v>560</v>
      </c>
      <c r="P154" s="68">
        <v>140</v>
      </c>
      <c r="Q154" s="69">
        <f>3600/P154</f>
      </c>
      <c r="R154" s="56">
        <f>+Q154*8</f>
      </c>
      <c r="S154" s="58" t="s">
        <v>73</v>
      </c>
    </row>
    <row x14ac:dyDescent="0.25" r="155" customHeight="1" ht="18.75">
      <c r="A155" s="66" t="s">
        <v>14</v>
      </c>
      <c r="B155" s="67">
        <v>127.5</v>
      </c>
      <c r="C155" s="67">
        <v>15.5</v>
      </c>
      <c r="D155" s="66" t="s">
        <v>32</v>
      </c>
      <c r="E155" s="68">
        <v>654</v>
      </c>
      <c r="F155" s="66" t="s">
        <v>74</v>
      </c>
      <c r="G155" s="50">
        <v>860</v>
      </c>
      <c r="H155" s="49"/>
      <c r="I155" s="50">
        <v>910</v>
      </c>
      <c r="J155" s="67">
        <v>0.12</v>
      </c>
      <c r="K155" s="68">
        <v>1750</v>
      </c>
      <c r="L155" s="68">
        <v>515</v>
      </c>
      <c r="M155" s="1"/>
      <c r="N155" s="66"/>
      <c r="O155" s="68">
        <v>515</v>
      </c>
      <c r="P155" s="68">
        <v>160</v>
      </c>
      <c r="Q155" s="69">
        <f>3600/P155</f>
      </c>
      <c r="R155" s="56">
        <f>+Q155*8</f>
      </c>
      <c r="S155" s="58" t="s">
        <v>73</v>
      </c>
    </row>
    <row x14ac:dyDescent="0.25" r="156" customHeight="1" ht="18.75">
      <c r="A156" s="49" t="s">
        <v>14</v>
      </c>
      <c r="B156" s="51">
        <v>127.5</v>
      </c>
      <c r="C156" s="51">
        <v>15.5</v>
      </c>
      <c r="D156" s="49" t="s">
        <v>23</v>
      </c>
      <c r="E156" s="50">
        <v>654</v>
      </c>
      <c r="F156" s="49" t="s">
        <v>74</v>
      </c>
      <c r="G156" s="50">
        <v>860</v>
      </c>
      <c r="H156" s="49"/>
      <c r="I156" s="50">
        <v>910</v>
      </c>
      <c r="J156" s="51">
        <v>0.12</v>
      </c>
      <c r="K156" s="50">
        <v>1700</v>
      </c>
      <c r="L156" s="50">
        <v>690</v>
      </c>
      <c r="M156" s="1"/>
      <c r="N156" s="49"/>
      <c r="O156" s="50">
        <v>690</v>
      </c>
      <c r="P156" s="50">
        <v>140</v>
      </c>
      <c r="Q156" s="55">
        <f>3600/P156</f>
      </c>
      <c r="R156" s="56">
        <f>+Q156*8</f>
      </c>
      <c r="S156" s="1" t="s">
        <v>73</v>
      </c>
    </row>
    <row x14ac:dyDescent="0.25" r="157" customHeight="1" ht="18.75">
      <c r="A157" s="49" t="s">
        <v>14</v>
      </c>
      <c r="B157" s="51">
        <v>127.5</v>
      </c>
      <c r="C157" s="51">
        <v>15.5</v>
      </c>
      <c r="D157" s="49" t="s">
        <v>21</v>
      </c>
      <c r="E157" s="50">
        <v>654</v>
      </c>
      <c r="F157" s="49" t="s">
        <v>74</v>
      </c>
      <c r="G157" s="50">
        <v>860</v>
      </c>
      <c r="H157" s="49"/>
      <c r="I157" s="50">
        <v>910</v>
      </c>
      <c r="J157" s="51">
        <v>0.12</v>
      </c>
      <c r="K157" s="50">
        <v>1700</v>
      </c>
      <c r="L157" s="50">
        <v>690</v>
      </c>
      <c r="M157" s="1"/>
      <c r="N157" s="49"/>
      <c r="O157" s="50">
        <v>690</v>
      </c>
      <c r="P157" s="50">
        <v>140</v>
      </c>
      <c r="Q157" s="55">
        <f>3600/P157</f>
      </c>
      <c r="R157" s="56">
        <f>+Q157*8</f>
      </c>
      <c r="S157" s="1" t="s">
        <v>73</v>
      </c>
    </row>
    <row x14ac:dyDescent="0.25" r="158" customHeight="1" ht="18.75">
      <c r="A158" s="49" t="s">
        <v>14</v>
      </c>
      <c r="B158" s="51">
        <v>127.5</v>
      </c>
      <c r="C158" s="51">
        <v>15.5</v>
      </c>
      <c r="D158" s="49" t="s">
        <v>32</v>
      </c>
      <c r="E158" s="50">
        <v>776</v>
      </c>
      <c r="F158" s="49" t="s">
        <v>74</v>
      </c>
      <c r="G158" s="50">
        <v>860</v>
      </c>
      <c r="H158" s="49"/>
      <c r="I158" s="50">
        <v>910</v>
      </c>
      <c r="J158" s="51">
        <v>0.16</v>
      </c>
      <c r="K158" s="50">
        <v>1750</v>
      </c>
      <c r="L158" s="50">
        <v>628</v>
      </c>
      <c r="M158" s="1"/>
      <c r="N158" s="49"/>
      <c r="O158" s="50">
        <v>628</v>
      </c>
      <c r="P158" s="50">
        <v>126</v>
      </c>
      <c r="Q158" s="55">
        <f>3600/P158</f>
      </c>
      <c r="R158" s="56">
        <f>+Q158*8</f>
      </c>
      <c r="S158" s="1" t="s">
        <v>73</v>
      </c>
    </row>
    <row x14ac:dyDescent="0.25" r="159" customHeight="1" ht="18.75">
      <c r="A159" s="49" t="s">
        <v>14</v>
      </c>
      <c r="B159" s="51">
        <v>127.5</v>
      </c>
      <c r="C159" s="51">
        <v>15.5</v>
      </c>
      <c r="D159" s="49" t="s">
        <v>32</v>
      </c>
      <c r="E159" s="50">
        <v>776</v>
      </c>
      <c r="F159" s="49" t="s">
        <v>74</v>
      </c>
      <c r="G159" s="50">
        <v>860</v>
      </c>
      <c r="H159" s="49"/>
      <c r="I159" s="50">
        <v>910</v>
      </c>
      <c r="J159" s="51">
        <v>0.16</v>
      </c>
      <c r="K159" s="50">
        <v>1750</v>
      </c>
      <c r="L159" s="50">
        <v>628</v>
      </c>
      <c r="M159" s="1"/>
      <c r="N159" s="49"/>
      <c r="O159" s="50">
        <v>628</v>
      </c>
      <c r="P159" s="50">
        <v>126</v>
      </c>
      <c r="Q159" s="55">
        <f>3600/P159</f>
      </c>
      <c r="R159" s="56">
        <f>+Q159*8</f>
      </c>
      <c r="S159" s="1" t="s">
        <v>73</v>
      </c>
    </row>
    <row x14ac:dyDescent="0.25" r="160" customHeight="1" ht="18.75">
      <c r="A160" s="49" t="s">
        <v>14</v>
      </c>
      <c r="B160" s="51">
        <v>128.5</v>
      </c>
      <c r="C160" s="50">
        <v>16</v>
      </c>
      <c r="D160" s="49" t="s">
        <v>21</v>
      </c>
      <c r="E160" s="50">
        <v>776</v>
      </c>
      <c r="F160" s="49" t="s">
        <v>74</v>
      </c>
      <c r="G160" s="50">
        <v>860</v>
      </c>
      <c r="H160" s="49"/>
      <c r="I160" s="50">
        <v>910</v>
      </c>
      <c r="J160" s="51">
        <v>0.12</v>
      </c>
      <c r="K160" s="50">
        <v>1600</v>
      </c>
      <c r="L160" s="50">
        <v>737</v>
      </c>
      <c r="M160" s="1"/>
      <c r="N160" s="49"/>
      <c r="O160" s="50">
        <v>737</v>
      </c>
      <c r="P160" s="50">
        <v>170</v>
      </c>
      <c r="Q160" s="55">
        <f>3600/P160</f>
      </c>
      <c r="R160" s="56">
        <f>+Q160*8</f>
      </c>
      <c r="S160" s="1" t="s">
        <v>73</v>
      </c>
    </row>
    <row x14ac:dyDescent="0.25" r="161" customHeight="1" ht="18.75">
      <c r="A161" s="49" t="s">
        <v>14</v>
      </c>
      <c r="B161" s="51">
        <v>129.99</v>
      </c>
      <c r="C161" s="50">
        <v>18</v>
      </c>
      <c r="D161" s="49" t="s">
        <v>24</v>
      </c>
      <c r="E161" s="50">
        <v>776</v>
      </c>
      <c r="F161" s="49" t="s">
        <v>74</v>
      </c>
      <c r="G161" s="50">
        <v>860</v>
      </c>
      <c r="H161" s="49"/>
      <c r="I161" s="50">
        <v>910</v>
      </c>
      <c r="J161" s="51">
        <v>0.1</v>
      </c>
      <c r="K161" s="50">
        <v>1800</v>
      </c>
      <c r="L161" s="50">
        <v>735</v>
      </c>
      <c r="M161" s="1"/>
      <c r="N161" s="49"/>
      <c r="O161" s="50">
        <v>735</v>
      </c>
      <c r="P161" s="50">
        <v>170</v>
      </c>
      <c r="Q161" s="55">
        <f>3600/P161</f>
      </c>
      <c r="R161" s="56">
        <f>+Q161*8</f>
      </c>
      <c r="S161" s="1" t="s">
        <v>73</v>
      </c>
    </row>
    <row x14ac:dyDescent="0.25" r="162" customHeight="1" ht="18.75">
      <c r="A162" s="49" t="s">
        <v>14</v>
      </c>
      <c r="B162" s="51">
        <v>129.99</v>
      </c>
      <c r="C162" s="50">
        <v>18</v>
      </c>
      <c r="D162" s="49" t="s">
        <v>32</v>
      </c>
      <c r="E162" s="50">
        <v>776</v>
      </c>
      <c r="F162" s="49" t="s">
        <v>74</v>
      </c>
      <c r="G162" s="50">
        <v>860</v>
      </c>
      <c r="H162" s="49"/>
      <c r="I162" s="50">
        <v>910</v>
      </c>
      <c r="J162" s="51">
        <v>0.12</v>
      </c>
      <c r="K162" s="50">
        <v>1700</v>
      </c>
      <c r="L162" s="50">
        <v>616</v>
      </c>
      <c r="M162" s="1"/>
      <c r="N162" s="49"/>
      <c r="O162" s="50">
        <v>616</v>
      </c>
      <c r="P162" s="50">
        <v>146</v>
      </c>
      <c r="Q162" s="55">
        <f>3600/P162</f>
      </c>
      <c r="R162" s="56">
        <f>+Q162*8</f>
      </c>
      <c r="S162" s="1" t="s">
        <v>73</v>
      </c>
    </row>
    <row x14ac:dyDescent="0.25" r="163" customHeight="1" ht="18.75">
      <c r="A163" s="49" t="s">
        <v>14</v>
      </c>
      <c r="B163" s="50">
        <v>130</v>
      </c>
      <c r="C163" s="50">
        <v>18</v>
      </c>
      <c r="D163" s="49" t="s">
        <v>24</v>
      </c>
      <c r="E163" s="50">
        <v>776</v>
      </c>
      <c r="F163" s="49" t="s">
        <v>74</v>
      </c>
      <c r="G163" s="50">
        <v>860</v>
      </c>
      <c r="H163" s="49"/>
      <c r="I163" s="50">
        <v>910</v>
      </c>
      <c r="J163" s="51">
        <v>0.1</v>
      </c>
      <c r="K163" s="50">
        <v>1800</v>
      </c>
      <c r="L163" s="50">
        <v>730</v>
      </c>
      <c r="M163" s="1"/>
      <c r="N163" s="49"/>
      <c r="O163" s="50">
        <v>730</v>
      </c>
      <c r="P163" s="50">
        <v>160</v>
      </c>
      <c r="Q163" s="55">
        <f>3600/P163</f>
      </c>
      <c r="R163" s="56">
        <f>+Q163*8</f>
      </c>
      <c r="S163" s="1" t="s">
        <v>73</v>
      </c>
    </row>
    <row x14ac:dyDescent="0.25" r="164" customHeight="1" ht="18.75">
      <c r="A164" s="66" t="s">
        <v>14</v>
      </c>
      <c r="B164" s="68">
        <v>130</v>
      </c>
      <c r="C164" s="68">
        <v>18</v>
      </c>
      <c r="D164" s="66" t="s">
        <v>32</v>
      </c>
      <c r="E164" s="68">
        <v>310</v>
      </c>
      <c r="F164" s="66" t="s">
        <v>74</v>
      </c>
      <c r="G164" s="50">
        <v>860</v>
      </c>
      <c r="H164" s="49"/>
      <c r="I164" s="50">
        <v>910</v>
      </c>
      <c r="J164" s="70">
        <v>0.1</v>
      </c>
      <c r="K164" s="71">
        <v>1600</v>
      </c>
      <c r="L164" s="68">
        <v>665</v>
      </c>
      <c r="M164" s="1"/>
      <c r="N164" s="66"/>
      <c r="O164" s="68">
        <v>665</v>
      </c>
      <c r="P164" s="71">
        <v>135</v>
      </c>
      <c r="Q164" s="69">
        <f>3600/P164</f>
      </c>
      <c r="R164" s="56">
        <f>+Q164*8</f>
      </c>
      <c r="S164" s="58" t="s">
        <v>73</v>
      </c>
    </row>
    <row x14ac:dyDescent="0.25" r="165" customHeight="1" ht="18.75">
      <c r="A165" s="66" t="s">
        <v>14</v>
      </c>
      <c r="B165" s="68">
        <v>130</v>
      </c>
      <c r="C165" s="68">
        <v>18</v>
      </c>
      <c r="D165" s="66" t="s">
        <v>25</v>
      </c>
      <c r="E165" s="68">
        <v>310</v>
      </c>
      <c r="F165" s="66" t="s">
        <v>74</v>
      </c>
      <c r="G165" s="50">
        <v>860</v>
      </c>
      <c r="H165" s="49"/>
      <c r="I165" s="50">
        <v>910</v>
      </c>
      <c r="J165" s="67">
        <v>0.1</v>
      </c>
      <c r="K165" s="68">
        <v>1600</v>
      </c>
      <c r="L165" s="68">
        <v>735</v>
      </c>
      <c r="M165" s="1"/>
      <c r="N165" s="66"/>
      <c r="O165" s="68">
        <v>735</v>
      </c>
      <c r="P165" s="68">
        <v>135</v>
      </c>
      <c r="Q165" s="69">
        <f>3600/P165</f>
      </c>
      <c r="R165" s="56">
        <f>+Q165*8</f>
      </c>
      <c r="S165" s="58" t="s">
        <v>73</v>
      </c>
    </row>
    <row x14ac:dyDescent="0.25" r="166" customHeight="1" ht="18.75">
      <c r="A166" s="66" t="s">
        <v>14</v>
      </c>
      <c r="B166" s="68">
        <v>130</v>
      </c>
      <c r="C166" s="67">
        <v>19.5</v>
      </c>
      <c r="D166" s="66" t="s">
        <v>24</v>
      </c>
      <c r="E166" s="68">
        <v>364</v>
      </c>
      <c r="F166" s="66" t="s">
        <v>74</v>
      </c>
      <c r="G166" s="50">
        <v>860</v>
      </c>
      <c r="H166" s="49"/>
      <c r="I166" s="50">
        <v>910</v>
      </c>
      <c r="J166" s="67">
        <v>0.1</v>
      </c>
      <c r="K166" s="68">
        <v>1700</v>
      </c>
      <c r="L166" s="68">
        <v>685</v>
      </c>
      <c r="M166" s="1"/>
      <c r="N166" s="66"/>
      <c r="O166" s="68">
        <v>685</v>
      </c>
      <c r="P166" s="68">
        <v>165</v>
      </c>
      <c r="Q166" s="69">
        <f>3600/P166</f>
      </c>
      <c r="R166" s="56">
        <f>+Q166*8</f>
      </c>
      <c r="S166" s="58" t="s">
        <v>73</v>
      </c>
    </row>
    <row x14ac:dyDescent="0.25" r="167" customHeight="1" ht="18.75">
      <c r="A167" s="66" t="s">
        <v>14</v>
      </c>
      <c r="B167" s="68">
        <v>130</v>
      </c>
      <c r="C167" s="67">
        <v>19.5</v>
      </c>
      <c r="D167" s="66" t="s">
        <v>24</v>
      </c>
      <c r="E167" s="68">
        <v>776</v>
      </c>
      <c r="F167" s="66" t="s">
        <v>74</v>
      </c>
      <c r="G167" s="50">
        <v>860</v>
      </c>
      <c r="H167" s="49"/>
      <c r="I167" s="50">
        <v>910</v>
      </c>
      <c r="J167" s="67">
        <v>0.1</v>
      </c>
      <c r="K167" s="68">
        <v>1700</v>
      </c>
      <c r="L167" s="68">
        <v>685</v>
      </c>
      <c r="M167" s="1"/>
      <c r="N167" s="66"/>
      <c r="O167" s="68">
        <v>685</v>
      </c>
      <c r="P167" s="68">
        <v>165</v>
      </c>
      <c r="Q167" s="69">
        <f>3600/P167</f>
      </c>
      <c r="R167" s="56">
        <f>+Q167*8</f>
      </c>
      <c r="S167" s="58" t="s">
        <v>73</v>
      </c>
    </row>
    <row x14ac:dyDescent="0.25" r="168" customHeight="1" ht="18.75">
      <c r="A168" s="66" t="s">
        <v>14</v>
      </c>
      <c r="B168" s="68">
        <v>130</v>
      </c>
      <c r="C168" s="67">
        <v>19.5</v>
      </c>
      <c r="D168" s="66" t="s">
        <v>32</v>
      </c>
      <c r="E168" s="68">
        <v>776</v>
      </c>
      <c r="F168" s="66" t="s">
        <v>74</v>
      </c>
      <c r="G168" s="50">
        <v>860</v>
      </c>
      <c r="H168" s="49"/>
      <c r="I168" s="50">
        <v>910</v>
      </c>
      <c r="J168" s="70">
        <v>0.1</v>
      </c>
      <c r="K168" s="71">
        <v>1700</v>
      </c>
      <c r="L168" s="68">
        <v>615</v>
      </c>
      <c r="M168" s="1"/>
      <c r="N168" s="66"/>
      <c r="O168" s="68">
        <v>615</v>
      </c>
      <c r="P168" s="71">
        <v>145</v>
      </c>
      <c r="Q168" s="69">
        <f>3600/P168</f>
      </c>
      <c r="R168" s="56">
        <f>+Q168*8</f>
      </c>
      <c r="S168" s="58" t="s">
        <v>73</v>
      </c>
    </row>
    <row x14ac:dyDescent="0.25" r="169" customHeight="1" ht="18.75">
      <c r="A169" s="66" t="s">
        <v>14</v>
      </c>
      <c r="B169" s="68">
        <v>130</v>
      </c>
      <c r="C169" s="67">
        <v>19.5</v>
      </c>
      <c r="D169" s="66" t="s">
        <v>32</v>
      </c>
      <c r="E169" s="68">
        <v>364</v>
      </c>
      <c r="F169" s="66" t="s">
        <v>74</v>
      </c>
      <c r="G169" s="50">
        <v>860</v>
      </c>
      <c r="H169" s="49"/>
      <c r="I169" s="50">
        <v>910</v>
      </c>
      <c r="J169" s="70">
        <v>0.1</v>
      </c>
      <c r="K169" s="71">
        <v>1700</v>
      </c>
      <c r="L169" s="68">
        <v>555</v>
      </c>
      <c r="M169" s="1"/>
      <c r="N169" s="66"/>
      <c r="O169" s="68">
        <v>555</v>
      </c>
      <c r="P169" s="71">
        <v>170</v>
      </c>
      <c r="Q169" s="69">
        <f>3600/P169</f>
      </c>
      <c r="R169" s="56">
        <f>+Q169*8</f>
      </c>
      <c r="S169" s="58" t="s">
        <v>73</v>
      </c>
    </row>
    <row x14ac:dyDescent="0.25" r="170" customHeight="1" ht="18.75">
      <c r="A170" s="66" t="s">
        <v>14</v>
      </c>
      <c r="B170" s="67">
        <v>130.2</v>
      </c>
      <c r="C170" s="67">
        <v>18.5</v>
      </c>
      <c r="D170" s="66" t="s">
        <v>32</v>
      </c>
      <c r="E170" s="68">
        <v>739</v>
      </c>
      <c r="F170" s="66" t="s">
        <v>72</v>
      </c>
      <c r="G170" s="50">
        <v>860</v>
      </c>
      <c r="H170" s="49"/>
      <c r="I170" s="50">
        <v>910</v>
      </c>
      <c r="J170" s="70">
        <v>0.1</v>
      </c>
      <c r="K170" s="71">
        <v>1700</v>
      </c>
      <c r="L170" s="68">
        <v>505</v>
      </c>
      <c r="M170" s="1"/>
      <c r="N170" s="66"/>
      <c r="O170" s="68">
        <v>505</v>
      </c>
      <c r="P170" s="71">
        <v>180</v>
      </c>
      <c r="Q170" s="69">
        <f>3600/P170</f>
      </c>
      <c r="R170" s="56">
        <f>+Q170*8</f>
      </c>
      <c r="S170" s="58" t="s">
        <v>73</v>
      </c>
    </row>
    <row x14ac:dyDescent="0.25" r="171" customHeight="1" ht="18.75">
      <c r="A171" s="49" t="s">
        <v>14</v>
      </c>
      <c r="B171" s="51">
        <v>130.2</v>
      </c>
      <c r="C171" s="51">
        <v>18.5</v>
      </c>
      <c r="D171" s="49" t="s">
        <v>32</v>
      </c>
      <c r="E171" s="50">
        <v>739</v>
      </c>
      <c r="F171" s="49" t="s">
        <v>72</v>
      </c>
      <c r="G171" s="50">
        <v>860</v>
      </c>
      <c r="H171" s="49"/>
      <c r="I171" s="50">
        <v>910</v>
      </c>
      <c r="J171" s="52">
        <v>0.1</v>
      </c>
      <c r="K171" s="53">
        <v>1700</v>
      </c>
      <c r="L171" s="50">
        <v>505</v>
      </c>
      <c r="M171" s="1"/>
      <c r="N171" s="49"/>
      <c r="O171" s="50">
        <v>505</v>
      </c>
      <c r="P171" s="53">
        <v>180</v>
      </c>
      <c r="Q171" s="55">
        <f>3600/P171</f>
      </c>
      <c r="R171" s="56">
        <f>+Q171*8</f>
      </c>
      <c r="S171" s="58" t="s">
        <v>73</v>
      </c>
    </row>
    <row x14ac:dyDescent="0.25" r="172" customHeight="1" ht="18.75">
      <c r="A172" s="66" t="s">
        <v>14</v>
      </c>
      <c r="B172" s="67">
        <v>130.2</v>
      </c>
      <c r="C172" s="67">
        <v>18.5</v>
      </c>
      <c r="D172" s="66" t="s">
        <v>32</v>
      </c>
      <c r="E172" s="68">
        <v>643</v>
      </c>
      <c r="F172" s="49" t="s">
        <v>72</v>
      </c>
      <c r="G172" s="50">
        <v>860</v>
      </c>
      <c r="H172" s="49"/>
      <c r="I172" s="50">
        <v>910</v>
      </c>
      <c r="J172" s="67">
        <v>0.11</v>
      </c>
      <c r="K172" s="68">
        <v>1800</v>
      </c>
      <c r="L172" s="68">
        <v>618</v>
      </c>
      <c r="M172" s="1"/>
      <c r="N172" s="66"/>
      <c r="O172" s="68">
        <v>618</v>
      </c>
      <c r="P172" s="68">
        <v>142</v>
      </c>
      <c r="Q172" s="69">
        <f>3600/P172</f>
      </c>
      <c r="R172" s="56">
        <f>+Q172*8</f>
      </c>
      <c r="S172" s="58" t="s">
        <v>73</v>
      </c>
    </row>
    <row x14ac:dyDescent="0.25" r="173" customHeight="1" ht="18.75">
      <c r="A173" s="66" t="s">
        <v>14</v>
      </c>
      <c r="B173" s="67">
        <v>132.2</v>
      </c>
      <c r="C173" s="68">
        <v>21</v>
      </c>
      <c r="D173" s="66" t="s">
        <v>32</v>
      </c>
      <c r="E173" s="68">
        <v>776</v>
      </c>
      <c r="F173" s="66" t="s">
        <v>74</v>
      </c>
      <c r="G173" s="50">
        <v>860</v>
      </c>
      <c r="H173" s="49"/>
      <c r="I173" s="50">
        <v>910</v>
      </c>
      <c r="J173" s="70">
        <v>0.11</v>
      </c>
      <c r="K173" s="71">
        <v>1700</v>
      </c>
      <c r="L173" s="68">
        <v>610</v>
      </c>
      <c r="M173" s="1"/>
      <c r="N173" s="66"/>
      <c r="O173" s="68">
        <v>610</v>
      </c>
      <c r="P173" s="71">
        <v>150</v>
      </c>
      <c r="Q173" s="69">
        <f>3600/P173</f>
      </c>
      <c r="R173" s="56">
        <f>+Q173*8</f>
      </c>
      <c r="S173" s="58" t="s">
        <v>73</v>
      </c>
    </row>
    <row x14ac:dyDescent="0.25" r="174" customHeight="1" ht="18.75">
      <c r="A174" s="49" t="s">
        <v>14</v>
      </c>
      <c r="B174" s="51">
        <v>132.2</v>
      </c>
      <c r="C174" s="50">
        <v>21</v>
      </c>
      <c r="D174" s="49" t="s">
        <v>32</v>
      </c>
      <c r="E174" s="50">
        <v>647</v>
      </c>
      <c r="F174" s="49" t="s">
        <v>74</v>
      </c>
      <c r="G174" s="50">
        <v>860</v>
      </c>
      <c r="H174" s="49"/>
      <c r="I174" s="50">
        <v>910</v>
      </c>
      <c r="J174" s="52">
        <v>0.1</v>
      </c>
      <c r="K174" s="53">
        <v>1800</v>
      </c>
      <c r="L174" s="50">
        <v>680</v>
      </c>
      <c r="M174" s="1"/>
      <c r="N174" s="49"/>
      <c r="O174" s="50">
        <v>680</v>
      </c>
      <c r="P174" s="53">
        <v>170</v>
      </c>
      <c r="Q174" s="55">
        <f>3600/P174</f>
      </c>
      <c r="R174" s="56">
        <f>+Q174*8</f>
      </c>
      <c r="S174" s="1" t="s">
        <v>73</v>
      </c>
    </row>
    <row x14ac:dyDescent="0.25" r="175" customHeight="1" ht="18.75">
      <c r="A175" s="66" t="s">
        <v>14</v>
      </c>
      <c r="B175" s="67">
        <v>133.4</v>
      </c>
      <c r="C175" s="68">
        <v>15</v>
      </c>
      <c r="D175" s="66" t="s">
        <v>32</v>
      </c>
      <c r="E175" s="68">
        <v>364</v>
      </c>
      <c r="F175" s="66" t="s">
        <v>74</v>
      </c>
      <c r="G175" s="50">
        <v>860</v>
      </c>
      <c r="H175" s="49"/>
      <c r="I175" s="50">
        <v>910</v>
      </c>
      <c r="J175" s="67">
        <v>0.18</v>
      </c>
      <c r="K175" s="68">
        <v>1600</v>
      </c>
      <c r="L175" s="68">
        <v>557</v>
      </c>
      <c r="M175" s="1"/>
      <c r="N175" s="66"/>
      <c r="O175" s="68">
        <v>557</v>
      </c>
      <c r="P175" s="68">
        <v>150</v>
      </c>
      <c r="Q175" s="69">
        <f>3600/P175</f>
      </c>
      <c r="R175" s="56">
        <f>+Q175*8</f>
      </c>
      <c r="S175" s="58" t="s">
        <v>73</v>
      </c>
    </row>
    <row x14ac:dyDescent="0.25" r="176" customHeight="1" ht="18.75">
      <c r="A176" s="66" t="s">
        <v>14</v>
      </c>
      <c r="B176" s="67">
        <v>133.53</v>
      </c>
      <c r="C176" s="67">
        <v>16.36</v>
      </c>
      <c r="D176" s="66" t="s">
        <v>32</v>
      </c>
      <c r="E176" s="68">
        <v>776</v>
      </c>
      <c r="F176" s="66" t="s">
        <v>74</v>
      </c>
      <c r="G176" s="50">
        <v>860</v>
      </c>
      <c r="H176" s="49"/>
      <c r="I176" s="50">
        <v>910</v>
      </c>
      <c r="J176" s="67">
        <v>0.1</v>
      </c>
      <c r="K176" s="68">
        <v>1750</v>
      </c>
      <c r="L176" s="68">
        <v>618</v>
      </c>
      <c r="M176" s="1"/>
      <c r="N176" s="66"/>
      <c r="O176" s="68">
        <v>618</v>
      </c>
      <c r="P176" s="68">
        <v>140</v>
      </c>
      <c r="Q176" s="69">
        <f>3600/P176</f>
      </c>
      <c r="R176" s="56">
        <f>+Q176*8</f>
      </c>
      <c r="S176" s="58" t="s">
        <v>73</v>
      </c>
    </row>
    <row x14ac:dyDescent="0.25" r="177" customHeight="1" ht="18.75">
      <c r="A177" s="49" t="s">
        <v>14</v>
      </c>
      <c r="B177" s="51">
        <v>133.53</v>
      </c>
      <c r="C177" s="51">
        <v>16.36</v>
      </c>
      <c r="D177" s="49" t="s">
        <v>29</v>
      </c>
      <c r="E177" s="50">
        <v>776</v>
      </c>
      <c r="F177" s="49" t="s">
        <v>74</v>
      </c>
      <c r="G177" s="50">
        <v>860</v>
      </c>
      <c r="H177" s="49"/>
      <c r="I177" s="50">
        <v>910</v>
      </c>
      <c r="J177" s="51">
        <v>0.1</v>
      </c>
      <c r="K177" s="50">
        <v>1750</v>
      </c>
      <c r="L177" s="50">
        <v>618</v>
      </c>
      <c r="M177" s="1"/>
      <c r="N177" s="49"/>
      <c r="O177" s="50">
        <v>618</v>
      </c>
      <c r="P177" s="50">
        <v>140</v>
      </c>
      <c r="Q177" s="55">
        <f>3600/P177</f>
      </c>
      <c r="R177" s="56">
        <f>+Q177*8</f>
      </c>
      <c r="S177" s="1" t="s">
        <v>73</v>
      </c>
    </row>
    <row x14ac:dyDescent="0.25" r="178" customHeight="1" ht="18.75">
      <c r="A178" s="66" t="s">
        <v>14</v>
      </c>
      <c r="B178" s="67">
        <v>133.53</v>
      </c>
      <c r="C178" s="67">
        <v>16.36</v>
      </c>
      <c r="D178" s="66" t="s">
        <v>32</v>
      </c>
      <c r="E178" s="68">
        <v>654</v>
      </c>
      <c r="F178" s="66" t="s">
        <v>74</v>
      </c>
      <c r="G178" s="50">
        <v>860</v>
      </c>
      <c r="H178" s="49"/>
      <c r="I178" s="50">
        <v>910</v>
      </c>
      <c r="J178" s="67">
        <v>0.1</v>
      </c>
      <c r="K178" s="68">
        <v>1750</v>
      </c>
      <c r="L178" s="68">
        <v>523</v>
      </c>
      <c r="M178" s="1"/>
      <c r="N178" s="66"/>
      <c r="O178" s="68">
        <v>523</v>
      </c>
      <c r="P178" s="68">
        <v>165</v>
      </c>
      <c r="Q178" s="69">
        <f>3600/P178</f>
      </c>
      <c r="R178" s="56">
        <f>+Q178*8</f>
      </c>
      <c r="S178" s="58" t="s">
        <v>73</v>
      </c>
    </row>
    <row x14ac:dyDescent="0.25" r="179" customHeight="1" ht="18.75">
      <c r="A179" s="49" t="s">
        <v>14</v>
      </c>
      <c r="B179" s="51">
        <v>133.53</v>
      </c>
      <c r="C179" s="51">
        <v>16.36</v>
      </c>
      <c r="D179" s="49" t="s">
        <v>29</v>
      </c>
      <c r="E179" s="50">
        <v>654</v>
      </c>
      <c r="F179" s="49" t="s">
        <v>74</v>
      </c>
      <c r="G179" s="50">
        <v>860</v>
      </c>
      <c r="H179" s="49"/>
      <c r="I179" s="50">
        <v>910</v>
      </c>
      <c r="J179" s="52">
        <v>0.1</v>
      </c>
      <c r="K179" s="53">
        <v>1750</v>
      </c>
      <c r="L179" s="53">
        <v>523</v>
      </c>
      <c r="M179" s="1"/>
      <c r="N179" s="54"/>
      <c r="O179" s="53">
        <v>523</v>
      </c>
      <c r="P179" s="53">
        <v>165</v>
      </c>
      <c r="Q179" s="55">
        <f>3600/P179</f>
      </c>
      <c r="R179" s="56">
        <f>+Q179*8</f>
      </c>
      <c r="S179" s="1" t="s">
        <v>73</v>
      </c>
    </row>
    <row x14ac:dyDescent="0.25" r="180" customHeight="1" ht="18.75">
      <c r="A180" s="49" t="s">
        <v>14</v>
      </c>
      <c r="B180" s="51">
        <v>133.53</v>
      </c>
      <c r="C180" s="51">
        <v>16.36</v>
      </c>
      <c r="D180" s="49" t="s">
        <v>21</v>
      </c>
      <c r="E180" s="50">
        <v>654</v>
      </c>
      <c r="F180" s="49" t="s">
        <v>74</v>
      </c>
      <c r="G180" s="50">
        <v>860</v>
      </c>
      <c r="H180" s="49"/>
      <c r="I180" s="50">
        <v>910</v>
      </c>
      <c r="J180" s="51">
        <v>0.12</v>
      </c>
      <c r="K180" s="50">
        <v>1700</v>
      </c>
      <c r="L180" s="50">
        <v>698</v>
      </c>
      <c r="M180" s="1"/>
      <c r="N180" s="49"/>
      <c r="O180" s="50">
        <v>698</v>
      </c>
      <c r="P180" s="50">
        <v>150</v>
      </c>
      <c r="Q180" s="55">
        <f>3600/P180</f>
      </c>
      <c r="R180" s="56">
        <f>+Q180*8</f>
      </c>
      <c r="S180" s="1" t="s">
        <v>73</v>
      </c>
    </row>
    <row x14ac:dyDescent="0.25" r="181" customHeight="1" ht="18.75">
      <c r="A181" s="49" t="s">
        <v>14</v>
      </c>
      <c r="B181" s="51">
        <v>133.63</v>
      </c>
      <c r="C181" s="51">
        <v>16.36</v>
      </c>
      <c r="D181" s="49" t="s">
        <v>32</v>
      </c>
      <c r="E181" s="50">
        <v>364</v>
      </c>
      <c r="F181" s="49" t="s">
        <v>74</v>
      </c>
      <c r="G181" s="50">
        <v>860</v>
      </c>
      <c r="H181" s="49"/>
      <c r="I181" s="50">
        <v>910</v>
      </c>
      <c r="J181" s="51">
        <v>0.1</v>
      </c>
      <c r="K181" s="50">
        <v>1700</v>
      </c>
      <c r="L181" s="50">
        <v>563</v>
      </c>
      <c r="M181" s="1"/>
      <c r="N181" s="49"/>
      <c r="O181" s="50">
        <v>563</v>
      </c>
      <c r="P181" s="50">
        <v>150</v>
      </c>
      <c r="Q181" s="55">
        <f>3600/P181</f>
      </c>
      <c r="R181" s="56">
        <f>+Q181*8</f>
      </c>
      <c r="S181" s="1" t="s">
        <v>73</v>
      </c>
    </row>
    <row x14ac:dyDescent="0.25" r="182" customHeight="1" ht="18.75">
      <c r="A182" s="66" t="s">
        <v>14</v>
      </c>
      <c r="B182" s="67">
        <v>133.85</v>
      </c>
      <c r="C182" s="67">
        <v>16.47</v>
      </c>
      <c r="D182" s="66" t="s">
        <v>32</v>
      </c>
      <c r="E182" s="68">
        <v>364</v>
      </c>
      <c r="F182" s="66" t="s">
        <v>74</v>
      </c>
      <c r="G182" s="50">
        <v>860</v>
      </c>
      <c r="H182" s="49"/>
      <c r="I182" s="50">
        <v>910</v>
      </c>
      <c r="J182" s="67">
        <v>0.15</v>
      </c>
      <c r="K182" s="68">
        <v>1800</v>
      </c>
      <c r="L182" s="68">
        <v>563</v>
      </c>
      <c r="M182" s="1"/>
      <c r="N182" s="66"/>
      <c r="O182" s="68">
        <v>563</v>
      </c>
      <c r="P182" s="68">
        <v>150</v>
      </c>
      <c r="Q182" s="69">
        <f>3600/P182</f>
      </c>
      <c r="R182" s="56">
        <f>+Q182*8</f>
      </c>
      <c r="S182" s="58" t="s">
        <v>73</v>
      </c>
    </row>
    <row x14ac:dyDescent="0.25" r="183" customHeight="1" ht="18.75">
      <c r="A183" s="49" t="s">
        <v>14</v>
      </c>
      <c r="B183" s="51">
        <v>133.85</v>
      </c>
      <c r="C183" s="51">
        <v>16.47</v>
      </c>
      <c r="D183" s="49" t="s">
        <v>21</v>
      </c>
      <c r="E183" s="50">
        <v>364</v>
      </c>
      <c r="F183" s="49" t="s">
        <v>74</v>
      </c>
      <c r="G183" s="50">
        <v>860</v>
      </c>
      <c r="H183" s="49"/>
      <c r="I183" s="50">
        <v>910</v>
      </c>
      <c r="J183" s="51">
        <v>0.13</v>
      </c>
      <c r="K183" s="50">
        <v>1600</v>
      </c>
      <c r="L183" s="50">
        <v>705</v>
      </c>
      <c r="M183" s="1"/>
      <c r="N183" s="49"/>
      <c r="O183" s="50">
        <v>705</v>
      </c>
      <c r="P183" s="50">
        <v>130</v>
      </c>
      <c r="Q183" s="55">
        <f>3600/P183</f>
      </c>
      <c r="R183" s="56">
        <f>+Q183*8</f>
      </c>
      <c r="S183" s="1" t="s">
        <v>73</v>
      </c>
    </row>
    <row x14ac:dyDescent="0.25" r="184" customHeight="1" ht="18.75">
      <c r="A184" s="49" t="s">
        <v>14</v>
      </c>
      <c r="B184" s="51">
        <v>138.5</v>
      </c>
      <c r="C184" s="50">
        <v>17</v>
      </c>
      <c r="D184" s="49" t="s">
        <v>32</v>
      </c>
      <c r="E184" s="50">
        <v>654</v>
      </c>
      <c r="F184" s="49" t="s">
        <v>74</v>
      </c>
      <c r="G184" s="50">
        <v>860</v>
      </c>
      <c r="H184" s="49"/>
      <c r="I184" s="50">
        <v>910</v>
      </c>
      <c r="J184" s="51">
        <v>0.1</v>
      </c>
      <c r="K184" s="50">
        <v>1700</v>
      </c>
      <c r="L184" s="50">
        <v>525</v>
      </c>
      <c r="M184" s="1"/>
      <c r="N184" s="49"/>
      <c r="O184" s="50">
        <v>525</v>
      </c>
      <c r="P184" s="50">
        <v>175</v>
      </c>
      <c r="Q184" s="55">
        <f>3600/P184</f>
      </c>
      <c r="R184" s="56">
        <f>+Q184*8</f>
      </c>
      <c r="S184" s="1" t="s">
        <v>73</v>
      </c>
    </row>
    <row x14ac:dyDescent="0.25" r="185" customHeight="1" ht="18.75">
      <c r="A185" s="49" t="s">
        <v>14</v>
      </c>
      <c r="B185" s="51">
        <v>138.5</v>
      </c>
      <c r="C185" s="50">
        <v>17</v>
      </c>
      <c r="D185" s="49" t="s">
        <v>32</v>
      </c>
      <c r="E185" s="50">
        <v>776</v>
      </c>
      <c r="F185" s="49" t="s">
        <v>74</v>
      </c>
      <c r="G185" s="50">
        <v>860</v>
      </c>
      <c r="H185" s="49"/>
      <c r="I185" s="50">
        <v>910</v>
      </c>
      <c r="J185" s="51">
        <v>0.12</v>
      </c>
      <c r="K185" s="50">
        <v>1750</v>
      </c>
      <c r="L185" s="50">
        <v>620</v>
      </c>
      <c r="M185" s="1"/>
      <c r="N185" s="49"/>
      <c r="O185" s="50">
        <v>620</v>
      </c>
      <c r="P185" s="50">
        <v>146</v>
      </c>
      <c r="Q185" s="55">
        <f>3600/P185</f>
      </c>
      <c r="R185" s="56">
        <f>+Q185*8</f>
      </c>
      <c r="S185" s="1" t="s">
        <v>73</v>
      </c>
    </row>
    <row x14ac:dyDescent="0.25" r="186" customHeight="1" ht="18.75">
      <c r="A186" s="49" t="s">
        <v>14</v>
      </c>
      <c r="B186" s="51">
        <v>141.3</v>
      </c>
      <c r="C186" s="50">
        <v>16</v>
      </c>
      <c r="D186" s="49" t="s">
        <v>21</v>
      </c>
      <c r="E186" s="50">
        <v>776</v>
      </c>
      <c r="F186" s="49" t="s">
        <v>74</v>
      </c>
      <c r="G186" s="50">
        <v>860</v>
      </c>
      <c r="H186" s="49"/>
      <c r="I186" s="50">
        <v>910</v>
      </c>
      <c r="J186" s="51">
        <v>0.15</v>
      </c>
      <c r="K186" s="50">
        <v>1700</v>
      </c>
      <c r="L186" s="50">
        <v>728</v>
      </c>
      <c r="M186" s="1"/>
      <c r="N186" s="49"/>
      <c r="O186" s="50">
        <v>728</v>
      </c>
      <c r="P186" s="50">
        <v>175</v>
      </c>
      <c r="Q186" s="55">
        <f>3600/P186</f>
      </c>
      <c r="R186" s="56">
        <f>+Q186*8</f>
      </c>
      <c r="S186" s="1" t="s">
        <v>73</v>
      </c>
    </row>
    <row x14ac:dyDescent="0.25" r="187" customHeight="1" ht="18.75">
      <c r="A187" s="49" t="s">
        <v>14</v>
      </c>
      <c r="B187" s="51">
        <v>141.3</v>
      </c>
      <c r="C187" s="50">
        <v>16</v>
      </c>
      <c r="D187" s="49" t="s">
        <v>25</v>
      </c>
      <c r="E187" s="50">
        <v>364</v>
      </c>
      <c r="F187" s="49" t="s">
        <v>74</v>
      </c>
      <c r="G187" s="50">
        <v>860</v>
      </c>
      <c r="H187" s="49"/>
      <c r="I187" s="50">
        <v>910</v>
      </c>
      <c r="J187" s="51">
        <v>0.15</v>
      </c>
      <c r="K187" s="50">
        <v>1700</v>
      </c>
      <c r="L187" s="50">
        <v>680</v>
      </c>
      <c r="M187" s="1"/>
      <c r="N187" s="49"/>
      <c r="O187" s="50">
        <v>680</v>
      </c>
      <c r="P187" s="50">
        <v>120</v>
      </c>
      <c r="Q187" s="55">
        <f>3600/P187</f>
      </c>
      <c r="R187" s="56">
        <f>+Q187*8</f>
      </c>
      <c r="S187" s="1" t="s">
        <v>73</v>
      </c>
    </row>
    <row x14ac:dyDescent="0.25" r="188" customHeight="1" ht="18.75">
      <c r="A188" s="49" t="s">
        <v>14</v>
      </c>
      <c r="B188" s="51">
        <v>141.3</v>
      </c>
      <c r="C188" s="50">
        <v>16</v>
      </c>
      <c r="D188" s="49" t="s">
        <v>25</v>
      </c>
      <c r="E188" s="50">
        <v>654</v>
      </c>
      <c r="F188" s="49" t="s">
        <v>74</v>
      </c>
      <c r="G188" s="50">
        <v>860</v>
      </c>
      <c r="H188" s="49"/>
      <c r="I188" s="50">
        <v>910</v>
      </c>
      <c r="J188" s="51">
        <v>0.15</v>
      </c>
      <c r="K188" s="50">
        <v>1700</v>
      </c>
      <c r="L188" s="50">
        <v>670</v>
      </c>
      <c r="M188" s="1"/>
      <c r="N188" s="49"/>
      <c r="O188" s="50">
        <v>670</v>
      </c>
      <c r="P188" s="50">
        <v>116</v>
      </c>
      <c r="Q188" s="55">
        <f>3600/P188</f>
      </c>
      <c r="R188" s="56">
        <f>+Q188*8</f>
      </c>
      <c r="S188" s="1" t="s">
        <v>73</v>
      </c>
    </row>
    <row x14ac:dyDescent="0.25" r="189" customHeight="1" ht="18.75">
      <c r="A189" s="49" t="s">
        <v>14</v>
      </c>
      <c r="B189" s="51">
        <v>141.3</v>
      </c>
      <c r="C189" s="50">
        <v>16</v>
      </c>
      <c r="D189" s="49" t="s">
        <v>32</v>
      </c>
      <c r="E189" s="50">
        <v>654</v>
      </c>
      <c r="F189" s="49" t="s">
        <v>74</v>
      </c>
      <c r="G189" s="50">
        <v>860</v>
      </c>
      <c r="H189" s="49"/>
      <c r="I189" s="50">
        <v>910</v>
      </c>
      <c r="J189" s="51">
        <v>0.11</v>
      </c>
      <c r="K189" s="50">
        <v>1700</v>
      </c>
      <c r="L189" s="50">
        <v>525</v>
      </c>
      <c r="M189" s="1"/>
      <c r="N189" s="49"/>
      <c r="O189" s="50">
        <v>525</v>
      </c>
      <c r="P189" s="50">
        <v>155</v>
      </c>
      <c r="Q189" s="55">
        <f>3600/P189</f>
      </c>
      <c r="R189" s="56">
        <f>+Q189*8</f>
      </c>
      <c r="S189" s="1" t="s">
        <v>73</v>
      </c>
    </row>
    <row x14ac:dyDescent="0.25" r="190" customHeight="1" ht="18.75">
      <c r="A190" s="49" t="s">
        <v>14</v>
      </c>
      <c r="B190" s="51">
        <v>141.3</v>
      </c>
      <c r="C190" s="50">
        <v>16</v>
      </c>
      <c r="D190" s="49" t="s">
        <v>21</v>
      </c>
      <c r="E190" s="50">
        <v>654</v>
      </c>
      <c r="F190" s="49" t="s">
        <v>74</v>
      </c>
      <c r="G190" s="50">
        <v>860</v>
      </c>
      <c r="H190" s="49"/>
      <c r="I190" s="50">
        <v>910</v>
      </c>
      <c r="J190" s="51">
        <v>0.15</v>
      </c>
      <c r="K190" s="50">
        <v>1700</v>
      </c>
      <c r="L190" s="50">
        <v>703</v>
      </c>
      <c r="M190" s="1"/>
      <c r="N190" s="49"/>
      <c r="O190" s="50">
        <v>703</v>
      </c>
      <c r="P190" s="50">
        <v>116</v>
      </c>
      <c r="Q190" s="55">
        <f>3600/P190</f>
      </c>
      <c r="R190" s="56">
        <f>+Q190*8</f>
      </c>
      <c r="S190" s="1" t="s">
        <v>73</v>
      </c>
    </row>
    <row x14ac:dyDescent="0.25" r="191" customHeight="1" ht="18.75">
      <c r="A191" s="66" t="s">
        <v>14</v>
      </c>
      <c r="B191" s="67">
        <v>141.3</v>
      </c>
      <c r="C191" s="68">
        <v>19</v>
      </c>
      <c r="D191" s="66" t="s">
        <v>25</v>
      </c>
      <c r="E191" s="68">
        <v>776</v>
      </c>
      <c r="F191" s="66" t="s">
        <v>74</v>
      </c>
      <c r="G191" s="50">
        <v>860</v>
      </c>
      <c r="H191" s="49"/>
      <c r="I191" s="50">
        <v>910</v>
      </c>
      <c r="J191" s="67">
        <v>0.1</v>
      </c>
      <c r="K191" s="68">
        <v>1750</v>
      </c>
      <c r="L191" s="68">
        <v>715</v>
      </c>
      <c r="M191" s="1"/>
      <c r="N191" s="66"/>
      <c r="O191" s="68">
        <v>715</v>
      </c>
      <c r="P191" s="68">
        <v>145</v>
      </c>
      <c r="Q191" s="69">
        <f>3600/P191</f>
      </c>
      <c r="R191" s="56">
        <f>+Q191*8</f>
      </c>
      <c r="S191" s="58" t="s">
        <v>73</v>
      </c>
    </row>
    <row x14ac:dyDescent="0.25" r="192" customHeight="1" ht="18.75">
      <c r="A192" s="49" t="s">
        <v>14</v>
      </c>
      <c r="B192" s="51">
        <v>141.3</v>
      </c>
      <c r="C192" s="50">
        <v>19</v>
      </c>
      <c r="D192" s="49" t="s">
        <v>32</v>
      </c>
      <c r="E192" s="50">
        <v>776</v>
      </c>
      <c r="F192" s="49" t="s">
        <v>74</v>
      </c>
      <c r="G192" s="50">
        <v>860</v>
      </c>
      <c r="H192" s="49"/>
      <c r="I192" s="50">
        <v>910</v>
      </c>
      <c r="J192" s="52">
        <v>0.1</v>
      </c>
      <c r="K192" s="53">
        <v>1750</v>
      </c>
      <c r="L192" s="53">
        <v>613</v>
      </c>
      <c r="M192" s="1"/>
      <c r="N192" s="54"/>
      <c r="O192" s="53">
        <v>613</v>
      </c>
      <c r="P192" s="53">
        <v>155</v>
      </c>
      <c r="Q192" s="55">
        <f>3600/P192</f>
      </c>
      <c r="R192" s="56">
        <f>+Q192*8</f>
      </c>
      <c r="S192" s="1" t="s">
        <v>73</v>
      </c>
    </row>
    <row x14ac:dyDescent="0.25" r="193" customHeight="1" ht="18.75">
      <c r="A193" s="49" t="s">
        <v>14</v>
      </c>
      <c r="B193" s="51">
        <v>141.3</v>
      </c>
      <c r="C193" s="50">
        <v>19</v>
      </c>
      <c r="D193" s="49" t="s">
        <v>32</v>
      </c>
      <c r="E193" s="50">
        <v>654</v>
      </c>
      <c r="F193" s="49" t="s">
        <v>74</v>
      </c>
      <c r="G193" s="50">
        <v>860</v>
      </c>
      <c r="H193" s="49"/>
      <c r="I193" s="50">
        <v>910</v>
      </c>
      <c r="J193" s="52">
        <v>0.1</v>
      </c>
      <c r="K193" s="53">
        <v>1750</v>
      </c>
      <c r="L193" s="53">
        <v>535</v>
      </c>
      <c r="M193" s="1"/>
      <c r="N193" s="54"/>
      <c r="O193" s="53">
        <v>535</v>
      </c>
      <c r="P193" s="53">
        <v>185</v>
      </c>
      <c r="Q193" s="55">
        <f>3600/P193</f>
      </c>
      <c r="R193" s="56">
        <f>+Q193*8</f>
      </c>
      <c r="S193" s="1" t="s">
        <v>73</v>
      </c>
    </row>
    <row x14ac:dyDescent="0.25" r="194" customHeight="1" ht="18.75">
      <c r="A194" s="49" t="s">
        <v>14</v>
      </c>
      <c r="B194" s="51">
        <v>145.9</v>
      </c>
      <c r="C194" s="50">
        <v>21</v>
      </c>
      <c r="D194" s="49" t="s">
        <v>32</v>
      </c>
      <c r="E194" s="50">
        <v>776</v>
      </c>
      <c r="F194" s="49" t="s">
        <v>74</v>
      </c>
      <c r="G194" s="50">
        <v>860</v>
      </c>
      <c r="H194" s="49"/>
      <c r="I194" s="50">
        <v>910</v>
      </c>
      <c r="J194" s="51">
        <v>0.1</v>
      </c>
      <c r="K194" s="50">
        <v>1800</v>
      </c>
      <c r="L194" s="50">
        <v>620</v>
      </c>
      <c r="M194" s="1"/>
      <c r="N194" s="49"/>
      <c r="O194" s="50">
        <v>620</v>
      </c>
      <c r="P194" s="50">
        <v>170</v>
      </c>
      <c r="Q194" s="55">
        <f>3600/P194</f>
      </c>
      <c r="R194" s="56">
        <f>+Q194*8</f>
      </c>
      <c r="S194" s="1" t="s">
        <v>73</v>
      </c>
    </row>
    <row x14ac:dyDescent="0.25" r="195" customHeight="1" ht="18.75">
      <c r="A195" s="49" t="s">
        <v>14</v>
      </c>
      <c r="B195" s="51">
        <v>145.9</v>
      </c>
      <c r="C195" s="50">
        <v>21</v>
      </c>
      <c r="D195" s="49" t="s">
        <v>32</v>
      </c>
      <c r="E195" s="50">
        <v>654</v>
      </c>
      <c r="F195" s="49" t="s">
        <v>74</v>
      </c>
      <c r="G195" s="50">
        <v>860</v>
      </c>
      <c r="H195" s="49"/>
      <c r="I195" s="50">
        <v>910</v>
      </c>
      <c r="J195" s="51">
        <v>0.1</v>
      </c>
      <c r="K195" s="50">
        <v>1800</v>
      </c>
      <c r="L195" s="50">
        <v>535</v>
      </c>
      <c r="M195" s="1"/>
      <c r="N195" s="49"/>
      <c r="O195" s="50">
        <v>535</v>
      </c>
      <c r="P195" s="50">
        <v>202</v>
      </c>
      <c r="Q195" s="55">
        <f>3600/P195</f>
      </c>
      <c r="R195" s="56">
        <f>+Q195*8</f>
      </c>
      <c r="S195" s="1" t="s">
        <v>73</v>
      </c>
    </row>
    <row x14ac:dyDescent="0.25" r="196" customHeight="1" ht="18.75">
      <c r="A196" s="66" t="s">
        <v>14</v>
      </c>
      <c r="B196" s="67">
        <v>145.9</v>
      </c>
      <c r="C196" s="68">
        <v>21</v>
      </c>
      <c r="D196" s="66" t="s">
        <v>29</v>
      </c>
      <c r="E196" s="68">
        <v>654</v>
      </c>
      <c r="F196" s="66" t="s">
        <v>74</v>
      </c>
      <c r="G196" s="50">
        <v>860</v>
      </c>
      <c r="H196" s="49"/>
      <c r="I196" s="50">
        <v>910</v>
      </c>
      <c r="J196" s="70">
        <v>0.1</v>
      </c>
      <c r="K196" s="71">
        <v>1800</v>
      </c>
      <c r="L196" s="71">
        <v>535</v>
      </c>
      <c r="M196" s="1"/>
      <c r="N196" s="72"/>
      <c r="O196" s="71">
        <v>535</v>
      </c>
      <c r="P196" s="71">
        <v>202</v>
      </c>
      <c r="Q196" s="69">
        <f>3600/P196</f>
      </c>
      <c r="R196" s="56">
        <f>+Q196*8</f>
      </c>
      <c r="S196" s="58" t="s">
        <v>73</v>
      </c>
    </row>
    <row x14ac:dyDescent="0.25" r="197" customHeight="1" ht="18.75">
      <c r="A197" s="49" t="s">
        <v>14</v>
      </c>
      <c r="B197" s="51">
        <v>150.3</v>
      </c>
      <c r="C197" s="50">
        <v>16</v>
      </c>
      <c r="D197" s="49" t="s">
        <v>32</v>
      </c>
      <c r="E197" s="50">
        <v>654</v>
      </c>
      <c r="F197" s="49" t="s">
        <v>74</v>
      </c>
      <c r="G197" s="50">
        <v>860</v>
      </c>
      <c r="H197" s="49"/>
      <c r="I197" s="50">
        <v>910</v>
      </c>
      <c r="J197" s="51">
        <v>0.1</v>
      </c>
      <c r="K197" s="50">
        <v>1700</v>
      </c>
      <c r="L197" s="50">
        <v>518</v>
      </c>
      <c r="M197" s="1"/>
      <c r="N197" s="49"/>
      <c r="O197" s="50">
        <v>518</v>
      </c>
      <c r="P197" s="50">
        <v>175</v>
      </c>
      <c r="Q197" s="55">
        <f>3600/P197</f>
      </c>
      <c r="R197" s="56">
        <f>+Q197*8</f>
      </c>
      <c r="S197" s="1" t="s">
        <v>73</v>
      </c>
    </row>
    <row x14ac:dyDescent="0.25" r="198" customHeight="1" ht="18.75">
      <c r="A198" s="49" t="s">
        <v>14</v>
      </c>
      <c r="B198" s="51">
        <v>150.3</v>
      </c>
      <c r="C198" s="50">
        <v>16</v>
      </c>
      <c r="D198" s="49" t="s">
        <v>32</v>
      </c>
      <c r="E198" s="50">
        <v>776</v>
      </c>
      <c r="F198" s="49" t="s">
        <v>74</v>
      </c>
      <c r="G198" s="50">
        <v>860</v>
      </c>
      <c r="H198" s="49"/>
      <c r="I198" s="50">
        <v>910</v>
      </c>
      <c r="J198" s="51">
        <v>0.11</v>
      </c>
      <c r="K198" s="50">
        <v>1700</v>
      </c>
      <c r="L198" s="50">
        <v>618</v>
      </c>
      <c r="M198" s="1"/>
      <c r="N198" s="49"/>
      <c r="O198" s="50">
        <v>618</v>
      </c>
      <c r="P198" s="50">
        <v>140</v>
      </c>
      <c r="Q198" s="55">
        <f>3600/P198</f>
      </c>
      <c r="R198" s="56">
        <f>+Q198*8</f>
      </c>
      <c r="S198" s="1" t="s">
        <v>73</v>
      </c>
    </row>
    <row x14ac:dyDescent="0.25" r="199" customHeight="1" ht="18.75">
      <c r="A199" s="49" t="s">
        <v>14</v>
      </c>
      <c r="B199" s="51">
        <v>150.3</v>
      </c>
      <c r="C199" s="50">
        <v>16</v>
      </c>
      <c r="D199" s="49" t="s">
        <v>29</v>
      </c>
      <c r="E199" s="50">
        <v>776</v>
      </c>
      <c r="F199" s="49" t="s">
        <v>74</v>
      </c>
      <c r="G199" s="50">
        <v>860</v>
      </c>
      <c r="H199" s="49"/>
      <c r="I199" s="50">
        <v>910</v>
      </c>
      <c r="J199" s="51">
        <v>0.11</v>
      </c>
      <c r="K199" s="50">
        <v>1700</v>
      </c>
      <c r="L199" s="50">
        <v>618</v>
      </c>
      <c r="M199" s="1"/>
      <c r="N199" s="49"/>
      <c r="O199" s="50">
        <v>618</v>
      </c>
      <c r="P199" s="50">
        <v>140</v>
      </c>
      <c r="Q199" s="55">
        <f>3600/P199</f>
      </c>
      <c r="R199" s="56">
        <f>+Q199*8</f>
      </c>
      <c r="S199" s="1" t="s">
        <v>73</v>
      </c>
    </row>
    <row x14ac:dyDescent="0.25" r="200" customHeight="1" ht="18.75">
      <c r="A200" s="49" t="s">
        <v>14</v>
      </c>
      <c r="B200" s="51">
        <v>150.3</v>
      </c>
      <c r="C200" s="50">
        <v>16</v>
      </c>
      <c r="D200" s="49" t="s">
        <v>32</v>
      </c>
      <c r="E200" s="50">
        <v>364</v>
      </c>
      <c r="F200" s="49" t="s">
        <v>74</v>
      </c>
      <c r="G200" s="50">
        <v>860</v>
      </c>
      <c r="H200" s="49"/>
      <c r="I200" s="50">
        <v>910</v>
      </c>
      <c r="J200" s="51">
        <v>0.1</v>
      </c>
      <c r="K200" s="50">
        <v>1700</v>
      </c>
      <c r="L200" s="50">
        <v>532</v>
      </c>
      <c r="M200" s="1"/>
      <c r="N200" s="49"/>
      <c r="O200" s="50">
        <v>532</v>
      </c>
      <c r="P200" s="50">
        <v>150</v>
      </c>
      <c r="Q200" s="55">
        <f>3600/P200</f>
      </c>
      <c r="R200" s="56">
        <f>+Q200*8</f>
      </c>
      <c r="S200" s="1" t="s">
        <v>73</v>
      </c>
    </row>
    <row x14ac:dyDescent="0.25" r="201" customHeight="1" ht="18.75">
      <c r="A201" s="49" t="s">
        <v>14</v>
      </c>
      <c r="B201" s="51">
        <v>150.3</v>
      </c>
      <c r="C201" s="50">
        <v>16</v>
      </c>
      <c r="D201" s="49" t="s">
        <v>29</v>
      </c>
      <c r="E201" s="50">
        <v>654</v>
      </c>
      <c r="F201" s="49" t="s">
        <v>74</v>
      </c>
      <c r="G201" s="50">
        <v>860</v>
      </c>
      <c r="H201" s="49"/>
      <c r="I201" s="50">
        <v>910</v>
      </c>
      <c r="J201" s="51">
        <v>0.1</v>
      </c>
      <c r="K201" s="50">
        <v>1700</v>
      </c>
      <c r="L201" s="50">
        <v>518</v>
      </c>
      <c r="M201" s="1"/>
      <c r="N201" s="49"/>
      <c r="O201" s="50">
        <v>518</v>
      </c>
      <c r="P201" s="50">
        <v>175</v>
      </c>
      <c r="Q201" s="55">
        <f>3600/P201</f>
      </c>
      <c r="R201" s="56">
        <f>+Q201*8</f>
      </c>
      <c r="S201" s="1" t="s">
        <v>73</v>
      </c>
    </row>
    <row x14ac:dyDescent="0.25" r="202" customHeight="1" ht="18.75">
      <c r="A202" s="49" t="s">
        <v>14</v>
      </c>
      <c r="B202" s="51">
        <v>150.8</v>
      </c>
      <c r="C202" s="51">
        <v>16.25</v>
      </c>
      <c r="D202" s="49" t="s">
        <v>29</v>
      </c>
      <c r="E202" s="50">
        <v>812</v>
      </c>
      <c r="F202" s="49" t="s">
        <v>76</v>
      </c>
      <c r="G202" s="50">
        <v>860</v>
      </c>
      <c r="H202" s="49"/>
      <c r="I202" s="50">
        <v>910</v>
      </c>
      <c r="J202" s="51">
        <v>0.1</v>
      </c>
      <c r="K202" s="50">
        <v>1700</v>
      </c>
      <c r="L202" s="50">
        <v>570</v>
      </c>
      <c r="M202" s="1"/>
      <c r="N202" s="49"/>
      <c r="O202" s="50">
        <v>570</v>
      </c>
      <c r="P202" s="50">
        <v>170</v>
      </c>
      <c r="Q202" s="55">
        <f>3600/P202</f>
      </c>
      <c r="R202" s="56">
        <f>+Q202*8</f>
      </c>
      <c r="S202" s="1" t="s">
        <v>73</v>
      </c>
    </row>
    <row x14ac:dyDescent="0.25" r="203" customHeight="1" ht="18.75">
      <c r="A203" s="49" t="s">
        <v>14</v>
      </c>
      <c r="B203" s="51">
        <v>151.5</v>
      </c>
      <c r="C203" s="51">
        <v>18.5</v>
      </c>
      <c r="D203" s="49" t="s">
        <v>32</v>
      </c>
      <c r="E203" s="50">
        <v>654</v>
      </c>
      <c r="F203" s="49" t="s">
        <v>74</v>
      </c>
      <c r="G203" s="50">
        <v>860</v>
      </c>
      <c r="H203" s="49"/>
      <c r="I203" s="50">
        <v>910</v>
      </c>
      <c r="J203" s="51">
        <v>0.1</v>
      </c>
      <c r="K203" s="50">
        <v>1750</v>
      </c>
      <c r="L203" s="50">
        <v>520</v>
      </c>
      <c r="M203" s="1"/>
      <c r="N203" s="49"/>
      <c r="O203" s="50">
        <v>520</v>
      </c>
      <c r="P203" s="50">
        <v>188</v>
      </c>
      <c r="Q203" s="55">
        <f>3600/P203</f>
      </c>
      <c r="R203" s="56">
        <f>+Q203*8</f>
      </c>
      <c r="S203" s="1" t="s">
        <v>73</v>
      </c>
    </row>
    <row x14ac:dyDescent="0.25" r="204" customHeight="1" ht="18.75">
      <c r="A204" s="49" t="s">
        <v>14</v>
      </c>
      <c r="B204" s="51">
        <v>151.5</v>
      </c>
      <c r="C204" s="51">
        <v>18.5</v>
      </c>
      <c r="D204" s="49" t="s">
        <v>29</v>
      </c>
      <c r="E204" s="50">
        <v>776</v>
      </c>
      <c r="F204" s="49" t="s">
        <v>74</v>
      </c>
      <c r="G204" s="50">
        <v>860</v>
      </c>
      <c r="H204" s="49"/>
      <c r="I204" s="50">
        <v>910</v>
      </c>
      <c r="J204" s="51">
        <v>0.11</v>
      </c>
      <c r="K204" s="50">
        <v>1750</v>
      </c>
      <c r="L204" s="50">
        <v>618</v>
      </c>
      <c r="M204" s="1"/>
      <c r="N204" s="49"/>
      <c r="O204" s="50">
        <v>618</v>
      </c>
      <c r="P204" s="50">
        <v>150</v>
      </c>
      <c r="Q204" s="55">
        <f>3600/P204</f>
      </c>
      <c r="R204" s="56">
        <f>+Q204*8</f>
      </c>
      <c r="S204" s="1" t="s">
        <v>73</v>
      </c>
    </row>
    <row x14ac:dyDescent="0.25" r="205" customHeight="1" ht="18.75">
      <c r="A205" s="66" t="s">
        <v>14</v>
      </c>
      <c r="B205" s="67">
        <v>151.5</v>
      </c>
      <c r="C205" s="67">
        <v>18.5</v>
      </c>
      <c r="D205" s="66" t="s">
        <v>29</v>
      </c>
      <c r="E205" s="68">
        <v>654</v>
      </c>
      <c r="F205" s="66" t="s">
        <v>74</v>
      </c>
      <c r="G205" s="50">
        <v>860</v>
      </c>
      <c r="H205" s="49"/>
      <c r="I205" s="50">
        <v>910</v>
      </c>
      <c r="J205" s="67">
        <v>0.1</v>
      </c>
      <c r="K205" s="68">
        <v>1750</v>
      </c>
      <c r="L205" s="68">
        <v>520</v>
      </c>
      <c r="M205" s="1"/>
      <c r="N205" s="66"/>
      <c r="O205" s="68">
        <v>520</v>
      </c>
      <c r="P205" s="68">
        <v>188</v>
      </c>
      <c r="Q205" s="69">
        <f>3600/P205</f>
      </c>
      <c r="R205" s="56">
        <f>+Q205*8</f>
      </c>
      <c r="S205" s="58" t="s">
        <v>73</v>
      </c>
    </row>
    <row x14ac:dyDescent="0.25" r="206" customHeight="1" ht="18.75">
      <c r="A206" s="49" t="s">
        <v>14</v>
      </c>
      <c r="B206" s="51">
        <v>152.4</v>
      </c>
      <c r="C206" s="51">
        <v>17.3</v>
      </c>
      <c r="D206" s="49" t="s">
        <v>32</v>
      </c>
      <c r="E206" s="50">
        <v>643</v>
      </c>
      <c r="F206" s="49" t="s">
        <v>72</v>
      </c>
      <c r="G206" s="50">
        <v>860</v>
      </c>
      <c r="H206" s="49"/>
      <c r="I206" s="50">
        <v>910</v>
      </c>
      <c r="J206" s="51">
        <v>0.11</v>
      </c>
      <c r="K206" s="50">
        <v>1700</v>
      </c>
      <c r="L206" s="50">
        <v>627</v>
      </c>
      <c r="M206" s="1"/>
      <c r="N206" s="49"/>
      <c r="O206" s="50">
        <v>627</v>
      </c>
      <c r="P206" s="50">
        <v>145</v>
      </c>
      <c r="Q206" s="55">
        <f>3600/P206</f>
      </c>
      <c r="R206" s="56">
        <f>+Q206*8</f>
      </c>
      <c r="S206" s="1" t="s">
        <v>73</v>
      </c>
    </row>
    <row x14ac:dyDescent="0.25" r="207" customHeight="1" ht="18.75">
      <c r="A207" s="49" t="s">
        <v>14</v>
      </c>
      <c r="B207" s="51">
        <v>152.4</v>
      </c>
      <c r="C207" s="51">
        <v>17.3</v>
      </c>
      <c r="D207" s="49" t="s">
        <v>29</v>
      </c>
      <c r="E207" s="50">
        <v>643</v>
      </c>
      <c r="F207" s="49" t="s">
        <v>72</v>
      </c>
      <c r="G207" s="50">
        <v>860</v>
      </c>
      <c r="H207" s="49"/>
      <c r="I207" s="50">
        <v>910</v>
      </c>
      <c r="J207" s="51">
        <v>0.1</v>
      </c>
      <c r="K207" s="50">
        <v>1700</v>
      </c>
      <c r="L207" s="50">
        <v>665</v>
      </c>
      <c r="M207" s="1"/>
      <c r="N207" s="49"/>
      <c r="O207" s="50">
        <v>665</v>
      </c>
      <c r="P207" s="50">
        <v>156</v>
      </c>
      <c r="Q207" s="55">
        <f>3600/P207</f>
      </c>
      <c r="R207" s="56">
        <f>+Q207*8</f>
      </c>
      <c r="S207" s="1" t="s">
        <v>73</v>
      </c>
    </row>
    <row x14ac:dyDescent="0.25" r="208" customHeight="1" ht="18.75">
      <c r="A208" s="49" t="s">
        <v>14</v>
      </c>
      <c r="B208" s="51">
        <v>152.4</v>
      </c>
      <c r="C208" s="51">
        <v>17.3</v>
      </c>
      <c r="D208" s="49" t="s">
        <v>29</v>
      </c>
      <c r="E208" s="50">
        <v>739</v>
      </c>
      <c r="F208" s="49" t="s">
        <v>72</v>
      </c>
      <c r="G208" s="50">
        <v>860</v>
      </c>
      <c r="H208" s="49"/>
      <c r="I208" s="50">
        <v>910</v>
      </c>
      <c r="J208" s="51">
        <v>0.1</v>
      </c>
      <c r="K208" s="50">
        <v>1700</v>
      </c>
      <c r="L208" s="50">
        <v>567</v>
      </c>
      <c r="M208" s="1"/>
      <c r="N208" s="49"/>
      <c r="O208" s="50">
        <v>567</v>
      </c>
      <c r="P208" s="50">
        <v>175</v>
      </c>
      <c r="Q208" s="55">
        <f>3600/P208</f>
      </c>
      <c r="R208" s="56">
        <f>+Q208*8</f>
      </c>
      <c r="S208" s="1" t="s">
        <v>73</v>
      </c>
    </row>
    <row x14ac:dyDescent="0.25" r="209" customHeight="1" ht="18.75">
      <c r="A209" s="49" t="s">
        <v>14</v>
      </c>
      <c r="B209" s="51">
        <v>152.4</v>
      </c>
      <c r="C209" s="51">
        <v>17.3</v>
      </c>
      <c r="D209" s="49" t="s">
        <v>29</v>
      </c>
      <c r="E209" s="50">
        <v>643</v>
      </c>
      <c r="F209" s="49" t="s">
        <v>72</v>
      </c>
      <c r="G209" s="50">
        <v>860</v>
      </c>
      <c r="H209" s="49"/>
      <c r="I209" s="50">
        <v>910</v>
      </c>
      <c r="J209" s="51">
        <v>0.11</v>
      </c>
      <c r="K209" s="50">
        <v>1700</v>
      </c>
      <c r="L209" s="50">
        <v>627</v>
      </c>
      <c r="M209" s="1"/>
      <c r="N209" s="49"/>
      <c r="O209" s="50">
        <v>627</v>
      </c>
      <c r="P209" s="50">
        <v>145</v>
      </c>
      <c r="Q209" s="55">
        <f>3600/P209</f>
      </c>
      <c r="R209" s="56">
        <f>+Q209*8</f>
      </c>
      <c r="S209" s="1" t="s">
        <v>73</v>
      </c>
    </row>
    <row x14ac:dyDescent="0.25" r="210" customHeight="1" ht="18.75">
      <c r="A210" s="49" t="s">
        <v>14</v>
      </c>
      <c r="B210" s="51">
        <v>152.4</v>
      </c>
      <c r="C210" s="51">
        <v>17.3</v>
      </c>
      <c r="D210" s="49" t="s">
        <v>29</v>
      </c>
      <c r="E210" s="50">
        <v>643</v>
      </c>
      <c r="F210" s="49" t="s">
        <v>72</v>
      </c>
      <c r="G210" s="50">
        <v>860</v>
      </c>
      <c r="H210" s="49"/>
      <c r="I210" s="50">
        <v>910</v>
      </c>
      <c r="J210" s="51">
        <v>0.11</v>
      </c>
      <c r="K210" s="50">
        <v>1700</v>
      </c>
      <c r="L210" s="50">
        <v>627</v>
      </c>
      <c r="M210" s="1"/>
      <c r="N210" s="49"/>
      <c r="O210" s="50">
        <v>627</v>
      </c>
      <c r="P210" s="50">
        <v>145</v>
      </c>
      <c r="Q210" s="55">
        <f>3600/P210</f>
      </c>
      <c r="R210" s="56">
        <f>+Q210*8</f>
      </c>
      <c r="S210" s="1" t="s">
        <v>73</v>
      </c>
    </row>
    <row x14ac:dyDescent="0.25" r="211" customHeight="1" ht="18.75">
      <c r="A211" s="49" t="s">
        <v>14</v>
      </c>
      <c r="B211" s="51">
        <v>153.7</v>
      </c>
      <c r="C211" s="50">
        <v>15</v>
      </c>
      <c r="D211" s="49" t="s">
        <v>32</v>
      </c>
      <c r="E211" s="50">
        <v>364</v>
      </c>
      <c r="F211" s="49" t="s">
        <v>74</v>
      </c>
      <c r="G211" s="50">
        <v>860</v>
      </c>
      <c r="H211" s="49"/>
      <c r="I211" s="50">
        <v>910</v>
      </c>
      <c r="J211" s="51">
        <v>0.11</v>
      </c>
      <c r="K211" s="50">
        <v>1600</v>
      </c>
      <c r="L211" s="50">
        <v>560</v>
      </c>
      <c r="M211" s="1"/>
      <c r="N211" s="49"/>
      <c r="O211" s="50">
        <v>560</v>
      </c>
      <c r="P211" s="50">
        <v>155</v>
      </c>
      <c r="Q211" s="55">
        <f>3600/P211</f>
      </c>
      <c r="R211" s="56">
        <f>+Q211*8</f>
      </c>
      <c r="S211" s="1" t="s">
        <v>73</v>
      </c>
    </row>
    <row x14ac:dyDescent="0.25" r="212" customHeight="1" ht="18.75">
      <c r="A212" s="49" t="s">
        <v>14</v>
      </c>
      <c r="B212" s="51">
        <v>153.7</v>
      </c>
      <c r="C212" s="51">
        <v>16.5</v>
      </c>
      <c r="D212" s="49" t="s">
        <v>32</v>
      </c>
      <c r="E212" s="50">
        <v>364</v>
      </c>
      <c r="F212" s="49" t="s">
        <v>74</v>
      </c>
      <c r="G212" s="50">
        <v>860</v>
      </c>
      <c r="H212" s="49"/>
      <c r="I212" s="50">
        <v>910</v>
      </c>
      <c r="J212" s="51">
        <v>0.11</v>
      </c>
      <c r="K212" s="50">
        <v>1700</v>
      </c>
      <c r="L212" s="50">
        <v>555</v>
      </c>
      <c r="M212" s="1"/>
      <c r="N212" s="49"/>
      <c r="O212" s="50">
        <v>555</v>
      </c>
      <c r="P212" s="50">
        <v>160</v>
      </c>
      <c r="Q212" s="55">
        <f>3600/P212</f>
      </c>
      <c r="R212" s="56">
        <f>+Q212*8</f>
      </c>
      <c r="S212" s="1" t="s">
        <v>73</v>
      </c>
    </row>
    <row x14ac:dyDescent="0.25" r="213" customHeight="1" ht="18.75">
      <c r="A213" s="49" t="s">
        <v>14</v>
      </c>
      <c r="B213" s="51">
        <v>154.7</v>
      </c>
      <c r="C213" s="51">
        <v>13.73</v>
      </c>
      <c r="D213" s="49" t="s">
        <v>21</v>
      </c>
      <c r="E213" s="50">
        <v>364</v>
      </c>
      <c r="F213" s="49" t="s">
        <v>74</v>
      </c>
      <c r="G213" s="50">
        <v>860</v>
      </c>
      <c r="H213" s="49"/>
      <c r="I213" s="50">
        <v>910</v>
      </c>
      <c r="J213" s="51">
        <v>1.1</v>
      </c>
      <c r="K213" s="50">
        <v>1500</v>
      </c>
      <c r="L213" s="50">
        <v>700</v>
      </c>
      <c r="M213" s="1"/>
      <c r="N213" s="49"/>
      <c r="O213" s="50">
        <v>700</v>
      </c>
      <c r="P213" s="50">
        <v>140</v>
      </c>
      <c r="Q213" s="55">
        <f>3600/P213</f>
      </c>
      <c r="R213" s="56">
        <f>+Q213*8</f>
      </c>
      <c r="S213" s="1" t="s">
        <v>73</v>
      </c>
    </row>
    <row x14ac:dyDescent="0.25" r="214" customHeight="1" ht="18.75">
      <c r="A214" s="49" t="s">
        <v>14</v>
      </c>
      <c r="B214" s="51">
        <v>154.7</v>
      </c>
      <c r="C214" s="51">
        <v>14.7</v>
      </c>
      <c r="D214" s="49" t="s">
        <v>21</v>
      </c>
      <c r="E214" s="50">
        <v>776</v>
      </c>
      <c r="F214" s="49" t="s">
        <v>74</v>
      </c>
      <c r="G214" s="50">
        <v>860</v>
      </c>
      <c r="H214" s="49"/>
      <c r="I214" s="50">
        <v>910</v>
      </c>
      <c r="J214" s="51">
        <v>0.12</v>
      </c>
      <c r="K214" s="50">
        <v>1500</v>
      </c>
      <c r="L214" s="50">
        <v>735</v>
      </c>
      <c r="M214" s="1"/>
      <c r="N214" s="49"/>
      <c r="O214" s="50">
        <v>735</v>
      </c>
      <c r="P214" s="50">
        <v>140</v>
      </c>
      <c r="Q214" s="55">
        <f>3600/P214</f>
      </c>
      <c r="R214" s="56">
        <f>+Q214*8</f>
      </c>
      <c r="S214" s="1" t="s">
        <v>73</v>
      </c>
    </row>
    <row x14ac:dyDescent="0.25" r="215" customHeight="1" ht="18.75">
      <c r="A215" s="49" t="s">
        <v>14</v>
      </c>
      <c r="B215" s="51">
        <v>154.7</v>
      </c>
      <c r="C215" s="51">
        <v>14.7</v>
      </c>
      <c r="D215" s="49" t="s">
        <v>25</v>
      </c>
      <c r="E215" s="50">
        <v>364</v>
      </c>
      <c r="F215" s="49" t="s">
        <v>74</v>
      </c>
      <c r="G215" s="50">
        <v>860</v>
      </c>
      <c r="H215" s="49"/>
      <c r="I215" s="50">
        <v>910</v>
      </c>
      <c r="J215" s="51">
        <v>0.11</v>
      </c>
      <c r="K215" s="50">
        <v>1700</v>
      </c>
      <c r="L215" s="50">
        <v>680</v>
      </c>
      <c r="M215" s="1"/>
      <c r="N215" s="49"/>
      <c r="O215" s="50">
        <v>680</v>
      </c>
      <c r="P215" s="50">
        <v>130</v>
      </c>
      <c r="Q215" s="55">
        <f>3600/P215</f>
      </c>
      <c r="R215" s="56">
        <f>+Q215*8</f>
      </c>
      <c r="S215" s="1" t="s">
        <v>73</v>
      </c>
    </row>
    <row x14ac:dyDescent="0.25" r="216" customHeight="1" ht="18.75">
      <c r="A216" s="49" t="s">
        <v>14</v>
      </c>
      <c r="B216" s="51">
        <v>154.7</v>
      </c>
      <c r="C216" s="51">
        <v>14.7</v>
      </c>
      <c r="D216" s="49" t="s">
        <v>25</v>
      </c>
      <c r="E216" s="50">
        <v>776</v>
      </c>
      <c r="F216" s="49" t="s">
        <v>74</v>
      </c>
      <c r="G216" s="50">
        <v>860</v>
      </c>
      <c r="H216" s="49"/>
      <c r="I216" s="50">
        <v>910</v>
      </c>
      <c r="J216" s="51">
        <v>0.12</v>
      </c>
      <c r="K216" s="50">
        <v>1500</v>
      </c>
      <c r="L216" s="50">
        <v>725</v>
      </c>
      <c r="M216" s="1"/>
      <c r="N216" s="49"/>
      <c r="O216" s="50">
        <v>725</v>
      </c>
      <c r="P216" s="50">
        <v>120</v>
      </c>
      <c r="Q216" s="55">
        <f>3600/P216</f>
      </c>
      <c r="R216" s="56">
        <f>+Q216*8</f>
      </c>
      <c r="S216" s="1" t="s">
        <v>73</v>
      </c>
    </row>
    <row x14ac:dyDescent="0.25" r="217" customHeight="1" ht="18.75">
      <c r="A217" s="49" t="s">
        <v>14</v>
      </c>
      <c r="B217" s="51">
        <v>155.5</v>
      </c>
      <c r="C217" s="51">
        <v>13.5</v>
      </c>
      <c r="D217" s="49" t="s">
        <v>32</v>
      </c>
      <c r="E217" s="50">
        <v>654</v>
      </c>
      <c r="F217" s="49" t="s">
        <v>74</v>
      </c>
      <c r="G217" s="50">
        <v>860</v>
      </c>
      <c r="H217" s="49"/>
      <c r="I217" s="50">
        <v>910</v>
      </c>
      <c r="J217" s="51">
        <v>0.1</v>
      </c>
      <c r="K217" s="50">
        <v>1700</v>
      </c>
      <c r="L217" s="50">
        <v>515</v>
      </c>
      <c r="M217" s="1"/>
      <c r="N217" s="49"/>
      <c r="O217" s="50">
        <v>515</v>
      </c>
      <c r="P217" s="50">
        <v>160</v>
      </c>
      <c r="Q217" s="55">
        <f>3600/P217</f>
      </c>
      <c r="R217" s="56">
        <f>+Q217*8</f>
      </c>
      <c r="S217" s="1" t="s">
        <v>73</v>
      </c>
    </row>
    <row x14ac:dyDescent="0.25" r="218" customHeight="1" ht="18.75">
      <c r="A218" s="66" t="s">
        <v>14</v>
      </c>
      <c r="B218" s="67">
        <v>155.5</v>
      </c>
      <c r="C218" s="67">
        <v>13.5</v>
      </c>
      <c r="D218" s="66" t="s">
        <v>29</v>
      </c>
      <c r="E218" s="68">
        <v>654</v>
      </c>
      <c r="F218" s="66" t="s">
        <v>74</v>
      </c>
      <c r="G218" s="50">
        <v>860</v>
      </c>
      <c r="H218" s="49"/>
      <c r="I218" s="50">
        <v>910</v>
      </c>
      <c r="J218" s="67">
        <v>0.11</v>
      </c>
      <c r="K218" s="68">
        <v>1700</v>
      </c>
      <c r="L218" s="68">
        <v>560</v>
      </c>
      <c r="M218" s="1"/>
      <c r="N218" s="66"/>
      <c r="O218" s="68">
        <v>560</v>
      </c>
      <c r="P218" s="68">
        <v>153</v>
      </c>
      <c r="Q218" s="69">
        <f>3600/P218</f>
      </c>
      <c r="R218" s="56">
        <f>+Q218*8</f>
      </c>
      <c r="S218" s="58" t="s">
        <v>73</v>
      </c>
    </row>
    <row x14ac:dyDescent="0.25" r="219" customHeight="1" ht="18.75">
      <c r="A219" s="49" t="s">
        <v>14</v>
      </c>
      <c r="B219" s="51">
        <v>155.58</v>
      </c>
      <c r="C219" s="51">
        <v>19.4</v>
      </c>
      <c r="D219" s="49" t="s">
        <v>29</v>
      </c>
      <c r="E219" s="50">
        <v>643</v>
      </c>
      <c r="F219" s="49" t="s">
        <v>72</v>
      </c>
      <c r="G219" s="50">
        <v>860</v>
      </c>
      <c r="H219" s="49"/>
      <c r="I219" s="50">
        <v>910</v>
      </c>
      <c r="J219" s="51">
        <v>0.11</v>
      </c>
      <c r="K219" s="50">
        <v>1750</v>
      </c>
      <c r="L219" s="50">
        <v>660</v>
      </c>
      <c r="M219" s="1"/>
      <c r="N219" s="49"/>
      <c r="O219" s="50">
        <v>660</v>
      </c>
      <c r="P219" s="50">
        <v>171</v>
      </c>
      <c r="Q219" s="55">
        <f>3600/P219</f>
      </c>
      <c r="R219" s="56">
        <f>+Q219*8</f>
      </c>
      <c r="S219" s="1" t="s">
        <v>73</v>
      </c>
    </row>
    <row x14ac:dyDescent="0.25" r="220" customHeight="1" ht="18.75">
      <c r="A220" s="49" t="s">
        <v>14</v>
      </c>
      <c r="B220" s="51">
        <v>155.58</v>
      </c>
      <c r="C220" s="51">
        <v>19.4</v>
      </c>
      <c r="D220" s="49" t="s">
        <v>32</v>
      </c>
      <c r="E220" s="50">
        <v>739</v>
      </c>
      <c r="F220" s="49" t="s">
        <v>72</v>
      </c>
      <c r="G220" s="50">
        <v>860</v>
      </c>
      <c r="H220" s="49"/>
      <c r="I220" s="50">
        <v>910</v>
      </c>
      <c r="J220" s="51">
        <v>0.1</v>
      </c>
      <c r="K220" s="50">
        <v>1750</v>
      </c>
      <c r="L220" s="50">
        <v>515</v>
      </c>
      <c r="M220" s="1"/>
      <c r="N220" s="49"/>
      <c r="O220" s="50">
        <v>515</v>
      </c>
      <c r="P220" s="50">
        <v>200</v>
      </c>
      <c r="Q220" s="55">
        <f>3600/P220</f>
      </c>
      <c r="R220" s="56">
        <f>+Q220*8</f>
      </c>
      <c r="S220" s="1" t="s">
        <v>73</v>
      </c>
    </row>
    <row x14ac:dyDescent="0.25" r="221" customHeight="1" ht="18.75">
      <c r="A221" s="49" t="s">
        <v>14</v>
      </c>
      <c r="B221" s="51">
        <v>155.58</v>
      </c>
      <c r="C221" s="51">
        <v>19.4</v>
      </c>
      <c r="D221" s="49" t="s">
        <v>32</v>
      </c>
      <c r="E221" s="50">
        <v>643</v>
      </c>
      <c r="F221" s="49" t="s">
        <v>72</v>
      </c>
      <c r="G221" s="50">
        <v>860</v>
      </c>
      <c r="H221" s="49"/>
      <c r="I221" s="50">
        <v>910</v>
      </c>
      <c r="J221" s="51">
        <v>0.1</v>
      </c>
      <c r="K221" s="50">
        <v>1750</v>
      </c>
      <c r="L221" s="50">
        <v>630</v>
      </c>
      <c r="M221" s="1"/>
      <c r="N221" s="49"/>
      <c r="O221" s="50">
        <v>630</v>
      </c>
      <c r="P221" s="50">
        <v>150</v>
      </c>
      <c r="Q221" s="55">
        <f>3600/P221</f>
      </c>
      <c r="R221" s="56">
        <f>+Q221*8</f>
      </c>
      <c r="S221" s="1" t="s">
        <v>73</v>
      </c>
    </row>
    <row x14ac:dyDescent="0.25" r="222" customHeight="1" ht="18.75">
      <c r="A222" s="66" t="s">
        <v>14</v>
      </c>
      <c r="B222" s="67">
        <v>155.58</v>
      </c>
      <c r="C222" s="67">
        <v>20.5</v>
      </c>
      <c r="D222" s="66" t="s">
        <v>25</v>
      </c>
      <c r="E222" s="68">
        <v>776</v>
      </c>
      <c r="F222" s="66" t="s">
        <v>74</v>
      </c>
      <c r="G222" s="50">
        <v>860</v>
      </c>
      <c r="H222" s="49"/>
      <c r="I222" s="50">
        <v>910</v>
      </c>
      <c r="J222" s="67">
        <v>0.1</v>
      </c>
      <c r="K222" s="68">
        <v>1600</v>
      </c>
      <c r="L222" s="68">
        <v>720</v>
      </c>
      <c r="M222" s="1"/>
      <c r="N222" s="66"/>
      <c r="O222" s="68">
        <v>720</v>
      </c>
      <c r="P222" s="68">
        <v>150</v>
      </c>
      <c r="Q222" s="69">
        <f>3600/P222</f>
      </c>
      <c r="R222" s="56">
        <f>+Q222*8</f>
      </c>
      <c r="S222" s="58" t="s">
        <v>73</v>
      </c>
    </row>
    <row x14ac:dyDescent="0.25" r="223" customHeight="1" ht="18.75">
      <c r="A223" s="49" t="s">
        <v>14</v>
      </c>
      <c r="B223" s="51">
        <v>155.57</v>
      </c>
      <c r="C223" s="51">
        <v>20.54</v>
      </c>
      <c r="D223" s="49" t="s">
        <v>32</v>
      </c>
      <c r="E223" s="50">
        <v>776</v>
      </c>
      <c r="F223" s="49" t="s">
        <v>74</v>
      </c>
      <c r="G223" s="50">
        <v>860</v>
      </c>
      <c r="H223" s="49"/>
      <c r="I223" s="50">
        <v>910</v>
      </c>
      <c r="J223" s="51">
        <v>0.1</v>
      </c>
      <c r="K223" s="50">
        <v>1650</v>
      </c>
      <c r="L223" s="50">
        <v>622</v>
      </c>
      <c r="M223" s="1"/>
      <c r="N223" s="49"/>
      <c r="O223" s="50">
        <v>622</v>
      </c>
      <c r="P223" s="50">
        <v>150</v>
      </c>
      <c r="Q223" s="55">
        <f>3600/P223</f>
      </c>
      <c r="R223" s="56">
        <f>+Q223*8</f>
      </c>
      <c r="S223" s="1" t="s">
        <v>73</v>
      </c>
    </row>
    <row x14ac:dyDescent="0.25" r="224" customHeight="1" ht="18.75">
      <c r="A224" s="49" t="s">
        <v>14</v>
      </c>
      <c r="B224" s="50">
        <v>156</v>
      </c>
      <c r="C224" s="51">
        <v>18.5</v>
      </c>
      <c r="D224" s="49" t="s">
        <v>21</v>
      </c>
      <c r="E224" s="50">
        <v>776</v>
      </c>
      <c r="F224" s="49" t="s">
        <v>74</v>
      </c>
      <c r="G224" s="50">
        <v>860</v>
      </c>
      <c r="H224" s="49"/>
      <c r="I224" s="50">
        <v>910</v>
      </c>
      <c r="J224" s="51">
        <v>0.1</v>
      </c>
      <c r="K224" s="50">
        <v>1600</v>
      </c>
      <c r="L224" s="50">
        <v>732</v>
      </c>
      <c r="M224" s="1"/>
      <c r="N224" s="49"/>
      <c r="O224" s="50">
        <v>732</v>
      </c>
      <c r="P224" s="50">
        <v>185</v>
      </c>
      <c r="Q224" s="55">
        <f>3600/P224</f>
      </c>
      <c r="R224" s="56">
        <f>+Q224*8</f>
      </c>
      <c r="S224" s="1" t="s">
        <v>73</v>
      </c>
    </row>
    <row x14ac:dyDescent="0.25" r="225" customHeight="1" ht="18.75">
      <c r="A225" s="49" t="s">
        <v>14</v>
      </c>
      <c r="B225" s="50">
        <v>156</v>
      </c>
      <c r="C225" s="51">
        <v>19.5</v>
      </c>
      <c r="D225" s="49" t="s">
        <v>21</v>
      </c>
      <c r="E225" s="50">
        <v>776</v>
      </c>
      <c r="F225" s="49" t="s">
        <v>74</v>
      </c>
      <c r="G225" s="50">
        <v>860</v>
      </c>
      <c r="H225" s="49"/>
      <c r="I225" s="50">
        <v>910</v>
      </c>
      <c r="J225" s="51">
        <v>0.1</v>
      </c>
      <c r="K225" s="50">
        <v>1800</v>
      </c>
      <c r="L225" s="50">
        <v>725</v>
      </c>
      <c r="M225" s="1"/>
      <c r="N225" s="49"/>
      <c r="O225" s="50">
        <v>725</v>
      </c>
      <c r="P225" s="50">
        <v>185</v>
      </c>
      <c r="Q225" s="55">
        <f>3600/P225</f>
      </c>
      <c r="R225" s="56">
        <f>+Q225*8</f>
      </c>
      <c r="S225" s="1" t="s">
        <v>73</v>
      </c>
    </row>
    <row x14ac:dyDescent="0.25" r="226" customHeight="1" ht="18.75">
      <c r="A226" s="49" t="s">
        <v>14</v>
      </c>
      <c r="B226" s="50">
        <v>156</v>
      </c>
      <c r="C226" s="51">
        <v>19.5</v>
      </c>
      <c r="D226" s="49" t="s">
        <v>25</v>
      </c>
      <c r="E226" s="50">
        <v>654</v>
      </c>
      <c r="F226" s="49" t="s">
        <v>74</v>
      </c>
      <c r="G226" s="50">
        <v>860</v>
      </c>
      <c r="H226" s="49"/>
      <c r="I226" s="50">
        <v>910</v>
      </c>
      <c r="J226" s="51">
        <v>0.1</v>
      </c>
      <c r="K226" s="50">
        <v>1850</v>
      </c>
      <c r="L226" s="50">
        <v>675</v>
      </c>
      <c r="M226" s="1"/>
      <c r="N226" s="49"/>
      <c r="O226" s="50">
        <v>675</v>
      </c>
      <c r="P226" s="50">
        <v>150</v>
      </c>
      <c r="Q226" s="55">
        <f>3600/P226</f>
      </c>
      <c r="R226" s="56">
        <f>+Q226*8</f>
      </c>
      <c r="S226" s="1" t="s">
        <v>73</v>
      </c>
    </row>
    <row x14ac:dyDescent="0.25" r="227" customHeight="1" ht="18.75">
      <c r="A227" s="49" t="s">
        <v>14</v>
      </c>
      <c r="B227" s="50">
        <v>156</v>
      </c>
      <c r="C227" s="51">
        <v>19.5</v>
      </c>
      <c r="D227" s="49" t="s">
        <v>25</v>
      </c>
      <c r="E227" s="50">
        <v>364</v>
      </c>
      <c r="F227" s="49" t="s">
        <v>74</v>
      </c>
      <c r="G227" s="50">
        <v>860</v>
      </c>
      <c r="H227" s="49"/>
      <c r="I227" s="50">
        <v>910</v>
      </c>
      <c r="J227" s="51">
        <v>0.1</v>
      </c>
      <c r="K227" s="50">
        <v>1800</v>
      </c>
      <c r="L227" s="50">
        <v>690</v>
      </c>
      <c r="M227" s="1"/>
      <c r="N227" s="49"/>
      <c r="O227" s="50">
        <v>690</v>
      </c>
      <c r="P227" s="50">
        <v>150</v>
      </c>
      <c r="Q227" s="55">
        <f>3600/P227</f>
      </c>
      <c r="R227" s="56">
        <f>+Q227*8</f>
      </c>
      <c r="S227" s="1" t="s">
        <v>73</v>
      </c>
    </row>
    <row x14ac:dyDescent="0.25" r="228" customHeight="1" ht="18.75">
      <c r="A228" s="66" t="s">
        <v>14</v>
      </c>
      <c r="B228" s="68">
        <v>156</v>
      </c>
      <c r="C228" s="67">
        <v>19.5</v>
      </c>
      <c r="D228" s="66" t="s">
        <v>25</v>
      </c>
      <c r="E228" s="68">
        <v>776</v>
      </c>
      <c r="F228" s="66" t="s">
        <v>74</v>
      </c>
      <c r="G228" s="50">
        <v>860</v>
      </c>
      <c r="H228" s="49"/>
      <c r="I228" s="50">
        <v>910</v>
      </c>
      <c r="J228" s="67">
        <v>0.1</v>
      </c>
      <c r="K228" s="68">
        <v>1800</v>
      </c>
      <c r="L228" s="68">
        <v>715</v>
      </c>
      <c r="M228" s="1"/>
      <c r="N228" s="66"/>
      <c r="O228" s="68">
        <v>715</v>
      </c>
      <c r="P228" s="68">
        <v>150</v>
      </c>
      <c r="Q228" s="69">
        <f>3600/P228</f>
      </c>
      <c r="R228" s="56">
        <f>+Q228*8</f>
      </c>
      <c r="S228" s="58" t="s">
        <v>73</v>
      </c>
    </row>
    <row x14ac:dyDescent="0.25" r="229" customHeight="1" ht="18.75">
      <c r="A229" s="49" t="s">
        <v>14</v>
      </c>
      <c r="B229" s="50">
        <v>156</v>
      </c>
      <c r="C229" s="51">
        <v>19.5</v>
      </c>
      <c r="D229" s="49" t="s">
        <v>32</v>
      </c>
      <c r="E229" s="50">
        <v>654</v>
      </c>
      <c r="F229" s="49" t="s">
        <v>74</v>
      </c>
      <c r="G229" s="50">
        <v>860</v>
      </c>
      <c r="H229" s="49"/>
      <c r="I229" s="50">
        <v>910</v>
      </c>
      <c r="J229" s="51">
        <v>0.1</v>
      </c>
      <c r="K229" s="50">
        <v>1800</v>
      </c>
      <c r="L229" s="50">
        <v>523</v>
      </c>
      <c r="M229" s="1"/>
      <c r="N229" s="49"/>
      <c r="O229" s="50">
        <v>523</v>
      </c>
      <c r="P229" s="50">
        <v>185</v>
      </c>
      <c r="Q229" s="55">
        <f>3600/P229</f>
      </c>
      <c r="R229" s="56">
        <f>+Q229*8</f>
      </c>
      <c r="S229" s="1" t="s">
        <v>73</v>
      </c>
    </row>
    <row x14ac:dyDescent="0.25" r="230" customHeight="1" ht="18.75">
      <c r="A230" s="49" t="s">
        <v>14</v>
      </c>
      <c r="B230" s="50">
        <v>156</v>
      </c>
      <c r="C230" s="51">
        <v>19.5</v>
      </c>
      <c r="D230" s="49" t="s">
        <v>32</v>
      </c>
      <c r="E230" s="50">
        <v>364</v>
      </c>
      <c r="F230" s="49" t="s">
        <v>74</v>
      </c>
      <c r="G230" s="50">
        <v>860</v>
      </c>
      <c r="H230" s="49"/>
      <c r="I230" s="50">
        <v>910</v>
      </c>
      <c r="J230" s="51">
        <v>0.1</v>
      </c>
      <c r="K230" s="50">
        <v>1800</v>
      </c>
      <c r="L230" s="50">
        <v>560</v>
      </c>
      <c r="M230" s="1"/>
      <c r="N230" s="49"/>
      <c r="O230" s="50">
        <v>560</v>
      </c>
      <c r="P230" s="50">
        <v>160</v>
      </c>
      <c r="Q230" s="55">
        <f>3600/P230</f>
      </c>
      <c r="R230" s="56">
        <f>+Q230*8</f>
      </c>
      <c r="S230" s="1" t="s">
        <v>73</v>
      </c>
    </row>
    <row x14ac:dyDescent="0.25" r="231" customHeight="1" ht="18.75">
      <c r="A231" s="49" t="s">
        <v>14</v>
      </c>
      <c r="B231" s="50">
        <v>156</v>
      </c>
      <c r="C231" s="51">
        <v>19.5</v>
      </c>
      <c r="D231" s="49" t="s">
        <v>32</v>
      </c>
      <c r="E231" s="50">
        <v>776</v>
      </c>
      <c r="F231" s="49" t="s">
        <v>74</v>
      </c>
      <c r="G231" s="50">
        <v>860</v>
      </c>
      <c r="H231" s="49"/>
      <c r="I231" s="50">
        <v>910</v>
      </c>
      <c r="J231" s="51">
        <v>0.1</v>
      </c>
      <c r="K231" s="50">
        <v>1720</v>
      </c>
      <c r="L231" s="50">
        <v>615</v>
      </c>
      <c r="M231" s="1"/>
      <c r="N231" s="49"/>
      <c r="O231" s="50">
        <v>615</v>
      </c>
      <c r="P231" s="50">
        <v>150</v>
      </c>
      <c r="Q231" s="55">
        <f>3600/P231</f>
      </c>
      <c r="R231" s="56">
        <f>+Q231*8</f>
      </c>
      <c r="S231" s="1" t="s">
        <v>73</v>
      </c>
    </row>
    <row x14ac:dyDescent="0.25" r="232" customHeight="1" ht="18.75">
      <c r="A232" s="49" t="s">
        <v>14</v>
      </c>
      <c r="B232" s="50">
        <v>156</v>
      </c>
      <c r="C232" s="51">
        <v>19.5</v>
      </c>
      <c r="D232" s="49" t="s">
        <v>32</v>
      </c>
      <c r="E232" s="50">
        <v>812</v>
      </c>
      <c r="F232" s="49" t="s">
        <v>76</v>
      </c>
      <c r="G232" s="50">
        <v>860</v>
      </c>
      <c r="H232" s="49"/>
      <c r="I232" s="50">
        <v>910</v>
      </c>
      <c r="J232" s="51">
        <v>0.1</v>
      </c>
      <c r="K232" s="50">
        <v>1800</v>
      </c>
      <c r="L232" s="50">
        <v>615</v>
      </c>
      <c r="M232" s="1"/>
      <c r="N232" s="49"/>
      <c r="O232" s="50">
        <v>615</v>
      </c>
      <c r="P232" s="50">
        <v>250</v>
      </c>
      <c r="Q232" s="55">
        <f>3600/P232</f>
      </c>
      <c r="R232" s="56">
        <f>+Q232*8</f>
      </c>
      <c r="S232" s="1" t="s">
        <v>73</v>
      </c>
    </row>
    <row x14ac:dyDescent="0.25" r="233" customHeight="1" ht="18.75">
      <c r="A233" s="49" t="s">
        <v>14</v>
      </c>
      <c r="B233" s="50">
        <v>156</v>
      </c>
      <c r="C233" s="51">
        <v>19.5</v>
      </c>
      <c r="D233" s="49" t="s">
        <v>29</v>
      </c>
      <c r="E233" s="50">
        <v>776</v>
      </c>
      <c r="F233" s="49" t="s">
        <v>74</v>
      </c>
      <c r="G233" s="50">
        <v>860</v>
      </c>
      <c r="H233" s="49"/>
      <c r="I233" s="50">
        <v>910</v>
      </c>
      <c r="J233" s="51">
        <v>0.1</v>
      </c>
      <c r="K233" s="50">
        <v>1750</v>
      </c>
      <c r="L233" s="50">
        <v>647</v>
      </c>
      <c r="M233" s="1"/>
      <c r="N233" s="49"/>
      <c r="O233" s="50">
        <v>647</v>
      </c>
      <c r="P233" s="50">
        <v>170</v>
      </c>
      <c r="Q233" s="55">
        <f>3600/P233</f>
      </c>
      <c r="R233" s="56">
        <f>+Q233*8</f>
      </c>
      <c r="S233" s="1" t="s">
        <v>73</v>
      </c>
    </row>
    <row x14ac:dyDescent="0.25" r="234" customHeight="1" ht="18.75">
      <c r="A234" s="49" t="s">
        <v>14</v>
      </c>
      <c r="B234" s="50">
        <v>156</v>
      </c>
      <c r="C234" s="51">
        <v>19.5</v>
      </c>
      <c r="D234" s="49" t="s">
        <v>29</v>
      </c>
      <c r="E234" s="50">
        <v>654</v>
      </c>
      <c r="F234" s="49" t="s">
        <v>74</v>
      </c>
      <c r="G234" s="50">
        <v>860</v>
      </c>
      <c r="H234" s="49"/>
      <c r="I234" s="50">
        <v>910</v>
      </c>
      <c r="J234" s="51">
        <v>0.1</v>
      </c>
      <c r="K234" s="50">
        <v>1750</v>
      </c>
      <c r="L234" s="50">
        <v>570</v>
      </c>
      <c r="M234" s="1"/>
      <c r="N234" s="49"/>
      <c r="O234" s="50">
        <v>570</v>
      </c>
      <c r="P234" s="50">
        <v>190</v>
      </c>
      <c r="Q234" s="55">
        <f>3600/P234</f>
      </c>
      <c r="R234" s="56">
        <f>+Q234*8</f>
      </c>
      <c r="S234" s="1" t="s">
        <v>73</v>
      </c>
    </row>
    <row x14ac:dyDescent="0.25" r="235" customHeight="1" ht="18.75">
      <c r="A235" s="49" t="s">
        <v>14</v>
      </c>
      <c r="B235" s="50">
        <v>156</v>
      </c>
      <c r="C235" s="51">
        <v>19.5</v>
      </c>
      <c r="D235" s="49" t="s">
        <v>21</v>
      </c>
      <c r="E235" s="50">
        <v>654</v>
      </c>
      <c r="F235" s="49" t="s">
        <v>74</v>
      </c>
      <c r="G235" s="50">
        <v>860</v>
      </c>
      <c r="H235" s="49"/>
      <c r="I235" s="50">
        <v>910</v>
      </c>
      <c r="J235" s="51">
        <v>0.1</v>
      </c>
      <c r="K235" s="50">
        <v>1800</v>
      </c>
      <c r="L235" s="50">
        <v>687</v>
      </c>
      <c r="M235" s="1"/>
      <c r="N235" s="49"/>
      <c r="O235" s="50">
        <v>687</v>
      </c>
      <c r="P235" s="50">
        <v>170</v>
      </c>
      <c r="Q235" s="55">
        <f>3600/P235</f>
      </c>
      <c r="R235" s="56">
        <f>+Q235*8</f>
      </c>
      <c r="S235" s="1" t="s">
        <v>73</v>
      </c>
    </row>
    <row x14ac:dyDescent="0.25" r="236" customHeight="1" ht="18.75">
      <c r="A236" s="49" t="s">
        <v>14</v>
      </c>
      <c r="B236" s="51">
        <v>158.11</v>
      </c>
      <c r="C236" s="50">
        <v>23</v>
      </c>
      <c r="D236" s="49" t="s">
        <v>24</v>
      </c>
      <c r="E236" s="50">
        <v>776</v>
      </c>
      <c r="F236" s="49" t="s">
        <v>74</v>
      </c>
      <c r="G236" s="50">
        <v>860</v>
      </c>
      <c r="H236" s="49"/>
      <c r="I236" s="50">
        <v>910</v>
      </c>
      <c r="J236" s="51">
        <v>0.1</v>
      </c>
      <c r="K236" s="50">
        <v>1800</v>
      </c>
      <c r="L236" s="50">
        <v>730</v>
      </c>
      <c r="M236" s="1"/>
      <c r="N236" s="49"/>
      <c r="O236" s="50">
        <v>730</v>
      </c>
      <c r="P236" s="50">
        <v>180</v>
      </c>
      <c r="Q236" s="55">
        <f>3600/P236</f>
      </c>
      <c r="R236" s="56">
        <f>+Q236*8</f>
      </c>
      <c r="S236" s="1" t="s">
        <v>73</v>
      </c>
    </row>
    <row x14ac:dyDescent="0.25" r="237" customHeight="1" ht="18.75">
      <c r="A237" s="49" t="s">
        <v>14</v>
      </c>
      <c r="B237" s="51">
        <v>158.11</v>
      </c>
      <c r="C237" s="50">
        <v>23</v>
      </c>
      <c r="D237" s="49" t="s">
        <v>25</v>
      </c>
      <c r="E237" s="50">
        <v>776</v>
      </c>
      <c r="F237" s="49" t="s">
        <v>74</v>
      </c>
      <c r="G237" s="50">
        <v>860</v>
      </c>
      <c r="H237" s="49"/>
      <c r="I237" s="50">
        <v>910</v>
      </c>
      <c r="J237" s="51">
        <v>0.1</v>
      </c>
      <c r="K237" s="50">
        <v>1800</v>
      </c>
      <c r="L237" s="50">
        <v>720</v>
      </c>
      <c r="M237" s="1"/>
      <c r="N237" s="49"/>
      <c r="O237" s="50">
        <v>720</v>
      </c>
      <c r="P237" s="50">
        <v>180</v>
      </c>
      <c r="Q237" s="55">
        <f>3600/P237</f>
      </c>
      <c r="R237" s="56">
        <f>+Q237*8</f>
      </c>
      <c r="S237" s="1" t="s">
        <v>73</v>
      </c>
    </row>
    <row x14ac:dyDescent="0.25" r="238" customHeight="1" ht="18.75">
      <c r="A238" s="49" t="s">
        <v>14</v>
      </c>
      <c r="B238" s="51">
        <v>158.11</v>
      </c>
      <c r="C238" s="50">
        <v>23</v>
      </c>
      <c r="D238" s="49" t="s">
        <v>32</v>
      </c>
      <c r="E238" s="50">
        <v>654</v>
      </c>
      <c r="F238" s="49" t="s">
        <v>74</v>
      </c>
      <c r="G238" s="50">
        <v>860</v>
      </c>
      <c r="H238" s="49"/>
      <c r="I238" s="50">
        <v>910</v>
      </c>
      <c r="J238" s="51">
        <v>0.1</v>
      </c>
      <c r="K238" s="50">
        <v>1800</v>
      </c>
      <c r="L238" s="50">
        <v>542</v>
      </c>
      <c r="M238" s="1"/>
      <c r="N238" s="49"/>
      <c r="O238" s="50">
        <v>542</v>
      </c>
      <c r="P238" s="50">
        <v>210</v>
      </c>
      <c r="Q238" s="55">
        <f>3600/P238</f>
      </c>
      <c r="R238" s="56">
        <f>+Q238*8</f>
      </c>
      <c r="S238" s="1" t="s">
        <v>73</v>
      </c>
    </row>
    <row x14ac:dyDescent="0.25" r="239" customHeight="1" ht="18.75">
      <c r="A239" s="49" t="s">
        <v>14</v>
      </c>
      <c r="B239" s="51">
        <v>158.11</v>
      </c>
      <c r="C239" s="50">
        <v>23</v>
      </c>
      <c r="D239" s="49" t="s">
        <v>32</v>
      </c>
      <c r="E239" s="50">
        <v>776</v>
      </c>
      <c r="F239" s="49" t="s">
        <v>74</v>
      </c>
      <c r="G239" s="50">
        <v>860</v>
      </c>
      <c r="H239" s="49"/>
      <c r="I239" s="50">
        <v>910</v>
      </c>
      <c r="J239" s="51">
        <v>0.1</v>
      </c>
      <c r="K239" s="50">
        <v>1700</v>
      </c>
      <c r="L239" s="50">
        <v>615</v>
      </c>
      <c r="M239" s="1"/>
      <c r="N239" s="49"/>
      <c r="O239" s="50">
        <v>615</v>
      </c>
      <c r="P239" s="50">
        <v>180</v>
      </c>
      <c r="Q239" s="55">
        <f>3600/P239</f>
      </c>
      <c r="R239" s="56">
        <f>+Q239*8</f>
      </c>
      <c r="S239" s="1" t="s">
        <v>73</v>
      </c>
    </row>
    <row x14ac:dyDescent="0.25" r="240" customHeight="1" ht="18.75">
      <c r="A240" s="49" t="s">
        <v>14</v>
      </c>
      <c r="B240" s="51">
        <v>158.11</v>
      </c>
      <c r="C240" s="50">
        <v>23</v>
      </c>
      <c r="D240" s="49" t="s">
        <v>21</v>
      </c>
      <c r="E240" s="50">
        <v>654</v>
      </c>
      <c r="F240" s="49" t="s">
        <v>74</v>
      </c>
      <c r="G240" s="50">
        <v>860</v>
      </c>
      <c r="H240" s="49"/>
      <c r="I240" s="50">
        <v>910</v>
      </c>
      <c r="J240" s="51">
        <v>0.1</v>
      </c>
      <c r="K240" s="50">
        <v>1800</v>
      </c>
      <c r="L240" s="50">
        <v>685</v>
      </c>
      <c r="M240" s="1"/>
      <c r="N240" s="49"/>
      <c r="O240" s="50">
        <v>685</v>
      </c>
      <c r="P240" s="50">
        <v>195</v>
      </c>
      <c r="Q240" s="55">
        <f>3600/P240</f>
      </c>
      <c r="R240" s="56">
        <f>+Q240*8</f>
      </c>
      <c r="S240" s="1" t="s">
        <v>73</v>
      </c>
    </row>
    <row x14ac:dyDescent="0.25" r="241" customHeight="1" ht="18.75">
      <c r="A241" s="49" t="s">
        <v>14</v>
      </c>
      <c r="B241" s="51">
        <v>158.11</v>
      </c>
      <c r="C241" s="51">
        <v>23.06</v>
      </c>
      <c r="D241" s="49" t="s">
        <v>32</v>
      </c>
      <c r="E241" s="50">
        <v>757</v>
      </c>
      <c r="F241" s="49" t="s">
        <v>74</v>
      </c>
      <c r="G241" s="50">
        <v>860</v>
      </c>
      <c r="H241" s="49"/>
      <c r="I241" s="50">
        <v>910</v>
      </c>
      <c r="J241" s="51">
        <v>0.1</v>
      </c>
      <c r="K241" s="50">
        <v>1800</v>
      </c>
      <c r="L241" s="50">
        <v>620</v>
      </c>
      <c r="M241" s="1"/>
      <c r="N241" s="49"/>
      <c r="O241" s="50">
        <v>620</v>
      </c>
      <c r="P241" s="50">
        <v>180</v>
      </c>
      <c r="Q241" s="55">
        <f>3600/P241</f>
      </c>
      <c r="R241" s="56">
        <f>+Q241*8</f>
      </c>
      <c r="S241" s="1" t="s">
        <v>73</v>
      </c>
    </row>
    <row x14ac:dyDescent="0.25" r="242" customHeight="1" ht="18.75">
      <c r="A242" s="49" t="s">
        <v>14</v>
      </c>
      <c r="B242" s="51">
        <v>158.12</v>
      </c>
      <c r="C242" s="50">
        <v>22</v>
      </c>
      <c r="D242" s="49" t="s">
        <v>29</v>
      </c>
      <c r="E242" s="50">
        <v>643</v>
      </c>
      <c r="F242" s="49" t="s">
        <v>72</v>
      </c>
      <c r="G242" s="50">
        <v>860</v>
      </c>
      <c r="H242" s="49"/>
      <c r="I242" s="50">
        <v>910</v>
      </c>
      <c r="J242" s="51">
        <v>0.1</v>
      </c>
      <c r="K242" s="50">
        <v>1800</v>
      </c>
      <c r="L242" s="50">
        <v>655</v>
      </c>
      <c r="M242" s="1"/>
      <c r="N242" s="49"/>
      <c r="O242" s="50">
        <v>655</v>
      </c>
      <c r="P242" s="50">
        <v>185</v>
      </c>
      <c r="Q242" s="55">
        <f>3600/P242</f>
      </c>
      <c r="R242" s="56">
        <f>+Q242*8</f>
      </c>
      <c r="S242" s="1" t="s">
        <v>73</v>
      </c>
    </row>
    <row x14ac:dyDescent="0.25" r="243" customHeight="1" ht="18.75">
      <c r="A243" s="49" t="s">
        <v>14</v>
      </c>
      <c r="B243" s="51">
        <v>158.12</v>
      </c>
      <c r="C243" s="51">
        <v>22</v>
      </c>
      <c r="D243" s="49" t="s">
        <v>32</v>
      </c>
      <c r="E243" s="50">
        <v>643</v>
      </c>
      <c r="F243" s="49" t="s">
        <v>72</v>
      </c>
      <c r="G243" s="50">
        <v>860</v>
      </c>
      <c r="H243" s="49"/>
      <c r="I243" s="50">
        <v>910</v>
      </c>
      <c r="J243" s="51">
        <v>0.1</v>
      </c>
      <c r="K243" s="50">
        <v>1800</v>
      </c>
      <c r="L243" s="50">
        <v>627</v>
      </c>
      <c r="M243" s="1"/>
      <c r="N243" s="49"/>
      <c r="O243" s="50">
        <v>627</v>
      </c>
      <c r="P243" s="50">
        <v>160</v>
      </c>
      <c r="Q243" s="55">
        <f>3600/P243</f>
      </c>
      <c r="R243" s="56">
        <f>+Q243*8</f>
      </c>
      <c r="S243" s="1" t="s">
        <v>73</v>
      </c>
    </row>
    <row x14ac:dyDescent="0.25" r="244" customHeight="1" ht="18.75">
      <c r="A244" s="49" t="s">
        <v>14</v>
      </c>
      <c r="B244" s="51">
        <v>158.12</v>
      </c>
      <c r="C244" s="50">
        <v>22</v>
      </c>
      <c r="D244" s="49" t="s">
        <v>32</v>
      </c>
      <c r="E244" s="50">
        <v>739</v>
      </c>
      <c r="F244" s="49" t="s">
        <v>72</v>
      </c>
      <c r="G244" s="50">
        <v>860</v>
      </c>
      <c r="H244" s="49"/>
      <c r="I244" s="50">
        <v>910</v>
      </c>
      <c r="J244" s="51">
        <v>0.1</v>
      </c>
      <c r="K244" s="50">
        <v>1800</v>
      </c>
      <c r="L244" s="50">
        <v>515</v>
      </c>
      <c r="M244" s="1"/>
      <c r="N244" s="49"/>
      <c r="O244" s="50">
        <v>515</v>
      </c>
      <c r="P244" s="50">
        <v>212</v>
      </c>
      <c r="Q244" s="55">
        <f>3600/P244</f>
      </c>
      <c r="R244" s="56">
        <f>+Q244*8</f>
      </c>
      <c r="S244" s="1" t="s">
        <v>73</v>
      </c>
    </row>
    <row x14ac:dyDescent="0.25" r="245" customHeight="1" ht="18.75">
      <c r="A245" s="49" t="s">
        <v>14</v>
      </c>
      <c r="B245" s="51">
        <v>158.5</v>
      </c>
      <c r="C245" s="50">
        <v>22</v>
      </c>
      <c r="D245" s="49" t="s">
        <v>24</v>
      </c>
      <c r="E245" s="50">
        <v>776</v>
      </c>
      <c r="F245" s="49" t="s">
        <v>74</v>
      </c>
      <c r="G245" s="50">
        <v>860</v>
      </c>
      <c r="H245" s="49"/>
      <c r="I245" s="50">
        <v>910</v>
      </c>
      <c r="J245" s="51">
        <v>0.1</v>
      </c>
      <c r="K245" s="50">
        <v>1800</v>
      </c>
      <c r="L245" s="50">
        <v>733</v>
      </c>
      <c r="M245" s="1"/>
      <c r="N245" s="49"/>
      <c r="O245" s="50">
        <v>733</v>
      </c>
      <c r="P245" s="50">
        <v>180</v>
      </c>
      <c r="Q245" s="55">
        <f>3600/P245</f>
      </c>
      <c r="R245" s="56">
        <f>+Q245*8</f>
      </c>
      <c r="S245" s="1" t="s">
        <v>73</v>
      </c>
    </row>
    <row x14ac:dyDescent="0.25" r="246" customHeight="1" ht="18.75">
      <c r="A246" s="49" t="s">
        <v>14</v>
      </c>
      <c r="B246" s="51">
        <v>158.5</v>
      </c>
      <c r="C246" s="50">
        <v>22</v>
      </c>
      <c r="D246" s="49" t="s">
        <v>21</v>
      </c>
      <c r="E246" s="50">
        <v>776</v>
      </c>
      <c r="F246" s="49" t="s">
        <v>74</v>
      </c>
      <c r="G246" s="50">
        <v>860</v>
      </c>
      <c r="H246" s="49"/>
      <c r="I246" s="50">
        <v>910</v>
      </c>
      <c r="J246" s="51">
        <v>0.1</v>
      </c>
      <c r="K246" s="50">
        <v>1800</v>
      </c>
      <c r="L246" s="50">
        <v>735</v>
      </c>
      <c r="M246" s="1"/>
      <c r="N246" s="49"/>
      <c r="O246" s="50">
        <v>735</v>
      </c>
      <c r="P246" s="50">
        <v>180</v>
      </c>
      <c r="Q246" s="55">
        <f>3600/P246</f>
      </c>
      <c r="R246" s="56">
        <f>+Q246*8</f>
      </c>
      <c r="S246" s="1" t="s">
        <v>73</v>
      </c>
    </row>
    <row x14ac:dyDescent="0.25" r="247" customHeight="1" ht="18.75">
      <c r="A247" s="49" t="s">
        <v>14</v>
      </c>
      <c r="B247" s="51">
        <v>158.5</v>
      </c>
      <c r="C247" s="50">
        <v>22</v>
      </c>
      <c r="D247" s="49" t="s">
        <v>27</v>
      </c>
      <c r="E247" s="50">
        <v>776</v>
      </c>
      <c r="F247" s="49" t="s">
        <v>74</v>
      </c>
      <c r="G247" s="50">
        <v>860</v>
      </c>
      <c r="H247" s="49"/>
      <c r="I247" s="50">
        <v>910</v>
      </c>
      <c r="J247" s="51">
        <v>0.11</v>
      </c>
      <c r="K247" s="50">
        <v>1420</v>
      </c>
      <c r="L247" s="50">
        <v>640</v>
      </c>
      <c r="M247" s="1"/>
      <c r="N247" s="49"/>
      <c r="O247" s="50">
        <v>640</v>
      </c>
      <c r="P247" s="50">
        <v>155</v>
      </c>
      <c r="Q247" s="55">
        <f>3600/P247</f>
      </c>
      <c r="R247" s="56">
        <f>+Q247*8</f>
      </c>
      <c r="S247" s="1" t="s">
        <v>73</v>
      </c>
    </row>
    <row x14ac:dyDescent="0.25" r="248" customHeight="1" ht="18.75">
      <c r="A248" s="49" t="s">
        <v>14</v>
      </c>
      <c r="B248" s="51">
        <v>158.5</v>
      </c>
      <c r="C248" s="50">
        <v>22</v>
      </c>
      <c r="D248" s="49" t="s">
        <v>32</v>
      </c>
      <c r="E248" s="50">
        <v>654</v>
      </c>
      <c r="F248" s="49" t="s">
        <v>74</v>
      </c>
      <c r="G248" s="50">
        <v>860</v>
      </c>
      <c r="H248" s="49"/>
      <c r="I248" s="50">
        <v>910</v>
      </c>
      <c r="J248" s="51">
        <v>0.1</v>
      </c>
      <c r="K248" s="50">
        <v>1900</v>
      </c>
      <c r="L248" s="50">
        <v>520</v>
      </c>
      <c r="M248" s="1"/>
      <c r="N248" s="49"/>
      <c r="O248" s="50">
        <v>520</v>
      </c>
      <c r="P248" s="50">
        <v>210</v>
      </c>
      <c r="Q248" s="55">
        <f>3600/P248</f>
      </c>
      <c r="R248" s="56">
        <f>+Q248*8</f>
      </c>
      <c r="S248" s="1" t="s">
        <v>73</v>
      </c>
    </row>
    <row x14ac:dyDescent="0.25" r="249" customHeight="1" ht="18.75">
      <c r="A249" s="49" t="s">
        <v>14</v>
      </c>
      <c r="B249" s="51">
        <v>158.5</v>
      </c>
      <c r="C249" s="50">
        <v>22</v>
      </c>
      <c r="D249" s="49" t="s">
        <v>32</v>
      </c>
      <c r="E249" s="50">
        <v>776</v>
      </c>
      <c r="F249" s="49" t="s">
        <v>74</v>
      </c>
      <c r="G249" s="50">
        <v>860</v>
      </c>
      <c r="H249" s="49"/>
      <c r="I249" s="50">
        <v>910</v>
      </c>
      <c r="J249" s="51">
        <v>0.1</v>
      </c>
      <c r="K249" s="50">
        <v>1780</v>
      </c>
      <c r="L249" s="50">
        <v>618</v>
      </c>
      <c r="M249" s="1"/>
      <c r="N249" s="49"/>
      <c r="O249" s="50">
        <v>618</v>
      </c>
      <c r="P249" s="50">
        <v>165</v>
      </c>
      <c r="Q249" s="55">
        <f>3600/P249</f>
      </c>
      <c r="R249" s="56">
        <f>+Q249*8</f>
      </c>
      <c r="S249" s="1" t="s">
        <v>73</v>
      </c>
    </row>
    <row x14ac:dyDescent="0.25" r="250" customHeight="1" ht="18.75">
      <c r="A250" s="49" t="s">
        <v>14</v>
      </c>
      <c r="B250" s="51">
        <v>158.5</v>
      </c>
      <c r="C250" s="50">
        <v>22</v>
      </c>
      <c r="D250" s="49" t="s">
        <v>32</v>
      </c>
      <c r="E250" s="50">
        <v>812</v>
      </c>
      <c r="F250" s="49" t="s">
        <v>76</v>
      </c>
      <c r="G250" s="50">
        <v>860</v>
      </c>
      <c r="H250" s="49"/>
      <c r="I250" s="50">
        <v>910</v>
      </c>
      <c r="J250" s="51">
        <v>0.1</v>
      </c>
      <c r="K250" s="50">
        <v>1800</v>
      </c>
      <c r="L250" s="50">
        <v>625</v>
      </c>
      <c r="M250" s="1"/>
      <c r="N250" s="49"/>
      <c r="O250" s="50">
        <v>625</v>
      </c>
      <c r="P250" s="50">
        <v>250</v>
      </c>
      <c r="Q250" s="55">
        <f>3600/P250</f>
      </c>
      <c r="R250" s="56">
        <f>+Q250*8</f>
      </c>
      <c r="S250" s="1" t="s">
        <v>73</v>
      </c>
    </row>
    <row x14ac:dyDescent="0.25" r="251" customHeight="1" ht="18.75">
      <c r="A251" s="49" t="s">
        <v>14</v>
      </c>
      <c r="B251" s="51">
        <v>158.5</v>
      </c>
      <c r="C251" s="50">
        <v>22</v>
      </c>
      <c r="D251" s="49" t="s">
        <v>29</v>
      </c>
      <c r="E251" s="50">
        <v>654</v>
      </c>
      <c r="F251" s="49" t="s">
        <v>74</v>
      </c>
      <c r="G251" s="50">
        <v>860</v>
      </c>
      <c r="H251" s="49"/>
      <c r="I251" s="50">
        <v>910</v>
      </c>
      <c r="J251" s="51">
        <v>0.1</v>
      </c>
      <c r="K251" s="50">
        <v>1750</v>
      </c>
      <c r="L251" s="50">
        <v>563</v>
      </c>
      <c r="M251" s="1"/>
      <c r="N251" s="49"/>
      <c r="O251" s="50">
        <v>563</v>
      </c>
      <c r="P251" s="50">
        <v>200</v>
      </c>
      <c r="Q251" s="55">
        <f>3600/P251</f>
      </c>
      <c r="R251" s="56">
        <f>+Q251*8</f>
      </c>
      <c r="S251" s="1" t="s">
        <v>73</v>
      </c>
    </row>
    <row x14ac:dyDescent="0.25" r="252" customHeight="1" ht="18.75">
      <c r="A252" s="49" t="s">
        <v>14</v>
      </c>
      <c r="B252" s="51">
        <v>158.5</v>
      </c>
      <c r="C252" s="50">
        <v>22</v>
      </c>
      <c r="D252" s="49" t="s">
        <v>21</v>
      </c>
      <c r="E252" s="50">
        <v>654</v>
      </c>
      <c r="F252" s="49" t="s">
        <v>74</v>
      </c>
      <c r="G252" s="50">
        <v>860</v>
      </c>
      <c r="H252" s="49"/>
      <c r="I252" s="50">
        <v>910</v>
      </c>
      <c r="J252" s="51">
        <v>0.1</v>
      </c>
      <c r="K252" s="50">
        <v>1800</v>
      </c>
      <c r="L252" s="50">
        <v>695</v>
      </c>
      <c r="M252" s="1"/>
      <c r="N252" s="49"/>
      <c r="O252" s="50">
        <v>695</v>
      </c>
      <c r="P252" s="50">
        <v>190</v>
      </c>
      <c r="Q252" s="55">
        <f>3600/P252</f>
      </c>
      <c r="R252" s="56">
        <f>+Q252*8</f>
      </c>
      <c r="S252" s="1" t="s">
        <v>73</v>
      </c>
    </row>
    <row x14ac:dyDescent="0.25" r="253" customHeight="1" ht="18.75">
      <c r="A253" s="49" t="s">
        <v>14</v>
      </c>
      <c r="B253" s="51">
        <v>158.58</v>
      </c>
      <c r="C253" s="51">
        <v>19.4</v>
      </c>
      <c r="D253" s="49" t="s">
        <v>32</v>
      </c>
      <c r="E253" s="50">
        <v>739</v>
      </c>
      <c r="F253" s="49" t="s">
        <v>72</v>
      </c>
      <c r="G253" s="50">
        <v>860</v>
      </c>
      <c r="H253" s="49"/>
      <c r="I253" s="50">
        <v>910</v>
      </c>
      <c r="J253" s="51">
        <v>0.1</v>
      </c>
      <c r="K253" s="50">
        <v>1750</v>
      </c>
      <c r="L253" s="50">
        <v>515</v>
      </c>
      <c r="M253" s="1"/>
      <c r="N253" s="49"/>
      <c r="O253" s="50">
        <v>515</v>
      </c>
      <c r="P253" s="50">
        <v>200</v>
      </c>
      <c r="Q253" s="55">
        <f>3600/P253</f>
      </c>
      <c r="R253" s="56">
        <f>+Q253*8</f>
      </c>
      <c r="S253" s="1" t="s">
        <v>73</v>
      </c>
    </row>
    <row x14ac:dyDescent="0.25" r="254" customHeight="1" ht="18.75">
      <c r="A254" s="49" t="s">
        <v>14</v>
      </c>
      <c r="B254" s="51">
        <v>158.58</v>
      </c>
      <c r="C254" s="51">
        <v>19.4</v>
      </c>
      <c r="D254" s="49" t="s">
        <v>32</v>
      </c>
      <c r="E254" s="50">
        <v>643</v>
      </c>
      <c r="F254" s="49" t="s">
        <v>72</v>
      </c>
      <c r="G254" s="50">
        <v>860</v>
      </c>
      <c r="H254" s="49"/>
      <c r="I254" s="50">
        <v>910</v>
      </c>
      <c r="J254" s="51">
        <v>0.1</v>
      </c>
      <c r="K254" s="50">
        <v>1750</v>
      </c>
      <c r="L254" s="50">
        <v>630</v>
      </c>
      <c r="M254" s="1"/>
      <c r="N254" s="49"/>
      <c r="O254" s="50">
        <v>630</v>
      </c>
      <c r="P254" s="50">
        <v>150</v>
      </c>
      <c r="Q254" s="55">
        <f>3600/P254</f>
      </c>
      <c r="R254" s="56">
        <f>+Q254*8</f>
      </c>
      <c r="S254" s="1" t="s">
        <v>73</v>
      </c>
    </row>
    <row x14ac:dyDescent="0.25" r="255" customHeight="1" ht="18.75">
      <c r="A255" s="49" t="s">
        <v>14</v>
      </c>
      <c r="B255" s="50">
        <v>159</v>
      </c>
      <c r="C255" s="51">
        <v>21.5</v>
      </c>
      <c r="D255" s="49" t="s">
        <v>32</v>
      </c>
      <c r="E255" s="50">
        <v>647</v>
      </c>
      <c r="F255" s="49" t="s">
        <v>74</v>
      </c>
      <c r="G255" s="50">
        <v>860</v>
      </c>
      <c r="H255" s="49"/>
      <c r="I255" s="50">
        <v>910</v>
      </c>
      <c r="J255" s="51">
        <v>0.1</v>
      </c>
      <c r="K255" s="50">
        <v>1800</v>
      </c>
      <c r="L255" s="50">
        <v>680</v>
      </c>
      <c r="M255" s="1"/>
      <c r="N255" s="49"/>
      <c r="O255" s="50">
        <v>680</v>
      </c>
      <c r="P255" s="50">
        <v>195</v>
      </c>
      <c r="Q255" s="55">
        <f>3600/P255</f>
      </c>
      <c r="R255" s="56">
        <f>+Q255*8</f>
      </c>
      <c r="S255" s="1" t="s">
        <v>73</v>
      </c>
    </row>
    <row x14ac:dyDescent="0.25" r="256" customHeight="1" ht="18.75">
      <c r="A256" s="49" t="s">
        <v>14</v>
      </c>
      <c r="B256" s="55">
        <v>159</v>
      </c>
      <c r="C256" s="51">
        <v>21.5</v>
      </c>
      <c r="D256" s="49" t="s">
        <v>32</v>
      </c>
      <c r="E256" s="50">
        <v>776</v>
      </c>
      <c r="F256" s="49" t="s">
        <v>74</v>
      </c>
      <c r="G256" s="50">
        <v>860</v>
      </c>
      <c r="H256" s="49"/>
      <c r="I256" s="50">
        <v>910</v>
      </c>
      <c r="J256" s="51">
        <v>0.1</v>
      </c>
      <c r="K256" s="50">
        <v>1800</v>
      </c>
      <c r="L256" s="50">
        <v>617</v>
      </c>
      <c r="M256" s="1"/>
      <c r="N256" s="49"/>
      <c r="O256" s="50">
        <v>617</v>
      </c>
      <c r="P256" s="50">
        <v>165</v>
      </c>
      <c r="Q256" s="55">
        <f>3600/P256</f>
      </c>
      <c r="R256" s="56">
        <f>+Q256*8</f>
      </c>
      <c r="S256" s="1" t="s">
        <v>73</v>
      </c>
    </row>
    <row x14ac:dyDescent="0.25" r="257" customHeight="1" ht="18.75">
      <c r="A257" s="66" t="s">
        <v>14</v>
      </c>
      <c r="B257" s="68">
        <v>159</v>
      </c>
      <c r="C257" s="67">
        <v>22.25</v>
      </c>
      <c r="D257" s="66" t="s">
        <v>32</v>
      </c>
      <c r="E257" s="68">
        <v>812</v>
      </c>
      <c r="F257" s="66" t="s">
        <v>76</v>
      </c>
      <c r="G257" s="50">
        <v>860</v>
      </c>
      <c r="H257" s="49"/>
      <c r="I257" s="50">
        <v>910</v>
      </c>
      <c r="J257" s="67">
        <v>0.1</v>
      </c>
      <c r="K257" s="68">
        <v>1800</v>
      </c>
      <c r="L257" s="68">
        <v>640</v>
      </c>
      <c r="M257" s="1"/>
      <c r="N257" s="66"/>
      <c r="O257" s="68">
        <v>640</v>
      </c>
      <c r="P257" s="68">
        <v>250</v>
      </c>
      <c r="Q257" s="69">
        <f>3600/P257</f>
      </c>
      <c r="R257" s="56">
        <f>+Q257*8</f>
      </c>
      <c r="S257" s="58" t="s">
        <v>73</v>
      </c>
    </row>
    <row x14ac:dyDescent="0.25" r="258" customHeight="1" ht="18.75">
      <c r="A258" s="66" t="s">
        <v>14</v>
      </c>
      <c r="B258" s="68">
        <v>159</v>
      </c>
      <c r="C258" s="68">
        <v>23</v>
      </c>
      <c r="D258" s="66" t="s">
        <v>32</v>
      </c>
      <c r="E258" s="68">
        <v>647</v>
      </c>
      <c r="F258" s="66" t="s">
        <v>74</v>
      </c>
      <c r="G258" s="50">
        <v>860</v>
      </c>
      <c r="H258" s="49"/>
      <c r="I258" s="50">
        <v>910</v>
      </c>
      <c r="J258" s="67">
        <v>0.1</v>
      </c>
      <c r="K258" s="68">
        <v>1850</v>
      </c>
      <c r="L258" s="68">
        <v>685</v>
      </c>
      <c r="M258" s="1"/>
      <c r="N258" s="66"/>
      <c r="O258" s="68">
        <v>685</v>
      </c>
      <c r="P258" s="68">
        <v>190</v>
      </c>
      <c r="Q258" s="69">
        <f>3600/P258</f>
      </c>
      <c r="R258" s="56">
        <f>+Q258*8</f>
      </c>
      <c r="S258" s="58" t="s">
        <v>73</v>
      </c>
    </row>
    <row x14ac:dyDescent="0.25" r="259" customHeight="1" ht="18.75">
      <c r="A259" s="49" t="s">
        <v>14</v>
      </c>
      <c r="B259" s="50">
        <v>159</v>
      </c>
      <c r="C259" s="50">
        <v>23</v>
      </c>
      <c r="D259" s="49" t="s">
        <v>29</v>
      </c>
      <c r="E259" s="50">
        <v>647</v>
      </c>
      <c r="F259" s="49" t="s">
        <v>74</v>
      </c>
      <c r="G259" s="50">
        <v>860</v>
      </c>
      <c r="H259" s="49"/>
      <c r="I259" s="50">
        <v>910</v>
      </c>
      <c r="J259" s="51">
        <v>0.1</v>
      </c>
      <c r="K259" s="50">
        <v>1800</v>
      </c>
      <c r="L259" s="50">
        <v>707</v>
      </c>
      <c r="M259" s="1"/>
      <c r="N259" s="49"/>
      <c r="O259" s="50">
        <v>707</v>
      </c>
      <c r="P259" s="50">
        <v>185</v>
      </c>
      <c r="Q259" s="55">
        <f>3600/P259</f>
      </c>
      <c r="R259" s="56">
        <f>+Q259*8</f>
      </c>
      <c r="S259" s="1" t="s">
        <v>73</v>
      </c>
    </row>
    <row x14ac:dyDescent="0.25" r="260" customHeight="1" ht="18.75">
      <c r="A260" s="49" t="s">
        <v>14</v>
      </c>
      <c r="B260" s="50">
        <v>160</v>
      </c>
      <c r="C260" s="50">
        <v>16</v>
      </c>
      <c r="D260" s="49" t="s">
        <v>28</v>
      </c>
      <c r="E260" s="50">
        <v>364</v>
      </c>
      <c r="F260" s="49" t="s">
        <v>74</v>
      </c>
      <c r="G260" s="50">
        <v>860</v>
      </c>
      <c r="H260" s="49"/>
      <c r="I260" s="50">
        <v>910</v>
      </c>
      <c r="J260" s="51">
        <v>0.1</v>
      </c>
      <c r="K260" s="50">
        <v>1800</v>
      </c>
      <c r="L260" s="50">
        <v>560</v>
      </c>
      <c r="M260" s="1"/>
      <c r="N260" s="49"/>
      <c r="O260" s="50">
        <v>560</v>
      </c>
      <c r="P260" s="50">
        <v>160</v>
      </c>
      <c r="Q260" s="55">
        <f>3600/P260</f>
      </c>
      <c r="R260" s="56">
        <f>+Q260*8</f>
      </c>
      <c r="S260" s="1" t="s">
        <v>73</v>
      </c>
    </row>
    <row x14ac:dyDescent="0.25" r="261" customHeight="1" ht="18.75">
      <c r="A261" s="49" t="s">
        <v>14</v>
      </c>
      <c r="B261" s="50">
        <v>160</v>
      </c>
      <c r="C261" s="50">
        <v>16</v>
      </c>
      <c r="D261" s="49" t="s">
        <v>32</v>
      </c>
      <c r="E261" s="50">
        <v>776</v>
      </c>
      <c r="F261" s="49" t="s">
        <v>74</v>
      </c>
      <c r="G261" s="50">
        <v>860</v>
      </c>
      <c r="H261" s="49"/>
      <c r="I261" s="50">
        <v>910</v>
      </c>
      <c r="J261" s="51">
        <v>0.1</v>
      </c>
      <c r="K261" s="50">
        <v>1650</v>
      </c>
      <c r="L261" s="50">
        <v>618</v>
      </c>
      <c r="M261" s="1"/>
      <c r="N261" s="49"/>
      <c r="O261" s="50">
        <v>618</v>
      </c>
      <c r="P261" s="50">
        <v>150</v>
      </c>
      <c r="Q261" s="55">
        <f>3600/P261</f>
      </c>
      <c r="R261" s="56">
        <f>+Q261*8</f>
      </c>
      <c r="S261" s="1" t="s">
        <v>73</v>
      </c>
    </row>
    <row x14ac:dyDescent="0.25" r="262" customHeight="1" ht="18.75">
      <c r="A262" s="49" t="s">
        <v>14</v>
      </c>
      <c r="B262" s="50">
        <v>160</v>
      </c>
      <c r="C262" s="50">
        <v>16</v>
      </c>
      <c r="D262" s="49" t="s">
        <v>32</v>
      </c>
      <c r="E262" s="50">
        <v>364</v>
      </c>
      <c r="F262" s="49" t="s">
        <v>74</v>
      </c>
      <c r="G262" s="50">
        <v>860</v>
      </c>
      <c r="H262" s="49"/>
      <c r="I262" s="50">
        <v>910</v>
      </c>
      <c r="J262" s="51">
        <v>0.1</v>
      </c>
      <c r="K262" s="50">
        <v>1800</v>
      </c>
      <c r="L262" s="50">
        <v>560</v>
      </c>
      <c r="M262" s="1"/>
      <c r="N262" s="49"/>
      <c r="O262" s="50">
        <v>560</v>
      </c>
      <c r="P262" s="50">
        <v>160</v>
      </c>
      <c r="Q262" s="55">
        <f>3600/P262</f>
      </c>
      <c r="R262" s="56">
        <f>+Q262*8</f>
      </c>
      <c r="S262" s="1" t="s">
        <v>73</v>
      </c>
    </row>
    <row x14ac:dyDescent="0.25" r="263" customHeight="1" ht="18.75">
      <c r="A263" s="49" t="s">
        <v>14</v>
      </c>
      <c r="B263" s="50">
        <v>160</v>
      </c>
      <c r="C263" s="50">
        <v>16</v>
      </c>
      <c r="D263" s="49" t="s">
        <v>29</v>
      </c>
      <c r="E263" s="50">
        <v>364</v>
      </c>
      <c r="F263" s="49" t="s">
        <v>74</v>
      </c>
      <c r="G263" s="50">
        <v>860</v>
      </c>
      <c r="H263" s="49"/>
      <c r="I263" s="50">
        <v>910</v>
      </c>
      <c r="J263" s="51">
        <v>0.1</v>
      </c>
      <c r="K263" s="50">
        <v>1800</v>
      </c>
      <c r="L263" s="50">
        <v>607</v>
      </c>
      <c r="M263" s="1"/>
      <c r="N263" s="49"/>
      <c r="O263" s="50">
        <v>607</v>
      </c>
      <c r="P263" s="50">
        <v>158</v>
      </c>
      <c r="Q263" s="55">
        <f>3600/P263</f>
      </c>
      <c r="R263" s="56">
        <f>+Q263*8</f>
      </c>
      <c r="S263" s="1" t="s">
        <v>73</v>
      </c>
    </row>
    <row x14ac:dyDescent="0.25" r="264" customHeight="1" ht="18.75">
      <c r="A264" s="49" t="s">
        <v>14</v>
      </c>
      <c r="B264" s="50">
        <v>160</v>
      </c>
      <c r="C264" s="51">
        <v>16.5</v>
      </c>
      <c r="D264" s="49" t="s">
        <v>32</v>
      </c>
      <c r="E264" s="50">
        <v>364</v>
      </c>
      <c r="F264" s="49" t="s">
        <v>74</v>
      </c>
      <c r="G264" s="50">
        <v>860</v>
      </c>
      <c r="H264" s="49"/>
      <c r="I264" s="50">
        <v>910</v>
      </c>
      <c r="J264" s="51">
        <v>0.1</v>
      </c>
      <c r="K264" s="50">
        <v>1650</v>
      </c>
      <c r="L264" s="50">
        <v>555</v>
      </c>
      <c r="M264" s="1"/>
      <c r="N264" s="49"/>
      <c r="O264" s="50">
        <v>555</v>
      </c>
      <c r="P264" s="50">
        <v>160</v>
      </c>
      <c r="Q264" s="55">
        <f>3600/P264</f>
      </c>
      <c r="R264" s="56">
        <f>+Q264*8</f>
      </c>
      <c r="S264" s="1" t="s">
        <v>73</v>
      </c>
    </row>
    <row x14ac:dyDescent="0.25" r="265" customHeight="1" ht="18.75">
      <c r="A265" s="66" t="s">
        <v>14</v>
      </c>
      <c r="B265" s="68">
        <v>160</v>
      </c>
      <c r="C265" s="67">
        <v>16.5</v>
      </c>
      <c r="D265" s="66" t="s">
        <v>32</v>
      </c>
      <c r="E265" s="68">
        <v>776</v>
      </c>
      <c r="F265" s="66" t="s">
        <v>74</v>
      </c>
      <c r="G265" s="50">
        <v>860</v>
      </c>
      <c r="H265" s="49"/>
      <c r="I265" s="50">
        <v>910</v>
      </c>
      <c r="J265" s="67">
        <v>0.1</v>
      </c>
      <c r="K265" s="68">
        <v>1650</v>
      </c>
      <c r="L265" s="68">
        <v>620</v>
      </c>
      <c r="M265" s="1"/>
      <c r="N265" s="66"/>
      <c r="O265" s="68">
        <v>620</v>
      </c>
      <c r="P265" s="68">
        <v>150</v>
      </c>
      <c r="Q265" s="69">
        <f>3600/P265</f>
      </c>
      <c r="R265" s="56">
        <f>+Q265*8</f>
      </c>
      <c r="S265" s="58" t="s">
        <v>73</v>
      </c>
    </row>
    <row x14ac:dyDescent="0.25" r="266" customHeight="1" ht="18.75">
      <c r="A266" s="66" t="s">
        <v>14</v>
      </c>
      <c r="B266" s="68">
        <v>160</v>
      </c>
      <c r="C266" s="68">
        <v>24</v>
      </c>
      <c r="D266" s="66" t="s">
        <v>32</v>
      </c>
      <c r="E266" s="68">
        <v>757</v>
      </c>
      <c r="F266" s="66" t="s">
        <v>74</v>
      </c>
      <c r="G266" s="50">
        <v>860</v>
      </c>
      <c r="H266" s="49"/>
      <c r="I266" s="50">
        <v>910</v>
      </c>
      <c r="J266" s="67">
        <v>0.1</v>
      </c>
      <c r="K266" s="68">
        <v>1800</v>
      </c>
      <c r="L266" s="68">
        <v>615</v>
      </c>
      <c r="M266" s="1"/>
      <c r="N266" s="66"/>
      <c r="O266" s="68">
        <v>615</v>
      </c>
      <c r="P266" s="68">
        <v>180</v>
      </c>
      <c r="Q266" s="69">
        <f>3600/P266</f>
      </c>
      <c r="R266" s="56">
        <f>+Q266*8</f>
      </c>
      <c r="S266" s="58" t="s">
        <v>73</v>
      </c>
    </row>
    <row x14ac:dyDescent="0.25" r="267" customHeight="1" ht="18.75">
      <c r="A267" s="49" t="s">
        <v>14</v>
      </c>
      <c r="B267" s="51">
        <v>160.03</v>
      </c>
      <c r="C267" s="50">
        <v>17</v>
      </c>
      <c r="D267" s="49" t="s">
        <v>21</v>
      </c>
      <c r="E267" s="50">
        <v>763</v>
      </c>
      <c r="F267" s="49" t="s">
        <v>74</v>
      </c>
      <c r="G267" s="50">
        <v>860</v>
      </c>
      <c r="H267" s="49"/>
      <c r="I267" s="50">
        <v>910</v>
      </c>
      <c r="J267" s="51">
        <v>0.1</v>
      </c>
      <c r="K267" s="50">
        <v>1750</v>
      </c>
      <c r="L267" s="50">
        <v>732</v>
      </c>
      <c r="M267" s="1"/>
      <c r="N267" s="49"/>
      <c r="O267" s="50">
        <v>732</v>
      </c>
      <c r="P267" s="50">
        <v>180</v>
      </c>
      <c r="Q267" s="55">
        <f>3600/P267</f>
      </c>
      <c r="R267" s="56">
        <f>+Q267*8</f>
      </c>
      <c r="S267" s="1" t="s">
        <v>73</v>
      </c>
    </row>
    <row x14ac:dyDescent="0.25" r="268" customHeight="1" ht="18.75">
      <c r="A268" s="49" t="s">
        <v>14</v>
      </c>
      <c r="B268" s="51">
        <v>160.025</v>
      </c>
      <c r="C268" s="50">
        <v>17</v>
      </c>
      <c r="D268" s="49" t="s">
        <v>32</v>
      </c>
      <c r="E268" s="50">
        <v>739</v>
      </c>
      <c r="F268" s="49" t="s">
        <v>72</v>
      </c>
      <c r="G268" s="50">
        <v>860</v>
      </c>
      <c r="H268" s="49"/>
      <c r="I268" s="50">
        <v>910</v>
      </c>
      <c r="J268" s="51">
        <v>0.1</v>
      </c>
      <c r="K268" s="50">
        <v>1700</v>
      </c>
      <c r="L268" s="50">
        <v>515</v>
      </c>
      <c r="M268" s="1"/>
      <c r="N268" s="49"/>
      <c r="O268" s="50">
        <v>515</v>
      </c>
      <c r="P268" s="50">
        <v>185</v>
      </c>
      <c r="Q268" s="55">
        <f>3600/P268</f>
      </c>
      <c r="R268" s="56">
        <f>+Q268*8</f>
      </c>
      <c r="S268" s="1" t="s">
        <v>73</v>
      </c>
    </row>
    <row x14ac:dyDescent="0.25" r="269" customHeight="1" ht="18.75">
      <c r="A269" s="49" t="s">
        <v>14</v>
      </c>
      <c r="B269" s="51">
        <v>160.03</v>
      </c>
      <c r="C269" s="50">
        <v>17</v>
      </c>
      <c r="D269" s="49" t="s">
        <v>29</v>
      </c>
      <c r="E269" s="50">
        <v>643</v>
      </c>
      <c r="F269" s="49" t="s">
        <v>72</v>
      </c>
      <c r="G269" s="50">
        <v>860</v>
      </c>
      <c r="H269" s="49"/>
      <c r="I269" s="50">
        <v>910</v>
      </c>
      <c r="J269" s="51">
        <v>0.1</v>
      </c>
      <c r="K269" s="50">
        <v>1800</v>
      </c>
      <c r="L269" s="50">
        <v>660</v>
      </c>
      <c r="M269" s="1"/>
      <c r="N269" s="49"/>
      <c r="O269" s="50">
        <v>660</v>
      </c>
      <c r="P269" s="50">
        <v>160</v>
      </c>
      <c r="Q269" s="55">
        <f>3600/P269</f>
      </c>
      <c r="R269" s="56">
        <f>+Q269*8</f>
      </c>
      <c r="S269" s="1" t="s">
        <v>73</v>
      </c>
    </row>
    <row x14ac:dyDescent="0.25" r="270" customHeight="1" ht="18.75">
      <c r="A270" s="49" t="s">
        <v>14</v>
      </c>
      <c r="B270" s="51">
        <v>160.03</v>
      </c>
      <c r="C270" s="50">
        <v>17</v>
      </c>
      <c r="D270" s="49" t="s">
        <v>32</v>
      </c>
      <c r="E270" s="50">
        <v>643</v>
      </c>
      <c r="F270" s="49" t="s">
        <v>72</v>
      </c>
      <c r="G270" s="50">
        <v>860</v>
      </c>
      <c r="H270" s="49"/>
      <c r="I270" s="50">
        <v>910</v>
      </c>
      <c r="J270" s="51">
        <v>0.11</v>
      </c>
      <c r="K270" s="50">
        <v>1700</v>
      </c>
      <c r="L270" s="50">
        <v>620</v>
      </c>
      <c r="M270" s="1"/>
      <c r="N270" s="49"/>
      <c r="O270" s="50">
        <v>620</v>
      </c>
      <c r="P270" s="50">
        <v>145</v>
      </c>
      <c r="Q270" s="55">
        <f>3600/P270</f>
      </c>
      <c r="R270" s="56">
        <f>+Q270*8</f>
      </c>
      <c r="S270" s="1" t="s">
        <v>73</v>
      </c>
    </row>
    <row x14ac:dyDescent="0.25" r="271" customHeight="1" ht="18.75">
      <c r="A271" s="66" t="s">
        <v>14</v>
      </c>
      <c r="B271" s="67">
        <v>160.03</v>
      </c>
      <c r="C271" s="68">
        <v>17</v>
      </c>
      <c r="D271" s="66" t="s">
        <v>29</v>
      </c>
      <c r="E271" s="68">
        <v>776</v>
      </c>
      <c r="F271" s="66" t="s">
        <v>74</v>
      </c>
      <c r="G271" s="50">
        <v>860</v>
      </c>
      <c r="H271" s="49"/>
      <c r="I271" s="50">
        <v>910</v>
      </c>
      <c r="J271" s="67">
        <v>0.1</v>
      </c>
      <c r="K271" s="68">
        <v>1750</v>
      </c>
      <c r="L271" s="68">
        <v>658</v>
      </c>
      <c r="M271" s="1"/>
      <c r="N271" s="66"/>
      <c r="O271" s="68">
        <v>658</v>
      </c>
      <c r="P271" s="68">
        <v>160</v>
      </c>
      <c r="Q271" s="67">
        <f>3600/P271</f>
      </c>
      <c r="R271" s="56">
        <f>+Q271*8</f>
      </c>
      <c r="S271" s="58" t="s">
        <v>73</v>
      </c>
    </row>
    <row x14ac:dyDescent="0.25" r="272" customHeight="1" ht="18.75">
      <c r="A272" s="49" t="s">
        <v>14</v>
      </c>
      <c r="B272" s="51">
        <v>160.42</v>
      </c>
      <c r="C272" s="51">
        <v>17.62</v>
      </c>
      <c r="D272" s="49" t="s">
        <v>32</v>
      </c>
      <c r="E272" s="50">
        <v>776</v>
      </c>
      <c r="F272" s="49" t="s">
        <v>74</v>
      </c>
      <c r="G272" s="53">
        <v>860</v>
      </c>
      <c r="H272" s="54"/>
      <c r="I272" s="53">
        <v>900</v>
      </c>
      <c r="J272" s="67">
        <v>0.1</v>
      </c>
      <c r="K272" s="68">
        <v>1750</v>
      </c>
      <c r="L272" s="55">
        <v>620</v>
      </c>
      <c r="M272" s="1"/>
      <c r="N272" s="66"/>
      <c r="O272" s="68">
        <v>620</v>
      </c>
      <c r="P272" s="68">
        <v>150</v>
      </c>
      <c r="Q272" s="60">
        <f>3600/P272</f>
      </c>
      <c r="R272" s="56">
        <f>+Q272*8</f>
      </c>
      <c r="S272" s="58"/>
    </row>
    <row x14ac:dyDescent="0.25" r="273" customHeight="1" ht="18.75">
      <c r="A273" s="49" t="s">
        <v>14</v>
      </c>
      <c r="B273" s="51">
        <v>160.42</v>
      </c>
      <c r="C273" s="51">
        <v>17.62</v>
      </c>
      <c r="D273" s="49" t="s">
        <v>32</v>
      </c>
      <c r="E273" s="50">
        <v>654</v>
      </c>
      <c r="F273" s="49" t="s">
        <v>74</v>
      </c>
      <c r="G273" s="50">
        <v>860</v>
      </c>
      <c r="H273" s="49"/>
      <c r="I273" s="50">
        <v>910</v>
      </c>
      <c r="J273" s="52">
        <v>0.1</v>
      </c>
      <c r="K273" s="53">
        <v>1850</v>
      </c>
      <c r="L273" s="53">
        <v>530</v>
      </c>
      <c r="M273" s="1"/>
      <c r="N273" s="54"/>
      <c r="O273" s="53">
        <v>530</v>
      </c>
      <c r="P273" s="53">
        <v>185</v>
      </c>
      <c r="Q273" s="60">
        <f>3600/P273</f>
      </c>
      <c r="R273" s="56">
        <f>+Q273*8</f>
      </c>
      <c r="S273" s="1" t="s">
        <v>73</v>
      </c>
    </row>
    <row x14ac:dyDescent="0.25" r="274" customHeight="1" ht="18.75">
      <c r="A274" s="49" t="s">
        <v>14</v>
      </c>
      <c r="B274" s="51">
        <v>160.42</v>
      </c>
      <c r="C274" s="51">
        <v>17.62</v>
      </c>
      <c r="D274" s="49" t="s">
        <v>25</v>
      </c>
      <c r="E274" s="50">
        <v>776</v>
      </c>
      <c r="F274" s="49" t="s">
        <v>74</v>
      </c>
      <c r="G274" s="50">
        <v>860</v>
      </c>
      <c r="H274" s="49"/>
      <c r="I274" s="50">
        <v>910</v>
      </c>
      <c r="J274" s="51">
        <v>0.12</v>
      </c>
      <c r="K274" s="50">
        <v>1750</v>
      </c>
      <c r="L274" s="50">
        <v>725</v>
      </c>
      <c r="M274" s="1"/>
      <c r="N274" s="49"/>
      <c r="O274" s="50">
        <v>725</v>
      </c>
      <c r="P274" s="50">
        <v>140</v>
      </c>
      <c r="Q274" s="60">
        <f>3600/P274</f>
      </c>
      <c r="R274" s="56">
        <f>+Q274*8</f>
      </c>
      <c r="S274" s="1" t="s">
        <v>73</v>
      </c>
    </row>
    <row x14ac:dyDescent="0.25" r="275" customHeight="1" ht="18.75">
      <c r="A275" s="66" t="s">
        <v>14</v>
      </c>
      <c r="B275" s="67">
        <v>160.42</v>
      </c>
      <c r="C275" s="67">
        <v>17.62</v>
      </c>
      <c r="D275" s="66" t="s">
        <v>25</v>
      </c>
      <c r="E275" s="68">
        <v>654</v>
      </c>
      <c r="F275" s="66" t="s">
        <v>74</v>
      </c>
      <c r="G275" s="50">
        <v>860</v>
      </c>
      <c r="H275" s="49"/>
      <c r="I275" s="50">
        <v>910</v>
      </c>
      <c r="J275" s="70">
        <v>0.1</v>
      </c>
      <c r="K275" s="71">
        <v>1800</v>
      </c>
      <c r="L275" s="71">
        <v>680</v>
      </c>
      <c r="M275" s="1"/>
      <c r="N275" s="72"/>
      <c r="O275" s="71">
        <v>680</v>
      </c>
      <c r="P275" s="71">
        <v>155</v>
      </c>
      <c r="Q275" s="73">
        <f>3600/P275</f>
      </c>
      <c r="R275" s="56">
        <f>+Q275*8</f>
      </c>
      <c r="S275" s="58" t="s">
        <v>73</v>
      </c>
    </row>
    <row x14ac:dyDescent="0.25" r="276" customHeight="1" ht="18.75">
      <c r="A276" s="49" t="s">
        <v>14</v>
      </c>
      <c r="B276" s="51">
        <v>160.43</v>
      </c>
      <c r="C276" s="50">
        <v>16</v>
      </c>
      <c r="D276" s="49" t="s">
        <v>21</v>
      </c>
      <c r="E276" s="50">
        <v>776</v>
      </c>
      <c r="F276" s="49" t="s">
        <v>74</v>
      </c>
      <c r="G276" s="50">
        <v>860</v>
      </c>
      <c r="H276" s="49"/>
      <c r="I276" s="50">
        <v>910</v>
      </c>
      <c r="J276" s="51">
        <v>0.11</v>
      </c>
      <c r="K276" s="50">
        <v>1750</v>
      </c>
      <c r="L276" s="50">
        <v>736</v>
      </c>
      <c r="M276" s="1"/>
      <c r="N276" s="49"/>
      <c r="O276" s="50">
        <v>736</v>
      </c>
      <c r="P276" s="50">
        <v>185</v>
      </c>
      <c r="Q276" s="55">
        <f>3600/P276</f>
      </c>
      <c r="R276" s="56">
        <f>+Q276*8</f>
      </c>
      <c r="S276" s="1" t="s">
        <v>73</v>
      </c>
    </row>
    <row x14ac:dyDescent="0.25" r="277" customHeight="1" ht="18.75">
      <c r="A277" s="49" t="s">
        <v>14</v>
      </c>
      <c r="B277" s="51">
        <v>160.43</v>
      </c>
      <c r="C277" s="50">
        <v>16</v>
      </c>
      <c r="D277" s="49" t="s">
        <v>32</v>
      </c>
      <c r="E277" s="50">
        <v>776</v>
      </c>
      <c r="F277" s="49" t="s">
        <v>74</v>
      </c>
      <c r="G277" s="50">
        <v>860</v>
      </c>
      <c r="H277" s="49"/>
      <c r="I277" s="50">
        <v>910</v>
      </c>
      <c r="J277" s="51">
        <v>0.12</v>
      </c>
      <c r="K277" s="50">
        <v>1750</v>
      </c>
      <c r="L277" s="50">
        <v>623</v>
      </c>
      <c r="M277" s="1"/>
      <c r="N277" s="49"/>
      <c r="O277" s="50">
        <v>623</v>
      </c>
      <c r="P277" s="50">
        <v>145</v>
      </c>
      <c r="Q277" s="55">
        <f>3600/P277</f>
      </c>
      <c r="R277" s="56">
        <f>+Q277*8</f>
      </c>
      <c r="S277" s="1" t="s">
        <v>73</v>
      </c>
    </row>
    <row x14ac:dyDescent="0.25" r="278" customHeight="1" ht="18.75">
      <c r="A278" s="49" t="s">
        <v>14</v>
      </c>
      <c r="B278" s="51">
        <v>160.43</v>
      </c>
      <c r="C278" s="50">
        <v>16</v>
      </c>
      <c r="D278" s="49" t="s">
        <v>32</v>
      </c>
      <c r="E278" s="50">
        <v>654</v>
      </c>
      <c r="F278" s="49" t="s">
        <v>74</v>
      </c>
      <c r="G278" s="50">
        <v>860</v>
      </c>
      <c r="H278" s="49"/>
      <c r="I278" s="50">
        <v>910</v>
      </c>
      <c r="J278" s="51">
        <v>0.1</v>
      </c>
      <c r="K278" s="50">
        <v>1700</v>
      </c>
      <c r="L278" s="50">
        <v>525</v>
      </c>
      <c r="M278" s="1"/>
      <c r="N278" s="49"/>
      <c r="O278" s="50">
        <v>525</v>
      </c>
      <c r="P278" s="50">
        <v>175</v>
      </c>
      <c r="Q278" s="55">
        <f>3600/P278</f>
      </c>
      <c r="R278" s="56">
        <f>+Q278*8</f>
      </c>
      <c r="S278" s="1" t="s">
        <v>73</v>
      </c>
    </row>
    <row x14ac:dyDescent="0.25" r="279" customHeight="1" ht="18.75">
      <c r="A279" s="49" t="s">
        <v>14</v>
      </c>
      <c r="B279" s="51">
        <v>160.43</v>
      </c>
      <c r="C279" s="50">
        <v>16</v>
      </c>
      <c r="D279" s="49" t="s">
        <v>29</v>
      </c>
      <c r="E279" s="50">
        <v>654</v>
      </c>
      <c r="F279" s="49" t="s">
        <v>74</v>
      </c>
      <c r="G279" s="50">
        <v>860</v>
      </c>
      <c r="H279" s="49"/>
      <c r="I279" s="50">
        <v>910</v>
      </c>
      <c r="J279" s="51">
        <v>0.1</v>
      </c>
      <c r="K279" s="50">
        <v>1700</v>
      </c>
      <c r="L279" s="50">
        <v>570</v>
      </c>
      <c r="M279" s="1"/>
      <c r="N279" s="49"/>
      <c r="O279" s="50">
        <v>570</v>
      </c>
      <c r="P279" s="50">
        <v>175</v>
      </c>
      <c r="Q279" s="55">
        <f>3600/P279</f>
      </c>
      <c r="R279" s="56">
        <f>+Q279*8</f>
      </c>
      <c r="S279" s="1" t="s">
        <v>73</v>
      </c>
    </row>
    <row x14ac:dyDescent="0.25" r="280" customHeight="1" ht="18.75">
      <c r="A280" s="49" t="s">
        <v>14</v>
      </c>
      <c r="B280" s="51">
        <v>160.43</v>
      </c>
      <c r="C280" s="51">
        <v>21.5</v>
      </c>
      <c r="D280" s="49" t="s">
        <v>29</v>
      </c>
      <c r="E280" s="50">
        <v>776</v>
      </c>
      <c r="F280" s="49" t="s">
        <v>74</v>
      </c>
      <c r="G280" s="50">
        <v>860</v>
      </c>
      <c r="H280" s="49"/>
      <c r="I280" s="50">
        <v>910</v>
      </c>
      <c r="J280" s="51">
        <v>0.1</v>
      </c>
      <c r="K280" s="50">
        <v>1750</v>
      </c>
      <c r="L280" s="50">
        <v>665</v>
      </c>
      <c r="M280" s="1"/>
      <c r="N280" s="49"/>
      <c r="O280" s="50">
        <v>665</v>
      </c>
      <c r="P280" s="50">
        <v>185</v>
      </c>
      <c r="Q280" s="55">
        <f>3600/P280</f>
      </c>
      <c r="R280" s="56">
        <f>+Q280*8</f>
      </c>
      <c r="S280" s="1" t="s">
        <v>73</v>
      </c>
    </row>
    <row x14ac:dyDescent="0.25" r="281" customHeight="1" ht="18.75">
      <c r="A281" s="49" t="s">
        <v>14</v>
      </c>
      <c r="B281" s="51">
        <v>160.52</v>
      </c>
      <c r="C281" s="51">
        <v>17.62</v>
      </c>
      <c r="D281" s="49" t="s">
        <v>32</v>
      </c>
      <c r="E281" s="50">
        <v>776</v>
      </c>
      <c r="F281" s="49" t="s">
        <v>74</v>
      </c>
      <c r="G281" s="50">
        <v>860</v>
      </c>
      <c r="H281" s="49"/>
      <c r="I281" s="50">
        <v>910</v>
      </c>
      <c r="J281" s="51">
        <v>0.1</v>
      </c>
      <c r="K281" s="50">
        <v>1700</v>
      </c>
      <c r="L281" s="50">
        <v>622</v>
      </c>
      <c r="M281" s="1"/>
      <c r="N281" s="49"/>
      <c r="O281" s="50">
        <v>622</v>
      </c>
      <c r="P281" s="50">
        <v>150</v>
      </c>
      <c r="Q281" s="55">
        <f>3600/P281</f>
      </c>
      <c r="R281" s="56">
        <f>+Q281*8</f>
      </c>
      <c r="S281" s="1" t="s">
        <v>73</v>
      </c>
    </row>
    <row x14ac:dyDescent="0.25" r="282" customHeight="1" ht="18.75">
      <c r="A282" s="49" t="s">
        <v>14</v>
      </c>
      <c r="B282" s="51">
        <v>160.52</v>
      </c>
      <c r="C282" s="51">
        <v>17.62</v>
      </c>
      <c r="D282" s="49" t="s">
        <v>21</v>
      </c>
      <c r="E282" s="50">
        <v>776</v>
      </c>
      <c r="F282" s="49" t="s">
        <v>74</v>
      </c>
      <c r="G282" s="50">
        <v>860</v>
      </c>
      <c r="H282" s="49"/>
      <c r="I282" s="50">
        <v>910</v>
      </c>
      <c r="J282" s="51">
        <v>0.1</v>
      </c>
      <c r="K282" s="50">
        <v>1700</v>
      </c>
      <c r="L282" s="50">
        <v>732</v>
      </c>
      <c r="M282" s="1"/>
      <c r="N282" s="49"/>
      <c r="O282" s="50">
        <v>732</v>
      </c>
      <c r="P282" s="50">
        <v>180</v>
      </c>
      <c r="Q282" s="55">
        <f>3600/P282</f>
      </c>
      <c r="R282" s="56">
        <f>+Q282*8</f>
      </c>
      <c r="S282" s="1" t="s">
        <v>73</v>
      </c>
    </row>
    <row x14ac:dyDescent="0.25" r="283" customHeight="1" ht="18.75">
      <c r="A283" s="49" t="s">
        <v>14</v>
      </c>
      <c r="B283" s="51">
        <v>161.05</v>
      </c>
      <c r="C283" s="51">
        <v>17.88</v>
      </c>
      <c r="D283" s="49" t="s">
        <v>21</v>
      </c>
      <c r="E283" s="50">
        <v>776</v>
      </c>
      <c r="F283" s="49" t="s">
        <v>74</v>
      </c>
      <c r="G283" s="50">
        <v>860</v>
      </c>
      <c r="H283" s="49"/>
      <c r="I283" s="50">
        <v>910</v>
      </c>
      <c r="J283" s="51">
        <v>0.1</v>
      </c>
      <c r="K283" s="50">
        <v>1700</v>
      </c>
      <c r="L283" s="50">
        <v>735</v>
      </c>
      <c r="M283" s="1"/>
      <c r="N283" s="49"/>
      <c r="O283" s="50">
        <v>735</v>
      </c>
      <c r="P283" s="50">
        <v>160</v>
      </c>
      <c r="Q283" s="55">
        <f>3600/P283</f>
      </c>
      <c r="R283" s="56">
        <f>+Q283*8</f>
      </c>
      <c r="S283" s="1" t="s">
        <v>73</v>
      </c>
    </row>
    <row x14ac:dyDescent="0.25" r="284" customHeight="1" ht="18.75">
      <c r="A284" s="49" t="s">
        <v>14</v>
      </c>
      <c r="B284" s="51">
        <v>161.05</v>
      </c>
      <c r="C284" s="51">
        <v>17.88</v>
      </c>
      <c r="D284" s="49" t="s">
        <v>25</v>
      </c>
      <c r="E284" s="50">
        <v>776</v>
      </c>
      <c r="F284" s="49" t="s">
        <v>74</v>
      </c>
      <c r="G284" s="50">
        <v>860</v>
      </c>
      <c r="H284" s="49"/>
      <c r="I284" s="50">
        <v>910</v>
      </c>
      <c r="J284" s="52">
        <v>0.1</v>
      </c>
      <c r="K284" s="53">
        <v>1600</v>
      </c>
      <c r="L284" s="53">
        <v>725</v>
      </c>
      <c r="M284" s="1"/>
      <c r="N284" s="54"/>
      <c r="O284" s="53">
        <v>725</v>
      </c>
      <c r="P284" s="53">
        <v>145</v>
      </c>
      <c r="Q284" s="55">
        <f>3600/P284</f>
      </c>
      <c r="R284" s="56">
        <f>+Q284*8</f>
      </c>
      <c r="S284" s="1" t="s">
        <v>73</v>
      </c>
    </row>
    <row x14ac:dyDescent="0.25" r="285" customHeight="1" ht="18.75">
      <c r="A285" s="49" t="s">
        <v>14</v>
      </c>
      <c r="B285" s="51">
        <v>161.05</v>
      </c>
      <c r="C285" s="51">
        <v>17.88</v>
      </c>
      <c r="D285" s="49" t="s">
        <v>32</v>
      </c>
      <c r="E285" s="50">
        <v>356</v>
      </c>
      <c r="F285" s="49" t="s">
        <v>74</v>
      </c>
      <c r="G285" s="50">
        <v>860</v>
      </c>
      <c r="H285" s="49"/>
      <c r="I285" s="50">
        <v>910</v>
      </c>
      <c r="J285" s="52">
        <v>0.1</v>
      </c>
      <c r="K285" s="53">
        <v>1800</v>
      </c>
      <c r="L285" s="53">
        <v>475</v>
      </c>
      <c r="M285" s="1"/>
      <c r="N285" s="54"/>
      <c r="O285" s="53">
        <v>475</v>
      </c>
      <c r="P285" s="53">
        <v>190</v>
      </c>
      <c r="Q285" s="55">
        <f>3600/P285</f>
      </c>
      <c r="R285" s="56">
        <f>+Q285*8</f>
      </c>
      <c r="S285" s="1" t="s">
        <v>73</v>
      </c>
    </row>
    <row x14ac:dyDescent="0.25" r="286" customHeight="1" ht="18.75">
      <c r="A286" s="49" t="s">
        <v>14</v>
      </c>
      <c r="B286" s="50">
        <v>162</v>
      </c>
      <c r="C286" s="51">
        <v>21.3</v>
      </c>
      <c r="D286" s="49" t="s">
        <v>29</v>
      </c>
      <c r="E286" s="50">
        <v>654</v>
      </c>
      <c r="F286" s="49" t="s">
        <v>74</v>
      </c>
      <c r="G286" s="50">
        <v>860</v>
      </c>
      <c r="H286" s="49"/>
      <c r="I286" s="50">
        <v>910</v>
      </c>
      <c r="J286" s="52">
        <v>0.1</v>
      </c>
      <c r="K286" s="53">
        <v>1750</v>
      </c>
      <c r="L286" s="53">
        <v>568</v>
      </c>
      <c r="M286" s="1"/>
      <c r="N286" s="54"/>
      <c r="O286" s="53">
        <v>568</v>
      </c>
      <c r="P286" s="53">
        <v>200</v>
      </c>
      <c r="Q286" s="55">
        <f>3600/P286</f>
      </c>
      <c r="R286" s="56">
        <f>+Q286*8</f>
      </c>
      <c r="S286" s="1" t="s">
        <v>73</v>
      </c>
    </row>
    <row x14ac:dyDescent="0.25" r="287" customHeight="1" ht="18.75">
      <c r="A287" s="49" t="s">
        <v>14</v>
      </c>
      <c r="B287" s="50">
        <v>162</v>
      </c>
      <c r="C287" s="50">
        <v>23</v>
      </c>
      <c r="D287" s="49" t="s">
        <v>29</v>
      </c>
      <c r="E287" s="50">
        <v>776</v>
      </c>
      <c r="F287" s="49" t="s">
        <v>74</v>
      </c>
      <c r="G287" s="50">
        <v>860</v>
      </c>
      <c r="H287" s="49"/>
      <c r="I287" s="50">
        <v>910</v>
      </c>
      <c r="J287" s="52">
        <v>0.1</v>
      </c>
      <c r="K287" s="53">
        <v>1800</v>
      </c>
      <c r="L287" s="53">
        <v>650</v>
      </c>
      <c r="M287" s="1"/>
      <c r="N287" s="54"/>
      <c r="O287" s="53">
        <v>650</v>
      </c>
      <c r="P287" s="53">
        <v>200</v>
      </c>
      <c r="Q287" s="55">
        <f>3600/P287</f>
      </c>
      <c r="R287" s="56">
        <f>+Q287*8</f>
      </c>
      <c r="S287" s="1" t="s">
        <v>73</v>
      </c>
    </row>
    <row x14ac:dyDescent="0.25" r="288" customHeight="1" ht="18.75">
      <c r="A288" s="49" t="s">
        <v>14</v>
      </c>
      <c r="B288" s="50">
        <v>162</v>
      </c>
      <c r="C288" s="50">
        <v>23</v>
      </c>
      <c r="D288" s="49" t="s">
        <v>29</v>
      </c>
      <c r="E288" s="50">
        <v>812</v>
      </c>
      <c r="F288" s="49" t="s">
        <v>76</v>
      </c>
      <c r="G288" s="50">
        <v>860</v>
      </c>
      <c r="H288" s="49"/>
      <c r="I288" s="50">
        <v>910</v>
      </c>
      <c r="J288" s="74">
        <v>0.1</v>
      </c>
      <c r="K288" s="55">
        <v>1800</v>
      </c>
      <c r="L288" s="50">
        <v>680</v>
      </c>
      <c r="M288" s="1"/>
      <c r="N288" s="50"/>
      <c r="O288" s="50">
        <v>680</v>
      </c>
      <c r="P288" s="50">
        <v>245</v>
      </c>
      <c r="Q288" s="55">
        <f>3600/P288</f>
      </c>
      <c r="R288" s="56">
        <f>+Q288*8</f>
      </c>
      <c r="S288" s="1" t="s">
        <v>73</v>
      </c>
    </row>
    <row x14ac:dyDescent="0.25" r="289" customHeight="1" ht="18.75">
      <c r="A289" s="49" t="s">
        <v>14</v>
      </c>
      <c r="B289" s="50">
        <v>173</v>
      </c>
      <c r="C289" s="51">
        <v>23.5</v>
      </c>
      <c r="D289" s="49" t="s">
        <v>32</v>
      </c>
      <c r="E289" s="50">
        <v>757</v>
      </c>
      <c r="F289" s="49" t="s">
        <v>74</v>
      </c>
      <c r="G289" s="50">
        <v>860</v>
      </c>
      <c r="H289" s="49"/>
      <c r="I289" s="50">
        <v>910</v>
      </c>
      <c r="J289" s="51">
        <v>0.1</v>
      </c>
      <c r="K289" s="50">
        <v>1750</v>
      </c>
      <c r="L289" s="50">
        <v>615</v>
      </c>
      <c r="M289" s="1"/>
      <c r="N289" s="49"/>
      <c r="O289" s="50">
        <v>615</v>
      </c>
      <c r="P289" s="50">
        <v>215</v>
      </c>
      <c r="Q289" s="55">
        <f>3600/P289</f>
      </c>
      <c r="R289" s="56">
        <f>+Q289*8</f>
      </c>
      <c r="S289" s="1" t="s">
        <v>73</v>
      </c>
    </row>
    <row x14ac:dyDescent="0.25" r="290" customHeight="1" ht="18.75">
      <c r="A290" s="49" t="s">
        <v>14</v>
      </c>
      <c r="B290" s="51">
        <v>173.51</v>
      </c>
      <c r="C290" s="50">
        <v>24</v>
      </c>
      <c r="D290" s="49" t="s">
        <v>32</v>
      </c>
      <c r="E290" s="50">
        <v>757</v>
      </c>
      <c r="F290" s="49" t="s">
        <v>74</v>
      </c>
      <c r="G290" s="50">
        <v>860</v>
      </c>
      <c r="H290" s="49"/>
      <c r="I290" s="50">
        <v>910</v>
      </c>
      <c r="J290" s="51">
        <v>0.1</v>
      </c>
      <c r="K290" s="50">
        <v>1800</v>
      </c>
      <c r="L290" s="50">
        <v>610</v>
      </c>
      <c r="M290" s="1"/>
      <c r="N290" s="49"/>
      <c r="O290" s="50">
        <v>610</v>
      </c>
      <c r="P290" s="50">
        <v>220</v>
      </c>
      <c r="Q290" s="55">
        <f>3600/P290</f>
      </c>
      <c r="R290" s="56">
        <f>+Q290*8</f>
      </c>
      <c r="S290" s="1" t="s">
        <v>73</v>
      </c>
    </row>
    <row x14ac:dyDescent="0.25" r="291" customHeight="1" ht="18.75">
      <c r="A291" s="49" t="s">
        <v>14</v>
      </c>
      <c r="B291" s="51">
        <v>174.5</v>
      </c>
      <c r="C291" s="50">
        <v>25</v>
      </c>
      <c r="D291" s="49" t="s">
        <v>32</v>
      </c>
      <c r="E291" s="50">
        <v>757</v>
      </c>
      <c r="F291" s="49" t="s">
        <v>74</v>
      </c>
      <c r="G291" s="50">
        <v>860</v>
      </c>
      <c r="H291" s="49"/>
      <c r="I291" s="50">
        <v>910</v>
      </c>
      <c r="J291" s="51">
        <v>0.1</v>
      </c>
      <c r="K291" s="50">
        <v>1800</v>
      </c>
      <c r="L291" s="50">
        <v>620</v>
      </c>
      <c r="M291" s="1"/>
      <c r="N291" s="49"/>
      <c r="O291" s="50">
        <v>620</v>
      </c>
      <c r="P291" s="50">
        <v>220</v>
      </c>
      <c r="Q291" s="55">
        <f>3600/P291</f>
      </c>
      <c r="R291" s="56">
        <f>+Q291*8</f>
      </c>
      <c r="S291" s="1" t="s">
        <v>73</v>
      </c>
    </row>
    <row x14ac:dyDescent="0.25" r="292" customHeight="1" ht="18.75">
      <c r="A292" s="49" t="s">
        <v>14</v>
      </c>
      <c r="B292" s="50">
        <v>195</v>
      </c>
      <c r="C292" s="51">
        <v>19.5</v>
      </c>
      <c r="D292" s="49" t="s">
        <v>27</v>
      </c>
      <c r="E292" s="50">
        <v>776</v>
      </c>
      <c r="F292" s="49" t="s">
        <v>74</v>
      </c>
      <c r="G292" s="50">
        <v>860</v>
      </c>
      <c r="H292" s="49"/>
      <c r="I292" s="50">
        <v>910</v>
      </c>
      <c r="J292" s="51">
        <v>0.1</v>
      </c>
      <c r="K292" s="50">
        <v>1800</v>
      </c>
      <c r="L292" s="50">
        <v>620</v>
      </c>
      <c r="M292" s="1"/>
      <c r="N292" s="49"/>
      <c r="O292" s="50">
        <v>620</v>
      </c>
      <c r="P292" s="50">
        <v>160</v>
      </c>
      <c r="Q292" s="55">
        <f>3600/P292</f>
      </c>
      <c r="R292" s="56">
        <f>+Q292*8</f>
      </c>
      <c r="S292" s="1" t="s">
        <v>73</v>
      </c>
    </row>
    <row x14ac:dyDescent="0.25" r="293" customHeight="1" ht="18.75">
      <c r="A293" s="49" t="s">
        <v>14</v>
      </c>
      <c r="B293" s="50">
        <v>195</v>
      </c>
      <c r="C293" s="51">
        <v>19.5</v>
      </c>
      <c r="D293" s="49" t="s">
        <v>27</v>
      </c>
      <c r="E293" s="50">
        <v>364</v>
      </c>
      <c r="F293" s="49" t="s">
        <v>74</v>
      </c>
      <c r="G293" s="50">
        <v>860</v>
      </c>
      <c r="H293" s="49"/>
      <c r="I293" s="50">
        <v>910</v>
      </c>
      <c r="J293" s="51">
        <v>0.1</v>
      </c>
      <c r="K293" s="50">
        <v>1700</v>
      </c>
      <c r="L293" s="50">
        <v>560</v>
      </c>
      <c r="M293" s="1"/>
      <c r="N293" s="49"/>
      <c r="O293" s="50">
        <v>560</v>
      </c>
      <c r="P293" s="50">
        <v>160</v>
      </c>
      <c r="Q293" s="55">
        <f>3600/P293</f>
      </c>
      <c r="R293" s="56">
        <f>+Q293*8</f>
      </c>
      <c r="S293" s="1" t="s">
        <v>73</v>
      </c>
    </row>
    <row x14ac:dyDescent="0.25" r="294" customHeight="1" ht="18.75">
      <c r="A294" s="49" t="s">
        <v>14</v>
      </c>
      <c r="B294" s="50">
        <v>195</v>
      </c>
      <c r="C294" s="51">
        <v>19.5</v>
      </c>
      <c r="D294" s="49" t="s">
        <v>27</v>
      </c>
      <c r="E294" s="50">
        <v>757</v>
      </c>
      <c r="F294" s="49" t="s">
        <v>74</v>
      </c>
      <c r="G294" s="50">
        <v>860</v>
      </c>
      <c r="H294" s="49"/>
      <c r="I294" s="50">
        <v>910</v>
      </c>
      <c r="J294" s="51">
        <v>0.1</v>
      </c>
      <c r="K294" s="50">
        <v>1700</v>
      </c>
      <c r="L294" s="50">
        <v>560</v>
      </c>
      <c r="M294" s="1"/>
      <c r="N294" s="49"/>
      <c r="O294" s="50">
        <v>560</v>
      </c>
      <c r="P294" s="50">
        <v>160</v>
      </c>
      <c r="Q294" s="55">
        <f>3600/P294</f>
      </c>
      <c r="R294" s="56">
        <f>+Q294*8</f>
      </c>
      <c r="S294" s="1" t="s">
        <v>73</v>
      </c>
    </row>
    <row x14ac:dyDescent="0.25" r="295" customHeight="1" ht="18.75">
      <c r="A295" s="49" t="s">
        <v>14</v>
      </c>
      <c r="B295" s="50">
        <v>195</v>
      </c>
      <c r="C295" s="51">
        <v>19.5</v>
      </c>
      <c r="D295" s="49" t="s">
        <v>25</v>
      </c>
      <c r="E295" s="50">
        <v>776</v>
      </c>
      <c r="F295" s="49" t="s">
        <v>74</v>
      </c>
      <c r="G295" s="50">
        <v>860</v>
      </c>
      <c r="H295" s="49"/>
      <c r="I295" s="50">
        <v>910</v>
      </c>
      <c r="J295" s="51">
        <v>0.1</v>
      </c>
      <c r="K295" s="50">
        <v>1750</v>
      </c>
      <c r="L295" s="50">
        <v>710</v>
      </c>
      <c r="M295" s="1"/>
      <c r="N295" s="49"/>
      <c r="O295" s="50">
        <v>710</v>
      </c>
      <c r="P295" s="50">
        <v>160</v>
      </c>
      <c r="Q295" s="55">
        <f>3600/P295</f>
      </c>
      <c r="R295" s="56">
        <f>+Q295*8</f>
      </c>
      <c r="S295" s="1" t="s">
        <v>73</v>
      </c>
    </row>
    <row x14ac:dyDescent="0.25" r="296" customHeight="1" ht="18.75">
      <c r="A296" s="49" t="s">
        <v>14</v>
      </c>
      <c r="B296" s="50">
        <v>195</v>
      </c>
      <c r="C296" s="51">
        <v>19.5</v>
      </c>
      <c r="D296" s="49" t="s">
        <v>25</v>
      </c>
      <c r="E296" s="50">
        <v>654</v>
      </c>
      <c r="F296" s="49" t="s">
        <v>74</v>
      </c>
      <c r="G296" s="50">
        <v>860</v>
      </c>
      <c r="H296" s="49"/>
      <c r="I296" s="50">
        <v>910</v>
      </c>
      <c r="J296" s="51">
        <v>0.1</v>
      </c>
      <c r="K296" s="50">
        <v>1750</v>
      </c>
      <c r="L296" s="50">
        <v>665</v>
      </c>
      <c r="M296" s="1"/>
      <c r="N296" s="49"/>
      <c r="O296" s="50">
        <v>665</v>
      </c>
      <c r="P296" s="50">
        <v>180</v>
      </c>
      <c r="Q296" s="55">
        <f>3600/P296</f>
      </c>
      <c r="R296" s="56">
        <f>+Q296*8</f>
      </c>
      <c r="S296" s="1" t="s">
        <v>73</v>
      </c>
    </row>
    <row x14ac:dyDescent="0.25" r="297" customHeight="1" ht="18.75">
      <c r="A297" s="49" t="s">
        <v>14</v>
      </c>
      <c r="B297" s="50">
        <v>195</v>
      </c>
      <c r="C297" s="51">
        <v>19.5</v>
      </c>
      <c r="D297" s="49" t="s">
        <v>25</v>
      </c>
      <c r="E297" s="50">
        <v>654</v>
      </c>
      <c r="F297" s="49" t="s">
        <v>74</v>
      </c>
      <c r="G297" s="50">
        <v>860</v>
      </c>
      <c r="H297" s="49"/>
      <c r="I297" s="50">
        <v>910</v>
      </c>
      <c r="J297" s="51">
        <v>0.1</v>
      </c>
      <c r="K297" s="50">
        <v>1750</v>
      </c>
      <c r="L297" s="50">
        <v>665</v>
      </c>
      <c r="M297" s="1"/>
      <c r="N297" s="49"/>
      <c r="O297" s="50">
        <v>665</v>
      </c>
      <c r="P297" s="50">
        <v>180</v>
      </c>
      <c r="Q297" s="55">
        <f>3600/P297</f>
      </c>
      <c r="R297" s="56">
        <f>+Q297*8</f>
      </c>
      <c r="S297" s="1" t="s">
        <v>73</v>
      </c>
    </row>
    <row x14ac:dyDescent="0.25" r="298" customHeight="1" ht="18.75">
      <c r="A298" s="49" t="s">
        <v>14</v>
      </c>
      <c r="B298" s="50">
        <v>195</v>
      </c>
      <c r="C298" s="51">
        <v>19.5</v>
      </c>
      <c r="D298" s="49" t="s">
        <v>32</v>
      </c>
      <c r="E298" s="50">
        <v>654</v>
      </c>
      <c r="F298" s="49" t="s">
        <v>74</v>
      </c>
      <c r="G298" s="50">
        <v>860</v>
      </c>
      <c r="H298" s="49"/>
      <c r="I298" s="50">
        <v>910</v>
      </c>
      <c r="J298" s="51">
        <v>0.1</v>
      </c>
      <c r="K298" s="50">
        <v>1850</v>
      </c>
      <c r="L298" s="50">
        <v>525</v>
      </c>
      <c r="M298" s="1"/>
      <c r="N298" s="49"/>
      <c r="O298" s="50">
        <v>525</v>
      </c>
      <c r="P298" s="50">
        <v>217</v>
      </c>
      <c r="Q298" s="55">
        <f>3600/P298</f>
      </c>
      <c r="R298" s="56">
        <f>+Q298*8</f>
      </c>
      <c r="S298" s="1" t="s">
        <v>73</v>
      </c>
    </row>
    <row x14ac:dyDescent="0.25" r="299" customHeight="1" ht="18.75">
      <c r="A299" s="49" t="s">
        <v>14</v>
      </c>
      <c r="B299" s="50">
        <v>195</v>
      </c>
      <c r="C299" s="51">
        <v>19.5</v>
      </c>
      <c r="D299" s="49" t="s">
        <v>32</v>
      </c>
      <c r="E299" s="50">
        <v>776</v>
      </c>
      <c r="F299" s="49" t="s">
        <v>74</v>
      </c>
      <c r="G299" s="50">
        <v>860</v>
      </c>
      <c r="H299" s="49"/>
      <c r="I299" s="50">
        <v>910</v>
      </c>
      <c r="J299" s="51">
        <v>0.1</v>
      </c>
      <c r="K299" s="50">
        <v>1800</v>
      </c>
      <c r="L299" s="50">
        <v>610</v>
      </c>
      <c r="M299" s="1"/>
      <c r="N299" s="49"/>
      <c r="O299" s="50">
        <v>610</v>
      </c>
      <c r="P299" s="50">
        <v>185</v>
      </c>
      <c r="Q299" s="55">
        <f>3600/P299</f>
      </c>
      <c r="R299" s="56">
        <f>+Q299*8</f>
      </c>
      <c r="S299" s="1" t="s">
        <v>73</v>
      </c>
    </row>
    <row x14ac:dyDescent="0.25" r="300" customHeight="1" ht="18.75">
      <c r="A300" s="49" t="s">
        <v>14</v>
      </c>
      <c r="B300" s="50">
        <v>195</v>
      </c>
      <c r="C300" s="51">
        <v>19.5</v>
      </c>
      <c r="D300" s="49" t="s">
        <v>21</v>
      </c>
      <c r="E300" s="50">
        <v>654</v>
      </c>
      <c r="F300" s="49" t="s">
        <v>74</v>
      </c>
      <c r="G300" s="50">
        <v>860</v>
      </c>
      <c r="H300" s="49"/>
      <c r="I300" s="50">
        <v>910</v>
      </c>
      <c r="J300" s="51">
        <v>0.1</v>
      </c>
      <c r="K300" s="50">
        <v>1800</v>
      </c>
      <c r="L300" s="50">
        <v>685</v>
      </c>
      <c r="M300" s="1"/>
      <c r="N300" s="49"/>
      <c r="O300" s="50">
        <v>685</v>
      </c>
      <c r="P300" s="50">
        <v>190</v>
      </c>
      <c r="Q300" s="55">
        <f>3600/P300</f>
      </c>
      <c r="R300" s="56">
        <f>+Q300*8</f>
      </c>
      <c r="S300" s="1" t="s">
        <v>73</v>
      </c>
    </row>
    <row x14ac:dyDescent="0.25" r="301" customHeight="1" ht="18.75">
      <c r="A301" s="49" t="s">
        <v>14</v>
      </c>
      <c r="B301" s="51">
        <v>195.4</v>
      </c>
      <c r="C301" s="50">
        <v>20</v>
      </c>
      <c r="D301" s="49" t="s">
        <v>21</v>
      </c>
      <c r="E301" s="50">
        <v>776</v>
      </c>
      <c r="F301" s="49" t="s">
        <v>74</v>
      </c>
      <c r="G301" s="50">
        <v>860</v>
      </c>
      <c r="H301" s="49"/>
      <c r="I301" s="50">
        <v>910</v>
      </c>
      <c r="J301" s="51">
        <v>0.1</v>
      </c>
      <c r="K301" s="50">
        <v>1600</v>
      </c>
      <c r="L301" s="50">
        <v>732</v>
      </c>
      <c r="M301" s="1"/>
      <c r="N301" s="49"/>
      <c r="O301" s="50">
        <v>732</v>
      </c>
      <c r="P301" s="50">
        <v>225</v>
      </c>
      <c r="Q301" s="55">
        <f>3600/P301</f>
      </c>
      <c r="R301" s="56">
        <f>+Q301*8</f>
      </c>
      <c r="S301" s="1" t="s">
        <v>73</v>
      </c>
    </row>
    <row x14ac:dyDescent="0.25" r="302" customHeight="1" ht="18.75">
      <c r="A302" s="66" t="s">
        <v>14</v>
      </c>
      <c r="B302" s="67">
        <v>195.41</v>
      </c>
      <c r="C302" s="67">
        <v>21.5</v>
      </c>
      <c r="D302" s="66" t="s">
        <v>25</v>
      </c>
      <c r="E302" s="68">
        <v>776</v>
      </c>
      <c r="F302" s="66" t="s">
        <v>74</v>
      </c>
      <c r="G302" s="50">
        <v>860</v>
      </c>
      <c r="H302" s="49"/>
      <c r="I302" s="50">
        <v>910</v>
      </c>
      <c r="J302" s="67">
        <v>0.1</v>
      </c>
      <c r="K302" s="68">
        <v>1800</v>
      </c>
      <c r="L302" s="68">
        <v>720</v>
      </c>
      <c r="M302" s="1"/>
      <c r="N302" s="66"/>
      <c r="O302" s="68">
        <v>720</v>
      </c>
      <c r="P302" s="68">
        <v>180</v>
      </c>
      <c r="Q302" s="69">
        <f>3600/P302</f>
      </c>
      <c r="R302" s="56">
        <f>+Q302*8</f>
      </c>
      <c r="S302" s="58" t="s">
        <v>73</v>
      </c>
    </row>
    <row x14ac:dyDescent="0.25" r="303" customHeight="1" ht="18.75">
      <c r="A303" s="49" t="s">
        <v>14</v>
      </c>
      <c r="B303" s="51">
        <v>195.44</v>
      </c>
      <c r="C303" s="50">
        <v>20</v>
      </c>
      <c r="D303" s="49" t="s">
        <v>32</v>
      </c>
      <c r="E303" s="50">
        <v>776</v>
      </c>
      <c r="F303" s="49" t="s">
        <v>74</v>
      </c>
      <c r="G303" s="50">
        <v>860</v>
      </c>
      <c r="H303" s="49"/>
      <c r="I303" s="50">
        <v>910</v>
      </c>
      <c r="J303" s="51">
        <v>0.1</v>
      </c>
      <c r="K303" s="50">
        <v>1600</v>
      </c>
      <c r="L303" s="50">
        <v>610</v>
      </c>
      <c r="M303" s="1"/>
      <c r="N303" s="49"/>
      <c r="O303" s="50">
        <v>610</v>
      </c>
      <c r="P303" s="50">
        <v>190</v>
      </c>
      <c r="Q303" s="55">
        <f>3600/P303</f>
      </c>
      <c r="R303" s="56">
        <f>+Q303*8</f>
      </c>
      <c r="S303" s="1" t="s">
        <v>73</v>
      </c>
    </row>
    <row x14ac:dyDescent="0.25" r="304" customHeight="1" ht="18.75">
      <c r="A304" s="49" t="s">
        <v>14</v>
      </c>
      <c r="B304" s="51">
        <v>196.85</v>
      </c>
      <c r="C304" s="50">
        <v>15</v>
      </c>
      <c r="D304" s="49" t="s">
        <v>24</v>
      </c>
      <c r="E304" s="50">
        <v>654</v>
      </c>
      <c r="F304" s="49" t="s">
        <v>74</v>
      </c>
      <c r="G304" s="50">
        <v>860</v>
      </c>
      <c r="H304" s="49"/>
      <c r="I304" s="50">
        <v>910</v>
      </c>
      <c r="J304" s="51">
        <v>0.1</v>
      </c>
      <c r="K304" s="50">
        <v>1800</v>
      </c>
      <c r="L304" s="50">
        <v>675</v>
      </c>
      <c r="M304" s="1"/>
      <c r="N304" s="49"/>
      <c r="O304" s="50">
        <v>675</v>
      </c>
      <c r="P304" s="50">
        <v>165</v>
      </c>
      <c r="Q304" s="55">
        <f>3600/P304</f>
      </c>
      <c r="R304" s="56">
        <f>+Q304*8</f>
      </c>
      <c r="S304" s="1" t="s">
        <v>73</v>
      </c>
    </row>
    <row x14ac:dyDescent="0.25" r="305" customHeight="1" ht="18.75">
      <c r="A305" s="49" t="s">
        <v>14</v>
      </c>
      <c r="B305" s="51">
        <v>196.85</v>
      </c>
      <c r="C305" s="50">
        <v>15</v>
      </c>
      <c r="D305" s="49" t="s">
        <v>21</v>
      </c>
      <c r="E305" s="50">
        <v>776</v>
      </c>
      <c r="F305" s="49" t="s">
        <v>74</v>
      </c>
      <c r="G305" s="50">
        <v>860</v>
      </c>
      <c r="H305" s="49"/>
      <c r="I305" s="50">
        <v>910</v>
      </c>
      <c r="J305" s="55">
        <f>3600/L305</f>
      </c>
      <c r="K305" s="50"/>
      <c r="L305" s="50">
        <v>733</v>
      </c>
      <c r="M305" s="1"/>
      <c r="N305" s="49"/>
      <c r="O305" s="50">
        <v>733</v>
      </c>
      <c r="P305" s="50">
        <v>185</v>
      </c>
      <c r="Q305" s="69">
        <f>3600/P305</f>
      </c>
      <c r="R305" s="56">
        <f>+Q305*8</f>
      </c>
      <c r="S305" s="1"/>
    </row>
    <row x14ac:dyDescent="0.25" r="306" customHeight="1" ht="18.75">
      <c r="A306" s="49" t="s">
        <v>14</v>
      </c>
      <c r="B306" s="51">
        <v>196.85</v>
      </c>
      <c r="C306" s="50">
        <v>15</v>
      </c>
      <c r="D306" s="49" t="s">
        <v>25</v>
      </c>
      <c r="E306" s="50">
        <v>776</v>
      </c>
      <c r="F306" s="49" t="s">
        <v>74</v>
      </c>
      <c r="G306" s="50">
        <v>870</v>
      </c>
      <c r="H306" s="49"/>
      <c r="I306" s="50">
        <v>920</v>
      </c>
      <c r="J306" s="51">
        <v>0.1</v>
      </c>
      <c r="K306" s="50">
        <v>1800</v>
      </c>
      <c r="L306" s="50">
        <v>722</v>
      </c>
      <c r="M306" s="1"/>
      <c r="N306" s="49"/>
      <c r="O306" s="50">
        <v>722</v>
      </c>
      <c r="P306" s="50">
        <v>144</v>
      </c>
      <c r="Q306" s="69">
        <f>3600/P306</f>
      </c>
      <c r="R306" s="56">
        <f>+Q306*8</f>
      </c>
      <c r="S306" s="1"/>
    </row>
    <row x14ac:dyDescent="0.25" r="307" customHeight="1" ht="18.75">
      <c r="A307" s="66" t="s">
        <v>14</v>
      </c>
      <c r="B307" s="67">
        <v>196.85</v>
      </c>
      <c r="C307" s="68">
        <v>15</v>
      </c>
      <c r="D307" s="66" t="s">
        <v>32</v>
      </c>
      <c r="E307" s="68">
        <v>364</v>
      </c>
      <c r="F307" s="66" t="s">
        <v>74</v>
      </c>
      <c r="G307" s="50">
        <v>860</v>
      </c>
      <c r="H307" s="49"/>
      <c r="I307" s="50">
        <v>910</v>
      </c>
      <c r="J307" s="67">
        <v>0.1</v>
      </c>
      <c r="K307" s="68">
        <v>1800</v>
      </c>
      <c r="L307" s="68">
        <v>567</v>
      </c>
      <c r="M307" s="1"/>
      <c r="N307" s="66"/>
      <c r="O307" s="68">
        <v>567</v>
      </c>
      <c r="P307" s="68">
        <v>160</v>
      </c>
      <c r="Q307" s="69">
        <f>3600/P307</f>
      </c>
      <c r="R307" s="56">
        <f>+Q307*8</f>
      </c>
      <c r="S307" s="58" t="s">
        <v>73</v>
      </c>
    </row>
    <row x14ac:dyDescent="0.25" r="308" customHeight="1" ht="18.75">
      <c r="A308" s="66" t="s">
        <v>14</v>
      </c>
      <c r="B308" s="67">
        <v>196.85</v>
      </c>
      <c r="C308" s="68">
        <v>15</v>
      </c>
      <c r="D308" s="66" t="s">
        <v>32</v>
      </c>
      <c r="E308" s="68">
        <v>654</v>
      </c>
      <c r="F308" s="66" t="s">
        <v>74</v>
      </c>
      <c r="G308" s="50">
        <v>860</v>
      </c>
      <c r="H308" s="49"/>
      <c r="I308" s="50">
        <v>910</v>
      </c>
      <c r="J308" s="67">
        <v>0.1</v>
      </c>
      <c r="K308" s="68">
        <v>1700</v>
      </c>
      <c r="L308" s="68">
        <v>520</v>
      </c>
      <c r="M308" s="1"/>
      <c r="N308" s="66"/>
      <c r="O308" s="68">
        <v>520</v>
      </c>
      <c r="P308" s="68">
        <v>200</v>
      </c>
      <c r="Q308" s="69">
        <f>3600/P308</f>
      </c>
      <c r="R308" s="56">
        <f>+Q308*8</f>
      </c>
      <c r="S308" s="58" t="s">
        <v>73</v>
      </c>
    </row>
    <row x14ac:dyDescent="0.25" r="309" customHeight="1" ht="18.75">
      <c r="A309" s="49" t="s">
        <v>14</v>
      </c>
      <c r="B309" s="51">
        <v>196.85</v>
      </c>
      <c r="C309" s="50">
        <v>15</v>
      </c>
      <c r="D309" s="49" t="s">
        <v>29</v>
      </c>
      <c r="E309" s="50">
        <v>654</v>
      </c>
      <c r="F309" s="49" t="s">
        <v>74</v>
      </c>
      <c r="G309" s="50">
        <v>860</v>
      </c>
      <c r="H309" s="49"/>
      <c r="I309" s="50">
        <v>910</v>
      </c>
      <c r="J309" s="52">
        <v>0.1</v>
      </c>
      <c r="K309" s="53">
        <v>1750</v>
      </c>
      <c r="L309" s="53">
        <v>570</v>
      </c>
      <c r="M309" s="1"/>
      <c r="N309" s="54"/>
      <c r="O309" s="53">
        <v>570</v>
      </c>
      <c r="P309" s="53">
        <v>185</v>
      </c>
      <c r="Q309" s="55">
        <f>3600/P309</f>
      </c>
      <c r="R309" s="56">
        <f>+Q309*8</f>
      </c>
      <c r="S309" s="1" t="s">
        <v>73</v>
      </c>
    </row>
    <row x14ac:dyDescent="0.25" r="310" customHeight="1" ht="18.75">
      <c r="A310" s="49" t="s">
        <v>14</v>
      </c>
      <c r="B310" s="51">
        <v>196.85</v>
      </c>
      <c r="C310" s="50">
        <v>15</v>
      </c>
      <c r="D310" s="49" t="s">
        <v>29</v>
      </c>
      <c r="E310" s="50">
        <v>776</v>
      </c>
      <c r="F310" s="49" t="s">
        <v>74</v>
      </c>
      <c r="G310" s="50">
        <v>860</v>
      </c>
      <c r="H310" s="49"/>
      <c r="I310" s="50">
        <v>910</v>
      </c>
      <c r="J310" s="52">
        <v>0.1</v>
      </c>
      <c r="K310" s="53">
        <v>1750</v>
      </c>
      <c r="L310" s="53">
        <v>655</v>
      </c>
      <c r="M310" s="1"/>
      <c r="N310" s="54"/>
      <c r="O310" s="53">
        <v>655</v>
      </c>
      <c r="P310" s="53">
        <v>150</v>
      </c>
      <c r="Q310" s="55">
        <f>3600/P310</f>
      </c>
      <c r="R310" s="56">
        <f>+Q310*8</f>
      </c>
      <c r="S310" s="1" t="s">
        <v>73</v>
      </c>
    </row>
    <row x14ac:dyDescent="0.25" r="311" customHeight="1" ht="18.75">
      <c r="A311" s="66" t="s">
        <v>14</v>
      </c>
      <c r="B311" s="68">
        <v>197</v>
      </c>
      <c r="C311" s="68">
        <v>22</v>
      </c>
      <c r="D311" s="66" t="s">
        <v>32</v>
      </c>
      <c r="E311" s="68">
        <v>776</v>
      </c>
      <c r="F311" s="66" t="s">
        <v>74</v>
      </c>
      <c r="G311" s="50">
        <v>860</v>
      </c>
      <c r="H311" s="49"/>
      <c r="I311" s="50">
        <v>910</v>
      </c>
      <c r="J311" s="67">
        <v>0.1</v>
      </c>
      <c r="K311" s="68">
        <v>1800</v>
      </c>
      <c r="L311" s="68">
        <v>625</v>
      </c>
      <c r="M311" s="1"/>
      <c r="N311" s="66"/>
      <c r="O311" s="68">
        <v>625</v>
      </c>
      <c r="P311" s="68">
        <v>210</v>
      </c>
      <c r="Q311" s="69">
        <f>3600/P311</f>
      </c>
      <c r="R311" s="56">
        <f>+Q311*8</f>
      </c>
      <c r="S311" s="58" t="s">
        <v>73</v>
      </c>
    </row>
    <row x14ac:dyDescent="0.25" r="312" customHeight="1" ht="18.75">
      <c r="A312" s="49" t="s">
        <v>14</v>
      </c>
      <c r="B312" s="50">
        <v>197</v>
      </c>
      <c r="C312" s="51">
        <v>22.5</v>
      </c>
      <c r="D312" s="49" t="s">
        <v>27</v>
      </c>
      <c r="E312" s="50">
        <v>654</v>
      </c>
      <c r="F312" s="49" t="s">
        <v>74</v>
      </c>
      <c r="G312" s="50">
        <v>860</v>
      </c>
      <c r="H312" s="49"/>
      <c r="I312" s="50">
        <v>910</v>
      </c>
      <c r="J312" s="51">
        <v>0.1</v>
      </c>
      <c r="K312" s="50">
        <v>1800</v>
      </c>
      <c r="L312" s="50">
        <v>520</v>
      </c>
      <c r="M312" s="1"/>
      <c r="N312" s="49"/>
      <c r="O312" s="50">
        <v>520</v>
      </c>
      <c r="P312" s="50">
        <v>230</v>
      </c>
      <c r="Q312" s="55">
        <f>3600/P312</f>
      </c>
      <c r="R312" s="56">
        <f>+Q312*8</f>
      </c>
      <c r="S312" s="1" t="s">
        <v>73</v>
      </c>
    </row>
    <row x14ac:dyDescent="0.25" r="313" customHeight="1" ht="18.75">
      <c r="A313" s="49" t="s">
        <v>14</v>
      </c>
      <c r="B313" s="50">
        <v>197</v>
      </c>
      <c r="C313" s="51">
        <v>23.5</v>
      </c>
      <c r="D313" s="49" t="s">
        <v>27</v>
      </c>
      <c r="E313" s="50">
        <v>757</v>
      </c>
      <c r="F313" s="49" t="s">
        <v>74</v>
      </c>
      <c r="G313" s="50">
        <v>860</v>
      </c>
      <c r="H313" s="49"/>
      <c r="I313" s="50">
        <v>910</v>
      </c>
      <c r="J313" s="51">
        <v>0.1</v>
      </c>
      <c r="K313" s="50">
        <v>1800</v>
      </c>
      <c r="L313" s="50">
        <v>630</v>
      </c>
      <c r="M313" s="1"/>
      <c r="N313" s="49"/>
      <c r="O313" s="50">
        <v>630</v>
      </c>
      <c r="P313" s="50">
        <v>190</v>
      </c>
      <c r="Q313" s="55">
        <f>3600/P313</f>
      </c>
      <c r="R313" s="56">
        <f>+Q313*8</f>
      </c>
      <c r="S313" s="1" t="s">
        <v>73</v>
      </c>
    </row>
    <row x14ac:dyDescent="0.25" r="314" customHeight="1" ht="18.75">
      <c r="A314" s="66" t="s">
        <v>14</v>
      </c>
      <c r="B314" s="68">
        <v>197</v>
      </c>
      <c r="C314" s="67">
        <v>23.5</v>
      </c>
      <c r="D314" s="66" t="s">
        <v>27</v>
      </c>
      <c r="E314" s="68">
        <v>647</v>
      </c>
      <c r="F314" s="66" t="s">
        <v>74</v>
      </c>
      <c r="G314" s="50">
        <v>860</v>
      </c>
      <c r="H314" s="49"/>
      <c r="I314" s="50">
        <v>910</v>
      </c>
      <c r="J314" s="67">
        <v>0.1</v>
      </c>
      <c r="K314" s="68">
        <v>1800</v>
      </c>
      <c r="L314" s="68">
        <v>685</v>
      </c>
      <c r="M314" s="1"/>
      <c r="N314" s="66"/>
      <c r="O314" s="68">
        <v>685</v>
      </c>
      <c r="P314" s="68">
        <v>210</v>
      </c>
      <c r="Q314" s="69">
        <f>3600/P314</f>
      </c>
      <c r="R314" s="56">
        <f>+Q314*8</f>
      </c>
      <c r="S314" s="58" t="s">
        <v>73</v>
      </c>
    </row>
    <row x14ac:dyDescent="0.25" r="315" customHeight="1" ht="18.75">
      <c r="A315" s="49" t="s">
        <v>14</v>
      </c>
      <c r="B315" s="51">
        <v>197.4</v>
      </c>
      <c r="C315" s="51">
        <v>21.5</v>
      </c>
      <c r="D315" s="49" t="s">
        <v>27</v>
      </c>
      <c r="E315" s="50">
        <v>776</v>
      </c>
      <c r="F315" s="49" t="s">
        <v>74</v>
      </c>
      <c r="G315" s="50">
        <v>860</v>
      </c>
      <c r="H315" s="49"/>
      <c r="I315" s="50">
        <v>910</v>
      </c>
      <c r="J315" s="51">
        <v>0.1</v>
      </c>
      <c r="K315" s="50">
        <v>1700</v>
      </c>
      <c r="L315" s="50">
        <v>630</v>
      </c>
      <c r="M315" s="1"/>
      <c r="N315" s="49"/>
      <c r="O315" s="50">
        <v>630</v>
      </c>
      <c r="P315" s="50">
        <v>175</v>
      </c>
      <c r="Q315" s="55">
        <f>3600/P315</f>
      </c>
      <c r="R315" s="56">
        <f>+Q315*8</f>
      </c>
      <c r="S315" s="1" t="s">
        <v>73</v>
      </c>
    </row>
    <row x14ac:dyDescent="0.25" r="316" customHeight="1" ht="18.75">
      <c r="A316" s="49" t="s">
        <v>14</v>
      </c>
      <c r="B316" s="51">
        <v>197.4</v>
      </c>
      <c r="C316" s="51">
        <v>21.5</v>
      </c>
      <c r="D316" s="49" t="s">
        <v>25</v>
      </c>
      <c r="E316" s="50">
        <v>776</v>
      </c>
      <c r="F316" s="49" t="s">
        <v>74</v>
      </c>
      <c r="G316" s="50">
        <v>860</v>
      </c>
      <c r="H316" s="49"/>
      <c r="I316" s="50">
        <v>910</v>
      </c>
      <c r="J316" s="51">
        <v>0.1</v>
      </c>
      <c r="K316" s="50">
        <v>1700</v>
      </c>
      <c r="L316" s="50">
        <v>730</v>
      </c>
      <c r="M316" s="1"/>
      <c r="N316" s="49"/>
      <c r="O316" s="50">
        <v>730</v>
      </c>
      <c r="P316" s="50">
        <v>190</v>
      </c>
      <c r="Q316" s="55">
        <f>3600/P316</f>
      </c>
      <c r="R316" s="56">
        <f>+Q316*8</f>
      </c>
      <c r="S316" s="1" t="s">
        <v>73</v>
      </c>
    </row>
    <row x14ac:dyDescent="0.25" r="317" customHeight="1" ht="18.75">
      <c r="A317" s="49" t="s">
        <v>14</v>
      </c>
      <c r="B317" s="51">
        <v>197.4</v>
      </c>
      <c r="C317" s="50">
        <v>22</v>
      </c>
      <c r="D317" s="49" t="s">
        <v>32</v>
      </c>
      <c r="E317" s="50">
        <v>654</v>
      </c>
      <c r="F317" s="49" t="s">
        <v>74</v>
      </c>
      <c r="G317" s="50">
        <v>860</v>
      </c>
      <c r="H317" s="49"/>
      <c r="I317" s="50">
        <v>910</v>
      </c>
      <c r="J317" s="51">
        <v>0.1</v>
      </c>
      <c r="K317" s="55">
        <v>1800</v>
      </c>
      <c r="L317" s="50">
        <v>515</v>
      </c>
      <c r="M317" s="1"/>
      <c r="N317" s="49"/>
      <c r="O317" s="50">
        <v>515</v>
      </c>
      <c r="P317" s="50">
        <v>235</v>
      </c>
      <c r="Q317" s="55">
        <f>3600/P317</f>
      </c>
      <c r="R317" s="56">
        <f>+Q317*8</f>
      </c>
      <c r="S317" s="1" t="s">
        <v>73</v>
      </c>
    </row>
    <row x14ac:dyDescent="0.25" r="318" customHeight="1" ht="18.75">
      <c r="A318" s="49" t="s">
        <v>14</v>
      </c>
      <c r="B318" s="51">
        <v>197.4</v>
      </c>
      <c r="C318" s="50">
        <v>22</v>
      </c>
      <c r="D318" s="49" t="s">
        <v>32</v>
      </c>
      <c r="E318" s="50">
        <v>776</v>
      </c>
      <c r="F318" s="49" t="s">
        <v>74</v>
      </c>
      <c r="G318" s="50">
        <v>860</v>
      </c>
      <c r="H318" s="49"/>
      <c r="I318" s="50">
        <v>910</v>
      </c>
      <c r="J318" s="51">
        <v>0.1</v>
      </c>
      <c r="K318" s="55">
        <v>1800</v>
      </c>
      <c r="L318" s="50">
        <v>605</v>
      </c>
      <c r="M318" s="1"/>
      <c r="N318" s="49"/>
      <c r="O318" s="50">
        <v>605</v>
      </c>
      <c r="P318" s="50">
        <v>210</v>
      </c>
      <c r="Q318" s="55">
        <f>3600/P318</f>
      </c>
      <c r="R318" s="56">
        <f>+Q318*8</f>
      </c>
      <c r="S318" s="58" t="s">
        <v>73</v>
      </c>
    </row>
    <row x14ac:dyDescent="0.25" r="319" customHeight="1" ht="18.75">
      <c r="A319" s="49" t="s">
        <v>14</v>
      </c>
      <c r="B319" s="51">
        <v>197.4</v>
      </c>
      <c r="C319" s="50">
        <v>22</v>
      </c>
      <c r="D319" s="49" t="s">
        <v>25</v>
      </c>
      <c r="E319" s="50">
        <v>776</v>
      </c>
      <c r="F319" s="49" t="s">
        <v>74</v>
      </c>
      <c r="G319" s="50">
        <v>860</v>
      </c>
      <c r="H319" s="49"/>
      <c r="I319" s="50">
        <v>910</v>
      </c>
      <c r="J319" s="51">
        <v>0.1</v>
      </c>
      <c r="K319" s="50">
        <v>1730</v>
      </c>
      <c r="L319" s="50">
        <v>725</v>
      </c>
      <c r="M319" s="1"/>
      <c r="N319" s="49"/>
      <c r="O319" s="50">
        <v>725</v>
      </c>
      <c r="P319" s="50">
        <v>160</v>
      </c>
      <c r="Q319" s="55">
        <f>3600/P319</f>
      </c>
      <c r="R319" s="56">
        <f>+Q319*8</f>
      </c>
      <c r="S319" s="1" t="s">
        <v>73</v>
      </c>
    </row>
    <row x14ac:dyDescent="0.25" r="320" customHeight="1" ht="18.75">
      <c r="A320" s="49" t="s">
        <v>14</v>
      </c>
      <c r="B320" s="51">
        <v>197.4</v>
      </c>
      <c r="C320" s="50">
        <v>23</v>
      </c>
      <c r="D320" s="49" t="s">
        <v>21</v>
      </c>
      <c r="E320" s="50">
        <v>776</v>
      </c>
      <c r="F320" s="49" t="s">
        <v>74</v>
      </c>
      <c r="G320" s="50">
        <v>860</v>
      </c>
      <c r="H320" s="49"/>
      <c r="I320" s="50">
        <v>910</v>
      </c>
      <c r="J320" s="51">
        <v>0.1</v>
      </c>
      <c r="K320" s="50">
        <v>1800</v>
      </c>
      <c r="L320" s="50">
        <v>728</v>
      </c>
      <c r="M320" s="1"/>
      <c r="N320" s="49"/>
      <c r="O320" s="50">
        <v>728</v>
      </c>
      <c r="P320" s="50">
        <v>200</v>
      </c>
      <c r="Q320" s="55">
        <f>3600/P320</f>
      </c>
      <c r="R320" s="56">
        <f>+Q320*8</f>
      </c>
      <c r="S320" s="1" t="s">
        <v>73</v>
      </c>
    </row>
    <row x14ac:dyDescent="0.25" r="321" customHeight="1" ht="18.75">
      <c r="A321" s="49" t="s">
        <v>14</v>
      </c>
      <c r="B321" s="51">
        <v>197.4</v>
      </c>
      <c r="C321" s="50">
        <v>23</v>
      </c>
      <c r="D321" s="49" t="s">
        <v>32</v>
      </c>
      <c r="E321" s="50">
        <v>776</v>
      </c>
      <c r="F321" s="49" t="s">
        <v>74</v>
      </c>
      <c r="G321" s="50">
        <v>860</v>
      </c>
      <c r="H321" s="49"/>
      <c r="I321" s="50">
        <v>910</v>
      </c>
      <c r="J321" s="51">
        <v>0.1</v>
      </c>
      <c r="K321" s="50">
        <v>1800</v>
      </c>
      <c r="L321" s="50">
        <v>610</v>
      </c>
      <c r="M321" s="1"/>
      <c r="N321" s="49"/>
      <c r="O321" s="50">
        <v>610</v>
      </c>
      <c r="P321" s="50">
        <v>210</v>
      </c>
      <c r="Q321" s="55">
        <f>3600/P321</f>
      </c>
      <c r="R321" s="56">
        <f>+Q321*8</f>
      </c>
      <c r="S321" s="1" t="s">
        <v>73</v>
      </c>
    </row>
    <row x14ac:dyDescent="0.25" r="322" customHeight="1" ht="18.75">
      <c r="A322" s="66" t="s">
        <v>14</v>
      </c>
      <c r="B322" s="67">
        <v>197.4</v>
      </c>
      <c r="C322" s="68">
        <v>23</v>
      </c>
      <c r="D322" s="66" t="s">
        <v>32</v>
      </c>
      <c r="E322" s="68">
        <v>654</v>
      </c>
      <c r="F322" s="66" t="s">
        <v>74</v>
      </c>
      <c r="G322" s="50">
        <v>860</v>
      </c>
      <c r="H322" s="49"/>
      <c r="I322" s="50">
        <v>910</v>
      </c>
      <c r="J322" s="67">
        <v>0.1</v>
      </c>
      <c r="K322" s="68">
        <v>1800</v>
      </c>
      <c r="L322" s="68">
        <v>525</v>
      </c>
      <c r="M322" s="1"/>
      <c r="N322" s="66"/>
      <c r="O322" s="68">
        <v>525</v>
      </c>
      <c r="P322" s="68">
        <v>238</v>
      </c>
      <c r="Q322" s="69">
        <f>3600/P322</f>
      </c>
      <c r="R322" s="56">
        <f>+Q322*8</f>
      </c>
      <c r="S322" s="58" t="s">
        <v>73</v>
      </c>
    </row>
    <row x14ac:dyDescent="0.25" r="323" customHeight="1" ht="18.75">
      <c r="A323" s="66" t="s">
        <v>14</v>
      </c>
      <c r="B323" s="67">
        <v>197.4</v>
      </c>
      <c r="C323" s="68">
        <v>23</v>
      </c>
      <c r="D323" s="66" t="s">
        <v>25</v>
      </c>
      <c r="E323" s="68">
        <v>654</v>
      </c>
      <c r="F323" s="66" t="s">
        <v>74</v>
      </c>
      <c r="G323" s="50">
        <v>860</v>
      </c>
      <c r="H323" s="49"/>
      <c r="I323" s="50">
        <v>910</v>
      </c>
      <c r="J323" s="67">
        <v>0.1</v>
      </c>
      <c r="K323" s="68">
        <v>1900</v>
      </c>
      <c r="L323" s="68">
        <v>670</v>
      </c>
      <c r="M323" s="1"/>
      <c r="N323" s="66"/>
      <c r="O323" s="68">
        <v>670</v>
      </c>
      <c r="P323" s="68">
        <v>195</v>
      </c>
      <c r="Q323" s="69">
        <f>3600/P323</f>
      </c>
      <c r="R323" s="56">
        <f>+Q323*8</f>
      </c>
      <c r="S323" s="58" t="s">
        <v>73</v>
      </c>
    </row>
    <row x14ac:dyDescent="0.25" r="324" customHeight="1" ht="18.75">
      <c r="A324" s="49" t="s">
        <v>14</v>
      </c>
      <c r="B324" s="51">
        <v>197.4</v>
      </c>
      <c r="C324" s="50">
        <v>23</v>
      </c>
      <c r="D324" s="49" t="s">
        <v>21</v>
      </c>
      <c r="E324" s="50">
        <v>654</v>
      </c>
      <c r="F324" s="49" t="s">
        <v>74</v>
      </c>
      <c r="G324" s="50">
        <v>860</v>
      </c>
      <c r="H324" s="49"/>
      <c r="I324" s="50">
        <v>910</v>
      </c>
      <c r="J324" s="51">
        <v>0.1</v>
      </c>
      <c r="K324" s="50">
        <v>1800</v>
      </c>
      <c r="L324" s="50">
        <v>682</v>
      </c>
      <c r="M324" s="1"/>
      <c r="N324" s="49"/>
      <c r="O324" s="50">
        <v>682</v>
      </c>
      <c r="P324" s="50">
        <v>210</v>
      </c>
      <c r="Q324" s="55">
        <f>3600/P324</f>
      </c>
      <c r="R324" s="56">
        <f>+Q324*8</f>
      </c>
      <c r="S324" s="1" t="s">
        <v>73</v>
      </c>
    </row>
    <row x14ac:dyDescent="0.25" r="325" customHeight="1" ht="18.75">
      <c r="A325" s="49" t="s">
        <v>14</v>
      </c>
      <c r="B325" s="51">
        <v>197.8</v>
      </c>
      <c r="C325" s="50">
        <v>24</v>
      </c>
      <c r="D325" s="49" t="s">
        <v>27</v>
      </c>
      <c r="E325" s="50">
        <v>757</v>
      </c>
      <c r="F325" s="49" t="s">
        <v>74</v>
      </c>
      <c r="G325" s="50">
        <v>860</v>
      </c>
      <c r="H325" s="49"/>
      <c r="I325" s="50">
        <v>910</v>
      </c>
      <c r="J325" s="51">
        <v>0.1</v>
      </c>
      <c r="K325" s="50">
        <v>1800</v>
      </c>
      <c r="L325" s="50">
        <v>627</v>
      </c>
      <c r="M325" s="1"/>
      <c r="N325" s="49"/>
      <c r="O325" s="50">
        <v>627</v>
      </c>
      <c r="P325" s="50">
        <v>195</v>
      </c>
      <c r="Q325" s="55">
        <f>3600/P325</f>
      </c>
      <c r="R325" s="56">
        <f>+Q325*8</f>
      </c>
      <c r="S325" s="1" t="s">
        <v>73</v>
      </c>
    </row>
    <row x14ac:dyDescent="0.25" r="326" customHeight="1" ht="18.75">
      <c r="A326" s="49" t="s">
        <v>14</v>
      </c>
      <c r="B326" s="51">
        <v>197.8</v>
      </c>
      <c r="C326" s="50">
        <v>24</v>
      </c>
      <c r="D326" s="49" t="s">
        <v>32</v>
      </c>
      <c r="E326" s="50">
        <v>757</v>
      </c>
      <c r="F326" s="49" t="s">
        <v>74</v>
      </c>
      <c r="G326" s="50">
        <v>860</v>
      </c>
      <c r="H326" s="49"/>
      <c r="I326" s="50">
        <v>910</v>
      </c>
      <c r="J326" s="51">
        <v>0.1</v>
      </c>
      <c r="K326" s="50">
        <v>1880</v>
      </c>
      <c r="L326" s="50">
        <v>625</v>
      </c>
      <c r="M326" s="1"/>
      <c r="N326" s="49"/>
      <c r="O326" s="50">
        <v>625</v>
      </c>
      <c r="P326" s="50">
        <v>195</v>
      </c>
      <c r="Q326" s="55">
        <f>3600/P326</f>
      </c>
      <c r="R326" s="56">
        <f>+Q326*8</f>
      </c>
      <c r="S326" s="1" t="s">
        <v>73</v>
      </c>
    </row>
    <row x14ac:dyDescent="0.25" r="327" customHeight="1" ht="18.75">
      <c r="A327" s="49" t="s">
        <v>14</v>
      </c>
      <c r="B327" s="51">
        <v>197.8</v>
      </c>
      <c r="C327" s="50">
        <v>24</v>
      </c>
      <c r="D327" s="49" t="s">
        <v>25</v>
      </c>
      <c r="E327" s="50">
        <v>757</v>
      </c>
      <c r="F327" s="49" t="s">
        <v>74</v>
      </c>
      <c r="G327" s="50">
        <v>860</v>
      </c>
      <c r="H327" s="49"/>
      <c r="I327" s="50">
        <v>910</v>
      </c>
      <c r="J327" s="51">
        <v>0.1</v>
      </c>
      <c r="K327" s="50">
        <v>1700</v>
      </c>
      <c r="L327" s="50">
        <v>710</v>
      </c>
      <c r="M327" s="1"/>
      <c r="N327" s="49"/>
      <c r="O327" s="50">
        <v>710</v>
      </c>
      <c r="P327" s="50">
        <v>200</v>
      </c>
      <c r="Q327" s="55">
        <f>3600/P327</f>
      </c>
      <c r="R327" s="56">
        <f>+Q327*8</f>
      </c>
      <c r="S327" s="1" t="s">
        <v>73</v>
      </c>
    </row>
    <row x14ac:dyDescent="0.25" r="328" customHeight="1" ht="18.75">
      <c r="A328" s="49" t="s">
        <v>14</v>
      </c>
      <c r="B328" s="50">
        <v>200</v>
      </c>
      <c r="C328" s="51">
        <v>17.98</v>
      </c>
      <c r="D328" s="49" t="s">
        <v>24</v>
      </c>
      <c r="E328" s="50">
        <v>776</v>
      </c>
      <c r="F328" s="49" t="s">
        <v>74</v>
      </c>
      <c r="G328" s="50">
        <v>860</v>
      </c>
      <c r="H328" s="49"/>
      <c r="I328" s="50">
        <v>910</v>
      </c>
      <c r="J328" s="51">
        <v>0.1</v>
      </c>
      <c r="K328" s="50">
        <v>1700</v>
      </c>
      <c r="L328" s="50">
        <v>732</v>
      </c>
      <c r="M328" s="1"/>
      <c r="N328" s="49"/>
      <c r="O328" s="50">
        <v>732</v>
      </c>
      <c r="P328" s="50">
        <v>200</v>
      </c>
      <c r="Q328" s="55">
        <f>3600/P328</f>
      </c>
      <c r="R328" s="56">
        <f>+Q328*8</f>
      </c>
      <c r="S328" s="1" t="s">
        <v>73</v>
      </c>
    </row>
    <row x14ac:dyDescent="0.25" r="329" customHeight="1" ht="18.75">
      <c r="A329" s="49" t="s">
        <v>14</v>
      </c>
      <c r="B329" s="50">
        <v>200</v>
      </c>
      <c r="C329" s="51">
        <v>17.98</v>
      </c>
      <c r="D329" s="49" t="s">
        <v>25</v>
      </c>
      <c r="E329" s="50">
        <v>776</v>
      </c>
      <c r="F329" s="49" t="s">
        <v>74</v>
      </c>
      <c r="G329" s="50">
        <v>860</v>
      </c>
      <c r="H329" s="49"/>
      <c r="I329" s="50">
        <v>910</v>
      </c>
      <c r="J329" s="51">
        <v>0.1</v>
      </c>
      <c r="K329" s="50">
        <v>1800</v>
      </c>
      <c r="L329" s="50">
        <v>720</v>
      </c>
      <c r="M329" s="1"/>
      <c r="N329" s="49"/>
      <c r="O329" s="50">
        <v>720</v>
      </c>
      <c r="P329" s="50">
        <v>180</v>
      </c>
      <c r="Q329" s="55">
        <f>3600/P329</f>
      </c>
      <c r="R329" s="56">
        <f>+Q329*8</f>
      </c>
      <c r="S329" s="1" t="s">
        <v>73</v>
      </c>
    </row>
    <row x14ac:dyDescent="0.25" r="330" customHeight="1" ht="18.75">
      <c r="A330" s="49" t="s">
        <v>14</v>
      </c>
      <c r="B330" s="50">
        <v>200</v>
      </c>
      <c r="C330" s="50">
        <v>18</v>
      </c>
      <c r="D330" s="49" t="s">
        <v>21</v>
      </c>
      <c r="E330" s="50">
        <v>776</v>
      </c>
      <c r="F330" s="49" t="s">
        <v>74</v>
      </c>
      <c r="G330" s="50">
        <v>860</v>
      </c>
      <c r="H330" s="49"/>
      <c r="I330" s="50">
        <v>910</v>
      </c>
      <c r="J330" s="51">
        <v>0.1</v>
      </c>
      <c r="K330" s="50">
        <v>1800</v>
      </c>
      <c r="L330" s="50">
        <v>733</v>
      </c>
      <c r="M330" s="1"/>
      <c r="N330" s="49"/>
      <c r="O330" s="50">
        <v>733</v>
      </c>
      <c r="P330" s="50">
        <v>193</v>
      </c>
      <c r="Q330" s="55">
        <f>3600/P330</f>
      </c>
      <c r="R330" s="56">
        <f>+Q330*8</f>
      </c>
      <c r="S330" s="1" t="s">
        <v>73</v>
      </c>
    </row>
    <row x14ac:dyDescent="0.25" r="331" customHeight="1" ht="18.75">
      <c r="A331" s="49" t="s">
        <v>14</v>
      </c>
      <c r="B331" s="50">
        <v>200</v>
      </c>
      <c r="C331" s="50">
        <v>18</v>
      </c>
      <c r="D331" s="49" t="s">
        <v>27</v>
      </c>
      <c r="E331" s="50">
        <v>356</v>
      </c>
      <c r="F331" s="49" t="s">
        <v>74</v>
      </c>
      <c r="G331" s="50">
        <v>860</v>
      </c>
      <c r="H331" s="49"/>
      <c r="I331" s="50">
        <v>910</v>
      </c>
      <c r="J331" s="51">
        <v>0.1</v>
      </c>
      <c r="K331" s="50">
        <v>1700</v>
      </c>
      <c r="L331" s="50">
        <v>535</v>
      </c>
      <c r="M331" s="1"/>
      <c r="N331" s="49"/>
      <c r="O331" s="50">
        <v>535</v>
      </c>
      <c r="P331" s="50">
        <v>180</v>
      </c>
      <c r="Q331" s="55">
        <f>3600/P331</f>
      </c>
      <c r="R331" s="56">
        <f>+Q331*8</f>
      </c>
      <c r="S331" s="1" t="s">
        <v>73</v>
      </c>
    </row>
    <row x14ac:dyDescent="0.25" r="332" customHeight="1" ht="18.75">
      <c r="A332" s="49" t="s">
        <v>14</v>
      </c>
      <c r="B332" s="50">
        <v>200</v>
      </c>
      <c r="C332" s="50">
        <v>18</v>
      </c>
      <c r="D332" s="49" t="s">
        <v>27</v>
      </c>
      <c r="E332" s="50">
        <v>776</v>
      </c>
      <c r="F332" s="49" t="s">
        <v>74</v>
      </c>
      <c r="G332" s="50">
        <v>860</v>
      </c>
      <c r="H332" s="49"/>
      <c r="I332" s="50">
        <v>910</v>
      </c>
      <c r="J332" s="51">
        <v>0.1</v>
      </c>
      <c r="K332" s="50">
        <v>1700</v>
      </c>
      <c r="L332" s="50">
        <v>640</v>
      </c>
      <c r="M332" s="1"/>
      <c r="N332" s="49"/>
      <c r="O332" s="50">
        <v>640</v>
      </c>
      <c r="P332" s="50">
        <v>150</v>
      </c>
      <c r="Q332" s="55">
        <f>3600/P332</f>
      </c>
      <c r="R332" s="56">
        <f>+Q332*8</f>
      </c>
      <c r="S332" s="1" t="s">
        <v>73</v>
      </c>
    </row>
    <row x14ac:dyDescent="0.25" r="333" customHeight="1" ht="18.75">
      <c r="A333" s="66" t="s">
        <v>14</v>
      </c>
      <c r="B333" s="68">
        <v>200</v>
      </c>
      <c r="C333" s="68">
        <v>18</v>
      </c>
      <c r="D333" s="66" t="s">
        <v>29</v>
      </c>
      <c r="E333" s="68">
        <v>776</v>
      </c>
      <c r="F333" s="66" t="s">
        <v>74</v>
      </c>
      <c r="G333" s="50">
        <v>860</v>
      </c>
      <c r="H333" s="49"/>
      <c r="I333" s="50">
        <v>910</v>
      </c>
      <c r="J333" s="70">
        <v>0.1</v>
      </c>
      <c r="K333" s="71">
        <v>1750</v>
      </c>
      <c r="L333" s="71">
        <v>655</v>
      </c>
      <c r="M333" s="1"/>
      <c r="N333" s="72"/>
      <c r="O333" s="71">
        <v>655</v>
      </c>
      <c r="P333" s="71">
        <v>180</v>
      </c>
      <c r="Q333" s="69">
        <f>3600/P333</f>
      </c>
      <c r="R333" s="56">
        <f>+Q333*8</f>
      </c>
      <c r="S333" s="58" t="s">
        <v>73</v>
      </c>
    </row>
    <row x14ac:dyDescent="0.25" r="334" customHeight="1" ht="18.75">
      <c r="A334" s="49" t="s">
        <v>14</v>
      </c>
      <c r="B334" s="50">
        <v>200</v>
      </c>
      <c r="C334" s="50">
        <v>18</v>
      </c>
      <c r="D334" s="49" t="s">
        <v>32</v>
      </c>
      <c r="E334" s="50">
        <v>364</v>
      </c>
      <c r="F334" s="49" t="s">
        <v>74</v>
      </c>
      <c r="G334" s="50">
        <v>860</v>
      </c>
      <c r="H334" s="49"/>
      <c r="I334" s="50">
        <v>910</v>
      </c>
      <c r="J334" s="51">
        <v>0.1</v>
      </c>
      <c r="K334" s="50">
        <v>1800</v>
      </c>
      <c r="L334" s="50">
        <v>613</v>
      </c>
      <c r="M334" s="1"/>
      <c r="N334" s="49"/>
      <c r="O334" s="50">
        <v>613</v>
      </c>
      <c r="P334" s="50">
        <v>180</v>
      </c>
      <c r="Q334" s="55">
        <f>3600/P334</f>
      </c>
      <c r="R334" s="56">
        <f>+Q334*8</f>
      </c>
      <c r="S334" s="1" t="s">
        <v>73</v>
      </c>
    </row>
    <row x14ac:dyDescent="0.25" r="335" customHeight="1" ht="18.75">
      <c r="A335" s="49" t="s">
        <v>14</v>
      </c>
      <c r="B335" s="50">
        <v>200</v>
      </c>
      <c r="C335" s="50">
        <v>18</v>
      </c>
      <c r="D335" s="49" t="s">
        <v>32</v>
      </c>
      <c r="E335" s="50">
        <v>776</v>
      </c>
      <c r="F335" s="49" t="s">
        <v>74</v>
      </c>
      <c r="G335" s="50">
        <v>860</v>
      </c>
      <c r="H335" s="49"/>
      <c r="I335" s="50">
        <v>910</v>
      </c>
      <c r="J335" s="51">
        <v>0.1</v>
      </c>
      <c r="K335" s="50">
        <v>1750</v>
      </c>
      <c r="L335" s="50">
        <v>615</v>
      </c>
      <c r="M335" s="1"/>
      <c r="N335" s="49"/>
      <c r="O335" s="50">
        <v>615</v>
      </c>
      <c r="P335" s="50">
        <v>180</v>
      </c>
      <c r="Q335" s="55">
        <f>3600/P335</f>
      </c>
      <c r="R335" s="56">
        <f>+Q335*8</f>
      </c>
      <c r="S335" s="1" t="s">
        <v>73</v>
      </c>
    </row>
    <row x14ac:dyDescent="0.25" r="336" customHeight="1" ht="18.75">
      <c r="A336" s="49" t="s">
        <v>14</v>
      </c>
      <c r="B336" s="50">
        <v>200</v>
      </c>
      <c r="C336" s="50">
        <v>18</v>
      </c>
      <c r="D336" s="49" t="s">
        <v>32</v>
      </c>
      <c r="E336" s="50">
        <v>654</v>
      </c>
      <c r="F336" s="49" t="s">
        <v>74</v>
      </c>
      <c r="G336" s="50">
        <v>860</v>
      </c>
      <c r="H336" s="49"/>
      <c r="I336" s="50">
        <v>910</v>
      </c>
      <c r="J336" s="51">
        <v>0.1</v>
      </c>
      <c r="K336" s="50">
        <v>1750</v>
      </c>
      <c r="L336" s="50">
        <v>530</v>
      </c>
      <c r="M336" s="1"/>
      <c r="N336" s="49"/>
      <c r="O336" s="50">
        <v>530</v>
      </c>
      <c r="P336" s="50">
        <v>240</v>
      </c>
      <c r="Q336" s="55">
        <f>3600/P336</f>
      </c>
      <c r="R336" s="56">
        <f>+Q336*8</f>
      </c>
      <c r="S336" s="1" t="s">
        <v>73</v>
      </c>
    </row>
    <row x14ac:dyDescent="0.25" r="337" customHeight="1" ht="18.75">
      <c r="A337" s="49" t="s">
        <v>14</v>
      </c>
      <c r="B337" s="50">
        <v>200</v>
      </c>
      <c r="C337" s="50">
        <v>18</v>
      </c>
      <c r="D337" s="49" t="s">
        <v>32</v>
      </c>
      <c r="E337" s="50">
        <v>364</v>
      </c>
      <c r="F337" s="49" t="s">
        <v>74</v>
      </c>
      <c r="G337" s="50">
        <v>860</v>
      </c>
      <c r="H337" s="49"/>
      <c r="I337" s="50">
        <v>910</v>
      </c>
      <c r="J337" s="51">
        <v>0.1</v>
      </c>
      <c r="K337" s="50">
        <v>1750</v>
      </c>
      <c r="L337" s="50">
        <v>530</v>
      </c>
      <c r="M337" s="1"/>
      <c r="N337" s="49"/>
      <c r="O337" s="50">
        <v>530</v>
      </c>
      <c r="P337" s="50">
        <v>240</v>
      </c>
      <c r="Q337" s="55">
        <f>3600/P337</f>
      </c>
      <c r="R337" s="56">
        <f>+Q337*8</f>
      </c>
      <c r="S337" s="1" t="s">
        <v>73</v>
      </c>
    </row>
    <row x14ac:dyDescent="0.25" r="338" customHeight="1" ht="18.75">
      <c r="A338" s="49" t="s">
        <v>14</v>
      </c>
      <c r="B338" s="50">
        <v>200</v>
      </c>
      <c r="C338" s="50">
        <v>18</v>
      </c>
      <c r="D338" s="49" t="s">
        <v>25</v>
      </c>
      <c r="E338" s="50">
        <v>364</v>
      </c>
      <c r="F338" s="49" t="s">
        <v>74</v>
      </c>
      <c r="G338" s="50">
        <v>860</v>
      </c>
      <c r="H338" s="49"/>
      <c r="I338" s="50">
        <v>910</v>
      </c>
      <c r="J338" s="51">
        <v>0.1</v>
      </c>
      <c r="K338" s="50">
        <v>1600</v>
      </c>
      <c r="L338" s="50">
        <v>675</v>
      </c>
      <c r="M338" s="1"/>
      <c r="N338" s="49"/>
      <c r="O338" s="50">
        <v>675</v>
      </c>
      <c r="P338" s="50">
        <v>170</v>
      </c>
      <c r="Q338" s="55">
        <f>3600/P338</f>
      </c>
      <c r="R338" s="56">
        <f>+Q338*8</f>
      </c>
      <c r="S338" s="1" t="s">
        <v>73</v>
      </c>
    </row>
    <row x14ac:dyDescent="0.25" r="339" customHeight="1" ht="18.75">
      <c r="A339" s="49" t="s">
        <v>14</v>
      </c>
      <c r="B339" s="50">
        <v>200</v>
      </c>
      <c r="C339" s="50">
        <v>18</v>
      </c>
      <c r="D339" s="49" t="s">
        <v>21</v>
      </c>
      <c r="E339" s="50">
        <v>364</v>
      </c>
      <c r="F339" s="49" t="s">
        <v>74</v>
      </c>
      <c r="G339" s="50">
        <v>860</v>
      </c>
      <c r="H339" s="49"/>
      <c r="I339" s="50">
        <v>910</v>
      </c>
      <c r="J339" s="51">
        <v>0.1</v>
      </c>
      <c r="K339" s="50">
        <v>1600</v>
      </c>
      <c r="L339" s="50">
        <v>700</v>
      </c>
      <c r="M339" s="1"/>
      <c r="N339" s="49"/>
      <c r="O339" s="50">
        <v>700</v>
      </c>
      <c r="P339" s="50">
        <v>184</v>
      </c>
      <c r="Q339" s="55">
        <f>3600/P339</f>
      </c>
      <c r="R339" s="56">
        <f>+Q339*8</f>
      </c>
      <c r="S339" s="1" t="s">
        <v>73</v>
      </c>
    </row>
    <row x14ac:dyDescent="0.25" r="340" customHeight="1" ht="18.75">
      <c r="A340" s="49" t="s">
        <v>14</v>
      </c>
      <c r="B340" s="50">
        <v>200</v>
      </c>
      <c r="C340" s="50">
        <v>20</v>
      </c>
      <c r="D340" s="49" t="s">
        <v>32</v>
      </c>
      <c r="E340" s="50">
        <v>776</v>
      </c>
      <c r="F340" s="49" t="s">
        <v>74</v>
      </c>
      <c r="G340" s="50">
        <v>860</v>
      </c>
      <c r="H340" s="49"/>
      <c r="I340" s="50">
        <v>910</v>
      </c>
      <c r="J340" s="51">
        <v>0.1</v>
      </c>
      <c r="K340" s="50">
        <v>1650</v>
      </c>
      <c r="L340" s="50">
        <v>615</v>
      </c>
      <c r="M340" s="1"/>
      <c r="N340" s="49"/>
      <c r="O340" s="50">
        <v>615</v>
      </c>
      <c r="P340" s="50">
        <v>190</v>
      </c>
      <c r="Q340" s="55">
        <f>3600/P340</f>
      </c>
      <c r="R340" s="56">
        <f>+Q340*8</f>
      </c>
      <c r="S340" s="1" t="s">
        <v>73</v>
      </c>
    </row>
    <row x14ac:dyDescent="0.25" r="341" customHeight="1" ht="18.75">
      <c r="A341" s="49" t="s">
        <v>14</v>
      </c>
      <c r="B341" s="51">
        <v>200.03</v>
      </c>
      <c r="C341" s="51">
        <v>18.01</v>
      </c>
      <c r="D341" s="49" t="s">
        <v>25</v>
      </c>
      <c r="E341" s="50">
        <v>739</v>
      </c>
      <c r="F341" s="49" t="s">
        <v>72</v>
      </c>
      <c r="G341" s="50">
        <v>860</v>
      </c>
      <c r="H341" s="49"/>
      <c r="I341" s="50">
        <v>910</v>
      </c>
      <c r="J341" s="51">
        <v>0.1</v>
      </c>
      <c r="K341" s="50">
        <v>1700</v>
      </c>
      <c r="L341" s="50">
        <v>655</v>
      </c>
      <c r="M341" s="1"/>
      <c r="N341" s="49"/>
      <c r="O341" s="50">
        <v>655</v>
      </c>
      <c r="P341" s="50">
        <v>170</v>
      </c>
      <c r="Q341" s="55">
        <f>3600/P341</f>
      </c>
      <c r="R341" s="56">
        <f>+Q341*8</f>
      </c>
      <c r="S341" s="1" t="s">
        <v>73</v>
      </c>
    </row>
    <row x14ac:dyDescent="0.25" r="342" customHeight="1" ht="18.75">
      <c r="A342" s="49" t="s">
        <v>14</v>
      </c>
      <c r="B342" s="52">
        <v>200.5</v>
      </c>
      <c r="C342" s="50">
        <v>18</v>
      </c>
      <c r="D342" s="49" t="s">
        <v>25</v>
      </c>
      <c r="E342" s="50">
        <v>654</v>
      </c>
      <c r="F342" s="49" t="s">
        <v>74</v>
      </c>
      <c r="G342" s="50">
        <v>860</v>
      </c>
      <c r="H342" s="49"/>
      <c r="I342" s="50">
        <v>910</v>
      </c>
      <c r="J342" s="51">
        <v>0.1</v>
      </c>
      <c r="K342" s="50">
        <v>1700</v>
      </c>
      <c r="L342" s="50">
        <v>665</v>
      </c>
      <c r="M342" s="1"/>
      <c r="N342" s="49"/>
      <c r="O342" s="50">
        <v>665</v>
      </c>
      <c r="P342" s="50">
        <v>172</v>
      </c>
      <c r="Q342" s="55">
        <f>3600/P342</f>
      </c>
      <c r="R342" s="56">
        <f>+Q342*8</f>
      </c>
      <c r="S342" s="1" t="s">
        <v>73</v>
      </c>
    </row>
    <row x14ac:dyDescent="0.25" r="343" customHeight="1" ht="18.75">
      <c r="A343" s="49" t="s">
        <v>14</v>
      </c>
      <c r="B343" s="50">
        <v>201</v>
      </c>
      <c r="C343" s="50">
        <v>18</v>
      </c>
      <c r="D343" s="49" t="s">
        <v>32</v>
      </c>
      <c r="E343" s="50">
        <v>654</v>
      </c>
      <c r="F343" s="49" t="s">
        <v>74</v>
      </c>
      <c r="G343" s="50">
        <v>860</v>
      </c>
      <c r="H343" s="49"/>
      <c r="I343" s="50">
        <v>910</v>
      </c>
      <c r="J343" s="51">
        <v>0.1</v>
      </c>
      <c r="K343" s="50">
        <v>1750</v>
      </c>
      <c r="L343" s="50">
        <v>535</v>
      </c>
      <c r="M343" s="1"/>
      <c r="N343" s="49"/>
      <c r="O343" s="50">
        <v>535</v>
      </c>
      <c r="P343" s="50">
        <v>212</v>
      </c>
      <c r="Q343" s="55">
        <f>3600/P343</f>
      </c>
      <c r="R343" s="56">
        <f>+Q343*8</f>
      </c>
      <c r="S343" s="1" t="s">
        <v>73</v>
      </c>
    </row>
    <row x14ac:dyDescent="0.25" r="344" customHeight="1" ht="18.75">
      <c r="A344" s="49" t="s">
        <v>14</v>
      </c>
      <c r="B344" s="50">
        <v>201</v>
      </c>
      <c r="C344" s="50">
        <v>18</v>
      </c>
      <c r="D344" s="49" t="s">
        <v>25</v>
      </c>
      <c r="E344" s="50">
        <v>654</v>
      </c>
      <c r="F344" s="49" t="s">
        <v>74</v>
      </c>
      <c r="G344" s="50">
        <v>860</v>
      </c>
      <c r="H344" s="49"/>
      <c r="I344" s="50">
        <v>910</v>
      </c>
      <c r="J344" s="51">
        <v>0.1</v>
      </c>
      <c r="K344" s="50">
        <v>1700</v>
      </c>
      <c r="L344" s="50">
        <v>670</v>
      </c>
      <c r="M344" s="1"/>
      <c r="N344" s="49"/>
      <c r="O344" s="50">
        <v>670</v>
      </c>
      <c r="P344" s="50">
        <v>170</v>
      </c>
      <c r="Q344" s="55">
        <f>3600/P344</f>
      </c>
      <c r="R344" s="56">
        <f>+Q344*8</f>
      </c>
      <c r="S344" s="1" t="s">
        <v>73</v>
      </c>
    </row>
    <row x14ac:dyDescent="0.25" r="345" customHeight="1" ht="18.75">
      <c r="A345" s="49" t="s">
        <v>14</v>
      </c>
      <c r="B345" s="51">
        <v>216.7</v>
      </c>
      <c r="C345" s="51">
        <v>20.4</v>
      </c>
      <c r="D345" s="49" t="s">
        <v>32</v>
      </c>
      <c r="E345" s="50">
        <v>776</v>
      </c>
      <c r="F345" s="49" t="s">
        <v>74</v>
      </c>
      <c r="G345" s="50">
        <v>860</v>
      </c>
      <c r="H345" s="49"/>
      <c r="I345" s="50">
        <v>910</v>
      </c>
      <c r="J345" s="51">
        <v>0.1</v>
      </c>
      <c r="K345" s="50">
        <v>1800</v>
      </c>
      <c r="L345" s="50">
        <v>615</v>
      </c>
      <c r="M345" s="1"/>
      <c r="N345" s="49"/>
      <c r="O345" s="50">
        <v>615</v>
      </c>
      <c r="P345" s="50">
        <v>200</v>
      </c>
      <c r="Q345" s="60">
        <f>3600/P345</f>
      </c>
      <c r="R345" s="56">
        <f>+Q345*8</f>
      </c>
      <c r="S345" s="1" t="s">
        <v>73</v>
      </c>
    </row>
    <row x14ac:dyDescent="0.25" r="346" customHeight="1" ht="18.75">
      <c r="A346" s="1"/>
      <c r="B346" s="25"/>
      <c r="C346" s="25"/>
      <c r="D346" s="1"/>
      <c r="E346" s="2"/>
      <c r="F346" s="1"/>
      <c r="G346" s="2"/>
      <c r="H346" s="1"/>
      <c r="I346" s="2"/>
      <c r="J346" s="25"/>
      <c r="K346" s="2"/>
      <c r="L346" s="2"/>
      <c r="M346" s="1"/>
      <c r="N346" s="1"/>
      <c r="O346" s="2"/>
      <c r="P346" s="2"/>
      <c r="Q346" s="30"/>
      <c r="R346" s="31"/>
      <c r="S346" s="1"/>
    </row>
    <row x14ac:dyDescent="0.25" r="347" customHeight="1" ht="18.75">
      <c r="A347" s="1"/>
      <c r="B347" s="25"/>
      <c r="C347" s="25"/>
      <c r="D347" s="1"/>
      <c r="E347" s="2"/>
      <c r="F347" s="1"/>
      <c r="G347" s="2"/>
      <c r="H347" s="1"/>
      <c r="I347" s="2"/>
      <c r="J347" s="25"/>
      <c r="K347" s="2"/>
      <c r="L347" s="2"/>
      <c r="M347" s="1"/>
      <c r="N347" s="1"/>
      <c r="O347" s="2"/>
      <c r="P347" s="2"/>
      <c r="Q347" s="30"/>
      <c r="R347" s="31"/>
      <c r="S347" s="1"/>
    </row>
    <row x14ac:dyDescent="0.25" r="348" customHeight="1" ht="18.75">
      <c r="A348" s="1"/>
      <c r="B348" s="25"/>
      <c r="C348" s="25"/>
      <c r="D348" s="1"/>
      <c r="E348" s="2"/>
      <c r="F348" s="1"/>
      <c r="G348" s="2"/>
      <c r="H348" s="1"/>
      <c r="I348" s="2"/>
      <c r="J348" s="25"/>
      <c r="K348" s="2"/>
      <c r="L348" s="2"/>
      <c r="M348" s="1"/>
      <c r="N348" s="1"/>
      <c r="O348" s="2"/>
      <c r="P348" s="2"/>
      <c r="Q348" s="30"/>
      <c r="R348" s="31"/>
      <c r="S348" s="1"/>
    </row>
    <row x14ac:dyDescent="0.25" r="349" customHeight="1" ht="18.75">
      <c r="A349" s="1"/>
      <c r="B349" s="25"/>
      <c r="C349" s="25"/>
      <c r="D349" s="1"/>
      <c r="E349" s="2"/>
      <c r="F349" s="1"/>
      <c r="G349" s="2"/>
      <c r="H349" s="1"/>
      <c r="I349" s="2"/>
      <c r="J349" s="25"/>
      <c r="K349" s="2"/>
      <c r="L349" s="2"/>
      <c r="M349" s="1"/>
      <c r="N349" s="1"/>
      <c r="O349" s="2"/>
      <c r="P349" s="2"/>
      <c r="Q349" s="30"/>
      <c r="R349" s="31"/>
      <c r="S349" s="1"/>
    </row>
    <row x14ac:dyDescent="0.25" r="350" customHeight="1" ht="18.75">
      <c r="A350" s="1"/>
      <c r="B350" s="25"/>
      <c r="C350" s="25"/>
      <c r="D350" s="1"/>
      <c r="E350" s="2"/>
      <c r="F350" s="1"/>
      <c r="G350" s="2"/>
      <c r="H350" s="1"/>
      <c r="I350" s="2"/>
      <c r="J350" s="25"/>
      <c r="K350" s="2"/>
      <c r="L350" s="2"/>
      <c r="M350" s="1"/>
      <c r="N350" s="1"/>
      <c r="O350" s="2"/>
      <c r="P350" s="2"/>
      <c r="Q350" s="30"/>
      <c r="R350" s="31"/>
      <c r="S350" s="1"/>
    </row>
    <row x14ac:dyDescent="0.25" r="351" customHeight="1" ht="18.75">
      <c r="A351" s="1"/>
      <c r="B351" s="25"/>
      <c r="C351" s="25"/>
      <c r="D351" s="1"/>
      <c r="E351" s="2"/>
      <c r="F351" s="1"/>
      <c r="G351" s="2"/>
      <c r="H351" s="1"/>
      <c r="I351" s="2"/>
      <c r="J351" s="25"/>
      <c r="K351" s="2"/>
      <c r="L351" s="2"/>
      <c r="M351" s="1"/>
      <c r="N351" s="1"/>
      <c r="O351" s="2"/>
      <c r="P351" s="2"/>
      <c r="Q351" s="30"/>
      <c r="R351" s="31"/>
      <c r="S351" s="1"/>
    </row>
    <row x14ac:dyDescent="0.25" r="352" customHeight="1" ht="18.75">
      <c r="A352" s="1"/>
      <c r="B352" s="25"/>
      <c r="C352" s="25"/>
      <c r="D352" s="1"/>
      <c r="E352" s="2"/>
      <c r="F352" s="1"/>
      <c r="G352" s="2"/>
      <c r="H352" s="1"/>
      <c r="I352" s="2"/>
      <c r="J352" s="25"/>
      <c r="K352" s="2"/>
      <c r="L352" s="2"/>
      <c r="M352" s="1"/>
      <c r="N352" s="1"/>
      <c r="O352" s="2"/>
      <c r="P352" s="2"/>
      <c r="Q352" s="30"/>
      <c r="R352" s="31"/>
      <c r="S352" s="1"/>
    </row>
    <row x14ac:dyDescent="0.25" r="353" customHeight="1" ht="18.75">
      <c r="A353" s="1"/>
      <c r="B353" s="25"/>
      <c r="C353" s="25"/>
      <c r="D353" s="1"/>
      <c r="E353" s="2"/>
      <c r="F353" s="1"/>
      <c r="G353" s="2"/>
      <c r="H353" s="1"/>
      <c r="I353" s="2"/>
      <c r="J353" s="25"/>
      <c r="K353" s="2"/>
      <c r="L353" s="2"/>
      <c r="M353" s="1"/>
      <c r="N353" s="1"/>
      <c r="O353" s="2"/>
      <c r="P353" s="2"/>
      <c r="Q353" s="30"/>
      <c r="R353" s="31"/>
      <c r="S353" s="1"/>
    </row>
    <row x14ac:dyDescent="0.25" r="354" customHeight="1" ht="18.75">
      <c r="A354" s="1"/>
      <c r="B354" s="25"/>
      <c r="C354" s="25"/>
      <c r="D354" s="1"/>
      <c r="E354" s="2"/>
      <c r="F354" s="1"/>
      <c r="G354" s="2"/>
      <c r="H354" s="1"/>
      <c r="I354" s="2"/>
      <c r="J354" s="25"/>
      <c r="K354" s="2"/>
      <c r="L354" s="2"/>
      <c r="M354" s="1"/>
      <c r="N354" s="1"/>
      <c r="O354" s="2"/>
      <c r="P354" s="2"/>
      <c r="Q354" s="30"/>
      <c r="R354" s="31"/>
      <c r="S354" s="1"/>
    </row>
    <row x14ac:dyDescent="0.25" r="355" customHeight="1" ht="18.75">
      <c r="A355" s="1"/>
      <c r="B355" s="25"/>
      <c r="C355" s="25"/>
      <c r="D355" s="1"/>
      <c r="E355" s="2"/>
      <c r="F355" s="1"/>
      <c r="G355" s="2"/>
      <c r="H355" s="1"/>
      <c r="I355" s="2"/>
      <c r="J355" s="25"/>
      <c r="K355" s="2"/>
      <c r="L355" s="2"/>
      <c r="M355" s="1"/>
      <c r="N355" s="1"/>
      <c r="O355" s="2"/>
      <c r="P355" s="2"/>
      <c r="Q355" s="30"/>
      <c r="R355" s="31"/>
      <c r="S355" s="1"/>
    </row>
    <row x14ac:dyDescent="0.25" r="356" customHeight="1" ht="18.75">
      <c r="A356" s="1"/>
      <c r="B356" s="25"/>
      <c r="C356" s="25"/>
      <c r="D356" s="1"/>
      <c r="E356" s="2"/>
      <c r="F356" s="1"/>
      <c r="G356" s="2"/>
      <c r="H356" s="1"/>
      <c r="I356" s="2"/>
      <c r="J356" s="25"/>
      <c r="K356" s="2"/>
      <c r="L356" s="2"/>
      <c r="M356" s="1"/>
      <c r="N356" s="1"/>
      <c r="O356" s="2"/>
      <c r="P356" s="2"/>
      <c r="Q356" s="30"/>
      <c r="R356" s="31"/>
      <c r="S356" s="1"/>
    </row>
    <row x14ac:dyDescent="0.25" r="357" customHeight="1" ht="18.75">
      <c r="A357" s="1"/>
      <c r="B357" s="25"/>
      <c r="C357" s="25"/>
      <c r="D357" s="1"/>
      <c r="E357" s="2"/>
      <c r="F357" s="1"/>
      <c r="G357" s="2"/>
      <c r="H357" s="1"/>
      <c r="I357" s="2"/>
      <c r="J357" s="25"/>
      <c r="K357" s="2"/>
      <c r="L357" s="2"/>
      <c r="M357" s="1"/>
      <c r="N357" s="1"/>
      <c r="O357" s="2"/>
      <c r="P357" s="2"/>
      <c r="Q357" s="30"/>
      <c r="R357" s="31"/>
      <c r="S357" s="1"/>
    </row>
    <row x14ac:dyDescent="0.25" r="358" customHeight="1" ht="18.75">
      <c r="A358" s="1"/>
      <c r="B358" s="25"/>
      <c r="C358" s="25"/>
      <c r="D358" s="1"/>
      <c r="E358" s="2"/>
      <c r="F358" s="1"/>
      <c r="G358" s="2"/>
      <c r="H358" s="1"/>
      <c r="I358" s="2"/>
      <c r="J358" s="25"/>
      <c r="K358" s="2"/>
      <c r="L358" s="2"/>
      <c r="M358" s="1"/>
      <c r="N358" s="1"/>
      <c r="O358" s="2"/>
      <c r="P358" s="2"/>
      <c r="Q358" s="30"/>
      <c r="R358" s="31"/>
      <c r="S358" s="1"/>
    </row>
    <row x14ac:dyDescent="0.25" r="359" customHeight="1" ht="18.75">
      <c r="A359" s="1"/>
      <c r="B359" s="25"/>
      <c r="C359" s="25"/>
      <c r="D359" s="1"/>
      <c r="E359" s="2"/>
      <c r="F359" s="1"/>
      <c r="G359" s="2"/>
      <c r="H359" s="1"/>
      <c r="I359" s="2"/>
      <c r="J359" s="25"/>
      <c r="K359" s="2"/>
      <c r="L359" s="2"/>
      <c r="M359" s="1"/>
      <c r="N359" s="1"/>
      <c r="O359" s="2"/>
      <c r="P359" s="2"/>
      <c r="Q359" s="30"/>
      <c r="R359" s="31"/>
      <c r="S359" s="1"/>
    </row>
    <row x14ac:dyDescent="0.25" r="360" customHeight="1" ht="18.75">
      <c r="A360" s="1"/>
      <c r="B360" s="25"/>
      <c r="C360" s="25"/>
      <c r="D360" s="1"/>
      <c r="E360" s="2"/>
      <c r="F360" s="1"/>
      <c r="G360" s="2"/>
      <c r="H360" s="1"/>
      <c r="I360" s="2"/>
      <c r="J360" s="25"/>
      <c r="K360" s="2"/>
      <c r="L360" s="2"/>
      <c r="M360" s="1"/>
      <c r="N360" s="1"/>
      <c r="O360" s="2"/>
      <c r="P360" s="2"/>
      <c r="Q360" s="30"/>
      <c r="R360" s="31"/>
      <c r="S360" s="1"/>
    </row>
    <row x14ac:dyDescent="0.25" r="361" customHeight="1" ht="18.75">
      <c r="A361" s="1"/>
      <c r="B361" s="25"/>
      <c r="C361" s="25"/>
      <c r="D361" s="1"/>
      <c r="E361" s="2"/>
      <c r="F361" s="1"/>
      <c r="G361" s="2"/>
      <c r="H361" s="1"/>
      <c r="I361" s="2"/>
      <c r="J361" s="25"/>
      <c r="K361" s="2"/>
      <c r="L361" s="2"/>
      <c r="M361" s="1"/>
      <c r="N361" s="1"/>
      <c r="O361" s="2"/>
      <c r="P361" s="2"/>
      <c r="Q361" s="30"/>
      <c r="R361" s="31"/>
      <c r="S361" s="1" t="s">
        <v>84</v>
      </c>
    </row>
  </sheetData>
  <mergeCells count="3">
    <mergeCell ref="L1:P2"/>
    <mergeCell ref="G2:I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6"/>
  <sheetViews>
    <sheetView workbookViewId="0"/>
  </sheetViews>
  <sheetFormatPr defaultRowHeight="15" x14ac:dyDescent="0.25"/>
  <cols>
    <col min="1" max="1" style="22" width="14.576428571428572" customWidth="1" bestFit="1"/>
    <col min="2" max="2" style="22" width="15.576428571428572" customWidth="1" bestFit="1"/>
    <col min="3" max="3" style="22" width="3.862142857142857" customWidth="1" bestFit="1"/>
    <col min="4" max="4" style="22" width="7.576428571428571" customWidth="1" bestFit="1"/>
    <col min="5" max="5" style="22" width="7.576428571428571" customWidth="1" bestFit="1"/>
    <col min="6" max="6" style="22" width="7.005" customWidth="1" bestFit="1"/>
    <col min="7" max="7" style="22" width="4.433571428571429" customWidth="1" bestFit="1"/>
    <col min="8" max="8" style="22" width="13.576428571428572" customWidth="1" bestFit="1" hidden="1"/>
    <col min="9" max="9" style="22" width="5.147857142857143" customWidth="1" bestFit="1"/>
    <col min="10" max="10" style="22" width="10.005" customWidth="1" bestFit="1"/>
    <col min="11" max="11" style="22" width="7.576428571428571" customWidth="1" bestFit="1"/>
    <col min="12" max="12" style="22" width="8.147857142857141" customWidth="1" bestFit="1"/>
    <col min="13" max="13" style="22" width="7.433571428571429" customWidth="1" bestFit="1"/>
    <col min="14" max="14" style="22" width="13.43357142857143" customWidth="1" bestFit="1"/>
    <col min="15" max="15" style="22" width="8.147857142857141" customWidth="1" bestFit="1"/>
    <col min="16" max="16" style="22" width="9.147857142857141" customWidth="1" bestFit="1"/>
    <col min="17" max="17" style="22" width="13.576428571428572" customWidth="1" bestFit="1" hidden="1"/>
    <col min="18" max="18" style="4" width="4.005" customWidth="1" bestFit="1"/>
    <col min="19" max="19" style="23" width="19.14785714285714" customWidth="1" bestFit="1"/>
    <col min="20" max="20" style="24" width="50.43357142857143" customWidth="1" bestFit="1"/>
    <col min="21" max="21" style="24" width="13.576428571428572" customWidth="1" bestFit="1" hidden="1"/>
  </cols>
  <sheetData>
    <row x14ac:dyDescent="0.25" r="1" customHeight="1" ht="18.7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"/>
      <c r="S1" s="6"/>
      <c r="T1" s="7"/>
      <c r="U1" s="8"/>
    </row>
    <row x14ac:dyDescent="0.25" r="2" customHeight="1" ht="18.7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1"/>
      <c r="S2" s="6"/>
      <c r="T2" s="7"/>
      <c r="U2" s="8"/>
    </row>
    <row x14ac:dyDescent="0.25" r="3" customHeight="1" ht="18.75">
      <c r="A3" s="9" t="s">
        <v>17</v>
      </c>
      <c r="B3" s="9" t="s">
        <v>18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1"/>
      <c r="S3" s="6"/>
      <c r="T3" s="7"/>
      <c r="U3" s="8"/>
    </row>
    <row x14ac:dyDescent="0.25" r="4" customHeight="1" ht="18.75">
      <c r="A4" s="10" t="s">
        <v>19</v>
      </c>
      <c r="B4" s="10" t="s">
        <v>20</v>
      </c>
      <c r="C4" s="10" t="s">
        <v>21</v>
      </c>
      <c r="D4" s="10" t="s">
        <v>22</v>
      </c>
      <c r="E4" s="10" t="s">
        <v>23</v>
      </c>
      <c r="F4" s="10" t="s">
        <v>24</v>
      </c>
      <c r="G4" s="10" t="s">
        <v>25</v>
      </c>
      <c r="H4" s="10" t="s">
        <v>26</v>
      </c>
      <c r="I4" s="10" t="s">
        <v>27</v>
      </c>
      <c r="J4" s="10" t="s">
        <v>28</v>
      </c>
      <c r="K4" s="10" t="s">
        <v>29</v>
      </c>
      <c r="L4" s="10" t="s">
        <v>30</v>
      </c>
      <c r="M4" s="10" t="s">
        <v>31</v>
      </c>
      <c r="N4" s="10" t="s">
        <v>32</v>
      </c>
      <c r="O4" s="10" t="s">
        <v>33</v>
      </c>
      <c r="P4" s="10" t="s">
        <v>34</v>
      </c>
      <c r="Q4" s="10" t="s">
        <v>35</v>
      </c>
      <c r="R4" s="1"/>
      <c r="S4" s="11" t="s">
        <v>36</v>
      </c>
      <c r="T4" s="12" t="s">
        <v>37</v>
      </c>
      <c r="U4" s="13" t="s">
        <v>38</v>
      </c>
    </row>
    <row x14ac:dyDescent="0.25" r="5" customHeight="1" ht="18.75">
      <c r="A5" s="14" t="s">
        <v>5</v>
      </c>
      <c r="B5" s="2"/>
      <c r="C5" s="10">
        <v>17</v>
      </c>
      <c r="D5" s="10">
        <v>2</v>
      </c>
      <c r="E5" s="2"/>
      <c r="F5" s="10">
        <v>1</v>
      </c>
      <c r="G5" s="10">
        <v>21</v>
      </c>
      <c r="H5" s="10">
        <v>1</v>
      </c>
      <c r="I5" s="10">
        <v>22</v>
      </c>
      <c r="J5" s="2"/>
      <c r="K5" s="2"/>
      <c r="L5" s="2"/>
      <c r="M5" s="10">
        <v>1</v>
      </c>
      <c r="N5" s="10">
        <v>13</v>
      </c>
      <c r="O5" s="10">
        <v>1</v>
      </c>
      <c r="P5" s="10">
        <v>3</v>
      </c>
      <c r="Q5" s="3">
        <v>82</v>
      </c>
      <c r="R5" s="1"/>
      <c r="S5" s="15"/>
      <c r="T5" s="16"/>
      <c r="U5" s="16"/>
    </row>
    <row x14ac:dyDescent="0.25" r="6" customHeight="1" ht="18.75">
      <c r="A6" s="14">
        <v>214</v>
      </c>
      <c r="B6" s="2"/>
      <c r="C6" s="10">
        <v>2</v>
      </c>
      <c r="D6" s="2"/>
      <c r="E6" s="2"/>
      <c r="F6" s="2"/>
      <c r="G6" s="10">
        <v>1</v>
      </c>
      <c r="H6" s="2"/>
      <c r="I6" s="10">
        <v>1</v>
      </c>
      <c r="J6" s="2"/>
      <c r="K6" s="2"/>
      <c r="L6" s="2"/>
      <c r="M6" s="2"/>
      <c r="N6" s="2"/>
      <c r="O6" s="2"/>
      <c r="P6" s="2"/>
      <c r="Q6" s="3">
        <v>4</v>
      </c>
      <c r="R6" s="1"/>
      <c r="S6" s="15"/>
      <c r="T6" s="16"/>
      <c r="U6" s="16"/>
    </row>
    <row x14ac:dyDescent="0.25" r="7" customHeight="1" ht="18.75">
      <c r="A7" s="14">
        <v>302</v>
      </c>
      <c r="B7" s="2"/>
      <c r="C7" s="2"/>
      <c r="D7" s="10">
        <v>2</v>
      </c>
      <c r="E7" s="2"/>
      <c r="F7" s="10">
        <v>1</v>
      </c>
      <c r="G7" s="2"/>
      <c r="H7" s="10">
        <v>1</v>
      </c>
      <c r="I7" s="2"/>
      <c r="J7" s="2"/>
      <c r="K7" s="2"/>
      <c r="L7" s="2"/>
      <c r="M7" s="2"/>
      <c r="N7" s="2"/>
      <c r="O7" s="2"/>
      <c r="P7" s="2"/>
      <c r="Q7" s="3">
        <v>4</v>
      </c>
      <c r="R7" s="1"/>
      <c r="S7" s="15"/>
      <c r="T7" s="16"/>
      <c r="U7" s="16"/>
    </row>
    <row x14ac:dyDescent="0.25" r="8" customHeight="1" ht="18.75">
      <c r="A8" s="17">
        <v>350</v>
      </c>
      <c r="B8" s="2"/>
      <c r="C8" s="10">
        <v>8</v>
      </c>
      <c r="D8" s="2"/>
      <c r="E8" s="2"/>
      <c r="F8" s="2"/>
      <c r="G8" s="10">
        <v>10</v>
      </c>
      <c r="H8" s="2"/>
      <c r="I8" s="10">
        <v>9</v>
      </c>
      <c r="J8" s="2"/>
      <c r="K8" s="2"/>
      <c r="L8" s="2"/>
      <c r="M8" s="2"/>
      <c r="N8" s="18">
        <v>1</v>
      </c>
      <c r="O8" s="2"/>
      <c r="P8" s="2"/>
      <c r="Q8" s="3">
        <v>28</v>
      </c>
      <c r="R8" s="1"/>
      <c r="S8" s="15" t="s">
        <v>39</v>
      </c>
      <c r="T8" s="16" t="s">
        <v>40</v>
      </c>
      <c r="U8" s="16"/>
    </row>
    <row x14ac:dyDescent="0.25" r="9" customHeight="1" ht="18.75">
      <c r="A9" s="17">
        <v>356</v>
      </c>
      <c r="B9" s="2"/>
      <c r="C9" s="10">
        <v>1</v>
      </c>
      <c r="D9" s="2"/>
      <c r="E9" s="2"/>
      <c r="F9" s="2"/>
      <c r="G9" s="2"/>
      <c r="H9" s="2"/>
      <c r="I9" s="2"/>
      <c r="J9" s="2"/>
      <c r="K9" s="2"/>
      <c r="L9" s="2"/>
      <c r="M9" s="10">
        <v>1</v>
      </c>
      <c r="N9" s="18">
        <v>2</v>
      </c>
      <c r="O9" s="2"/>
      <c r="P9" s="2"/>
      <c r="Q9" s="3">
        <v>4</v>
      </c>
      <c r="R9" s="1"/>
      <c r="S9" s="15" t="s">
        <v>41</v>
      </c>
      <c r="T9" s="16" t="s">
        <v>42</v>
      </c>
      <c r="U9" s="16"/>
    </row>
    <row x14ac:dyDescent="0.25" r="10" customHeight="1" ht="18.75">
      <c r="A10" s="14">
        <v>360</v>
      </c>
      <c r="B10" s="2"/>
      <c r="C10" s="2"/>
      <c r="D10" s="2"/>
      <c r="E10" s="2"/>
      <c r="F10" s="2"/>
      <c r="G10" s="10">
        <v>3</v>
      </c>
      <c r="H10" s="2"/>
      <c r="I10" s="10">
        <v>3</v>
      </c>
      <c r="J10" s="2"/>
      <c r="K10" s="2"/>
      <c r="L10" s="2"/>
      <c r="M10" s="2"/>
      <c r="N10" s="10">
        <v>1</v>
      </c>
      <c r="O10" s="2"/>
      <c r="P10" s="2"/>
      <c r="Q10" s="3">
        <v>7</v>
      </c>
      <c r="R10" s="1"/>
      <c r="S10" s="15"/>
      <c r="T10" s="16"/>
      <c r="U10" s="16"/>
    </row>
    <row x14ac:dyDescent="0.25" r="11" customHeight="1" ht="18.75">
      <c r="A11" s="14">
        <v>364</v>
      </c>
      <c r="B11" s="2"/>
      <c r="C11" s="10">
        <v>1</v>
      </c>
      <c r="D11" s="2"/>
      <c r="E11" s="2"/>
      <c r="F11" s="2"/>
      <c r="G11" s="10">
        <v>2</v>
      </c>
      <c r="H11" s="2"/>
      <c r="I11" s="10">
        <v>1</v>
      </c>
      <c r="J11" s="2"/>
      <c r="K11" s="2"/>
      <c r="L11" s="2"/>
      <c r="M11" s="2"/>
      <c r="N11" s="10">
        <v>4</v>
      </c>
      <c r="O11" s="2"/>
      <c r="P11" s="10">
        <v>2</v>
      </c>
      <c r="Q11" s="3">
        <v>10</v>
      </c>
      <c r="R11" s="1"/>
      <c r="S11" s="15"/>
      <c r="T11" s="16"/>
      <c r="U11" s="16"/>
    </row>
    <row x14ac:dyDescent="0.25" r="12" customHeight="1" ht="18.75">
      <c r="A12" s="14">
        <v>431</v>
      </c>
      <c r="B12" s="2"/>
      <c r="C12" s="2"/>
      <c r="D12" s="2"/>
      <c r="E12" s="2"/>
      <c r="F12" s="2"/>
      <c r="G12" s="10">
        <v>1</v>
      </c>
      <c r="H12" s="2"/>
      <c r="I12" s="10">
        <v>2</v>
      </c>
      <c r="J12" s="2"/>
      <c r="K12" s="2"/>
      <c r="L12" s="2"/>
      <c r="M12" s="2"/>
      <c r="N12" s="10">
        <v>1</v>
      </c>
      <c r="O12" s="2"/>
      <c r="P12" s="2"/>
      <c r="Q12" s="3">
        <v>4</v>
      </c>
      <c r="R12" s="1"/>
      <c r="S12" s="15"/>
      <c r="T12" s="16"/>
      <c r="U12" s="16"/>
    </row>
    <row x14ac:dyDescent="0.25" r="13" customHeight="1" ht="18.75">
      <c r="A13" s="17">
        <v>701</v>
      </c>
      <c r="B13" s="2"/>
      <c r="C13" s="10">
        <v>4</v>
      </c>
      <c r="D13" s="2"/>
      <c r="E13" s="2"/>
      <c r="F13" s="2"/>
      <c r="G13" s="10">
        <v>4</v>
      </c>
      <c r="H13" s="2"/>
      <c r="I13" s="10">
        <v>4</v>
      </c>
      <c r="J13" s="2"/>
      <c r="K13" s="2"/>
      <c r="L13" s="2"/>
      <c r="M13" s="2"/>
      <c r="N13" s="18">
        <v>2</v>
      </c>
      <c r="O13" s="2"/>
      <c r="P13" s="2"/>
      <c r="Q13" s="3">
        <v>14</v>
      </c>
      <c r="R13" s="1"/>
      <c r="S13" s="15" t="s">
        <v>41</v>
      </c>
      <c r="T13" s="16" t="s">
        <v>40</v>
      </c>
      <c r="U13" s="16"/>
    </row>
    <row x14ac:dyDescent="0.25" r="14" customHeight="1" ht="18.75">
      <c r="A14" s="14">
        <v>704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10">
        <v>2</v>
      </c>
      <c r="O14" s="2"/>
      <c r="P14" s="2"/>
      <c r="Q14" s="3">
        <v>2</v>
      </c>
      <c r="R14" s="1"/>
      <c r="S14" s="15"/>
      <c r="T14" s="16"/>
      <c r="U14" s="16"/>
    </row>
    <row x14ac:dyDescent="0.25" r="15" customHeight="1" ht="18.75">
      <c r="A15" s="14">
        <v>710</v>
      </c>
      <c r="B15" s="2"/>
      <c r="C15" s="10">
        <v>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3">
        <v>1</v>
      </c>
      <c r="R15" s="1"/>
      <c r="S15" s="15"/>
      <c r="T15" s="16"/>
      <c r="U15" s="16"/>
    </row>
    <row x14ac:dyDescent="0.25" r="16" customHeight="1" ht="18.75">
      <c r="A16" s="14">
        <v>868</v>
      </c>
      <c r="B16" s="2"/>
      <c r="C16" s="2"/>
      <c r="D16" s="2"/>
      <c r="E16" s="2"/>
      <c r="F16" s="2"/>
      <c r="G16" s="2"/>
      <c r="H16" s="2"/>
      <c r="I16" s="10">
        <v>1</v>
      </c>
      <c r="J16" s="2"/>
      <c r="K16" s="2"/>
      <c r="L16" s="2"/>
      <c r="M16" s="2"/>
      <c r="N16" s="2"/>
      <c r="O16" s="2"/>
      <c r="P16" s="2"/>
      <c r="Q16" s="3">
        <v>1</v>
      </c>
      <c r="R16" s="1"/>
      <c r="S16" s="15"/>
      <c r="T16" s="16"/>
      <c r="U16" s="16"/>
    </row>
    <row x14ac:dyDescent="0.25" r="17" customHeight="1" ht="18.75">
      <c r="A17" s="14">
        <v>939</v>
      </c>
      <c r="B17" s="2"/>
      <c r="C17" s="2"/>
      <c r="D17" s="2"/>
      <c r="E17" s="2"/>
      <c r="F17" s="2"/>
      <c r="G17" s="2"/>
      <c r="H17" s="2"/>
      <c r="I17" s="10">
        <v>1</v>
      </c>
      <c r="J17" s="2"/>
      <c r="K17" s="2"/>
      <c r="L17" s="2"/>
      <c r="M17" s="2"/>
      <c r="N17" s="2"/>
      <c r="O17" s="10">
        <v>1</v>
      </c>
      <c r="P17" s="10">
        <v>1</v>
      </c>
      <c r="Q17" s="3">
        <v>3</v>
      </c>
      <c r="R17" s="1"/>
      <c r="S17" s="15"/>
      <c r="T17" s="16"/>
      <c r="U17" s="16"/>
    </row>
    <row x14ac:dyDescent="0.25" r="18" customHeight="1" ht="18.75">
      <c r="A18" s="14" t="s">
        <v>14</v>
      </c>
      <c r="B18" s="2"/>
      <c r="C18" s="10">
        <v>35</v>
      </c>
      <c r="D18" s="10">
        <v>1</v>
      </c>
      <c r="E18" s="10">
        <v>1</v>
      </c>
      <c r="F18" s="10">
        <v>8</v>
      </c>
      <c r="G18" s="10">
        <v>37</v>
      </c>
      <c r="H18" s="10">
        <v>1</v>
      </c>
      <c r="I18" s="10">
        <v>15</v>
      </c>
      <c r="J18" s="10">
        <v>1</v>
      </c>
      <c r="K18" s="10">
        <v>23</v>
      </c>
      <c r="L18" s="10">
        <v>2</v>
      </c>
      <c r="M18" s="2"/>
      <c r="N18" s="10">
        <v>85</v>
      </c>
      <c r="O18" s="2"/>
      <c r="P18" s="2"/>
      <c r="Q18" s="3">
        <v>209</v>
      </c>
      <c r="R18" s="1"/>
      <c r="S18" s="15"/>
      <c r="T18" s="16"/>
      <c r="U18" s="16"/>
    </row>
    <row x14ac:dyDescent="0.25" r="19" customHeight="1" ht="18.75">
      <c r="A19" s="14">
        <v>310</v>
      </c>
      <c r="B19" s="2"/>
      <c r="C19" s="2"/>
      <c r="D19" s="2"/>
      <c r="E19" s="2"/>
      <c r="F19" s="2"/>
      <c r="G19" s="10">
        <v>1</v>
      </c>
      <c r="H19" s="2"/>
      <c r="I19" s="2"/>
      <c r="J19" s="2"/>
      <c r="K19" s="2"/>
      <c r="L19" s="2"/>
      <c r="M19" s="2"/>
      <c r="N19" s="10">
        <v>2</v>
      </c>
      <c r="O19" s="2"/>
      <c r="P19" s="2"/>
      <c r="Q19" s="3">
        <v>3</v>
      </c>
      <c r="R19" s="1"/>
      <c r="S19" s="15"/>
      <c r="T19" s="16"/>
      <c r="U19" s="16"/>
    </row>
    <row x14ac:dyDescent="0.25" r="20" customHeight="1" ht="18.75">
      <c r="A20" s="14">
        <v>356</v>
      </c>
      <c r="B20" s="2"/>
      <c r="C20" s="10">
        <v>2</v>
      </c>
      <c r="D20" s="2"/>
      <c r="E20" s="2"/>
      <c r="F20" s="2"/>
      <c r="G20" s="10">
        <v>1</v>
      </c>
      <c r="H20" s="2"/>
      <c r="I20" s="10">
        <v>2</v>
      </c>
      <c r="J20" s="2"/>
      <c r="K20" s="2"/>
      <c r="L20" s="2"/>
      <c r="M20" s="2"/>
      <c r="N20" s="10">
        <v>1</v>
      </c>
      <c r="O20" s="2"/>
      <c r="P20" s="2"/>
      <c r="Q20" s="3">
        <v>6</v>
      </c>
      <c r="R20" s="1"/>
      <c r="S20" s="15"/>
      <c r="T20" s="16"/>
      <c r="U20" s="16"/>
    </row>
    <row x14ac:dyDescent="0.25" r="21" customHeight="1" ht="18.75">
      <c r="A21" s="14">
        <v>364</v>
      </c>
      <c r="B21" s="2"/>
      <c r="C21" s="10">
        <v>5</v>
      </c>
      <c r="D21" s="2"/>
      <c r="E21" s="2"/>
      <c r="F21" s="10">
        <v>1</v>
      </c>
      <c r="G21" s="10">
        <v>8</v>
      </c>
      <c r="H21" s="2"/>
      <c r="I21" s="10">
        <v>2</v>
      </c>
      <c r="J21" s="10">
        <v>1</v>
      </c>
      <c r="K21" s="10">
        <v>1</v>
      </c>
      <c r="L21" s="2"/>
      <c r="M21" s="2"/>
      <c r="N21" s="10">
        <v>15</v>
      </c>
      <c r="O21" s="2"/>
      <c r="P21" s="2"/>
      <c r="Q21" s="3">
        <v>33</v>
      </c>
      <c r="R21" s="1"/>
      <c r="S21" s="15"/>
      <c r="T21" s="16"/>
      <c r="U21" s="16"/>
    </row>
    <row x14ac:dyDescent="0.25" r="22" customHeight="1" ht="18.75">
      <c r="A22" s="14">
        <v>643</v>
      </c>
      <c r="B22" s="2"/>
      <c r="C22" s="2"/>
      <c r="D22" s="2"/>
      <c r="E22" s="2"/>
      <c r="F22" s="2"/>
      <c r="G22" s="2"/>
      <c r="H22" s="2"/>
      <c r="I22" s="2"/>
      <c r="J22" s="2"/>
      <c r="K22" s="10">
        <v>3</v>
      </c>
      <c r="L22" s="2"/>
      <c r="M22" s="2"/>
      <c r="N22" s="10">
        <v>3</v>
      </c>
      <c r="O22" s="2"/>
      <c r="P22" s="2"/>
      <c r="Q22" s="3">
        <v>6</v>
      </c>
      <c r="R22" s="1"/>
      <c r="S22" s="15"/>
      <c r="T22" s="16"/>
      <c r="U22" s="16"/>
    </row>
    <row x14ac:dyDescent="0.25" r="23" customHeight="1" ht="18.75">
      <c r="A23" s="14">
        <v>647</v>
      </c>
      <c r="B23" s="2"/>
      <c r="C23" s="2"/>
      <c r="D23" s="2"/>
      <c r="E23" s="2"/>
      <c r="F23" s="2"/>
      <c r="G23" s="2"/>
      <c r="H23" s="2"/>
      <c r="I23" s="10">
        <v>1</v>
      </c>
      <c r="J23" s="2"/>
      <c r="K23" s="2"/>
      <c r="L23" s="10">
        <v>1</v>
      </c>
      <c r="M23" s="2"/>
      <c r="N23" s="10">
        <v>3</v>
      </c>
      <c r="O23" s="2"/>
      <c r="P23" s="2"/>
      <c r="Q23" s="3">
        <v>5</v>
      </c>
      <c r="R23" s="1"/>
      <c r="S23" s="15"/>
      <c r="T23" s="16"/>
      <c r="U23" s="16"/>
    </row>
    <row x14ac:dyDescent="0.25" r="24" customHeight="1" ht="18.75">
      <c r="A24" s="17">
        <v>654</v>
      </c>
      <c r="B24" s="2"/>
      <c r="C24" s="10">
        <v>10</v>
      </c>
      <c r="D24" s="2"/>
      <c r="E24" s="10">
        <v>1</v>
      </c>
      <c r="F24" s="10">
        <v>1</v>
      </c>
      <c r="G24" s="10">
        <v>12</v>
      </c>
      <c r="H24" s="2"/>
      <c r="I24" s="10">
        <v>2</v>
      </c>
      <c r="J24" s="2"/>
      <c r="K24" s="10">
        <v>10</v>
      </c>
      <c r="L24" s="2"/>
      <c r="M24" s="2"/>
      <c r="N24" s="18">
        <v>22</v>
      </c>
      <c r="O24" s="2"/>
      <c r="P24" s="2"/>
      <c r="Q24" s="3">
        <v>58</v>
      </c>
      <c r="R24" s="1"/>
      <c r="S24" s="15"/>
      <c r="T24" s="16" t="s">
        <v>43</v>
      </c>
      <c r="U24" s="16"/>
    </row>
    <row x14ac:dyDescent="0.25" r="25" customHeight="1" ht="18.75">
      <c r="A25" s="14">
        <v>739</v>
      </c>
      <c r="B25" s="2"/>
      <c r="C25" s="10">
        <v>2</v>
      </c>
      <c r="D25" s="2"/>
      <c r="E25" s="2"/>
      <c r="F25" s="2"/>
      <c r="G25" s="10">
        <v>2</v>
      </c>
      <c r="H25" s="2"/>
      <c r="I25" s="2"/>
      <c r="J25" s="2"/>
      <c r="K25" s="10">
        <v>1</v>
      </c>
      <c r="L25" s="2"/>
      <c r="M25" s="2"/>
      <c r="N25" s="10">
        <v>6</v>
      </c>
      <c r="O25" s="2"/>
      <c r="P25" s="2"/>
      <c r="Q25" s="3">
        <v>11</v>
      </c>
      <c r="R25" s="1"/>
      <c r="S25" s="15"/>
      <c r="T25" s="16"/>
      <c r="U25" s="16"/>
    </row>
    <row x14ac:dyDescent="0.25" r="26" customHeight="1" ht="18.75">
      <c r="A26" s="14">
        <v>757</v>
      </c>
      <c r="B26" s="2"/>
      <c r="C26" s="2"/>
      <c r="D26" s="2"/>
      <c r="E26" s="2"/>
      <c r="F26" s="2"/>
      <c r="G26" s="10">
        <v>1</v>
      </c>
      <c r="H26" s="2"/>
      <c r="I26" s="10">
        <v>3</v>
      </c>
      <c r="J26" s="2"/>
      <c r="K26" s="2"/>
      <c r="L26" s="2"/>
      <c r="M26" s="2"/>
      <c r="N26" s="10">
        <v>6</v>
      </c>
      <c r="O26" s="2"/>
      <c r="P26" s="2"/>
      <c r="Q26" s="3">
        <v>10</v>
      </c>
      <c r="R26" s="1"/>
      <c r="S26" s="15"/>
      <c r="T26" s="16"/>
      <c r="U26" s="16"/>
    </row>
    <row x14ac:dyDescent="0.25" r="27" customHeight="1" ht="18.75">
      <c r="A27" s="14">
        <v>763</v>
      </c>
      <c r="B27" s="2"/>
      <c r="C27" s="10">
        <v>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3">
        <v>1</v>
      </c>
      <c r="R27" s="1"/>
      <c r="S27" s="15"/>
      <c r="T27" s="16"/>
      <c r="U27" s="16"/>
    </row>
    <row x14ac:dyDescent="0.25" r="28" customHeight="1" ht="18.75">
      <c r="A28" s="19">
        <v>776</v>
      </c>
      <c r="B28" s="2"/>
      <c r="C28" s="10">
        <v>15</v>
      </c>
      <c r="D28" s="10">
        <v>1</v>
      </c>
      <c r="E28" s="2"/>
      <c r="F28" s="10">
        <v>6</v>
      </c>
      <c r="G28" s="10">
        <v>12</v>
      </c>
      <c r="H28" s="10">
        <v>1</v>
      </c>
      <c r="I28" s="10">
        <v>5</v>
      </c>
      <c r="J28" s="2"/>
      <c r="K28" s="10">
        <v>7</v>
      </c>
      <c r="L28" s="2"/>
      <c r="M28" s="2"/>
      <c r="N28" s="10">
        <v>24</v>
      </c>
      <c r="O28" s="2"/>
      <c r="P28" s="2"/>
      <c r="Q28" s="3">
        <v>71</v>
      </c>
      <c r="R28" s="1"/>
      <c r="S28" s="15" t="s">
        <v>44</v>
      </c>
      <c r="T28" s="20" t="s">
        <v>45</v>
      </c>
      <c r="U28" s="16"/>
    </row>
    <row x14ac:dyDescent="0.25" r="29" customHeight="1" ht="18.75">
      <c r="A29" s="14">
        <v>812</v>
      </c>
      <c r="B29" s="2"/>
      <c r="C29" s="2"/>
      <c r="D29" s="2"/>
      <c r="E29" s="2"/>
      <c r="F29" s="2"/>
      <c r="G29" s="2"/>
      <c r="H29" s="2"/>
      <c r="I29" s="2"/>
      <c r="J29" s="2"/>
      <c r="K29" s="10">
        <v>1</v>
      </c>
      <c r="L29" s="10">
        <v>1</v>
      </c>
      <c r="M29" s="2"/>
      <c r="N29" s="10">
        <v>3</v>
      </c>
      <c r="O29" s="2"/>
      <c r="P29" s="2"/>
      <c r="Q29" s="3">
        <v>5</v>
      </c>
      <c r="R29" s="1"/>
      <c r="S29" s="15"/>
      <c r="T29" s="16"/>
      <c r="U29" s="16"/>
    </row>
    <row x14ac:dyDescent="0.25" r="30" customHeight="1" ht="18.75">
      <c r="A30" s="14" t="s">
        <v>46</v>
      </c>
      <c r="B30" s="3">
        <v>2</v>
      </c>
      <c r="C30" s="10">
        <v>7</v>
      </c>
      <c r="D30" s="2"/>
      <c r="E30" s="2"/>
      <c r="F30" s="2"/>
      <c r="G30" s="10">
        <v>10</v>
      </c>
      <c r="H30" s="2"/>
      <c r="I30" s="10">
        <v>2</v>
      </c>
      <c r="J30" s="2"/>
      <c r="K30" s="2"/>
      <c r="L30" s="2"/>
      <c r="M30" s="2"/>
      <c r="N30" s="2"/>
      <c r="O30" s="2"/>
      <c r="P30" s="2"/>
      <c r="Q30" s="3">
        <v>21</v>
      </c>
      <c r="R30" s="1"/>
      <c r="S30" s="15"/>
      <c r="T30" s="16"/>
      <c r="U30" s="16"/>
    </row>
    <row x14ac:dyDescent="0.25" r="31" customHeight="1" ht="18.75">
      <c r="A31" s="14">
        <v>350</v>
      </c>
      <c r="B31" s="2"/>
      <c r="C31" s="10">
        <v>2</v>
      </c>
      <c r="D31" s="2"/>
      <c r="E31" s="2"/>
      <c r="F31" s="2"/>
      <c r="G31" s="10">
        <v>3</v>
      </c>
      <c r="H31" s="2"/>
      <c r="I31" s="10">
        <v>1</v>
      </c>
      <c r="J31" s="2"/>
      <c r="K31" s="2"/>
      <c r="L31" s="2"/>
      <c r="M31" s="2"/>
      <c r="N31" s="2"/>
      <c r="O31" s="2"/>
      <c r="P31" s="2"/>
      <c r="Q31" s="3">
        <v>6</v>
      </c>
      <c r="R31" s="1"/>
      <c r="S31" s="15"/>
      <c r="T31" s="16"/>
      <c r="U31" s="16"/>
    </row>
    <row x14ac:dyDescent="0.25" r="32" customHeight="1" ht="18.75">
      <c r="A32" s="14">
        <v>431</v>
      </c>
      <c r="B32" s="2"/>
      <c r="C32" s="2"/>
      <c r="D32" s="2"/>
      <c r="E32" s="2"/>
      <c r="F32" s="2"/>
      <c r="G32" s="10">
        <v>1</v>
      </c>
      <c r="H32" s="2"/>
      <c r="I32" s="2"/>
      <c r="J32" s="2"/>
      <c r="K32" s="2"/>
      <c r="L32" s="2"/>
      <c r="M32" s="2"/>
      <c r="N32" s="2"/>
      <c r="O32" s="2"/>
      <c r="P32" s="2"/>
      <c r="Q32" s="3">
        <v>1</v>
      </c>
      <c r="R32" s="1"/>
      <c r="S32" s="15"/>
      <c r="T32" s="16"/>
      <c r="U32" s="16"/>
    </row>
    <row x14ac:dyDescent="0.25" r="33" customHeight="1" ht="18.75">
      <c r="A33" s="17">
        <v>701</v>
      </c>
      <c r="B33" s="2"/>
      <c r="C33" s="18">
        <v>3</v>
      </c>
      <c r="D33" s="2"/>
      <c r="E33" s="2"/>
      <c r="F33" s="2"/>
      <c r="G33" s="10">
        <v>3</v>
      </c>
      <c r="H33" s="2"/>
      <c r="I33" s="10">
        <v>1</v>
      </c>
      <c r="J33" s="2"/>
      <c r="K33" s="2"/>
      <c r="L33" s="2"/>
      <c r="M33" s="2"/>
      <c r="N33" s="2"/>
      <c r="O33" s="2"/>
      <c r="P33" s="2"/>
      <c r="Q33" s="3">
        <v>7</v>
      </c>
      <c r="R33" s="1"/>
      <c r="S33" s="15">
        <v>2.875</v>
      </c>
      <c r="T33" s="20" t="s">
        <v>47</v>
      </c>
      <c r="U33" s="16"/>
    </row>
    <row x14ac:dyDescent="0.25" r="34" customHeight="1" ht="18.75">
      <c r="A34" s="14" t="s">
        <v>48</v>
      </c>
      <c r="B34" s="3">
        <v>2</v>
      </c>
      <c r="C34" s="10">
        <v>2</v>
      </c>
      <c r="D34" s="2"/>
      <c r="E34" s="2"/>
      <c r="F34" s="2"/>
      <c r="G34" s="10">
        <v>3</v>
      </c>
      <c r="H34" s="2"/>
      <c r="I34" s="2"/>
      <c r="J34" s="2"/>
      <c r="K34" s="2"/>
      <c r="L34" s="2"/>
      <c r="M34" s="2"/>
      <c r="N34" s="2"/>
      <c r="O34" s="2"/>
      <c r="P34" s="2"/>
      <c r="Q34" s="3">
        <v>7</v>
      </c>
      <c r="R34" s="1"/>
      <c r="S34" s="21"/>
      <c r="T34" s="16"/>
      <c r="U34" s="16"/>
    </row>
    <row x14ac:dyDescent="0.25" r="35" customHeight="1" ht="18.75" hidden="1">
      <c r="A35" s="14" t="s">
        <v>35</v>
      </c>
      <c r="B35" s="3">
        <v>2</v>
      </c>
      <c r="C35" s="10">
        <v>59</v>
      </c>
      <c r="D35" s="10">
        <v>3</v>
      </c>
      <c r="E35" s="10">
        <v>1</v>
      </c>
      <c r="F35" s="10">
        <v>9</v>
      </c>
      <c r="G35" s="10">
        <v>68</v>
      </c>
      <c r="H35" s="10">
        <v>2</v>
      </c>
      <c r="I35" s="10">
        <v>39</v>
      </c>
      <c r="J35" s="10">
        <v>1</v>
      </c>
      <c r="K35" s="10">
        <v>23</v>
      </c>
      <c r="L35" s="10">
        <v>2</v>
      </c>
      <c r="M35" s="10">
        <v>1</v>
      </c>
      <c r="N35" s="10">
        <v>98</v>
      </c>
      <c r="O35" s="10">
        <v>1</v>
      </c>
      <c r="P35" s="10">
        <v>3</v>
      </c>
      <c r="Q35" s="3">
        <v>312</v>
      </c>
      <c r="R35" s="1"/>
      <c r="S35" s="21"/>
      <c r="T35" s="16"/>
      <c r="U35" s="16"/>
    </row>
    <row x14ac:dyDescent="0.25" r="36" customHeight="1" ht="18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1"/>
      <c r="S36" s="21"/>
      <c r="T36" s="16"/>
      <c r="U36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/>
  </sheetViews>
  <sheetFormatPr defaultRowHeight="15" x14ac:dyDescent="0.25"/>
  <cols>
    <col min="1" max="1" style="4" width="13.576428571428572" customWidth="1" bestFit="1"/>
    <col min="2" max="2" style="4" width="37.43357142857143" customWidth="1" bestFit="1"/>
    <col min="3" max="3" style="5" width="13.576428571428572" customWidth="1" bestFit="1"/>
    <col min="4" max="4" style="5" width="13.576428571428572" customWidth="1" bestFit="1"/>
    <col min="5" max="5" style="4" width="15.43357142857143" customWidth="1" bestFit="1"/>
  </cols>
  <sheetData>
    <row x14ac:dyDescent="0.25" r="1" customHeight="1" ht="18.75">
      <c r="A1" s="1"/>
      <c r="B1" s="1"/>
      <c r="C1" s="2"/>
      <c r="D1" s="2"/>
      <c r="E1" s="1"/>
    </row>
    <row x14ac:dyDescent="0.25" r="2" customHeight="1" ht="18.75">
      <c r="A2" s="1" t="s">
        <v>0</v>
      </c>
      <c r="B2" s="1" t="s">
        <v>1</v>
      </c>
      <c r="C2" s="2" t="s">
        <v>2</v>
      </c>
      <c r="D2" s="2" t="s">
        <v>3</v>
      </c>
      <c r="E2" s="1" t="s">
        <v>4</v>
      </c>
    </row>
    <row x14ac:dyDescent="0.25" r="3" customHeight="1" ht="18.75">
      <c r="A3" s="1" t="s">
        <v>5</v>
      </c>
      <c r="B3" s="1" t="s">
        <v>6</v>
      </c>
      <c r="C3" s="3">
        <v>525</v>
      </c>
      <c r="D3" s="3">
        <v>84</v>
      </c>
      <c r="E3" s="1" t="s">
        <v>7</v>
      </c>
    </row>
    <row x14ac:dyDescent="0.25" r="4" customHeight="1" ht="18.75">
      <c r="A4" s="1" t="s">
        <v>5</v>
      </c>
      <c r="B4" s="1" t="s">
        <v>8</v>
      </c>
      <c r="C4" s="3">
        <v>655</v>
      </c>
      <c r="D4" s="3">
        <v>65</v>
      </c>
      <c r="E4" s="1" t="s">
        <v>9</v>
      </c>
    </row>
    <row x14ac:dyDescent="0.25" r="5" customHeight="1" ht="18.75">
      <c r="A5" s="1" t="s">
        <v>5</v>
      </c>
      <c r="B5" s="1" t="s">
        <v>10</v>
      </c>
      <c r="C5" s="3">
        <v>720</v>
      </c>
      <c r="D5" s="3">
        <v>64</v>
      </c>
      <c r="E5" s="1" t="s">
        <v>9</v>
      </c>
    </row>
    <row x14ac:dyDescent="0.25" r="6" customHeight="1" ht="18.75">
      <c r="A6" s="1" t="s">
        <v>5</v>
      </c>
      <c r="B6" s="1" t="s">
        <v>11</v>
      </c>
      <c r="C6" s="3">
        <v>725</v>
      </c>
      <c r="D6" s="3">
        <v>90</v>
      </c>
      <c r="E6" s="1" t="s">
        <v>9</v>
      </c>
    </row>
    <row x14ac:dyDescent="0.25" r="7" customHeight="1" ht="18.75">
      <c r="A7" s="1" t="s">
        <v>5</v>
      </c>
      <c r="B7" s="1" t="s">
        <v>12</v>
      </c>
      <c r="C7" s="3">
        <v>670</v>
      </c>
      <c r="D7" s="3">
        <v>115</v>
      </c>
      <c r="E7" s="1" t="s">
        <v>7</v>
      </c>
    </row>
    <row x14ac:dyDescent="0.25" r="8" customHeight="1" ht="18.75">
      <c r="A8" s="1" t="s">
        <v>5</v>
      </c>
      <c r="B8" s="1" t="s">
        <v>13</v>
      </c>
      <c r="C8" s="3">
        <v>710</v>
      </c>
      <c r="D8" s="3">
        <v>118</v>
      </c>
      <c r="E8" s="1" t="s">
        <v>7</v>
      </c>
    </row>
    <row x14ac:dyDescent="0.25" r="9" customHeight="1" ht="18.75">
      <c r="A9" s="1" t="s">
        <v>14</v>
      </c>
      <c r="B9" s="1" t="s">
        <v>15</v>
      </c>
      <c r="C9" s="3">
        <v>630</v>
      </c>
      <c r="D9" s="3">
        <v>126</v>
      </c>
      <c r="E9" s="1" t="s">
        <v>7</v>
      </c>
    </row>
    <row x14ac:dyDescent="0.25" r="10" customHeight="1" ht="18.75">
      <c r="A10" s="1" t="s">
        <v>14</v>
      </c>
      <c r="B10" s="1" t="s">
        <v>16</v>
      </c>
      <c r="C10" s="3">
        <v>665</v>
      </c>
      <c r="D10" s="3">
        <v>156</v>
      </c>
      <c r="E10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FULL DATA</vt:lpstr>
      <vt:lpstr>Sheet2</vt:lpstr>
      <vt:lpstr>PTEC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2025-04-04T19:26:43.880Z</dcterms:created>
  <dcterms:modified xsi:type="dcterms:W3CDTF">2025-04-04T19:26:43.880Z</dcterms:modified>
</cp:coreProperties>
</file>