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Desktop\kurssit\2020-2021\simulation\SurgeryRoomSimulation\Examples\"/>
    </mc:Choice>
  </mc:AlternateContent>
  <xr:revisionPtr revIDLastSave="0" documentId="13_ncr:1_{AF612E26-3F44-4486-9E77-AE02A53CD823}" xr6:coauthVersionLast="45" xr6:coauthVersionMax="45" xr10:uidLastSave="{00000000-0000-0000-0000-000000000000}"/>
  <bookViews>
    <workbookView xWindow="-120" yWindow="-120" windowWidth="29040" windowHeight="15840" xr2:uid="{8246CA3D-DE9C-4613-95CC-1FE5163090AD}"/>
  </bookViews>
  <sheets>
    <sheet name="Sheet1" sheetId="1" r:id="rId1"/>
    <sheet name="expr1" sheetId="3" r:id="rId2"/>
    <sheet name="expr2" sheetId="4" r:id="rId3"/>
    <sheet name="expr3" sheetId="5" r:id="rId4"/>
    <sheet name="expr4" sheetId="6" r:id="rId5"/>
    <sheet name="expr5" sheetId="7" r:id="rId6"/>
    <sheet name="expr6" sheetId="8" r:id="rId7"/>
    <sheet name="expr7" sheetId="9" r:id="rId8"/>
    <sheet name="expr8" sheetId="10" r:id="rId9"/>
  </sheets>
  <definedNames>
    <definedName name="ExternalData_1" localSheetId="1" hidden="1">expr1!$A$1:$S$101</definedName>
    <definedName name="ExternalData_1" localSheetId="3" hidden="1">expr3!$A$1:$S$101</definedName>
    <definedName name="ExternalData_2" localSheetId="2" hidden="1">expr2!$A$1:$S$101</definedName>
    <definedName name="ExternalData_2" localSheetId="4" hidden="1">expr4!$A$1:$S$101</definedName>
    <definedName name="ExternalData_3" localSheetId="5" hidden="1">expr5!$A$1:$S$101</definedName>
    <definedName name="ExternalData_4" localSheetId="6" hidden="1">expr6!$A$1:$S$101</definedName>
    <definedName name="ExternalData_5" localSheetId="7" hidden="1">expr7!$A$1:$S$101</definedName>
    <definedName name="ExternalData_6" localSheetId="8" hidden="1">expr8!$A$1:$S$101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G24" i="1"/>
  <c r="G23" i="1"/>
  <c r="G22" i="1"/>
  <c r="G21" i="1"/>
  <c r="G20" i="1"/>
  <c r="G19" i="1"/>
  <c r="G18" i="1"/>
  <c r="G17" i="1"/>
  <c r="H10" i="1"/>
  <c r="H9" i="1"/>
  <c r="H8" i="1"/>
  <c r="H7" i="1"/>
  <c r="H6" i="1"/>
  <c r="H5" i="1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834C7-74CE-4F3B-9F23-5158FC90AF2A}" keepAlive="1" name="Query - experiment1" description="Connection to the 'experiment1' query in the workbook." type="5" refreshedVersion="6" background="1" saveData="1">
    <dbPr connection="Provider=Microsoft.Mashup.OleDb.1;Data Source=$Workbook$;Location=experiment1;Extended Properties=&quot;&quot;" command="SELECT * FROM [experiment1]"/>
  </connection>
  <connection id="2" xr16:uid="{A0BFF2C6-04BA-45C3-956B-79245542F3F5}" keepAlive="1" name="Query - expr2" description="Connection to the 'expr2' query in the workbook." type="5" refreshedVersion="6" background="1" saveData="1">
    <dbPr connection="Provider=Microsoft.Mashup.OleDb.1;Data Source=$Workbook$;Location=expr2;Extended Properties=&quot;&quot;" command="SELECT * FROM [expr2]"/>
  </connection>
  <connection id="3" xr16:uid="{DD576839-EF7F-4F93-AD12-5F75A6631F4F}" keepAlive="1" name="Query - expr3" description="Connection to the 'expr3' query in the workbook." type="5" refreshedVersion="6" background="1" saveData="1">
    <dbPr connection="Provider=Microsoft.Mashup.OleDb.1;Data Source=$Workbook$;Location=expr3;Extended Properties=&quot;&quot;" command="SELECT * FROM [expr3]"/>
  </connection>
  <connection id="4" xr16:uid="{D372DBAC-D598-48EE-A016-2D98526EF8F9}" keepAlive="1" name="Query - expr4" description="Connection to the 'expr4' query in the workbook." type="5" refreshedVersion="6" background="1" saveData="1">
    <dbPr connection="Provider=Microsoft.Mashup.OleDb.1;Data Source=$Workbook$;Location=expr4;Extended Properties=&quot;&quot;" command="SELECT * FROM [expr4]"/>
  </connection>
  <connection id="5" xr16:uid="{26F29F4E-BC09-40AA-91DF-20D4D103DC3F}" keepAlive="1" name="Query - expr5" description="Connection to the 'expr5' query in the workbook." type="5" refreshedVersion="6" background="1" saveData="1">
    <dbPr connection="Provider=Microsoft.Mashup.OleDb.1;Data Source=$Workbook$;Location=expr5;Extended Properties=&quot;&quot;" command="SELECT * FROM [expr5]"/>
  </connection>
  <connection id="6" xr16:uid="{F1291BE0-990F-4A93-B02F-1E65095D7E02}" keepAlive="1" name="Query - expr6" description="Connection to the 'expr6' query in the workbook." type="5" refreshedVersion="6" background="1" saveData="1">
    <dbPr connection="Provider=Microsoft.Mashup.OleDb.1;Data Source=$Workbook$;Location=expr6;Extended Properties=&quot;&quot;" command="SELECT * FROM [expr6]"/>
  </connection>
  <connection id="7" xr16:uid="{E6163F96-3FD3-401B-A032-7B09A02333D6}" keepAlive="1" name="Query - expr7" description="Connection to the 'expr7' query in the workbook." type="5" refreshedVersion="6" background="1" saveData="1">
    <dbPr connection="Provider=Microsoft.Mashup.OleDb.1;Data Source=$Workbook$;Location=expr7;Extended Properties=&quot;&quot;" command="SELECT * FROM [expr7]"/>
  </connection>
  <connection id="8" xr16:uid="{22847575-0287-4F98-8A25-4173F40B7A71}" keepAlive="1" name="Query - expr8" description="Connection to the 'expr8' query in the workbook." type="5" refreshedVersion="6" background="1" saveData="1">
    <dbPr connection="Provider=Microsoft.Mashup.OleDb.1;Data Source=$Workbook$;Location=expr8;Extended Properties=&quot;&quot;" command="SELECT * FROM [expr8]"/>
  </connection>
</connections>
</file>

<file path=xl/sharedStrings.xml><?xml version="1.0" encoding="utf-8"?>
<sst xmlns="http://schemas.openxmlformats.org/spreadsheetml/2006/main" count="208" uniqueCount="47">
  <si>
    <t>Distr</t>
  </si>
  <si>
    <t>Rate</t>
  </si>
  <si>
    <t>Prep time</t>
  </si>
  <si>
    <t>Rec Time</t>
  </si>
  <si>
    <t>Nprep</t>
  </si>
  <si>
    <t>Nrec</t>
  </si>
  <si>
    <t>A</t>
  </si>
  <si>
    <t>B</t>
  </si>
  <si>
    <t>C</t>
  </si>
  <si>
    <t>D</t>
  </si>
  <si>
    <t>E</t>
  </si>
  <si>
    <t>F</t>
  </si>
  <si>
    <t>exp</t>
  </si>
  <si>
    <t>exp(40)</t>
  </si>
  <si>
    <t>unif</t>
  </si>
  <si>
    <t>(-20,25)</t>
  </si>
  <si>
    <t>Unif(30,50)</t>
  </si>
  <si>
    <t>(-20,3)</t>
  </si>
  <si>
    <t>experiment</t>
  </si>
  <si>
    <t>average queue length</t>
  </si>
  <si>
    <t>y</t>
  </si>
  <si>
    <t>portion_MILD(%)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</si>
  <si>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</si>
  <si>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</si>
  <si>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</si>
  <si>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</si>
  <si>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</si>
  <si>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</si>
  <si>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</si>
  <si>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</si>
  <si>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</si>
  <si>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</si>
  <si>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</si>
  <si>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</si>
  <si>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</si>
  <si>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</si>
  <si>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</si>
  <si>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</si>
  <si>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</si>
  <si>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Index</t>
  </si>
  <si>
    <t>Sample count=100</t>
  </si>
  <si>
    <t>Sample interval=10000</t>
  </si>
  <si>
    <t>2^(6-3) design</t>
  </si>
  <si>
    <t>D=AB</t>
  </si>
  <si>
    <t>E=AC</t>
  </si>
  <si>
    <t>F=BC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</si>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</sst>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_ ;\-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1F9508-D2FB-41F4-B271-3E600E8D42B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41ED1F8-B6C6-4CA3-B3C2-E675BE51F6FE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70D6BC-2A71-451C-9087-E0125B342129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1059917-01CE-4242-9F56-2C5614C7A565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97F2DD4-DE56-4ABC-9863-C54BC9142A5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E9DA484-76B3-4199-B09D-D23E4426DE93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25BDF12C-8649-4FEF-BABE-0829AF274B0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78E24A97-CEFA-4BF8-A22B-9DEAC1E5F6E2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B19E4-1973-4EAD-8401-C1E341F5BB03}" name="experiment1" displayName="experiment1" ref="A1:S101" tableType="queryTable" totalsRowShown="0">
  <autoFilter ref="A1:S101" xr:uid="{664AA02C-4288-42BA-81BC-15460E261F9D}"/>
  <tableColumns count="19">
    <tableColumn id="1" xr3:uid="{C8A6B84D-BD4F-4205-AEA6-58ADD2BC7172}" uniqueName="1" name="portion_MILD(%)" queryTableFieldId="1"/>
    <tableColumn id="2" xr3:uid="{546E3FB5-9C84-41BD-B18A-682D8F9754E3}" uniqueName="2" name="total_prepared()" queryTableFieldId="2"/>
    <tableColumn id="3" xr3:uid="{6E030296-024D-464C-AA47-CAE0D1B87FAC}" uniqueName="3" name="total_operated()" queryTableFieldId="3"/>
    <tableColumn id="4" xr3:uid="{F6BCA718-380E-49EB-85C4-DD788F952E0D}" uniqueName="4" name="total_recoved()" queryTableFieldId="4"/>
    <tableColumn id="5" xr3:uid="{297DF763-B72D-4975-9248-BA3546593BB6}" uniqueName="5" name="total_deceased()" queryTableFieldId="5"/>
    <tableColumn id="6" xr3:uid="{E819EA76-1D2D-4385-8B07-BCD414453B37}" uniqueName="6" name="total_patients()" queryTableFieldId="6"/>
    <tableColumn id="7" xr3:uid="{4113550C-F79E-47EE-8268-E63F926D3246}" uniqueName="7" name="interval_patients(hours)" queryTableFieldId="7"/>
    <tableColumn id="8" xr3:uid="{178E3FE0-6CFE-4F94-92BC-8021E107D505}" uniqueName="8" name="from_wait_to_prep(hours)" queryTableFieldId="8"/>
    <tableColumn id="9" xr3:uid="{093A7224-9DB0-4572-8E29-667A67219675}" uniqueName="9" name="from_prep_to_oper(hours)" queryTableFieldId="9"/>
    <tableColumn id="10" xr3:uid="{77F673C0-4B91-4556-9202-A1A4AAADFBAE}" uniqueName="10" name="from_wait_to_reco(hours)" queryTableFieldId="10"/>
    <tableColumn id="11" xr3:uid="{3F1422D4-784C-4F5D-A274-EFAB748249CE}" uniqueName="11" name="mean_prep_time_distr(hours)" queryTableFieldId="11"/>
    <tableColumn id="12" xr3:uid="{B74968E8-1562-4185-BEE3-1035689EA52E}" uniqueName="12" name="mean_oper_time_distr(hours)" queryTableFieldId="12"/>
    <tableColumn id="13" xr3:uid="{6DD07269-6998-49D1-99CD-8B3AD4DF2E7E}" uniqueName="13" name="mean_oper_reco_distr(hours)" queryTableFieldId="13"/>
    <tableColumn id="14" xr3:uid="{4DD65EEC-B258-45EC-BAB6-C0ADF1EBC19C}" uniqueName="14" name="operation_usage(%)" queryTableFieldId="14"/>
    <tableColumn id="15" xr3:uid="{0AA2D5DB-B7D9-408C-94EE-7DE9B8ADF713}" uniqueName="15" name="arr_queue_length()" queryTableFieldId="15"/>
    <tableColumn id="16" xr3:uid="{CD2A174C-9AD6-4854-88E6-FDBA047C60B9}" uniqueName="16" name="idle_capacity()" queryTableFieldId="16"/>
    <tableColumn id="17" xr3:uid="{3F571B40-F752-4D1C-BED2-F899F867C775}" uniqueName="17" name="move_reco_blocked(%)" queryTableFieldId="17"/>
    <tableColumn id="18" xr3:uid="{375E2593-8EB9-4094-B69A-0F39BABE6071}" uniqueName="18" name="all_reco_busy(%)" queryTableFieldId="18"/>
    <tableColumn id="19" xr3:uid="{8148CAE6-E8BF-41BE-A038-EADEFA829206}" uniqueName="19" name="Index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358D5-B78B-466B-891B-6658E762C758}" name="expr2" displayName="expr2" ref="A1:S101" tableType="queryTable" totalsRowShown="0">
  <autoFilter ref="A1:S101" xr:uid="{4AEFD0EA-8A07-405A-B07F-421F3CADC1D2}"/>
  <tableColumns count="19">
    <tableColumn id="1" xr3:uid="{052121C3-CA5A-4F12-8160-EBE2E4BE4E07}" uniqueName="1" name="portion_MILD(%)" queryTableFieldId="1"/>
    <tableColumn id="2" xr3:uid="{3E9491FB-2503-4E09-ADA1-9EC1E37F77DB}" uniqueName="2" name="total_prepared()" queryTableFieldId="2"/>
    <tableColumn id="3" xr3:uid="{A8E61AC1-4181-4282-B37B-5A4747149F5C}" uniqueName="3" name="total_operated()" queryTableFieldId="3"/>
    <tableColumn id="4" xr3:uid="{346D9869-8C64-42C7-82C6-ECE5248E3659}" uniqueName="4" name="total_recoved()" queryTableFieldId="4"/>
    <tableColumn id="5" xr3:uid="{A413201D-47DC-493B-8AEA-E134B9636B73}" uniqueName="5" name="total_deceased()" queryTableFieldId="5"/>
    <tableColumn id="6" xr3:uid="{FABFF4B1-250F-48D9-AA9D-BEEEAA7A0D48}" uniqueName="6" name="total_patients()" queryTableFieldId="6"/>
    <tableColumn id="7" xr3:uid="{F19A204C-E973-49A2-B62A-20E7AA205F5B}" uniqueName="7" name="interval_patients(hours)" queryTableFieldId="7"/>
    <tableColumn id="8" xr3:uid="{47D0E829-A553-4BF8-A9FD-C9DE684D0365}" uniqueName="8" name="from_wait_to_prep(hours)" queryTableFieldId="8"/>
    <tableColumn id="9" xr3:uid="{5B87A851-FDD8-4D2E-AC79-098A886D6425}" uniqueName="9" name="from_prep_to_oper(hours)" queryTableFieldId="9"/>
    <tableColumn id="10" xr3:uid="{3716C105-A745-4DEB-B1BE-7E6BFA38CEB3}" uniqueName="10" name="from_wait_to_reco(hours)" queryTableFieldId="10"/>
    <tableColumn id="11" xr3:uid="{691F1481-E9F7-4A5F-B762-52BBED7ECDB1}" uniqueName="11" name="mean_prep_time_distr(hours)" queryTableFieldId="11"/>
    <tableColumn id="12" xr3:uid="{52036B57-0950-4499-BE52-6BFCE2F23A3E}" uniqueName="12" name="mean_oper_time_distr(hours)" queryTableFieldId="12"/>
    <tableColumn id="13" xr3:uid="{771C09AB-6075-426C-9A87-69687F00D1D5}" uniqueName="13" name="mean_oper_reco_distr(hours)" queryTableFieldId="13"/>
    <tableColumn id="14" xr3:uid="{79FCE687-772F-4ABE-B6BC-BB6C9DDFF776}" uniqueName="14" name="operation_usage(%)" queryTableFieldId="14"/>
    <tableColumn id="15" xr3:uid="{94F03B75-9648-4BDE-ABA3-F1D4C1D128D0}" uniqueName="15" name="arr_queue_length()" queryTableFieldId="15"/>
    <tableColumn id="16" xr3:uid="{CA11569A-5421-4C71-9944-138A2E2B5703}" uniqueName="16" name="idle_capacity()" queryTableFieldId="16"/>
    <tableColumn id="17" xr3:uid="{0B37CDA6-341A-44EB-95CA-00006FC6ACCB}" uniqueName="17" name="move_reco_blocked(%)" queryTableFieldId="17"/>
    <tableColumn id="18" xr3:uid="{91C80F8E-54B4-4127-8457-CF02A6151F84}" uniqueName="18" name="all_reco_busy(%)" queryTableFieldId="18"/>
    <tableColumn id="19" xr3:uid="{1AC92686-8129-4B75-8B2D-8778FEDA97AD}" uniqueName="19" name="Index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5126D8-CCBC-4E73-AEF6-E92E6A32DAE2}" name="expr3" displayName="expr3" ref="A1:S101" tableType="queryTable" totalsRowShown="0">
  <autoFilter ref="A1:S101" xr:uid="{EB46F4BB-848B-497C-887E-2F32E0088F3C}"/>
  <tableColumns count="19">
    <tableColumn id="1" xr3:uid="{33353265-2378-46E3-A1FE-57BED09CAC21}" uniqueName="1" name="portion_MILD(%)" queryTableFieldId="1"/>
    <tableColumn id="2" xr3:uid="{1CB70AFC-3D97-4476-9720-4841EA1305B2}" uniqueName="2" name="total_prepared()" queryTableFieldId="2"/>
    <tableColumn id="3" xr3:uid="{317ED6D2-142E-401D-9569-B284C7C03576}" uniqueName="3" name="total_operated()" queryTableFieldId="3"/>
    <tableColumn id="4" xr3:uid="{292695C1-B9FA-4D55-85B4-3AD7EE2296CE}" uniqueName="4" name="total_recoved()" queryTableFieldId="4"/>
    <tableColumn id="5" xr3:uid="{17B567A1-FB76-493C-AF1D-707B023B4003}" uniqueName="5" name="total_deceased()" queryTableFieldId="5"/>
    <tableColumn id="6" xr3:uid="{8FB6BF76-6091-4980-B86E-DB8D0C5339C8}" uniqueName="6" name="total_patients()" queryTableFieldId="6"/>
    <tableColumn id="7" xr3:uid="{9FEC7EC7-4FD9-44B6-9951-442EBEF7CFDA}" uniqueName="7" name="interval_patients(hours)" queryTableFieldId="7"/>
    <tableColumn id="8" xr3:uid="{9BF0412B-A9CF-4B87-8EA3-8AC0D9D550AB}" uniqueName="8" name="from_wait_to_prep(hours)" queryTableFieldId="8"/>
    <tableColumn id="9" xr3:uid="{9209C733-049C-4D2A-B90E-7F7ADBBA3E70}" uniqueName="9" name="from_prep_to_oper(hours)" queryTableFieldId="9"/>
    <tableColumn id="10" xr3:uid="{D88163DB-4856-45CD-9D46-3F541933956C}" uniqueName="10" name="from_wait_to_reco(hours)" queryTableFieldId="10"/>
    <tableColumn id="11" xr3:uid="{C0EC7049-09A9-4206-ADEC-5A700AA61C47}" uniqueName="11" name="mean_prep_time_distr(hours)" queryTableFieldId="11"/>
    <tableColumn id="12" xr3:uid="{BC73C5AB-CC2F-4CA0-AB8A-F83A5E551D69}" uniqueName="12" name="mean_oper_time_distr(hours)" queryTableFieldId="12"/>
    <tableColumn id="13" xr3:uid="{6EA230CB-A28B-4DA4-9E34-F2889859022D}" uniqueName="13" name="mean_oper_reco_distr(hours)" queryTableFieldId="13"/>
    <tableColumn id="14" xr3:uid="{0F4D88A6-FBB5-4A60-8202-43AB911A419F}" uniqueName="14" name="operation_usage(%)" queryTableFieldId="14"/>
    <tableColumn id="15" xr3:uid="{F2C634AF-3BC9-42FD-927F-8B071CEF7C98}" uniqueName="15" name="arr_queue_length()" queryTableFieldId="15"/>
    <tableColumn id="16" xr3:uid="{D4705B6B-AC47-419B-828A-912A7C2C21C9}" uniqueName="16" name="idle_capacity()" queryTableFieldId="16"/>
    <tableColumn id="17" xr3:uid="{63BEC595-EB0B-4A91-A00F-1F5D6DE4A3C0}" uniqueName="17" name="move_reco_blocked(%)" queryTableFieldId="17"/>
    <tableColumn id="18" xr3:uid="{DEBC6E2C-21AD-42A0-9E38-C5C1CC63B0D7}" uniqueName="18" name="all_reco_busy(%)" queryTableFieldId="18"/>
    <tableColumn id="19" xr3:uid="{A9BC5ED4-7C17-4994-9F0C-21D2307F77E0}" uniqueName="19" name="Index" queryTableField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2404AF-7313-41F5-A424-B02FA04BC78D}" name="expr4" displayName="expr4" ref="A1:S101" tableType="queryTable" totalsRowShown="0">
  <autoFilter ref="A1:S101" xr:uid="{E4FB05DB-C3F7-4A83-ADE9-BA7DAABFCD21}"/>
  <tableColumns count="19">
    <tableColumn id="1" xr3:uid="{9EA1E3FA-A6A8-4AE6-897B-DEF9C4500AA7}" uniqueName="1" name="portion_MILD(%)" queryTableFieldId="1"/>
    <tableColumn id="2" xr3:uid="{8073D0C2-0D4A-4F07-A0A9-CDB17939EE5D}" uniqueName="2" name="total_prepared()" queryTableFieldId="2"/>
    <tableColumn id="3" xr3:uid="{61A9D05E-8EAA-47B1-B9A7-8BA9686C1DFE}" uniqueName="3" name="total_operated()" queryTableFieldId="3"/>
    <tableColumn id="4" xr3:uid="{CC5EB208-F6E7-47E4-B0D7-B6D15BBB533C}" uniqueName="4" name="total_recoved()" queryTableFieldId="4"/>
    <tableColumn id="5" xr3:uid="{E67A9FA2-8FEE-4F5B-A64E-1FFAEEB3F507}" uniqueName="5" name="total_deceased()" queryTableFieldId="5"/>
    <tableColumn id="6" xr3:uid="{1342F044-8D42-43E5-B944-B9E48DA2CB01}" uniqueName="6" name="total_patients()" queryTableFieldId="6"/>
    <tableColumn id="7" xr3:uid="{4D057C75-C276-4BD0-B6EF-6D74D464A909}" uniqueName="7" name="interval_patients(hours)" queryTableFieldId="7"/>
    <tableColumn id="8" xr3:uid="{B2B65F38-1FBE-494A-9984-17A8E22DF8A3}" uniqueName="8" name="from_wait_to_prep(hours)" queryTableFieldId="8"/>
    <tableColumn id="9" xr3:uid="{B017FB49-6A8F-4058-AF88-448C7C0CD4F5}" uniqueName="9" name="from_prep_to_oper(hours)" queryTableFieldId="9"/>
    <tableColumn id="10" xr3:uid="{89144E2D-24BC-4D62-A023-2EDA68E2C9E3}" uniqueName="10" name="from_wait_to_reco(hours)" queryTableFieldId="10"/>
    <tableColumn id="11" xr3:uid="{5E8B3E35-4F9E-4F5E-8F8C-A0249DD72F96}" uniqueName="11" name="mean_prep_time_distr(hours)" queryTableFieldId="11"/>
    <tableColumn id="12" xr3:uid="{06B0E8B3-DA1A-4140-A844-64D120F386EF}" uniqueName="12" name="mean_oper_time_distr(hours)" queryTableFieldId="12"/>
    <tableColumn id="13" xr3:uid="{AB80A872-9C36-45D1-B83D-E085FE62A069}" uniqueName="13" name="mean_oper_reco_distr(hours)" queryTableFieldId="13"/>
    <tableColumn id="14" xr3:uid="{4BA49EDC-5D11-481D-8D0A-76CDFC3CA437}" uniqueName="14" name="operation_usage(%)" queryTableFieldId="14"/>
    <tableColumn id="15" xr3:uid="{24AC43CC-9A57-48D3-980A-6E19E2F97F0A}" uniqueName="15" name="arr_queue_length()" queryTableFieldId="15"/>
    <tableColumn id="16" xr3:uid="{390FAE9A-34FF-448B-9E3E-80FF2B51D45F}" uniqueName="16" name="idle_capacity()" queryTableFieldId="16"/>
    <tableColumn id="17" xr3:uid="{47710C15-AFC2-43C8-9CF3-930773A90996}" uniqueName="17" name="move_reco_blocked(%)" queryTableFieldId="17"/>
    <tableColumn id="18" xr3:uid="{D116B615-88A8-4700-AC2E-63DB51981FA4}" uniqueName="18" name="all_reco_busy(%)" queryTableFieldId="18"/>
    <tableColumn id="19" xr3:uid="{5D00D37F-0974-4147-A4B6-3F3E23D52941}" uniqueName="19" name="Index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68EEC5-5F81-4E0C-A184-C63FD3E20D2B}" name="expr5" displayName="expr5" ref="A1:S101" tableType="queryTable" totalsRowShown="0">
  <autoFilter ref="A1:S101" xr:uid="{C576FE26-4D9A-4DB7-8A47-E98AB3BF9CD1}"/>
  <tableColumns count="19">
    <tableColumn id="1" xr3:uid="{E51DF897-64B8-4FE1-AC79-BD17D6FA3CAE}" uniqueName="1" name="portion_MILD(%)" queryTableFieldId="1"/>
    <tableColumn id="2" xr3:uid="{FAE6281A-F18A-4ED3-9642-924D2AF94C52}" uniqueName="2" name="total_prepared()" queryTableFieldId="2"/>
    <tableColumn id="3" xr3:uid="{387733DC-955B-43BD-9409-57F8F28B0FB8}" uniqueName="3" name="total_operated()" queryTableFieldId="3"/>
    <tableColumn id="4" xr3:uid="{55C37766-F798-40F6-A925-499AEA11ACE2}" uniqueName="4" name="total_recoved()" queryTableFieldId="4"/>
    <tableColumn id="5" xr3:uid="{FB86F627-8C70-4A7C-A944-7C1944A3FF2C}" uniqueName="5" name="total_deceased()" queryTableFieldId="5"/>
    <tableColumn id="6" xr3:uid="{09BDCB7C-72C1-4C39-8796-A206F06B176A}" uniqueName="6" name="total_patients()" queryTableFieldId="6"/>
    <tableColumn id="7" xr3:uid="{DCF8D1FA-B69D-4CC9-AA26-A9CB79D2C251}" uniqueName="7" name="interval_patients(hours)" queryTableFieldId="7"/>
    <tableColumn id="8" xr3:uid="{830FD7AA-5371-44AF-8349-2C2D8CDE6187}" uniqueName="8" name="from_wait_to_prep(hours)" queryTableFieldId="8"/>
    <tableColumn id="9" xr3:uid="{57E61A46-A1E7-4CA7-87A7-A047A3CE04B7}" uniqueName="9" name="from_prep_to_oper(hours)" queryTableFieldId="9"/>
    <tableColumn id="10" xr3:uid="{B57D2AC8-1EF0-465F-BEAE-0080E162D2C3}" uniqueName="10" name="from_wait_to_reco(hours)" queryTableFieldId="10"/>
    <tableColumn id="11" xr3:uid="{9444C716-9780-462B-B820-AA361DE6B505}" uniqueName="11" name="mean_prep_time_distr(hours)" queryTableFieldId="11"/>
    <tableColumn id="12" xr3:uid="{7D340E2F-FAF5-4A57-8AB1-6C432C415C91}" uniqueName="12" name="mean_oper_time_distr(hours)" queryTableFieldId="12"/>
    <tableColumn id="13" xr3:uid="{0DAF43E3-5528-43B4-82BE-E58D952813CE}" uniqueName="13" name="mean_oper_reco_distr(hours)" queryTableFieldId="13"/>
    <tableColumn id="14" xr3:uid="{C1951892-EBF8-47CA-8C62-86836FE66070}" uniqueName="14" name="operation_usage(%)" queryTableFieldId="14"/>
    <tableColumn id="15" xr3:uid="{1F86D748-1EAC-42F9-93A8-AD991B6829D5}" uniqueName="15" name="arr_queue_length()" queryTableFieldId="15"/>
    <tableColumn id="16" xr3:uid="{3E94D49F-386E-4BE6-A5B0-70A51AE2554D}" uniqueName="16" name="idle_capacity()" queryTableFieldId="16"/>
    <tableColumn id="17" xr3:uid="{1885B8F8-3DB2-4A0A-A22F-D5A039EF278C}" uniqueName="17" name="move_reco_blocked(%)" queryTableFieldId="17"/>
    <tableColumn id="18" xr3:uid="{26B3CB18-94BC-4F57-992F-7982F9D1AB04}" uniqueName="18" name="all_reco_busy(%)" queryTableFieldId="18"/>
    <tableColumn id="19" xr3:uid="{79ADDEB4-5AD2-4D43-A9DE-6CD26000559E}" uniqueName="19" name="Index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44BCE-803B-43C6-8B3C-51F97998FE00}" name="expr6" displayName="expr6" ref="A1:S101" tableType="queryTable" totalsRowShown="0">
  <autoFilter ref="A1:S101" xr:uid="{F3F3EFF8-3F02-4B42-92BB-2AC31A1D03DD}"/>
  <tableColumns count="19">
    <tableColumn id="1" xr3:uid="{5A57939B-EA11-4763-B87D-C723DDFF536C}" uniqueName="1" name="portion_MILD(%)" queryTableFieldId="1"/>
    <tableColumn id="2" xr3:uid="{77D06E8B-410A-411D-BFB5-E55718CCD1EE}" uniqueName="2" name="total_prepared()" queryTableFieldId="2"/>
    <tableColumn id="3" xr3:uid="{3BD888D4-B6E3-4F97-AC87-F55FBAABAA62}" uniqueName="3" name="total_operated()" queryTableFieldId="3"/>
    <tableColumn id="4" xr3:uid="{60701D38-6972-4BF2-A316-4D0775320C24}" uniqueName="4" name="total_recoved()" queryTableFieldId="4"/>
    <tableColumn id="5" xr3:uid="{8CF9A3C4-1D9B-422F-AFC3-76042EE01F55}" uniqueName="5" name="total_deceased()" queryTableFieldId="5"/>
    <tableColumn id="6" xr3:uid="{1CD2790D-BB4C-4D10-947C-DD862B297484}" uniqueName="6" name="total_patients()" queryTableFieldId="6"/>
    <tableColumn id="7" xr3:uid="{A9FEEA09-90F9-46FF-8895-1A60CEEBA4EA}" uniqueName="7" name="interval_patients(hours)" queryTableFieldId="7"/>
    <tableColumn id="8" xr3:uid="{816C4C66-848B-445C-93EC-C5F1E2EC1E58}" uniqueName="8" name="from_wait_to_prep(hours)" queryTableFieldId="8"/>
    <tableColumn id="9" xr3:uid="{EC0C0726-433B-4783-BA6A-EE33DF8C5961}" uniqueName="9" name="from_prep_to_oper(hours)" queryTableFieldId="9"/>
    <tableColumn id="10" xr3:uid="{B61FF34C-2D2F-4349-A00E-2586067EC7B7}" uniqueName="10" name="from_wait_to_reco(hours)" queryTableFieldId="10"/>
    <tableColumn id="11" xr3:uid="{3F256A48-CAC2-439A-8293-C9D66A614345}" uniqueName="11" name="mean_prep_time_distr(hours)" queryTableFieldId="11"/>
    <tableColumn id="12" xr3:uid="{A03B291D-25C4-41AC-A08D-DDE2E3206ADC}" uniqueName="12" name="mean_oper_time_distr(hours)" queryTableFieldId="12"/>
    <tableColumn id="13" xr3:uid="{D2734561-653E-4F67-A088-D493753EDF2B}" uniqueName="13" name="mean_oper_reco_distr(hours)" queryTableFieldId="13"/>
    <tableColumn id="14" xr3:uid="{461BDD1D-58BA-4A7D-AA8F-C4B84D0D8132}" uniqueName="14" name="operation_usage(%)" queryTableFieldId="14"/>
    <tableColumn id="15" xr3:uid="{E665E20D-04AF-4BC8-BE0E-04E40FE89FE3}" uniqueName="15" name="arr_queue_length()" queryTableFieldId="15"/>
    <tableColumn id="16" xr3:uid="{E3140306-7600-4206-BBAD-EA3ED131DF34}" uniqueName="16" name="idle_capacity()" queryTableFieldId="16"/>
    <tableColumn id="17" xr3:uid="{EE1CE3ED-094E-42CB-8826-A52E2D996A99}" uniqueName="17" name="move_reco_blocked(%)" queryTableFieldId="17"/>
    <tableColumn id="18" xr3:uid="{5A5F131E-0773-414A-88C0-392FD0349572}" uniqueName="18" name="all_reco_busy(%)" queryTableFieldId="18"/>
    <tableColumn id="19" xr3:uid="{FD67A945-F6E9-4416-AA32-83FD9C9AB64D}" uniqueName="19" name="Index" queryTableField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3FA4A-FA29-4345-AA86-404E819EBB98}" name="expr7" displayName="expr7" ref="A1:S101" tableType="queryTable" totalsRowShown="0">
  <autoFilter ref="A1:S101" xr:uid="{B6044C8F-EDE1-49A5-B7B1-2CBF4D5B2090}"/>
  <tableColumns count="19">
    <tableColumn id="1" xr3:uid="{3BBCFC92-E342-4387-B5C8-43755E70E9CA}" uniqueName="1" name="portion_MILD(%)" queryTableFieldId="1"/>
    <tableColumn id="2" xr3:uid="{73B6E1B9-CEC7-491D-BB58-9DBFB0DAB7C2}" uniqueName="2" name="total_prepared()" queryTableFieldId="2"/>
    <tableColumn id="3" xr3:uid="{797C6074-5104-4E31-ABD7-8D858F2DB210}" uniqueName="3" name="total_operated()" queryTableFieldId="3"/>
    <tableColumn id="4" xr3:uid="{6A4A700D-7E7D-44D3-8A95-94C483C66D45}" uniqueName="4" name="total_recoved()" queryTableFieldId="4"/>
    <tableColumn id="5" xr3:uid="{1B9790E7-1420-4DE5-8314-8268C3239A2F}" uniqueName="5" name="total_deceased()" queryTableFieldId="5"/>
    <tableColumn id="6" xr3:uid="{0153DE51-3A47-4F79-A0A2-5B5409205FB7}" uniqueName="6" name="total_patients()" queryTableFieldId="6"/>
    <tableColumn id="7" xr3:uid="{4F29350E-70C9-4848-B34B-27C2C3DF29AD}" uniqueName="7" name="interval_patients(hours)" queryTableFieldId="7"/>
    <tableColumn id="8" xr3:uid="{6729AE9F-F756-452F-9DE1-E1B4CEC9A114}" uniqueName="8" name="from_wait_to_prep(hours)" queryTableFieldId="8"/>
    <tableColumn id="9" xr3:uid="{994A88B4-BBAC-4FA8-A659-34E54416BCBF}" uniqueName="9" name="from_prep_to_oper(hours)" queryTableFieldId="9"/>
    <tableColumn id="10" xr3:uid="{1AFE4BA0-A54F-4A15-BBDE-761CBDD93D31}" uniqueName="10" name="from_wait_to_reco(hours)" queryTableFieldId="10"/>
    <tableColumn id="11" xr3:uid="{D5FF17E1-0317-45D9-8E8B-E0E5DB416344}" uniqueName="11" name="mean_prep_time_distr(hours)" queryTableFieldId="11"/>
    <tableColumn id="12" xr3:uid="{389978F7-BC7D-464E-A91C-A71016D83513}" uniqueName="12" name="mean_oper_time_distr(hours)" queryTableFieldId="12"/>
    <tableColumn id="13" xr3:uid="{A21C2A07-DAFE-4C88-9C43-C72E29BBE11C}" uniqueName="13" name="mean_oper_reco_distr(hours)" queryTableFieldId="13"/>
    <tableColumn id="14" xr3:uid="{828ADA77-2E68-4189-8961-0BBB0916E23B}" uniqueName="14" name="operation_usage(%)" queryTableFieldId="14"/>
    <tableColumn id="15" xr3:uid="{0300E0BA-B373-4017-AB5F-DF62B5F59F55}" uniqueName="15" name="arr_queue_length()" queryTableFieldId="15"/>
    <tableColumn id="16" xr3:uid="{9EF2288B-30B4-4FB8-9F07-076624C08AA2}" uniqueName="16" name="idle_capacity()" queryTableFieldId="16"/>
    <tableColumn id="17" xr3:uid="{FE9A25EF-01F1-4607-841C-6CDC70A7ECA2}" uniqueName="17" name="move_reco_blocked(%)" queryTableFieldId="17"/>
    <tableColumn id="18" xr3:uid="{89D7CBDC-0A3E-4047-83BF-7373B662BB3E}" uniqueName="18" name="all_reco_busy(%)" queryTableFieldId="18"/>
    <tableColumn id="19" xr3:uid="{B4B3163F-9298-4F46-A6A5-1C2D3FE4BEB5}" uniqueName="19" name="Index" queryTableField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323841-A96A-4FD1-81FF-08CE00E25747}" name="expr8" displayName="expr8" ref="A1:S101" tableType="queryTable" totalsRowShown="0">
  <autoFilter ref="A1:S101" xr:uid="{3140C37D-2102-4E55-81E4-0023FD750746}"/>
  <tableColumns count="19">
    <tableColumn id="1" xr3:uid="{ABBD51F6-68FE-437D-9DAF-60395B26E72F}" uniqueName="1" name="portion_MILD(%)" queryTableFieldId="1"/>
    <tableColumn id="2" xr3:uid="{2DE30BD1-F7E3-4AD7-AE72-1AEA03009799}" uniqueName="2" name="total_prepared()" queryTableFieldId="2"/>
    <tableColumn id="3" xr3:uid="{7F5CAC6B-B863-48BB-B9E0-D4D7A07F5248}" uniqueName="3" name="total_operated()" queryTableFieldId="3"/>
    <tableColumn id="4" xr3:uid="{EFE23A7C-FB6E-4167-BEFF-7F1D4280BC1F}" uniqueName="4" name="total_recoved()" queryTableFieldId="4"/>
    <tableColumn id="5" xr3:uid="{8B487B1F-7289-41E2-8E48-0955C7C89571}" uniqueName="5" name="total_deceased()" queryTableFieldId="5"/>
    <tableColumn id="6" xr3:uid="{A222F9C5-8E7C-4738-9CA0-426AB32090D3}" uniqueName="6" name="total_patients()" queryTableFieldId="6"/>
    <tableColumn id="7" xr3:uid="{624B8927-FA96-40AF-BAD0-CCAA120A7562}" uniqueName="7" name="interval_patients(hours)" queryTableFieldId="7"/>
    <tableColumn id="8" xr3:uid="{B6763827-5C2C-4684-8817-0665FA981EEB}" uniqueName="8" name="from_wait_to_prep(hours)" queryTableFieldId="8"/>
    <tableColumn id="9" xr3:uid="{0B8FE54B-900D-4A5D-B1F5-3150C00C6885}" uniqueName="9" name="from_prep_to_oper(hours)" queryTableFieldId="9"/>
    <tableColumn id="10" xr3:uid="{D33FCCC7-D743-4A66-921C-E85F4701E526}" uniqueName="10" name="from_wait_to_reco(hours)" queryTableFieldId="10"/>
    <tableColumn id="11" xr3:uid="{50631752-B26A-4E1C-BB08-4A5ECFAD85FF}" uniqueName="11" name="mean_prep_time_distr(hours)" queryTableFieldId="11"/>
    <tableColumn id="12" xr3:uid="{A20452C2-86E6-41EF-B39C-615F3B2217A3}" uniqueName="12" name="mean_oper_time_distr(hours)" queryTableFieldId="12"/>
    <tableColumn id="13" xr3:uid="{88AAF5B1-9203-477B-A0D9-91F471206A05}" uniqueName="13" name="mean_oper_reco_distr(hours)" queryTableFieldId="13"/>
    <tableColumn id="14" xr3:uid="{84097636-20FE-40A0-B408-87F962FB4CFB}" uniqueName="14" name="operation_usage(%)" queryTableFieldId="14"/>
    <tableColumn id="15" xr3:uid="{FFABA08F-3249-4F55-9061-2A4418CB91FC}" uniqueName="15" name="arr_queue_length()" queryTableFieldId="15"/>
    <tableColumn id="16" xr3:uid="{A52FA7BC-1AAD-44D5-89F8-0B3525289515}" uniqueName="16" name="idle_capacity()" queryTableFieldId="16"/>
    <tableColumn id="17" xr3:uid="{13F60C20-E59D-450F-A751-CCEE302D12F8}" uniqueName="17" name="move_reco_blocked(%)" queryTableFieldId="17"/>
    <tableColumn id="18" xr3:uid="{0FE849F7-5E8E-42E5-B61A-F611422B1F09}" uniqueName="18" name="all_reco_busy(%)" queryTableFieldId="18"/>
    <tableColumn id="19" xr3:uid="{F4E14DFC-22D3-4C4F-BA8A-D029EA90F1C7}" uniqueName="19" name="Index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512E-AE76-4C3A-A927-FC311927E566}">
  <dimension ref="A1:I38"/>
  <sheetViews>
    <sheetView tabSelected="1" workbookViewId="0">
      <selection activeCell="I26" sqref="I26"/>
    </sheetView>
  </sheetViews>
  <sheetFormatPr defaultRowHeight="15" x14ac:dyDescent="0.25"/>
  <cols>
    <col min="1" max="1" width="13" customWidth="1"/>
    <col min="7" max="7" width="14.28515625" customWidth="1"/>
    <col min="8" max="8" width="20.5703125" customWidth="1"/>
  </cols>
  <sheetData>
    <row r="1" spans="1:9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46</v>
      </c>
    </row>
    <row r="2" spans="1: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20</v>
      </c>
    </row>
    <row r="3" spans="1:9" x14ac:dyDescent="0.25">
      <c r="A3">
        <v>1</v>
      </c>
      <c r="B3" t="s">
        <v>12</v>
      </c>
      <c r="C3">
        <v>25</v>
      </c>
      <c r="D3" t="s">
        <v>13</v>
      </c>
      <c r="E3" t="s">
        <v>13</v>
      </c>
      <c r="F3">
        <v>5</v>
      </c>
      <c r="G3">
        <v>5</v>
      </c>
      <c r="H3">
        <f>AVERAGE(experiment1[arr_queue_length()])</f>
        <v>8.8090610610610576E-2</v>
      </c>
      <c r="I3">
        <f>_xlfn.VAR.S(experiment1[arr_queue_length()])</f>
        <v>2.4595261468715962E-2</v>
      </c>
    </row>
    <row r="4" spans="1:9" x14ac:dyDescent="0.25">
      <c r="A4">
        <v>2</v>
      </c>
      <c r="B4" t="s">
        <v>14</v>
      </c>
      <c r="C4" t="s">
        <v>15</v>
      </c>
      <c r="D4" t="s">
        <v>16</v>
      </c>
      <c r="E4" t="s">
        <v>13</v>
      </c>
      <c r="F4">
        <v>5</v>
      </c>
      <c r="G4">
        <v>5</v>
      </c>
      <c r="H4">
        <f>AVERAGE(expr2[arr_queue_length()])</f>
        <v>1.1372409009009008</v>
      </c>
      <c r="I4">
        <f>_xlfn.VAR.S(expr2[arr_queue_length()])</f>
        <v>9.8200778541024523</v>
      </c>
    </row>
    <row r="5" spans="1:9" x14ac:dyDescent="0.25">
      <c r="A5">
        <v>3</v>
      </c>
      <c r="B5" t="s">
        <v>14</v>
      </c>
      <c r="C5" t="s">
        <v>17</v>
      </c>
      <c r="D5" t="s">
        <v>13</v>
      </c>
      <c r="E5" t="s">
        <v>16</v>
      </c>
      <c r="F5">
        <v>4</v>
      </c>
      <c r="G5">
        <v>5</v>
      </c>
      <c r="H5">
        <f>AVERAGE(expr3[arr_queue_length()])</f>
        <v>0.53705057057057071</v>
      </c>
      <c r="I5">
        <f>_xlfn.VAR.S(expr3[arr_queue_length()])</f>
        <v>2.2358479391186115</v>
      </c>
    </row>
    <row r="6" spans="1:9" x14ac:dyDescent="0.25">
      <c r="A6">
        <v>4</v>
      </c>
      <c r="B6" t="s">
        <v>12</v>
      </c>
      <c r="C6">
        <v>22.5</v>
      </c>
      <c r="D6" t="s">
        <v>16</v>
      </c>
      <c r="E6" t="s">
        <v>16</v>
      </c>
      <c r="F6">
        <v>4</v>
      </c>
      <c r="G6">
        <v>5</v>
      </c>
      <c r="H6">
        <f>AVERAGE(expr4[arr_queue_length()])</f>
        <v>7.0490610610610571E-2</v>
      </c>
      <c r="I6">
        <f>_xlfn.VAR.S(expr4[arr_queue_length()])</f>
        <v>7.6570084318407098E-3</v>
      </c>
    </row>
    <row r="7" spans="1:9" x14ac:dyDescent="0.25">
      <c r="A7">
        <v>5</v>
      </c>
      <c r="B7" t="s">
        <v>12</v>
      </c>
      <c r="C7">
        <v>22.5</v>
      </c>
      <c r="D7" t="s">
        <v>13</v>
      </c>
      <c r="E7" t="s">
        <v>16</v>
      </c>
      <c r="F7">
        <v>5</v>
      </c>
      <c r="G7">
        <v>4</v>
      </c>
      <c r="H7">
        <f>AVERAGE(expr5[arr_queue_length()])</f>
        <v>0.37936485485485483</v>
      </c>
      <c r="I7">
        <f>_xlfn.VAR.S(expr5[arr_queue_length()])</f>
        <v>0.28439373582537969</v>
      </c>
    </row>
    <row r="8" spans="1:9" x14ac:dyDescent="0.25">
      <c r="A8">
        <v>6</v>
      </c>
      <c r="B8" t="s">
        <v>14</v>
      </c>
      <c r="C8" t="s">
        <v>17</v>
      </c>
      <c r="D8" t="s">
        <v>16</v>
      </c>
      <c r="E8" t="s">
        <v>16</v>
      </c>
      <c r="F8">
        <v>5</v>
      </c>
      <c r="G8">
        <v>4</v>
      </c>
      <c r="H8">
        <f>AVERAGE(expr6[arr_queue_length()])</f>
        <v>0.13377999999999998</v>
      </c>
      <c r="I8">
        <f>_xlfn.VAR.S(expr6[arr_queue_length()])</f>
        <v>0.43888643595959592</v>
      </c>
    </row>
    <row r="9" spans="1:9" x14ac:dyDescent="0.25">
      <c r="A9">
        <v>7</v>
      </c>
      <c r="B9" t="s">
        <v>14</v>
      </c>
      <c r="C9" t="s">
        <v>15</v>
      </c>
      <c r="D9" t="s">
        <v>13</v>
      </c>
      <c r="E9" t="s">
        <v>13</v>
      </c>
      <c r="F9">
        <v>4</v>
      </c>
      <c r="G9">
        <v>4</v>
      </c>
      <c r="H9">
        <f>AVERAGE(expr7[arr_queue_length()])</f>
        <v>3.705415605605606</v>
      </c>
      <c r="I9">
        <f>_xlfn.VAR.S(expr7[arr_queue_length()])</f>
        <v>26.788304749551415</v>
      </c>
    </row>
    <row r="10" spans="1:9" x14ac:dyDescent="0.25">
      <c r="A10">
        <v>8</v>
      </c>
      <c r="B10" t="s">
        <v>12</v>
      </c>
      <c r="C10">
        <v>25</v>
      </c>
      <c r="D10" t="s">
        <v>16</v>
      </c>
      <c r="E10" t="s">
        <v>13</v>
      </c>
      <c r="F10">
        <v>4</v>
      </c>
      <c r="G10">
        <v>4</v>
      </c>
      <c r="H10">
        <f>AVERAGE(expr8[arr_queue_length()])</f>
        <v>2.6250020020020016E-2</v>
      </c>
      <c r="I10">
        <f>_xlfn.VAR.S(expr8[arr_queue_length()])</f>
        <v>9.9582477683707923E-4</v>
      </c>
    </row>
    <row r="12" spans="1:9" x14ac:dyDescent="0.25">
      <c r="A12" t="s">
        <v>40</v>
      </c>
    </row>
    <row r="13" spans="1:9" x14ac:dyDescent="0.25">
      <c r="A13" t="s">
        <v>41</v>
      </c>
    </row>
    <row r="15" spans="1:9" x14ac:dyDescent="0.25">
      <c r="A15" s="1" t="s">
        <v>42</v>
      </c>
    </row>
    <row r="16" spans="1:9" x14ac:dyDescent="0.25">
      <c r="A16" s="1" t="s">
        <v>6</v>
      </c>
      <c r="B16" s="1" t="s">
        <v>7</v>
      </c>
      <c r="C16" s="1" t="s">
        <v>8</v>
      </c>
      <c r="D16" s="1" t="s">
        <v>9</v>
      </c>
      <c r="E16" s="1" t="s">
        <v>10</v>
      </c>
      <c r="F16" s="1" t="s">
        <v>11</v>
      </c>
    </row>
    <row r="17" spans="1:7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>
        <f>AVERAGE(experiment1[arr_queue_length()])</f>
        <v>8.8090610610610576E-2</v>
      </c>
    </row>
    <row r="18" spans="1:7" x14ac:dyDescent="0.25">
      <c r="A18" s="1">
        <v>-1</v>
      </c>
      <c r="B18" s="1">
        <v>-1</v>
      </c>
      <c r="C18" s="1">
        <v>-1</v>
      </c>
      <c r="D18" s="1">
        <v>1</v>
      </c>
      <c r="E18" s="1">
        <v>1</v>
      </c>
      <c r="F18" s="1">
        <v>1</v>
      </c>
      <c r="G18">
        <f>AVERAGE(expr2[arr_queue_length()])</f>
        <v>1.1372409009009008</v>
      </c>
    </row>
    <row r="19" spans="1:7" x14ac:dyDescent="0.25">
      <c r="A19" s="1">
        <v>-1</v>
      </c>
      <c r="B19" s="1">
        <v>1</v>
      </c>
      <c r="C19" s="1">
        <v>1</v>
      </c>
      <c r="D19" s="1">
        <v>-1</v>
      </c>
      <c r="E19" s="1">
        <v>-1</v>
      </c>
      <c r="F19" s="1">
        <v>1</v>
      </c>
      <c r="G19">
        <f>AVERAGE(expr3[arr_queue_length()])</f>
        <v>0.53705057057057071</v>
      </c>
    </row>
    <row r="20" spans="1:7" x14ac:dyDescent="0.25">
      <c r="A20" s="1">
        <v>1</v>
      </c>
      <c r="B20" s="1">
        <v>-1</v>
      </c>
      <c r="C20" s="1">
        <v>-1</v>
      </c>
      <c r="D20" s="1">
        <v>-1</v>
      </c>
      <c r="E20" s="1">
        <v>-1</v>
      </c>
      <c r="F20" s="1">
        <v>1</v>
      </c>
      <c r="G20">
        <f>AVERAGE(expr4[arr_queue_length()])</f>
        <v>7.0490610610610571E-2</v>
      </c>
    </row>
    <row r="21" spans="1:7" x14ac:dyDescent="0.25">
      <c r="A21" s="1">
        <v>1</v>
      </c>
      <c r="B21" s="1">
        <v>-1</v>
      </c>
      <c r="C21" s="1">
        <v>1</v>
      </c>
      <c r="D21" s="1">
        <v>-1</v>
      </c>
      <c r="E21" s="1">
        <v>1</v>
      </c>
      <c r="F21" s="1">
        <v>-1</v>
      </c>
      <c r="G21">
        <f>AVERAGE(expr5[arr_queue_length()])</f>
        <v>0.37936485485485483</v>
      </c>
    </row>
    <row r="22" spans="1:7" x14ac:dyDescent="0.25">
      <c r="A22" s="1">
        <v>-1</v>
      </c>
      <c r="B22" s="1">
        <v>1</v>
      </c>
      <c r="C22" s="1">
        <v>-1</v>
      </c>
      <c r="D22" s="1">
        <v>-1</v>
      </c>
      <c r="E22" s="1">
        <v>1</v>
      </c>
      <c r="F22" s="1">
        <v>-1</v>
      </c>
      <c r="G22">
        <f>AVERAGE(expr6[arr_queue_length()])</f>
        <v>0.13377999999999998</v>
      </c>
    </row>
    <row r="23" spans="1:7" x14ac:dyDescent="0.25">
      <c r="A23" s="1">
        <v>-1</v>
      </c>
      <c r="B23" s="1">
        <v>-1</v>
      </c>
      <c r="C23" s="1">
        <v>1</v>
      </c>
      <c r="D23" s="1">
        <v>1</v>
      </c>
      <c r="E23" s="1">
        <v>-1</v>
      </c>
      <c r="F23" s="1">
        <v>-1</v>
      </c>
      <c r="G23">
        <f>AVERAGE(expr7[arr_queue_length()])</f>
        <v>3.705415605605606</v>
      </c>
    </row>
    <row r="24" spans="1:7" x14ac:dyDescent="0.25">
      <c r="A24" s="1">
        <v>1</v>
      </c>
      <c r="B24" s="1">
        <v>1</v>
      </c>
      <c r="C24" s="1">
        <v>-1</v>
      </c>
      <c r="D24" s="1">
        <v>1</v>
      </c>
      <c r="E24" s="1">
        <v>-1</v>
      </c>
      <c r="F24" s="1">
        <v>-1</v>
      </c>
      <c r="G24">
        <f>AVERAGE(expr8[arr_queue_length()])</f>
        <v>2.6250020020020016E-2</v>
      </c>
    </row>
    <row r="27" spans="1:7" x14ac:dyDescent="0.25">
      <c r="A27" s="1" t="s">
        <v>43</v>
      </c>
    </row>
    <row r="28" spans="1:7" x14ac:dyDescent="0.25">
      <c r="A28" s="1" t="s">
        <v>44</v>
      </c>
    </row>
    <row r="29" spans="1:7" x14ac:dyDescent="0.25">
      <c r="A29" s="1" t="s">
        <v>45</v>
      </c>
    </row>
    <row r="31" spans="1:7" x14ac:dyDescent="0.25">
      <c r="A31" s="1"/>
      <c r="B31" s="1"/>
      <c r="C31" s="1"/>
      <c r="D31" s="1"/>
      <c r="E31" s="1"/>
      <c r="F31" s="1"/>
      <c r="G31" s="2"/>
    </row>
    <row r="32" spans="1:7" x14ac:dyDescent="0.25">
      <c r="A32" s="1"/>
      <c r="B32" s="1"/>
      <c r="C32" s="1"/>
      <c r="D32" s="1"/>
      <c r="E32" s="1"/>
      <c r="F32" s="1"/>
      <c r="G32" s="2"/>
    </row>
    <row r="33" spans="1:7" x14ac:dyDescent="0.25">
      <c r="A33" s="1"/>
      <c r="B33" s="1"/>
      <c r="C33" s="1"/>
      <c r="D33" s="1"/>
      <c r="E33" s="1"/>
      <c r="F33" s="1"/>
      <c r="G33" s="2"/>
    </row>
    <row r="34" spans="1:7" x14ac:dyDescent="0.25">
      <c r="A34" s="1"/>
      <c r="B34" s="1"/>
      <c r="C34" s="1"/>
      <c r="D34" s="1"/>
      <c r="E34" s="1"/>
      <c r="F34" s="1"/>
      <c r="G34" s="2"/>
    </row>
    <row r="35" spans="1:7" x14ac:dyDescent="0.25">
      <c r="A35" s="1"/>
      <c r="B35" s="1"/>
      <c r="C35" s="1"/>
      <c r="D35" s="1"/>
      <c r="E35" s="1"/>
      <c r="F35" s="1"/>
      <c r="G35" s="2"/>
    </row>
    <row r="36" spans="1:7" x14ac:dyDescent="0.25">
      <c r="A36" s="1"/>
      <c r="B36" s="1"/>
      <c r="C36" s="1"/>
      <c r="D36" s="1"/>
      <c r="E36" s="1"/>
      <c r="F36" s="1"/>
      <c r="G36" s="2"/>
    </row>
    <row r="37" spans="1:7" x14ac:dyDescent="0.25">
      <c r="A37" s="1"/>
      <c r="B37" s="1"/>
      <c r="C37" s="1"/>
      <c r="D37" s="1"/>
      <c r="E37" s="1"/>
      <c r="F37" s="1"/>
      <c r="G37" s="2"/>
    </row>
    <row r="38" spans="1:7" x14ac:dyDescent="0.25">
      <c r="A38" s="1"/>
      <c r="B38" s="1"/>
      <c r="C38" s="1"/>
      <c r="D38" s="1"/>
      <c r="E38" s="1"/>
      <c r="F38" s="1"/>
      <c r="G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D58C-A173-4480-8E55-D36934E89AF2}">
  <dimension ref="A1:S101"/>
  <sheetViews>
    <sheetView topLeftCell="K65"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31</v>
      </c>
      <c r="C2">
        <v>27</v>
      </c>
      <c r="D2">
        <v>26</v>
      </c>
      <c r="E2">
        <v>0</v>
      </c>
      <c r="F2">
        <v>30</v>
      </c>
      <c r="G2">
        <v>31.979874006666066</v>
      </c>
      <c r="H2">
        <v>55.699551567700262</v>
      </c>
      <c r="I2">
        <v>56.394169651966003</v>
      </c>
      <c r="J2">
        <v>166.39125322754873</v>
      </c>
      <c r="K2">
        <v>50.918320357974629</v>
      </c>
      <c r="L2">
        <v>25.459160178987315</v>
      </c>
      <c r="M2">
        <v>50.918320357974629</v>
      </c>
      <c r="N2">
        <v>78.8</v>
      </c>
      <c r="O2">
        <v>3.7999999999999999E-2</v>
      </c>
      <c r="P2">
        <v>2.6680000000000001</v>
      </c>
      <c r="Q2">
        <v>0</v>
      </c>
      <c r="R2">
        <v>0.7</v>
      </c>
      <c r="S2">
        <v>1</v>
      </c>
    </row>
    <row r="3" spans="1:19" x14ac:dyDescent="0.25">
      <c r="A3">
        <v>100</v>
      </c>
      <c r="B3">
        <v>42</v>
      </c>
      <c r="C3">
        <v>41</v>
      </c>
      <c r="D3">
        <v>42</v>
      </c>
      <c r="E3">
        <v>0</v>
      </c>
      <c r="F3">
        <v>43</v>
      </c>
      <c r="G3">
        <v>23.550354592157124</v>
      </c>
      <c r="H3">
        <v>34.508760002675274</v>
      </c>
      <c r="I3">
        <v>29.000149012133122</v>
      </c>
      <c r="J3">
        <v>98.017669017483669</v>
      </c>
      <c r="K3">
        <v>37.525001091146414</v>
      </c>
      <c r="L3">
        <v>18.762500545573207</v>
      </c>
      <c r="M3">
        <v>37.525001091146414</v>
      </c>
      <c r="N3">
        <v>76.900000000000006</v>
      </c>
      <c r="O3">
        <v>0</v>
      </c>
      <c r="P3">
        <v>3.052</v>
      </c>
      <c r="Q3">
        <v>0</v>
      </c>
      <c r="R3">
        <v>0.5</v>
      </c>
      <c r="S3">
        <v>2</v>
      </c>
    </row>
    <row r="4" spans="1:19" x14ac:dyDescent="0.25">
      <c r="A4">
        <v>100</v>
      </c>
      <c r="B4">
        <v>29</v>
      </c>
      <c r="C4">
        <v>29</v>
      </c>
      <c r="D4">
        <v>31</v>
      </c>
      <c r="E4">
        <v>0</v>
      </c>
      <c r="F4">
        <v>29</v>
      </c>
      <c r="G4">
        <v>32.37962639398426</v>
      </c>
      <c r="H4">
        <v>50.300258555096782</v>
      </c>
      <c r="I4">
        <v>51.375745039482879</v>
      </c>
      <c r="J4">
        <v>151.97626214967644</v>
      </c>
      <c r="K4">
        <v>53.944149051185079</v>
      </c>
      <c r="L4">
        <v>26.972074525592539</v>
      </c>
      <c r="M4">
        <v>53.944149051185079</v>
      </c>
      <c r="N4">
        <v>69.8</v>
      </c>
      <c r="O4">
        <v>0</v>
      </c>
      <c r="P4">
        <v>2.7959999999999998</v>
      </c>
      <c r="Q4">
        <v>0</v>
      </c>
      <c r="R4">
        <v>0.1</v>
      </c>
      <c r="S4">
        <v>3</v>
      </c>
    </row>
    <row r="5" spans="1:19" x14ac:dyDescent="0.25">
      <c r="A5">
        <v>100</v>
      </c>
      <c r="B5">
        <v>31</v>
      </c>
      <c r="C5">
        <v>32</v>
      </c>
      <c r="D5">
        <v>33</v>
      </c>
      <c r="E5">
        <v>0</v>
      </c>
      <c r="F5">
        <v>31</v>
      </c>
      <c r="G5">
        <v>31.031575321952168</v>
      </c>
      <c r="H5">
        <v>40.750933312680431</v>
      </c>
      <c r="I5">
        <v>47.016206894086224</v>
      </c>
      <c r="J5">
        <v>119.25861177750343</v>
      </c>
      <c r="K5">
        <v>50.845192080636906</v>
      </c>
      <c r="L5">
        <v>25.422596040318453</v>
      </c>
      <c r="M5">
        <v>50.845192080636906</v>
      </c>
      <c r="N5">
        <v>70.099999999999994</v>
      </c>
      <c r="O5">
        <v>0.29799999999999999</v>
      </c>
      <c r="P5">
        <v>2.508</v>
      </c>
      <c r="Q5">
        <v>0</v>
      </c>
      <c r="R5">
        <v>0</v>
      </c>
      <c r="S5">
        <v>4</v>
      </c>
    </row>
    <row r="6" spans="1:19" x14ac:dyDescent="0.25">
      <c r="A6">
        <v>100</v>
      </c>
      <c r="B6">
        <v>36</v>
      </c>
      <c r="C6">
        <v>36</v>
      </c>
      <c r="D6">
        <v>36</v>
      </c>
      <c r="E6">
        <v>0</v>
      </c>
      <c r="F6">
        <v>36</v>
      </c>
      <c r="G6">
        <v>29.016249477857361</v>
      </c>
      <c r="H6">
        <v>44.483483832198949</v>
      </c>
      <c r="I6">
        <v>71.14073634016151</v>
      </c>
      <c r="J6">
        <v>159.7016594092436</v>
      </c>
      <c r="K6">
        <v>44.890130822207595</v>
      </c>
      <c r="L6">
        <v>22.445065411103798</v>
      </c>
      <c r="M6">
        <v>44.890130822207595</v>
      </c>
      <c r="N6">
        <v>83.5</v>
      </c>
      <c r="O6">
        <v>3.0000000000000001E-3</v>
      </c>
      <c r="P6">
        <v>2.56</v>
      </c>
      <c r="Q6">
        <v>0</v>
      </c>
      <c r="R6">
        <v>1</v>
      </c>
      <c r="S6">
        <v>5</v>
      </c>
    </row>
    <row r="7" spans="1:19" x14ac:dyDescent="0.25">
      <c r="A7">
        <v>100</v>
      </c>
      <c r="B7">
        <v>51</v>
      </c>
      <c r="C7">
        <v>48</v>
      </c>
      <c r="D7">
        <v>45</v>
      </c>
      <c r="E7">
        <v>0</v>
      </c>
      <c r="F7">
        <v>49</v>
      </c>
      <c r="G7">
        <v>19.71559673219868</v>
      </c>
      <c r="H7">
        <v>48.972852505083331</v>
      </c>
      <c r="I7">
        <v>70.764366443765169</v>
      </c>
      <c r="J7">
        <v>155.69401613953153</v>
      </c>
      <c r="K7">
        <v>31.460656904151403</v>
      </c>
      <c r="L7">
        <v>15.730328452075701</v>
      </c>
      <c r="M7">
        <v>31.460656904151403</v>
      </c>
      <c r="N7">
        <v>87.4</v>
      </c>
      <c r="O7">
        <v>0.61899999999999999</v>
      </c>
      <c r="P7">
        <v>1.5409999999999999</v>
      </c>
      <c r="Q7">
        <v>2.0833333333333335</v>
      </c>
      <c r="R7">
        <v>2</v>
      </c>
      <c r="S7">
        <v>6</v>
      </c>
    </row>
    <row r="8" spans="1:19" x14ac:dyDescent="0.25">
      <c r="A8">
        <v>100</v>
      </c>
      <c r="B8">
        <v>44</v>
      </c>
      <c r="C8">
        <v>43</v>
      </c>
      <c r="D8">
        <v>42</v>
      </c>
      <c r="E8">
        <v>0</v>
      </c>
      <c r="F8">
        <v>43</v>
      </c>
      <c r="G8">
        <v>22.538512139749809</v>
      </c>
      <c r="H8">
        <v>47.313884378620493</v>
      </c>
      <c r="I8">
        <v>57.090500976453072</v>
      </c>
      <c r="J8">
        <v>147.14467528554883</v>
      </c>
      <c r="K8">
        <v>37.293437483277529</v>
      </c>
      <c r="L8">
        <v>18.646718741638765</v>
      </c>
      <c r="M8">
        <v>37.293437483277529</v>
      </c>
      <c r="N8">
        <v>87.2</v>
      </c>
      <c r="O8">
        <v>0.20100000000000001</v>
      </c>
      <c r="P8">
        <v>2.2770000000000001</v>
      </c>
      <c r="Q8">
        <v>0</v>
      </c>
      <c r="R8">
        <v>0.5</v>
      </c>
      <c r="S8">
        <v>7</v>
      </c>
    </row>
    <row r="9" spans="1:19" x14ac:dyDescent="0.25">
      <c r="A9">
        <v>100</v>
      </c>
      <c r="B9">
        <v>39</v>
      </c>
      <c r="C9">
        <v>42</v>
      </c>
      <c r="D9">
        <v>42</v>
      </c>
      <c r="E9">
        <v>0</v>
      </c>
      <c r="F9">
        <v>39</v>
      </c>
      <c r="G9">
        <v>25.297771221394026</v>
      </c>
      <c r="H9">
        <v>36.726874134496725</v>
      </c>
      <c r="I9">
        <v>42.818404689155052</v>
      </c>
      <c r="J9">
        <v>116.2721529581485</v>
      </c>
      <c r="K9">
        <v>41.140551781906773</v>
      </c>
      <c r="L9">
        <v>20.570275890953386</v>
      </c>
      <c r="M9">
        <v>41.140551781906773</v>
      </c>
      <c r="N9">
        <v>77</v>
      </c>
      <c r="O9">
        <v>0</v>
      </c>
      <c r="P9">
        <v>2.7570000000000001</v>
      </c>
      <c r="Q9">
        <v>0</v>
      </c>
      <c r="R9">
        <v>1.1000000000000001</v>
      </c>
      <c r="S9">
        <v>8</v>
      </c>
    </row>
    <row r="10" spans="1:19" x14ac:dyDescent="0.25">
      <c r="A10">
        <v>100</v>
      </c>
      <c r="B10">
        <v>42</v>
      </c>
      <c r="C10">
        <v>41</v>
      </c>
      <c r="D10">
        <v>40</v>
      </c>
      <c r="E10">
        <v>0</v>
      </c>
      <c r="F10">
        <v>42</v>
      </c>
      <c r="G10">
        <v>23.847715716955001</v>
      </c>
      <c r="H10">
        <v>38.712936791214453</v>
      </c>
      <c r="I10">
        <v>40.970636345777166</v>
      </c>
      <c r="J10">
        <v>116.31351151256131</v>
      </c>
      <c r="K10">
        <v>38.162689541421777</v>
      </c>
      <c r="L10">
        <v>19.081344770710889</v>
      </c>
      <c r="M10">
        <v>38.162689541421777</v>
      </c>
      <c r="N10">
        <v>81.599999999999994</v>
      </c>
      <c r="O10">
        <v>8.4000000000000005E-2</v>
      </c>
      <c r="P10">
        <v>2.681</v>
      </c>
      <c r="Q10">
        <v>0</v>
      </c>
      <c r="R10">
        <v>1.1000000000000001</v>
      </c>
      <c r="S10">
        <v>9</v>
      </c>
    </row>
    <row r="11" spans="1:19" x14ac:dyDescent="0.25">
      <c r="A11">
        <v>100</v>
      </c>
      <c r="B11">
        <v>43</v>
      </c>
      <c r="C11">
        <v>38</v>
      </c>
      <c r="D11">
        <v>37</v>
      </c>
      <c r="E11">
        <v>0</v>
      </c>
      <c r="F11">
        <v>44</v>
      </c>
      <c r="G11">
        <v>24.45434199114143</v>
      </c>
      <c r="H11">
        <v>39.930858039882388</v>
      </c>
      <c r="I11">
        <v>46.128167597202953</v>
      </c>
      <c r="J11">
        <v>125.47169939957038</v>
      </c>
      <c r="K11">
        <v>35.631015394093744</v>
      </c>
      <c r="L11">
        <v>17.815507697046872</v>
      </c>
      <c r="M11">
        <v>35.631015394093744</v>
      </c>
      <c r="N11">
        <v>79.8</v>
      </c>
      <c r="O11">
        <v>0.02</v>
      </c>
      <c r="P11">
        <v>2.617</v>
      </c>
      <c r="Q11">
        <v>0</v>
      </c>
      <c r="R11">
        <v>0.8</v>
      </c>
      <c r="S11">
        <v>10</v>
      </c>
    </row>
    <row r="12" spans="1:19" x14ac:dyDescent="0.25">
      <c r="A12">
        <v>100</v>
      </c>
      <c r="B12">
        <v>40</v>
      </c>
      <c r="C12">
        <v>42</v>
      </c>
      <c r="D12">
        <v>42</v>
      </c>
      <c r="E12">
        <v>0</v>
      </c>
      <c r="F12">
        <v>41</v>
      </c>
      <c r="G12">
        <v>24.775814921208401</v>
      </c>
      <c r="H12">
        <v>40.143426214090837</v>
      </c>
      <c r="I12">
        <v>41.12044710120071</v>
      </c>
      <c r="J12">
        <v>121.20611740893565</v>
      </c>
      <c r="K12">
        <v>38.903824345140976</v>
      </c>
      <c r="L12">
        <v>19.451912172570488</v>
      </c>
      <c r="M12">
        <v>38.903824345140976</v>
      </c>
      <c r="N12">
        <v>81.2</v>
      </c>
      <c r="O12">
        <v>0</v>
      </c>
      <c r="P12">
        <v>2.87</v>
      </c>
      <c r="Q12">
        <v>0</v>
      </c>
      <c r="R12">
        <v>0</v>
      </c>
      <c r="S12">
        <v>11</v>
      </c>
    </row>
    <row r="13" spans="1:19" x14ac:dyDescent="0.25">
      <c r="A13">
        <v>100</v>
      </c>
      <c r="B13">
        <v>45</v>
      </c>
      <c r="C13">
        <v>46</v>
      </c>
      <c r="D13">
        <v>47</v>
      </c>
      <c r="E13">
        <v>0</v>
      </c>
      <c r="F13">
        <v>45</v>
      </c>
      <c r="G13">
        <v>21.821146494031563</v>
      </c>
      <c r="H13">
        <v>41.162106146731603</v>
      </c>
      <c r="I13">
        <v>53.177184074806569</v>
      </c>
      <c r="J13">
        <v>132.61766932274313</v>
      </c>
      <c r="K13">
        <v>33.739684871821964</v>
      </c>
      <c r="L13">
        <v>16.869842435910982</v>
      </c>
      <c r="M13">
        <v>33.739684871821964</v>
      </c>
      <c r="N13">
        <v>86.9</v>
      </c>
      <c r="O13">
        <v>0.13400000000000001</v>
      </c>
      <c r="P13">
        <v>2.347</v>
      </c>
      <c r="Q13">
        <v>0</v>
      </c>
      <c r="R13">
        <v>0.4</v>
      </c>
      <c r="S13">
        <v>12</v>
      </c>
    </row>
    <row r="14" spans="1:19" x14ac:dyDescent="0.25">
      <c r="A14">
        <v>100</v>
      </c>
      <c r="B14">
        <v>44</v>
      </c>
      <c r="C14">
        <v>45</v>
      </c>
      <c r="D14">
        <v>46</v>
      </c>
      <c r="E14">
        <v>0</v>
      </c>
      <c r="F14">
        <v>44</v>
      </c>
      <c r="G14">
        <v>22.568415247790231</v>
      </c>
      <c r="H14">
        <v>38.470080030286738</v>
      </c>
      <c r="I14">
        <v>36.733885490670218</v>
      </c>
      <c r="J14">
        <v>113.53229927637427</v>
      </c>
      <c r="K14">
        <v>38.104868661331139</v>
      </c>
      <c r="L14">
        <v>19.052434330665569</v>
      </c>
      <c r="M14">
        <v>38.104868661331139</v>
      </c>
      <c r="N14">
        <v>80.2</v>
      </c>
      <c r="O14">
        <v>6.0000000000000001E-3</v>
      </c>
      <c r="P14">
        <v>2.83</v>
      </c>
      <c r="Q14">
        <v>0</v>
      </c>
      <c r="R14">
        <v>0.3</v>
      </c>
      <c r="S14">
        <v>13</v>
      </c>
    </row>
    <row r="15" spans="1:19" x14ac:dyDescent="0.25">
      <c r="A15">
        <v>100</v>
      </c>
      <c r="B15">
        <v>42</v>
      </c>
      <c r="C15">
        <v>41</v>
      </c>
      <c r="D15">
        <v>41</v>
      </c>
      <c r="E15">
        <v>0</v>
      </c>
      <c r="F15">
        <v>42</v>
      </c>
      <c r="G15">
        <v>24.104027063541658</v>
      </c>
      <c r="H15">
        <v>42.57985971014444</v>
      </c>
      <c r="I15">
        <v>46.703073647199055</v>
      </c>
      <c r="J15">
        <v>131.02352962518472</v>
      </c>
      <c r="K15">
        <v>36.680099001233742</v>
      </c>
      <c r="L15">
        <v>18.340049500616871</v>
      </c>
      <c r="M15">
        <v>36.680099001233742</v>
      </c>
      <c r="N15">
        <v>81.7</v>
      </c>
      <c r="O15">
        <v>3.5999999999999997E-2</v>
      </c>
      <c r="P15">
        <v>2.6179999999999999</v>
      </c>
      <c r="Q15">
        <v>0</v>
      </c>
      <c r="R15">
        <v>1</v>
      </c>
      <c r="S15">
        <v>14</v>
      </c>
    </row>
    <row r="16" spans="1:19" x14ac:dyDescent="0.25">
      <c r="A16">
        <v>100</v>
      </c>
      <c r="B16">
        <v>34</v>
      </c>
      <c r="C16">
        <v>36</v>
      </c>
      <c r="D16">
        <v>35</v>
      </c>
      <c r="E16">
        <v>0</v>
      </c>
      <c r="F16">
        <v>35</v>
      </c>
      <c r="G16">
        <v>28.709916209162369</v>
      </c>
      <c r="H16">
        <v>48.063444272945134</v>
      </c>
      <c r="I16">
        <v>57.337605730856637</v>
      </c>
      <c r="J16">
        <v>151.9864708267726</v>
      </c>
      <c r="K16">
        <v>45.950654058800666</v>
      </c>
      <c r="L16">
        <v>22.975327029400333</v>
      </c>
      <c r="M16">
        <v>45.950654058800666</v>
      </c>
      <c r="N16">
        <v>80.8</v>
      </c>
      <c r="O16">
        <v>5.0999999999999997E-2</v>
      </c>
      <c r="P16">
        <v>2.5339999999999998</v>
      </c>
      <c r="Q16">
        <v>0</v>
      </c>
      <c r="R16">
        <v>1.3</v>
      </c>
      <c r="S16">
        <v>15</v>
      </c>
    </row>
    <row r="17" spans="1:19" x14ac:dyDescent="0.25">
      <c r="A17">
        <v>100</v>
      </c>
      <c r="B17">
        <v>50</v>
      </c>
      <c r="C17">
        <v>45</v>
      </c>
      <c r="D17">
        <v>46</v>
      </c>
      <c r="E17">
        <v>0</v>
      </c>
      <c r="F17">
        <v>49</v>
      </c>
      <c r="G17">
        <v>20.378619089857992</v>
      </c>
      <c r="H17">
        <v>34.655565443398743</v>
      </c>
      <c r="I17">
        <v>33.780519922229757</v>
      </c>
      <c r="J17">
        <v>103.03165581627336</v>
      </c>
      <c r="K17">
        <v>32.174707726859317</v>
      </c>
      <c r="L17">
        <v>16.087353863429659</v>
      </c>
      <c r="M17">
        <v>32.174707726859317</v>
      </c>
      <c r="N17">
        <v>77.5</v>
      </c>
      <c r="O17">
        <v>8.9999999999999993E-3</v>
      </c>
      <c r="P17">
        <v>2.79</v>
      </c>
      <c r="Q17">
        <v>2.2222222222222223</v>
      </c>
      <c r="R17">
        <v>1.4</v>
      </c>
      <c r="S17">
        <v>16</v>
      </c>
    </row>
    <row r="18" spans="1:19" x14ac:dyDescent="0.25">
      <c r="A18">
        <v>100</v>
      </c>
      <c r="B18">
        <v>35</v>
      </c>
      <c r="C18">
        <v>35</v>
      </c>
      <c r="D18">
        <v>35</v>
      </c>
      <c r="E18">
        <v>0</v>
      </c>
      <c r="F18">
        <v>36</v>
      </c>
      <c r="G18">
        <v>28.798025196855811</v>
      </c>
      <c r="H18">
        <v>47.810731403870577</v>
      </c>
      <c r="I18">
        <v>69.897439466995593</v>
      </c>
      <c r="J18">
        <v>163.97083709653899</v>
      </c>
      <c r="K18">
        <v>43.179821231610653</v>
      </c>
      <c r="L18">
        <v>21.589910615805326</v>
      </c>
      <c r="M18">
        <v>43.179821231610653</v>
      </c>
      <c r="N18">
        <v>83.1</v>
      </c>
      <c r="O18">
        <v>0.06</v>
      </c>
      <c r="P18">
        <v>2.4510000000000001</v>
      </c>
      <c r="Q18">
        <v>5.7142857142857144</v>
      </c>
      <c r="R18">
        <v>3.5</v>
      </c>
      <c r="S18">
        <v>17</v>
      </c>
    </row>
    <row r="19" spans="1:19" x14ac:dyDescent="0.25">
      <c r="A19">
        <v>100</v>
      </c>
      <c r="B19">
        <v>41</v>
      </c>
      <c r="C19">
        <v>38</v>
      </c>
      <c r="D19">
        <v>35</v>
      </c>
      <c r="E19">
        <v>0</v>
      </c>
      <c r="F19">
        <v>41</v>
      </c>
      <c r="G19">
        <v>23.605077259135221</v>
      </c>
      <c r="H19">
        <v>41.296160523616706</v>
      </c>
      <c r="I19">
        <v>84.354328042085811</v>
      </c>
      <c r="J19">
        <v>164.14959962681999</v>
      </c>
      <c r="K19">
        <v>37.726732476548115</v>
      </c>
      <c r="L19">
        <v>18.863366238274057</v>
      </c>
      <c r="M19">
        <v>37.726732476548115</v>
      </c>
      <c r="N19">
        <v>81.900000000000006</v>
      </c>
      <c r="O19">
        <v>0.39200000000000002</v>
      </c>
      <c r="P19">
        <v>1.571</v>
      </c>
      <c r="Q19">
        <v>10.526315789473685</v>
      </c>
      <c r="R19">
        <v>3.7</v>
      </c>
      <c r="S19">
        <v>18</v>
      </c>
    </row>
    <row r="20" spans="1:19" x14ac:dyDescent="0.25">
      <c r="A20">
        <v>100</v>
      </c>
      <c r="B20">
        <v>39</v>
      </c>
      <c r="C20">
        <v>42</v>
      </c>
      <c r="D20">
        <v>46</v>
      </c>
      <c r="E20">
        <v>0</v>
      </c>
      <c r="F20">
        <v>40</v>
      </c>
      <c r="G20">
        <v>25.100554073098703</v>
      </c>
      <c r="H20">
        <v>42.939494939460218</v>
      </c>
      <c r="I20">
        <v>46.267711816612461</v>
      </c>
      <c r="J20">
        <v>131.5083994841913</v>
      </c>
      <c r="K20">
        <v>42.950615818665781</v>
      </c>
      <c r="L20">
        <v>21.475307909332891</v>
      </c>
      <c r="M20">
        <v>42.950615818665781</v>
      </c>
      <c r="N20">
        <v>79</v>
      </c>
      <c r="O20">
        <v>3.0000000000000001E-3</v>
      </c>
      <c r="P20">
        <v>2.8260000000000001</v>
      </c>
      <c r="Q20">
        <v>2.3809523809523809</v>
      </c>
      <c r="R20">
        <v>2.2000000000000002</v>
      </c>
      <c r="S20">
        <v>19</v>
      </c>
    </row>
    <row r="21" spans="1:19" x14ac:dyDescent="0.25">
      <c r="A21">
        <v>100</v>
      </c>
      <c r="B21">
        <v>32</v>
      </c>
      <c r="C21">
        <v>36</v>
      </c>
      <c r="D21">
        <v>37</v>
      </c>
      <c r="E21">
        <v>0</v>
      </c>
      <c r="F21">
        <v>31</v>
      </c>
      <c r="G21">
        <v>29.190963333002859</v>
      </c>
      <c r="H21">
        <v>45.742807268533177</v>
      </c>
      <c r="I21">
        <v>54.536814405831407</v>
      </c>
      <c r="J21">
        <v>144.67118948118014</v>
      </c>
      <c r="K21">
        <v>47.695549764195</v>
      </c>
      <c r="L21">
        <v>23.8477748820975</v>
      </c>
      <c r="M21">
        <v>47.695549764195</v>
      </c>
      <c r="N21">
        <v>79.2</v>
      </c>
      <c r="O21">
        <v>4.0000000000000001E-3</v>
      </c>
      <c r="P21">
        <v>2.7610000000000001</v>
      </c>
      <c r="Q21">
        <v>2.7777777777777777</v>
      </c>
      <c r="R21">
        <v>2.2000000000000002</v>
      </c>
      <c r="S21">
        <v>20</v>
      </c>
    </row>
    <row r="22" spans="1:19" x14ac:dyDescent="0.25">
      <c r="A22">
        <v>100</v>
      </c>
      <c r="B22">
        <v>32</v>
      </c>
      <c r="C22">
        <v>30</v>
      </c>
      <c r="D22">
        <v>32</v>
      </c>
      <c r="E22">
        <v>0</v>
      </c>
      <c r="F22">
        <v>31</v>
      </c>
      <c r="G22">
        <v>31.650296571392118</v>
      </c>
      <c r="H22">
        <v>42.042550427670903</v>
      </c>
      <c r="I22">
        <v>40.521948340423478</v>
      </c>
      <c r="J22">
        <v>120.47242725529577</v>
      </c>
      <c r="K22">
        <v>52.731321561144995</v>
      </c>
      <c r="L22">
        <v>26.365660780572497</v>
      </c>
      <c r="M22">
        <v>52.731321561144995</v>
      </c>
      <c r="N22">
        <v>66.099999999999994</v>
      </c>
      <c r="O22">
        <v>3.0000000000000001E-3</v>
      </c>
      <c r="P22">
        <v>2.6949999999999998</v>
      </c>
      <c r="Q22">
        <v>0</v>
      </c>
      <c r="R22">
        <v>0</v>
      </c>
      <c r="S22">
        <v>21</v>
      </c>
    </row>
    <row r="23" spans="1:19" x14ac:dyDescent="0.25">
      <c r="A23">
        <v>100</v>
      </c>
      <c r="B23">
        <v>43</v>
      </c>
      <c r="C23">
        <v>42</v>
      </c>
      <c r="D23">
        <v>41</v>
      </c>
      <c r="E23">
        <v>0</v>
      </c>
      <c r="F23">
        <v>43</v>
      </c>
      <c r="G23">
        <v>23.231383295791538</v>
      </c>
      <c r="H23">
        <v>36.614453481912058</v>
      </c>
      <c r="I23">
        <v>48.687909740354812</v>
      </c>
      <c r="J23">
        <v>120.65025535655754</v>
      </c>
      <c r="K23">
        <v>37.452328781693652</v>
      </c>
      <c r="L23">
        <v>18.726164390846826</v>
      </c>
      <c r="M23">
        <v>37.452328781693652</v>
      </c>
      <c r="N23">
        <v>79.099999999999994</v>
      </c>
      <c r="O23">
        <v>0.14499999999999999</v>
      </c>
      <c r="P23">
        <v>2.5070000000000001</v>
      </c>
      <c r="Q23">
        <v>2.3809523809523809</v>
      </c>
      <c r="R23">
        <v>1.7</v>
      </c>
      <c r="S23">
        <v>22</v>
      </c>
    </row>
    <row r="24" spans="1:19" x14ac:dyDescent="0.25">
      <c r="A24">
        <v>100</v>
      </c>
      <c r="B24">
        <v>48</v>
      </c>
      <c r="C24">
        <v>48</v>
      </c>
      <c r="D24">
        <v>48</v>
      </c>
      <c r="E24">
        <v>0</v>
      </c>
      <c r="F24">
        <v>47</v>
      </c>
      <c r="G24">
        <v>20.98538961183651</v>
      </c>
      <c r="H24">
        <v>39.118226074980463</v>
      </c>
      <c r="I24">
        <v>52.421031564013902</v>
      </c>
      <c r="J24">
        <v>125.56354289647606</v>
      </c>
      <c r="K24">
        <v>35.745088256986726</v>
      </c>
      <c r="L24">
        <v>17.872544128493363</v>
      </c>
      <c r="M24">
        <v>35.745088256986726</v>
      </c>
      <c r="N24">
        <v>80.400000000000006</v>
      </c>
      <c r="O24">
        <v>0.253</v>
      </c>
      <c r="P24">
        <v>2.2629999999999999</v>
      </c>
      <c r="Q24">
        <v>2.0833333333333335</v>
      </c>
      <c r="R24">
        <v>1.1000000000000001</v>
      </c>
      <c r="S24">
        <v>23</v>
      </c>
    </row>
    <row r="25" spans="1:19" x14ac:dyDescent="0.25">
      <c r="A25">
        <v>100</v>
      </c>
      <c r="B25">
        <v>55</v>
      </c>
      <c r="C25">
        <v>54</v>
      </c>
      <c r="D25">
        <v>54</v>
      </c>
      <c r="E25">
        <v>0</v>
      </c>
      <c r="F25">
        <v>53</v>
      </c>
      <c r="G25">
        <v>18.278119500473711</v>
      </c>
      <c r="H25">
        <v>35.217892887630214</v>
      </c>
      <c r="I25">
        <v>44.815410424691102</v>
      </c>
      <c r="J25">
        <v>110.80101699599537</v>
      </c>
      <c r="K25">
        <v>31.864227377335105</v>
      </c>
      <c r="L25">
        <v>15.932113688667553</v>
      </c>
      <c r="M25">
        <v>31.864227377335105</v>
      </c>
      <c r="N25">
        <v>84.3</v>
      </c>
      <c r="O25">
        <v>0.14199999999999999</v>
      </c>
      <c r="P25">
        <v>2.3260000000000001</v>
      </c>
      <c r="Q25">
        <v>0</v>
      </c>
      <c r="R25">
        <v>0.8</v>
      </c>
      <c r="S25">
        <v>24</v>
      </c>
    </row>
    <row r="26" spans="1:19" x14ac:dyDescent="0.25">
      <c r="A26">
        <v>100</v>
      </c>
      <c r="B26">
        <v>47</v>
      </c>
      <c r="C26">
        <v>49</v>
      </c>
      <c r="D26">
        <v>52</v>
      </c>
      <c r="E26">
        <v>0</v>
      </c>
      <c r="F26">
        <v>46</v>
      </c>
      <c r="G26">
        <v>21.72651108127927</v>
      </c>
      <c r="H26">
        <v>46.466530801205622</v>
      </c>
      <c r="I26">
        <v>60.915985904987721</v>
      </c>
      <c r="J26">
        <v>149.44542853872946</v>
      </c>
      <c r="K26">
        <v>37.113147384293278</v>
      </c>
      <c r="L26">
        <v>18.556573692146639</v>
      </c>
      <c r="M26">
        <v>37.113147384293278</v>
      </c>
      <c r="N26">
        <v>89.3</v>
      </c>
      <c r="O26">
        <v>1.2999999999999999E-2</v>
      </c>
      <c r="P26">
        <v>2.3740000000000001</v>
      </c>
      <c r="Q26">
        <v>2.0408163265306123</v>
      </c>
      <c r="R26">
        <v>3.5</v>
      </c>
      <c r="S26">
        <v>25</v>
      </c>
    </row>
    <row r="27" spans="1:19" x14ac:dyDescent="0.25">
      <c r="A27">
        <v>100</v>
      </c>
      <c r="B27">
        <v>39</v>
      </c>
      <c r="C27">
        <v>36</v>
      </c>
      <c r="D27">
        <v>36</v>
      </c>
      <c r="E27">
        <v>0</v>
      </c>
      <c r="F27">
        <v>37</v>
      </c>
      <c r="G27">
        <v>27.00179724789508</v>
      </c>
      <c r="H27">
        <v>47.283546678432486</v>
      </c>
      <c r="I27">
        <v>46.601633118641786</v>
      </c>
      <c r="J27">
        <v>141.16872647550676</v>
      </c>
      <c r="K27">
        <v>43.104556899428836</v>
      </c>
      <c r="L27">
        <v>21.552278449714418</v>
      </c>
      <c r="M27">
        <v>43.104556899428836</v>
      </c>
      <c r="N27">
        <v>81.7</v>
      </c>
      <c r="O27">
        <v>0</v>
      </c>
      <c r="P27">
        <v>2.7349999999999999</v>
      </c>
      <c r="Q27">
        <v>0</v>
      </c>
      <c r="R27">
        <v>0</v>
      </c>
      <c r="S27">
        <v>26</v>
      </c>
    </row>
    <row r="28" spans="1:19" x14ac:dyDescent="0.25">
      <c r="A28">
        <v>100</v>
      </c>
      <c r="B28">
        <v>30</v>
      </c>
      <c r="C28">
        <v>31</v>
      </c>
      <c r="D28">
        <v>31</v>
      </c>
      <c r="E28">
        <v>0</v>
      </c>
      <c r="F28">
        <v>29</v>
      </c>
      <c r="G28">
        <v>33.789630192666344</v>
      </c>
      <c r="H28">
        <v>51.134402735410411</v>
      </c>
      <c r="I28">
        <v>53.292231345611192</v>
      </c>
      <c r="J28">
        <v>154.93107477338015</v>
      </c>
      <c r="K28">
        <v>51.619277563227129</v>
      </c>
      <c r="L28">
        <v>25.809638781613565</v>
      </c>
      <c r="M28">
        <v>51.619277563227129</v>
      </c>
      <c r="N28">
        <v>75.5</v>
      </c>
      <c r="O28">
        <v>6.0000000000000001E-3</v>
      </c>
      <c r="P28">
        <v>2.827</v>
      </c>
      <c r="Q28">
        <v>0</v>
      </c>
      <c r="R28">
        <v>1.5</v>
      </c>
      <c r="S28">
        <v>27</v>
      </c>
    </row>
    <row r="29" spans="1:19" x14ac:dyDescent="0.25">
      <c r="A29">
        <v>100</v>
      </c>
      <c r="B29">
        <v>41</v>
      </c>
      <c r="C29">
        <v>39</v>
      </c>
      <c r="D29">
        <v>39</v>
      </c>
      <c r="E29">
        <v>0</v>
      </c>
      <c r="F29">
        <v>40</v>
      </c>
      <c r="G29">
        <v>24.473268868017762</v>
      </c>
      <c r="H29">
        <v>41.048293712062353</v>
      </c>
      <c r="I29">
        <v>61.389415549881491</v>
      </c>
      <c r="J29">
        <v>141.77737726020709</v>
      </c>
      <c r="K29">
        <v>40.100781138536533</v>
      </c>
      <c r="L29">
        <v>20.050390569268266</v>
      </c>
      <c r="M29">
        <v>40.100781138536533</v>
      </c>
      <c r="N29">
        <v>80.3</v>
      </c>
      <c r="O29">
        <v>7.5999999999999998E-2</v>
      </c>
      <c r="P29">
        <v>2.3079999999999998</v>
      </c>
      <c r="Q29">
        <v>7.6923076923076925</v>
      </c>
      <c r="R29">
        <v>1.9</v>
      </c>
      <c r="S29">
        <v>28</v>
      </c>
    </row>
    <row r="30" spans="1:19" x14ac:dyDescent="0.25">
      <c r="A30">
        <v>100</v>
      </c>
      <c r="B30">
        <v>38</v>
      </c>
      <c r="C30">
        <v>39</v>
      </c>
      <c r="D30">
        <v>35</v>
      </c>
      <c r="E30">
        <v>0</v>
      </c>
      <c r="F30">
        <v>39</v>
      </c>
      <c r="G30">
        <v>25.891950620078813</v>
      </c>
      <c r="H30">
        <v>45.921534130055392</v>
      </c>
      <c r="I30">
        <v>38.922926760474887</v>
      </c>
      <c r="J30">
        <v>130.76599502058568</v>
      </c>
      <c r="K30">
        <v>44.549717745328998</v>
      </c>
      <c r="L30">
        <v>22.274858872664499</v>
      </c>
      <c r="M30">
        <v>44.549717745328998</v>
      </c>
      <c r="N30">
        <v>83.1</v>
      </c>
      <c r="O30">
        <v>2E-3</v>
      </c>
      <c r="P30">
        <v>2.907</v>
      </c>
      <c r="Q30">
        <v>2.5641025641025643</v>
      </c>
      <c r="R30">
        <v>0.7</v>
      </c>
      <c r="S30">
        <v>29</v>
      </c>
    </row>
    <row r="31" spans="1:19" x14ac:dyDescent="0.25">
      <c r="A31">
        <v>100</v>
      </c>
      <c r="B31">
        <v>50</v>
      </c>
      <c r="C31">
        <v>52</v>
      </c>
      <c r="D31">
        <v>53</v>
      </c>
      <c r="E31">
        <v>0</v>
      </c>
      <c r="F31">
        <v>49</v>
      </c>
      <c r="G31">
        <v>20.361955100533272</v>
      </c>
      <c r="H31">
        <v>61.46136446017772</v>
      </c>
      <c r="I31">
        <v>73.923354438142539</v>
      </c>
      <c r="J31">
        <v>176.01694144525584</v>
      </c>
      <c r="K31">
        <v>32.364135747635387</v>
      </c>
      <c r="L31">
        <v>16.182067873817694</v>
      </c>
      <c r="M31">
        <v>32.364135747635387</v>
      </c>
      <c r="N31">
        <v>89.2</v>
      </c>
      <c r="O31">
        <v>1.036</v>
      </c>
      <c r="P31">
        <v>1.5329999999999999</v>
      </c>
      <c r="Q31">
        <v>1.9230769230769231</v>
      </c>
      <c r="R31">
        <v>3.4</v>
      </c>
      <c r="S31">
        <v>30</v>
      </c>
    </row>
    <row r="32" spans="1:19" x14ac:dyDescent="0.25">
      <c r="A32">
        <v>100</v>
      </c>
      <c r="B32">
        <v>29</v>
      </c>
      <c r="C32">
        <v>30</v>
      </c>
      <c r="D32">
        <v>29</v>
      </c>
      <c r="E32">
        <v>0</v>
      </c>
      <c r="F32">
        <v>30</v>
      </c>
      <c r="G32">
        <v>33.966416956365535</v>
      </c>
      <c r="H32">
        <v>51.668263724617709</v>
      </c>
      <c r="I32">
        <v>60.061098271675796</v>
      </c>
      <c r="J32">
        <v>159.93277381239298</v>
      </c>
      <c r="K32">
        <v>53.70896318280829</v>
      </c>
      <c r="L32">
        <v>26.854481591404145</v>
      </c>
      <c r="M32">
        <v>53.70896318280829</v>
      </c>
      <c r="N32">
        <v>75.400000000000006</v>
      </c>
      <c r="O32">
        <v>7.8E-2</v>
      </c>
      <c r="P32">
        <v>2.7410000000000001</v>
      </c>
      <c r="Q32">
        <v>0</v>
      </c>
      <c r="R32">
        <v>2.2000000000000002</v>
      </c>
      <c r="S32">
        <v>31</v>
      </c>
    </row>
    <row r="33" spans="1:19" x14ac:dyDescent="0.25">
      <c r="A33">
        <v>100</v>
      </c>
      <c r="B33">
        <v>38</v>
      </c>
      <c r="C33">
        <v>44</v>
      </c>
      <c r="D33">
        <v>46</v>
      </c>
      <c r="E33">
        <v>0</v>
      </c>
      <c r="F33">
        <v>37</v>
      </c>
      <c r="G33">
        <v>23.120578410923951</v>
      </c>
      <c r="H33">
        <v>41.452929439359728</v>
      </c>
      <c r="I33">
        <v>63.536822652144345</v>
      </c>
      <c r="J33">
        <v>144.06186839868568</v>
      </c>
      <c r="K33">
        <v>44.465076344548912</v>
      </c>
      <c r="L33">
        <v>22.232538172274456</v>
      </c>
      <c r="M33">
        <v>44.465076344548912</v>
      </c>
      <c r="N33">
        <v>77.8</v>
      </c>
      <c r="O33">
        <v>3.1E-2</v>
      </c>
      <c r="P33">
        <v>2.4710000000000001</v>
      </c>
      <c r="Q33">
        <v>4.5454545454545459</v>
      </c>
      <c r="R33">
        <v>2.1</v>
      </c>
      <c r="S33">
        <v>32</v>
      </c>
    </row>
    <row r="34" spans="1:19" x14ac:dyDescent="0.25">
      <c r="A34">
        <v>100</v>
      </c>
      <c r="B34">
        <v>42</v>
      </c>
      <c r="C34">
        <v>43</v>
      </c>
      <c r="D34">
        <v>47</v>
      </c>
      <c r="E34">
        <v>0</v>
      </c>
      <c r="F34">
        <v>41</v>
      </c>
      <c r="G34">
        <v>23.830223961153877</v>
      </c>
      <c r="H34">
        <v>35.238784790680583</v>
      </c>
      <c r="I34">
        <v>49.804291054663409</v>
      </c>
      <c r="J34">
        <v>118.75934047965293</v>
      </c>
      <c r="K34">
        <v>37.819967848060251</v>
      </c>
      <c r="L34">
        <v>18.909983924030126</v>
      </c>
      <c r="M34">
        <v>37.819967848060251</v>
      </c>
      <c r="N34">
        <v>75.900000000000006</v>
      </c>
      <c r="O34">
        <v>4.5999999999999999E-2</v>
      </c>
      <c r="P34">
        <v>2.4649999999999999</v>
      </c>
      <c r="Q34">
        <v>6.9767441860465116</v>
      </c>
      <c r="R34">
        <v>2.4</v>
      </c>
      <c r="S34">
        <v>33</v>
      </c>
    </row>
    <row r="35" spans="1:19" x14ac:dyDescent="0.25">
      <c r="A35">
        <v>100</v>
      </c>
      <c r="B35">
        <v>35</v>
      </c>
      <c r="C35">
        <v>33</v>
      </c>
      <c r="D35">
        <v>32</v>
      </c>
      <c r="E35">
        <v>0</v>
      </c>
      <c r="F35">
        <v>36</v>
      </c>
      <c r="G35">
        <v>31.565201780757757</v>
      </c>
      <c r="H35">
        <v>61.051471709111865</v>
      </c>
      <c r="I35">
        <v>73.085272623511628</v>
      </c>
      <c r="J35">
        <v>181.7613930680418</v>
      </c>
      <c r="K35">
        <v>44.962388529033838</v>
      </c>
      <c r="L35">
        <v>22.481194264516919</v>
      </c>
      <c r="M35">
        <v>44.962388529033838</v>
      </c>
      <c r="N35">
        <v>84.6</v>
      </c>
      <c r="O35">
        <v>0.42899999999999999</v>
      </c>
      <c r="P35">
        <v>2.1520000000000001</v>
      </c>
      <c r="Q35">
        <v>0</v>
      </c>
      <c r="R35">
        <v>0.1</v>
      </c>
      <c r="S35">
        <v>34</v>
      </c>
    </row>
    <row r="36" spans="1:19" x14ac:dyDescent="0.25">
      <c r="A36">
        <v>100</v>
      </c>
      <c r="B36">
        <v>34</v>
      </c>
      <c r="C36">
        <v>31</v>
      </c>
      <c r="D36">
        <v>34</v>
      </c>
      <c r="E36">
        <v>0</v>
      </c>
      <c r="F36">
        <v>34</v>
      </c>
      <c r="G36">
        <v>30.504977306914718</v>
      </c>
      <c r="H36">
        <v>58.671629782404871</v>
      </c>
      <c r="I36">
        <v>84.584703818918896</v>
      </c>
      <c r="J36">
        <v>191.6487503094352</v>
      </c>
      <c r="K36">
        <v>46.84876863021038</v>
      </c>
      <c r="L36">
        <v>23.42438431510519</v>
      </c>
      <c r="M36">
        <v>46.84876863021038</v>
      </c>
      <c r="N36">
        <v>75.599999999999994</v>
      </c>
      <c r="O36">
        <v>0.42399999999999999</v>
      </c>
      <c r="P36">
        <v>2.048</v>
      </c>
      <c r="Q36">
        <v>0</v>
      </c>
      <c r="R36">
        <v>0.9</v>
      </c>
      <c r="S36">
        <v>35</v>
      </c>
    </row>
    <row r="37" spans="1:19" x14ac:dyDescent="0.25">
      <c r="A37">
        <v>100</v>
      </c>
      <c r="B37">
        <v>37</v>
      </c>
      <c r="C37">
        <v>36</v>
      </c>
      <c r="D37">
        <v>35</v>
      </c>
      <c r="E37">
        <v>0</v>
      </c>
      <c r="F37">
        <v>36</v>
      </c>
      <c r="G37">
        <v>27.89843451416256</v>
      </c>
      <c r="H37">
        <v>53.072468506042583</v>
      </c>
      <c r="I37">
        <v>53.72301990290871</v>
      </c>
      <c r="J37">
        <v>159.86795691499387</v>
      </c>
      <c r="K37">
        <v>44.601452397181362</v>
      </c>
      <c r="L37">
        <v>22.300726198590681</v>
      </c>
      <c r="M37">
        <v>44.601452397181362</v>
      </c>
      <c r="N37">
        <v>87.9</v>
      </c>
      <c r="O37">
        <v>0</v>
      </c>
      <c r="P37">
        <v>2.7120000000000002</v>
      </c>
      <c r="Q37">
        <v>0</v>
      </c>
      <c r="R37">
        <v>1.6</v>
      </c>
      <c r="S37">
        <v>36</v>
      </c>
    </row>
    <row r="38" spans="1:19" x14ac:dyDescent="0.25">
      <c r="A38">
        <v>100</v>
      </c>
      <c r="B38">
        <v>43</v>
      </c>
      <c r="C38">
        <v>42</v>
      </c>
      <c r="D38">
        <v>42</v>
      </c>
      <c r="E38">
        <v>0</v>
      </c>
      <c r="F38">
        <v>43</v>
      </c>
      <c r="G38">
        <v>24.172329379610446</v>
      </c>
      <c r="H38">
        <v>38.211132657143196</v>
      </c>
      <c r="I38">
        <v>49.907977487977838</v>
      </c>
      <c r="J38">
        <v>126.34005412340741</v>
      </c>
      <c r="K38">
        <v>37.915287724238858</v>
      </c>
      <c r="L38">
        <v>18.957643862119429</v>
      </c>
      <c r="M38">
        <v>37.915287724238858</v>
      </c>
      <c r="N38">
        <v>79.400000000000006</v>
      </c>
      <c r="O38">
        <v>7.0000000000000001E-3</v>
      </c>
      <c r="P38">
        <v>2.4830000000000001</v>
      </c>
      <c r="Q38">
        <v>4.7619047619047619</v>
      </c>
      <c r="R38">
        <v>4.5</v>
      </c>
      <c r="S38">
        <v>37</v>
      </c>
    </row>
    <row r="39" spans="1:19" x14ac:dyDescent="0.25">
      <c r="A39">
        <v>100</v>
      </c>
      <c r="B39">
        <v>29</v>
      </c>
      <c r="C39">
        <v>32</v>
      </c>
      <c r="D39">
        <v>30</v>
      </c>
      <c r="E39">
        <v>0</v>
      </c>
      <c r="F39">
        <v>29</v>
      </c>
      <c r="G39">
        <v>33.179088960515074</v>
      </c>
      <c r="H39">
        <v>54.579631210157338</v>
      </c>
      <c r="I39">
        <v>68.68520527956619</v>
      </c>
      <c r="J39">
        <v>176.98445214296225</v>
      </c>
      <c r="K39">
        <v>55.143341924137012</v>
      </c>
      <c r="L39">
        <v>27.571670962068506</v>
      </c>
      <c r="M39">
        <v>55.143341924137012</v>
      </c>
      <c r="N39">
        <v>81.400000000000006</v>
      </c>
      <c r="O39">
        <v>0.05</v>
      </c>
      <c r="P39">
        <v>2.5880000000000001</v>
      </c>
      <c r="Q39">
        <v>0</v>
      </c>
      <c r="R39">
        <v>1.1000000000000001</v>
      </c>
      <c r="S39">
        <v>38</v>
      </c>
    </row>
    <row r="40" spans="1:19" x14ac:dyDescent="0.25">
      <c r="A40">
        <v>100</v>
      </c>
      <c r="B40">
        <v>46</v>
      </c>
      <c r="C40">
        <v>47</v>
      </c>
      <c r="D40">
        <v>49</v>
      </c>
      <c r="E40">
        <v>0</v>
      </c>
      <c r="F40">
        <v>46</v>
      </c>
      <c r="G40">
        <v>21.581195678991236</v>
      </c>
      <c r="H40">
        <v>32.755162733898032</v>
      </c>
      <c r="I40">
        <v>38.138853608687619</v>
      </c>
      <c r="J40">
        <v>101.25010314286682</v>
      </c>
      <c r="K40">
        <v>35.013168475612254</v>
      </c>
      <c r="L40">
        <v>17.506584237806127</v>
      </c>
      <c r="M40">
        <v>35.013168475612254</v>
      </c>
      <c r="N40">
        <v>77.8</v>
      </c>
      <c r="O40">
        <v>0.11600000000000001</v>
      </c>
      <c r="P40">
        <v>2.653</v>
      </c>
      <c r="Q40">
        <v>0</v>
      </c>
      <c r="R40">
        <v>0.9</v>
      </c>
      <c r="S40">
        <v>39</v>
      </c>
    </row>
    <row r="41" spans="1:19" x14ac:dyDescent="0.25">
      <c r="A41">
        <v>100</v>
      </c>
      <c r="B41">
        <v>32</v>
      </c>
      <c r="C41">
        <v>31</v>
      </c>
      <c r="D41">
        <v>31</v>
      </c>
      <c r="E41">
        <v>0</v>
      </c>
      <c r="F41">
        <v>33</v>
      </c>
      <c r="G41">
        <v>31.664809582311928</v>
      </c>
      <c r="H41">
        <v>42.316669635270017</v>
      </c>
      <c r="I41">
        <v>30.073211522966307</v>
      </c>
      <c r="J41">
        <v>114.59610019134537</v>
      </c>
      <c r="K41">
        <v>49.456732993565197</v>
      </c>
      <c r="L41">
        <v>24.728366496782598</v>
      </c>
      <c r="M41">
        <v>49.456732993565197</v>
      </c>
      <c r="N41">
        <v>72.8</v>
      </c>
      <c r="O41">
        <v>0</v>
      </c>
      <c r="P41">
        <v>2.9790000000000001</v>
      </c>
      <c r="Q41">
        <v>0</v>
      </c>
      <c r="R41">
        <v>0.2</v>
      </c>
      <c r="S41">
        <v>40</v>
      </c>
    </row>
    <row r="42" spans="1:19" x14ac:dyDescent="0.25">
      <c r="A42">
        <v>100</v>
      </c>
      <c r="B42">
        <v>41</v>
      </c>
      <c r="C42">
        <v>38</v>
      </c>
      <c r="D42">
        <v>35</v>
      </c>
      <c r="E42">
        <v>0</v>
      </c>
      <c r="F42">
        <v>42</v>
      </c>
      <c r="G42">
        <v>25.278555270833067</v>
      </c>
      <c r="H42">
        <v>44.329301503222503</v>
      </c>
      <c r="I42">
        <v>65.770934168581988</v>
      </c>
      <c r="J42">
        <v>151.34580297965854</v>
      </c>
      <c r="K42">
        <v>36.488077570336863</v>
      </c>
      <c r="L42">
        <v>18.244038785168431</v>
      </c>
      <c r="M42">
        <v>36.488077570336863</v>
      </c>
      <c r="N42">
        <v>80.400000000000006</v>
      </c>
      <c r="O42">
        <v>0.108</v>
      </c>
      <c r="P42">
        <v>2.077</v>
      </c>
      <c r="Q42">
        <v>0</v>
      </c>
      <c r="R42">
        <v>0.7</v>
      </c>
      <c r="S42">
        <v>41</v>
      </c>
    </row>
    <row r="43" spans="1:19" x14ac:dyDescent="0.25">
      <c r="A43">
        <v>100</v>
      </c>
      <c r="B43">
        <v>33</v>
      </c>
      <c r="C43">
        <v>33</v>
      </c>
      <c r="D43">
        <v>31</v>
      </c>
      <c r="E43">
        <v>0</v>
      </c>
      <c r="F43">
        <v>32</v>
      </c>
      <c r="G43">
        <v>30.57831421414696</v>
      </c>
      <c r="H43">
        <v>44.221837623951764</v>
      </c>
      <c r="I43">
        <v>67.55884258714579</v>
      </c>
      <c r="J43">
        <v>155.87733600632055</v>
      </c>
      <c r="K43">
        <v>47.011096394792816</v>
      </c>
      <c r="L43">
        <v>23.505548197396408</v>
      </c>
      <c r="M43">
        <v>47.011096394792816</v>
      </c>
      <c r="N43">
        <v>77.7</v>
      </c>
      <c r="O43">
        <v>5.5E-2</v>
      </c>
      <c r="P43">
        <v>2.4990000000000001</v>
      </c>
      <c r="Q43">
        <v>3.0303030303030303</v>
      </c>
      <c r="R43">
        <v>0.8</v>
      </c>
      <c r="S43">
        <v>42</v>
      </c>
    </row>
    <row r="44" spans="1:19" x14ac:dyDescent="0.25">
      <c r="A44">
        <v>100</v>
      </c>
      <c r="B44">
        <v>44</v>
      </c>
      <c r="C44">
        <v>41</v>
      </c>
      <c r="D44">
        <v>42</v>
      </c>
      <c r="E44">
        <v>0</v>
      </c>
      <c r="F44">
        <v>45</v>
      </c>
      <c r="G44">
        <v>22.695649632096316</v>
      </c>
      <c r="H44">
        <v>37.65943444681276</v>
      </c>
      <c r="I44">
        <v>42.598821676506695</v>
      </c>
      <c r="J44">
        <v>117.41810077427432</v>
      </c>
      <c r="K44">
        <v>36.015486927602865</v>
      </c>
      <c r="L44">
        <v>18.007743463801432</v>
      </c>
      <c r="M44">
        <v>36.015486927602865</v>
      </c>
      <c r="N44">
        <v>76.400000000000006</v>
      </c>
      <c r="O44">
        <v>2.9000000000000001E-2</v>
      </c>
      <c r="P44">
        <v>2.6819999999999999</v>
      </c>
      <c r="Q44">
        <v>0</v>
      </c>
      <c r="R44">
        <v>1.2</v>
      </c>
      <c r="S44">
        <v>43</v>
      </c>
    </row>
    <row r="45" spans="1:19" x14ac:dyDescent="0.25">
      <c r="A45">
        <v>100</v>
      </c>
      <c r="B45">
        <v>38</v>
      </c>
      <c r="C45">
        <v>39</v>
      </c>
      <c r="D45">
        <v>40</v>
      </c>
      <c r="E45">
        <v>0</v>
      </c>
      <c r="F45">
        <v>38</v>
      </c>
      <c r="G45">
        <v>26.337916882107418</v>
      </c>
      <c r="H45">
        <v>44.881622288294601</v>
      </c>
      <c r="I45">
        <v>45.341979829974299</v>
      </c>
      <c r="J45">
        <v>135.10522440656351</v>
      </c>
      <c r="K45">
        <v>42.583792416989105</v>
      </c>
      <c r="L45">
        <v>21.291896208494553</v>
      </c>
      <c r="M45">
        <v>42.583792416989105</v>
      </c>
      <c r="N45">
        <v>82.9</v>
      </c>
      <c r="O45">
        <v>0</v>
      </c>
      <c r="P45">
        <v>2.7919999999999998</v>
      </c>
      <c r="Q45">
        <v>0</v>
      </c>
      <c r="R45">
        <v>0.5</v>
      </c>
      <c r="S45">
        <v>44</v>
      </c>
    </row>
    <row r="46" spans="1:19" x14ac:dyDescent="0.25">
      <c r="A46">
        <v>100</v>
      </c>
      <c r="B46">
        <v>39</v>
      </c>
      <c r="C46">
        <v>36</v>
      </c>
      <c r="D46">
        <v>35</v>
      </c>
      <c r="E46">
        <v>0</v>
      </c>
      <c r="F46">
        <v>38</v>
      </c>
      <c r="G46">
        <v>26.575882075434766</v>
      </c>
      <c r="H46">
        <v>46.604825564485509</v>
      </c>
      <c r="I46">
        <v>40.166013888926578</v>
      </c>
      <c r="J46">
        <v>133.3756650178976</v>
      </c>
      <c r="K46">
        <v>42.186475084552569</v>
      </c>
      <c r="L46">
        <v>21.093237542276285</v>
      </c>
      <c r="M46">
        <v>42.186475084552569</v>
      </c>
      <c r="N46">
        <v>83.6</v>
      </c>
      <c r="O46">
        <v>0</v>
      </c>
      <c r="P46">
        <v>2.9390000000000001</v>
      </c>
      <c r="Q46">
        <v>0</v>
      </c>
      <c r="R46">
        <v>0</v>
      </c>
      <c r="S46">
        <v>45</v>
      </c>
    </row>
    <row r="47" spans="1:19" x14ac:dyDescent="0.25">
      <c r="A47">
        <v>100</v>
      </c>
      <c r="B47">
        <v>30</v>
      </c>
      <c r="C47">
        <v>31</v>
      </c>
      <c r="D47">
        <v>29</v>
      </c>
      <c r="E47">
        <v>0</v>
      </c>
      <c r="F47">
        <v>30</v>
      </c>
      <c r="G47">
        <v>33.579951757171926</v>
      </c>
      <c r="H47">
        <v>52.975672452393439</v>
      </c>
      <c r="I47">
        <v>46.888266266933805</v>
      </c>
      <c r="J47">
        <v>152.98205466973715</v>
      </c>
      <c r="K47">
        <v>53.337798415689342</v>
      </c>
      <c r="L47">
        <v>26.668899207844671</v>
      </c>
      <c r="M47">
        <v>53.337798415689342</v>
      </c>
      <c r="N47">
        <v>84</v>
      </c>
      <c r="O47">
        <v>0</v>
      </c>
      <c r="P47">
        <v>2.9089999999999998</v>
      </c>
      <c r="Q47">
        <v>3.225806451612903</v>
      </c>
      <c r="R47">
        <v>1.7</v>
      </c>
      <c r="S47">
        <v>46</v>
      </c>
    </row>
    <row r="48" spans="1:19" x14ac:dyDescent="0.25">
      <c r="A48">
        <v>100</v>
      </c>
      <c r="B48">
        <v>44</v>
      </c>
      <c r="C48">
        <v>46</v>
      </c>
      <c r="D48">
        <v>46</v>
      </c>
      <c r="E48">
        <v>0</v>
      </c>
      <c r="F48">
        <v>44</v>
      </c>
      <c r="G48">
        <v>22.655870967014319</v>
      </c>
      <c r="H48">
        <v>36.881590778456051</v>
      </c>
      <c r="I48">
        <v>36.412213355131982</v>
      </c>
      <c r="J48">
        <v>110.17539491204408</v>
      </c>
      <c r="K48">
        <v>35.736287026586005</v>
      </c>
      <c r="L48">
        <v>17.868143513293003</v>
      </c>
      <c r="M48">
        <v>35.736287026586005</v>
      </c>
      <c r="N48">
        <v>80.8</v>
      </c>
      <c r="O48">
        <v>0</v>
      </c>
      <c r="P48">
        <v>2.835</v>
      </c>
      <c r="Q48">
        <v>0</v>
      </c>
      <c r="R48">
        <v>1</v>
      </c>
      <c r="S48">
        <v>47</v>
      </c>
    </row>
    <row r="49" spans="1:19" x14ac:dyDescent="0.25">
      <c r="A49">
        <v>100</v>
      </c>
      <c r="B49">
        <v>49</v>
      </c>
      <c r="C49">
        <v>47</v>
      </c>
      <c r="D49">
        <v>46</v>
      </c>
      <c r="E49">
        <v>0</v>
      </c>
      <c r="F49">
        <v>48</v>
      </c>
      <c r="G49">
        <v>20.965549648079609</v>
      </c>
      <c r="H49">
        <v>34.52488816090171</v>
      </c>
      <c r="I49">
        <v>45.141933481973275</v>
      </c>
      <c r="J49">
        <v>113.64711381989764</v>
      </c>
      <c r="K49">
        <v>34.973236958130791</v>
      </c>
      <c r="L49">
        <v>17.486618479065395</v>
      </c>
      <c r="M49">
        <v>34.973236958130791</v>
      </c>
      <c r="N49">
        <v>82.9</v>
      </c>
      <c r="O49">
        <v>5.6000000000000001E-2</v>
      </c>
      <c r="P49">
        <v>2.645</v>
      </c>
      <c r="Q49">
        <v>4.2553191489361701</v>
      </c>
      <c r="R49">
        <v>2.4</v>
      </c>
      <c r="S49">
        <v>48</v>
      </c>
    </row>
    <row r="50" spans="1:19" x14ac:dyDescent="0.25">
      <c r="A50">
        <v>100</v>
      </c>
      <c r="B50">
        <v>35</v>
      </c>
      <c r="C50">
        <v>35</v>
      </c>
      <c r="D50">
        <v>34</v>
      </c>
      <c r="E50">
        <v>0</v>
      </c>
      <c r="F50">
        <v>35</v>
      </c>
      <c r="G50">
        <v>29.240513214341114</v>
      </c>
      <c r="H50">
        <v>47.596010428545178</v>
      </c>
      <c r="I50">
        <v>50.929111916489681</v>
      </c>
      <c r="J50">
        <v>145.51414717720849</v>
      </c>
      <c r="K50">
        <v>44.220177637193906</v>
      </c>
      <c r="L50">
        <v>22.110088818596953</v>
      </c>
      <c r="M50">
        <v>44.220177637193906</v>
      </c>
      <c r="N50">
        <v>80.7</v>
      </c>
      <c r="O50">
        <v>2.1000000000000001E-2</v>
      </c>
      <c r="P50">
        <v>2.7789999999999999</v>
      </c>
      <c r="Q50">
        <v>2.8571428571428572</v>
      </c>
      <c r="R50">
        <v>1.4</v>
      </c>
      <c r="S50">
        <v>49</v>
      </c>
    </row>
    <row r="51" spans="1:19" x14ac:dyDescent="0.25">
      <c r="A51">
        <v>100</v>
      </c>
      <c r="B51">
        <v>44</v>
      </c>
      <c r="C51">
        <v>45</v>
      </c>
      <c r="D51">
        <v>45</v>
      </c>
      <c r="E51">
        <v>0</v>
      </c>
      <c r="F51">
        <v>45</v>
      </c>
      <c r="G51">
        <v>23.639673954993512</v>
      </c>
      <c r="H51">
        <v>44.547108480204933</v>
      </c>
      <c r="I51">
        <v>48.984471811840521</v>
      </c>
      <c r="J51">
        <v>138.07868877225039</v>
      </c>
      <c r="K51">
        <v>35.613351012062203</v>
      </c>
      <c r="L51">
        <v>17.806675506031102</v>
      </c>
      <c r="M51">
        <v>35.613351012062203</v>
      </c>
      <c r="N51">
        <v>83.9</v>
      </c>
      <c r="O51">
        <v>0</v>
      </c>
      <c r="P51">
        <v>2.6190000000000002</v>
      </c>
      <c r="Q51">
        <v>0</v>
      </c>
      <c r="R51">
        <v>1</v>
      </c>
      <c r="S51">
        <v>50</v>
      </c>
    </row>
    <row r="52" spans="1:19" x14ac:dyDescent="0.25">
      <c r="A52">
        <v>100</v>
      </c>
      <c r="B52">
        <v>33</v>
      </c>
      <c r="C52">
        <v>35</v>
      </c>
      <c r="D52">
        <v>35</v>
      </c>
      <c r="E52">
        <v>0</v>
      </c>
      <c r="F52">
        <v>33</v>
      </c>
      <c r="G52">
        <v>30.588065862134918</v>
      </c>
      <c r="H52">
        <v>63.456005484996631</v>
      </c>
      <c r="I52">
        <v>82.189032738396364</v>
      </c>
      <c r="J52">
        <v>203.28336546412069</v>
      </c>
      <c r="K52">
        <v>49.282611242076243</v>
      </c>
      <c r="L52">
        <v>24.641305621038121</v>
      </c>
      <c r="M52">
        <v>49.282611242076243</v>
      </c>
      <c r="N52">
        <v>87.2</v>
      </c>
      <c r="O52">
        <v>0.127</v>
      </c>
      <c r="P52">
        <v>2.242</v>
      </c>
      <c r="Q52">
        <v>2.8571428571428572</v>
      </c>
      <c r="R52">
        <v>1.6</v>
      </c>
      <c r="S52">
        <v>51</v>
      </c>
    </row>
    <row r="53" spans="1:19" x14ac:dyDescent="0.25">
      <c r="A53">
        <v>100</v>
      </c>
      <c r="B53">
        <v>40</v>
      </c>
      <c r="C53">
        <v>39</v>
      </c>
      <c r="D53">
        <v>39</v>
      </c>
      <c r="E53">
        <v>0</v>
      </c>
      <c r="F53">
        <v>39</v>
      </c>
      <c r="G53">
        <v>25.691916610630969</v>
      </c>
      <c r="H53">
        <v>44.540851793771324</v>
      </c>
      <c r="I53">
        <v>57.571777095937598</v>
      </c>
      <c r="J53">
        <v>144.10303148478627</v>
      </c>
      <c r="K53">
        <v>42.734840832091862</v>
      </c>
      <c r="L53">
        <v>21.367420416045931</v>
      </c>
      <c r="M53">
        <v>42.734840832091862</v>
      </c>
      <c r="N53">
        <v>83.8</v>
      </c>
      <c r="O53">
        <v>0.107</v>
      </c>
      <c r="P53">
        <v>2.4820000000000002</v>
      </c>
      <c r="Q53">
        <v>2.5641025641025643</v>
      </c>
      <c r="R53">
        <v>2.1</v>
      </c>
      <c r="S53">
        <v>52</v>
      </c>
    </row>
    <row r="54" spans="1:19" x14ac:dyDescent="0.25">
      <c r="A54">
        <v>100</v>
      </c>
      <c r="B54">
        <v>41</v>
      </c>
      <c r="C54">
        <v>40</v>
      </c>
      <c r="D54">
        <v>38</v>
      </c>
      <c r="E54">
        <v>0</v>
      </c>
      <c r="F54">
        <v>40</v>
      </c>
      <c r="G54">
        <v>24.632383712091382</v>
      </c>
      <c r="H54">
        <v>43.473972227344731</v>
      </c>
      <c r="I54">
        <v>78.441619953973898</v>
      </c>
      <c r="J54">
        <v>163.15637958120541</v>
      </c>
      <c r="K54">
        <v>39.623064629669976</v>
      </c>
      <c r="L54">
        <v>19.811532314834988</v>
      </c>
      <c r="M54">
        <v>39.623064629669976</v>
      </c>
      <c r="N54">
        <v>85.3</v>
      </c>
      <c r="O54">
        <v>0.16500000000000001</v>
      </c>
      <c r="P54">
        <v>1.849</v>
      </c>
      <c r="Q54">
        <v>2.5</v>
      </c>
      <c r="R54">
        <v>1.6</v>
      </c>
      <c r="S54">
        <v>53</v>
      </c>
    </row>
    <row r="55" spans="1:19" x14ac:dyDescent="0.25">
      <c r="A55">
        <v>100</v>
      </c>
      <c r="B55">
        <v>55</v>
      </c>
      <c r="C55">
        <v>55</v>
      </c>
      <c r="D55">
        <v>57</v>
      </c>
      <c r="E55">
        <v>0</v>
      </c>
      <c r="F55">
        <v>56</v>
      </c>
      <c r="G55">
        <v>18.356353531889191</v>
      </c>
      <c r="H55">
        <v>31.376144766838191</v>
      </c>
      <c r="I55">
        <v>41.872531644634392</v>
      </c>
      <c r="J55">
        <v>102.4434481223845</v>
      </c>
      <c r="K55">
        <v>29.851143420115982</v>
      </c>
      <c r="L55">
        <v>14.925571710057991</v>
      </c>
      <c r="M55">
        <v>29.851143420115982</v>
      </c>
      <c r="N55">
        <v>78.3</v>
      </c>
      <c r="O55">
        <v>0.127</v>
      </c>
      <c r="P55">
        <v>2.452</v>
      </c>
      <c r="Q55">
        <v>0</v>
      </c>
      <c r="R55">
        <v>1.7</v>
      </c>
      <c r="S55">
        <v>54</v>
      </c>
    </row>
    <row r="56" spans="1:19" x14ac:dyDescent="0.25">
      <c r="A56">
        <v>100</v>
      </c>
      <c r="B56">
        <v>39</v>
      </c>
      <c r="C56">
        <v>38</v>
      </c>
      <c r="D56">
        <v>40</v>
      </c>
      <c r="E56">
        <v>0</v>
      </c>
      <c r="F56">
        <v>40</v>
      </c>
      <c r="G56">
        <v>25.78938077046277</v>
      </c>
      <c r="H56">
        <v>40.474289042918834</v>
      </c>
      <c r="I56">
        <v>40.235046691610478</v>
      </c>
      <c r="J56">
        <v>121.18362477744813</v>
      </c>
      <c r="K56">
        <v>39.119465286431776</v>
      </c>
      <c r="L56">
        <v>19.559732643215888</v>
      </c>
      <c r="M56">
        <v>39.119465286431776</v>
      </c>
      <c r="N56">
        <v>74.7</v>
      </c>
      <c r="O56">
        <v>0</v>
      </c>
      <c r="P56">
        <v>2.8849999999999998</v>
      </c>
      <c r="Q56">
        <v>0</v>
      </c>
      <c r="R56">
        <v>0</v>
      </c>
      <c r="S56">
        <v>55</v>
      </c>
    </row>
    <row r="57" spans="1:19" x14ac:dyDescent="0.25">
      <c r="A57">
        <v>100</v>
      </c>
      <c r="B57">
        <v>37</v>
      </c>
      <c r="C57">
        <v>42</v>
      </c>
      <c r="D57">
        <v>42</v>
      </c>
      <c r="E57">
        <v>0</v>
      </c>
      <c r="F57">
        <v>39</v>
      </c>
      <c r="G57">
        <v>25.746173459986188</v>
      </c>
      <c r="H57">
        <v>41.121079496828663</v>
      </c>
      <c r="I57">
        <v>71.929520179498169</v>
      </c>
      <c r="J57">
        <v>151.76826108499552</v>
      </c>
      <c r="K57">
        <v>41.896814096554266</v>
      </c>
      <c r="L57">
        <v>20.948407048277133</v>
      </c>
      <c r="M57">
        <v>41.896814096554266</v>
      </c>
      <c r="N57">
        <v>82.3</v>
      </c>
      <c r="O57">
        <v>0.10199999999999999</v>
      </c>
      <c r="P57">
        <v>2.1110000000000002</v>
      </c>
      <c r="Q57">
        <v>0</v>
      </c>
      <c r="R57">
        <v>0.9</v>
      </c>
      <c r="S57">
        <v>56</v>
      </c>
    </row>
    <row r="58" spans="1:19" x14ac:dyDescent="0.25">
      <c r="A58">
        <v>100</v>
      </c>
      <c r="B58">
        <v>43</v>
      </c>
      <c r="C58">
        <v>45</v>
      </c>
      <c r="D58">
        <v>44</v>
      </c>
      <c r="E58">
        <v>0</v>
      </c>
      <c r="F58">
        <v>43</v>
      </c>
      <c r="G58">
        <v>22.993515115895459</v>
      </c>
      <c r="H58">
        <v>39.392209347726414</v>
      </c>
      <c r="I58">
        <v>56.035219662354478</v>
      </c>
      <c r="J58">
        <v>133.9027295601766</v>
      </c>
      <c r="K58">
        <v>36.849401880217712</v>
      </c>
      <c r="L58">
        <v>18.424700940108856</v>
      </c>
      <c r="M58">
        <v>36.849401880217712</v>
      </c>
      <c r="N58">
        <v>82.5</v>
      </c>
      <c r="O58">
        <v>4.4999999999999998E-2</v>
      </c>
      <c r="P58">
        <v>2.4980000000000002</v>
      </c>
      <c r="Q58">
        <v>2.2222222222222223</v>
      </c>
      <c r="R58">
        <v>4</v>
      </c>
      <c r="S58">
        <v>57</v>
      </c>
    </row>
    <row r="59" spans="1:19" x14ac:dyDescent="0.25">
      <c r="A59">
        <v>100</v>
      </c>
      <c r="B59">
        <v>36</v>
      </c>
      <c r="C59">
        <v>36</v>
      </c>
      <c r="D59">
        <v>36</v>
      </c>
      <c r="E59">
        <v>0</v>
      </c>
      <c r="F59">
        <v>36</v>
      </c>
      <c r="G59">
        <v>27.474523548610293</v>
      </c>
      <c r="H59">
        <v>53.341497074049485</v>
      </c>
      <c r="I59">
        <v>59.640944860626604</v>
      </c>
      <c r="J59">
        <v>160.66119315682832</v>
      </c>
      <c r="K59">
        <v>44.963227626831284</v>
      </c>
      <c r="L59">
        <v>22.481613813415642</v>
      </c>
      <c r="M59">
        <v>44.963227626831284</v>
      </c>
      <c r="N59">
        <v>81.2</v>
      </c>
      <c r="O59">
        <v>0.20499999999999999</v>
      </c>
      <c r="P59">
        <v>2.343</v>
      </c>
      <c r="Q59">
        <v>0</v>
      </c>
      <c r="R59">
        <v>0.8</v>
      </c>
      <c r="S59">
        <v>58</v>
      </c>
    </row>
    <row r="60" spans="1:19" x14ac:dyDescent="0.25">
      <c r="A60">
        <v>100</v>
      </c>
      <c r="B60">
        <v>39</v>
      </c>
      <c r="C60">
        <v>41</v>
      </c>
      <c r="D60">
        <v>39</v>
      </c>
      <c r="E60">
        <v>0</v>
      </c>
      <c r="F60">
        <v>41</v>
      </c>
      <c r="G60">
        <v>25.219995892580883</v>
      </c>
      <c r="H60">
        <v>45.459803581100481</v>
      </c>
      <c r="I60">
        <v>54.187349754567734</v>
      </c>
      <c r="J60">
        <v>143.99914565530474</v>
      </c>
      <c r="K60">
        <v>38.761325636348829</v>
      </c>
      <c r="L60">
        <v>19.380662818174414</v>
      </c>
      <c r="M60">
        <v>38.761325636348829</v>
      </c>
      <c r="N60">
        <v>85.2</v>
      </c>
      <c r="O60">
        <v>4.5999999999999999E-2</v>
      </c>
      <c r="P60">
        <v>2.661</v>
      </c>
      <c r="Q60">
        <v>2.4390243902439024</v>
      </c>
      <c r="R60">
        <v>2.2000000000000002</v>
      </c>
      <c r="S60">
        <v>59</v>
      </c>
    </row>
    <row r="61" spans="1:19" x14ac:dyDescent="0.25">
      <c r="A61">
        <v>100</v>
      </c>
      <c r="B61">
        <v>43</v>
      </c>
      <c r="C61">
        <v>41</v>
      </c>
      <c r="D61">
        <v>41</v>
      </c>
      <c r="E61">
        <v>0</v>
      </c>
      <c r="F61">
        <v>45</v>
      </c>
      <c r="G61">
        <v>22.358505507451095</v>
      </c>
      <c r="H61">
        <v>34.441542577441417</v>
      </c>
      <c r="I61">
        <v>39.489842223520277</v>
      </c>
      <c r="J61">
        <v>106.93158426174394</v>
      </c>
      <c r="K61">
        <v>35.06421575756378</v>
      </c>
      <c r="L61">
        <v>17.53210787878189</v>
      </c>
      <c r="M61">
        <v>35.06421575756378</v>
      </c>
      <c r="N61">
        <v>75.7</v>
      </c>
      <c r="O61">
        <v>5.8999999999999997E-2</v>
      </c>
      <c r="P61">
        <v>2.7029999999999998</v>
      </c>
      <c r="Q61">
        <v>0</v>
      </c>
      <c r="R61">
        <v>1.5</v>
      </c>
      <c r="S61">
        <v>60</v>
      </c>
    </row>
    <row r="62" spans="1:19" x14ac:dyDescent="0.25">
      <c r="A62">
        <v>100</v>
      </c>
      <c r="B62">
        <v>43</v>
      </c>
      <c r="C62">
        <v>41</v>
      </c>
      <c r="D62">
        <v>40</v>
      </c>
      <c r="E62">
        <v>0</v>
      </c>
      <c r="F62">
        <v>43</v>
      </c>
      <c r="G62">
        <v>23.296899274453768</v>
      </c>
      <c r="H62">
        <v>35.190086624139802</v>
      </c>
      <c r="I62">
        <v>52.496394237852655</v>
      </c>
      <c r="J62">
        <v>121.96101937859785</v>
      </c>
      <c r="K62">
        <v>35.913808513548297</v>
      </c>
      <c r="L62">
        <v>17.956904256774148</v>
      </c>
      <c r="M62">
        <v>35.913808513548297</v>
      </c>
      <c r="N62">
        <v>78.900000000000006</v>
      </c>
      <c r="O62">
        <v>3.9E-2</v>
      </c>
      <c r="P62">
        <v>2.4359999999999999</v>
      </c>
      <c r="Q62">
        <v>2.4390243902439024</v>
      </c>
      <c r="R62">
        <v>1.9</v>
      </c>
      <c r="S62">
        <v>61</v>
      </c>
    </row>
    <row r="63" spans="1:19" x14ac:dyDescent="0.25">
      <c r="A63">
        <v>100</v>
      </c>
      <c r="B63">
        <v>34</v>
      </c>
      <c r="C63">
        <v>37</v>
      </c>
      <c r="D63">
        <v>38</v>
      </c>
      <c r="E63">
        <v>0</v>
      </c>
      <c r="F63">
        <v>36</v>
      </c>
      <c r="G63">
        <v>28.697358765425335</v>
      </c>
      <c r="H63">
        <v>48.69899366825733</v>
      </c>
      <c r="I63">
        <v>60.200188051749905</v>
      </c>
      <c r="J63">
        <v>157.61429475997821</v>
      </c>
      <c r="K63">
        <v>41.742980937404901</v>
      </c>
      <c r="L63">
        <v>20.871490468702451</v>
      </c>
      <c r="M63">
        <v>41.742980937404901</v>
      </c>
      <c r="N63">
        <v>83</v>
      </c>
      <c r="O63">
        <v>0</v>
      </c>
      <c r="P63">
        <v>2.577</v>
      </c>
      <c r="Q63">
        <v>2.7027027027027026</v>
      </c>
      <c r="R63">
        <v>1.6</v>
      </c>
      <c r="S63">
        <v>62</v>
      </c>
    </row>
    <row r="64" spans="1:19" x14ac:dyDescent="0.25">
      <c r="A64">
        <v>100</v>
      </c>
      <c r="B64">
        <v>47</v>
      </c>
      <c r="C64">
        <v>47</v>
      </c>
      <c r="D64">
        <v>46</v>
      </c>
      <c r="E64">
        <v>0</v>
      </c>
      <c r="F64">
        <v>47</v>
      </c>
      <c r="G64">
        <v>21.521546237110929</v>
      </c>
      <c r="H64">
        <v>35.358902192165893</v>
      </c>
      <c r="I64">
        <v>41.678956247878808</v>
      </c>
      <c r="J64">
        <v>112.08746906997808</v>
      </c>
      <c r="K64">
        <v>38.572983841676731</v>
      </c>
      <c r="L64">
        <v>19.286491920838365</v>
      </c>
      <c r="M64">
        <v>38.572983841676731</v>
      </c>
      <c r="N64">
        <v>81.900000000000006</v>
      </c>
      <c r="O64">
        <v>1.7999999999999999E-2</v>
      </c>
      <c r="P64">
        <v>2.7890000000000001</v>
      </c>
      <c r="Q64">
        <v>2.1276595744680851</v>
      </c>
      <c r="R64">
        <v>1.3</v>
      </c>
      <c r="S64">
        <v>63</v>
      </c>
    </row>
    <row r="65" spans="1:19" x14ac:dyDescent="0.25">
      <c r="A65">
        <v>100</v>
      </c>
      <c r="B65">
        <v>55</v>
      </c>
      <c r="C65">
        <v>57</v>
      </c>
      <c r="D65">
        <v>59</v>
      </c>
      <c r="E65">
        <v>0</v>
      </c>
      <c r="F65">
        <v>48</v>
      </c>
      <c r="G65">
        <v>21.085505985594196</v>
      </c>
      <c r="H65">
        <v>42.824475744545808</v>
      </c>
      <c r="I65">
        <v>51.396982886938979</v>
      </c>
      <c r="J65">
        <v>124.14636555277956</v>
      </c>
      <c r="K65">
        <v>33.035035847415749</v>
      </c>
      <c r="L65">
        <v>16.517517923707874</v>
      </c>
      <c r="M65">
        <v>33.035035847415749</v>
      </c>
      <c r="N65">
        <v>84</v>
      </c>
      <c r="O65">
        <v>0.28000000000000003</v>
      </c>
      <c r="P65">
        <v>2.27</v>
      </c>
      <c r="Q65">
        <v>8.7719298245614041</v>
      </c>
      <c r="R65">
        <v>4.5</v>
      </c>
      <c r="S65">
        <v>64</v>
      </c>
    </row>
    <row r="66" spans="1:19" x14ac:dyDescent="0.25">
      <c r="A66">
        <v>100</v>
      </c>
      <c r="B66">
        <v>38</v>
      </c>
      <c r="C66">
        <v>41</v>
      </c>
      <c r="D66">
        <v>41</v>
      </c>
      <c r="E66">
        <v>0</v>
      </c>
      <c r="F66">
        <v>40</v>
      </c>
      <c r="G66">
        <v>26.225138354747543</v>
      </c>
      <c r="H66">
        <v>44.17270236496995</v>
      </c>
      <c r="I66">
        <v>54.816012212711321</v>
      </c>
      <c r="J66">
        <v>141.89225054163168</v>
      </c>
      <c r="K66">
        <v>40.134346365426822</v>
      </c>
      <c r="L66">
        <v>20.067173182713411</v>
      </c>
      <c r="M66">
        <v>40.134346365426822</v>
      </c>
      <c r="N66">
        <v>82.9</v>
      </c>
      <c r="O66">
        <v>5.1999999999999998E-2</v>
      </c>
      <c r="P66">
        <v>2.7090000000000001</v>
      </c>
      <c r="Q66">
        <v>2.4390243902439024</v>
      </c>
      <c r="R66">
        <v>2</v>
      </c>
      <c r="S66">
        <v>65</v>
      </c>
    </row>
    <row r="67" spans="1:19" x14ac:dyDescent="0.25">
      <c r="A67">
        <v>100</v>
      </c>
      <c r="B67">
        <v>35</v>
      </c>
      <c r="C67">
        <v>34</v>
      </c>
      <c r="D67">
        <v>32</v>
      </c>
      <c r="E67">
        <v>0</v>
      </c>
      <c r="F67">
        <v>35</v>
      </c>
      <c r="G67">
        <v>28.941179833749953</v>
      </c>
      <c r="H67">
        <v>44.931137893760024</v>
      </c>
      <c r="I67">
        <v>57.094981572841789</v>
      </c>
      <c r="J67">
        <v>145.94313925780443</v>
      </c>
      <c r="K67">
        <v>46.312200638457895</v>
      </c>
      <c r="L67">
        <v>23.156100319228948</v>
      </c>
      <c r="M67">
        <v>46.312200638457895</v>
      </c>
      <c r="N67">
        <v>82.2</v>
      </c>
      <c r="O67">
        <v>4.7E-2</v>
      </c>
      <c r="P67">
        <v>2.62</v>
      </c>
      <c r="Q67">
        <v>0</v>
      </c>
      <c r="R67">
        <v>1.5</v>
      </c>
      <c r="S67">
        <v>66</v>
      </c>
    </row>
    <row r="68" spans="1:19" x14ac:dyDescent="0.25">
      <c r="A68">
        <v>100</v>
      </c>
      <c r="B68">
        <v>36</v>
      </c>
      <c r="C68">
        <v>38</v>
      </c>
      <c r="D68">
        <v>40</v>
      </c>
      <c r="E68">
        <v>0</v>
      </c>
      <c r="F68">
        <v>36</v>
      </c>
      <c r="G68">
        <v>27.545850514520001</v>
      </c>
      <c r="H68">
        <v>49.150185398530446</v>
      </c>
      <c r="I68">
        <v>60.512014998504313</v>
      </c>
      <c r="J68">
        <v>158.31956614211376</v>
      </c>
      <c r="K68">
        <v>44.264310599638748</v>
      </c>
      <c r="L68">
        <v>22.132155299819374</v>
      </c>
      <c r="M68">
        <v>44.264310599638748</v>
      </c>
      <c r="N68">
        <v>85.4</v>
      </c>
      <c r="O68">
        <v>6.0000000000000001E-3</v>
      </c>
      <c r="P68">
        <v>2.6760000000000002</v>
      </c>
      <c r="Q68">
        <v>0</v>
      </c>
      <c r="R68">
        <v>0.9</v>
      </c>
      <c r="S68">
        <v>67</v>
      </c>
    </row>
    <row r="69" spans="1:19" x14ac:dyDescent="0.25">
      <c r="A69">
        <v>100</v>
      </c>
      <c r="B69">
        <v>34</v>
      </c>
      <c r="C69">
        <v>30</v>
      </c>
      <c r="D69">
        <v>30</v>
      </c>
      <c r="E69">
        <v>0</v>
      </c>
      <c r="F69">
        <v>33</v>
      </c>
      <c r="G69">
        <v>29.779700843671172</v>
      </c>
      <c r="H69">
        <v>45.680495054724936</v>
      </c>
      <c r="I69">
        <v>55.319049875911638</v>
      </c>
      <c r="J69">
        <v>145.20040556616539</v>
      </c>
      <c r="K69">
        <v>48.553375116886777</v>
      </c>
      <c r="L69">
        <v>24.276687558443388</v>
      </c>
      <c r="M69">
        <v>48.553375116886777</v>
      </c>
      <c r="N69">
        <v>75.7</v>
      </c>
      <c r="O69">
        <v>4.4999999999999998E-2</v>
      </c>
      <c r="P69">
        <v>2.589</v>
      </c>
      <c r="Q69">
        <v>0</v>
      </c>
      <c r="R69">
        <v>0</v>
      </c>
      <c r="S69">
        <v>68</v>
      </c>
    </row>
    <row r="70" spans="1:19" x14ac:dyDescent="0.25">
      <c r="A70">
        <v>100</v>
      </c>
      <c r="B70">
        <v>39</v>
      </c>
      <c r="C70">
        <v>41</v>
      </c>
      <c r="D70">
        <v>40</v>
      </c>
      <c r="E70">
        <v>0</v>
      </c>
      <c r="F70">
        <v>39</v>
      </c>
      <c r="G70">
        <v>25.178218706322792</v>
      </c>
      <c r="H70">
        <v>40.814965184227916</v>
      </c>
      <c r="I70">
        <v>40.44294996986573</v>
      </c>
      <c r="J70">
        <v>120.58061891567195</v>
      </c>
      <c r="K70">
        <v>42.269899070303147</v>
      </c>
      <c r="L70">
        <v>21.134949535151573</v>
      </c>
      <c r="M70">
        <v>42.269899070303147</v>
      </c>
      <c r="N70">
        <v>79.5</v>
      </c>
      <c r="O70">
        <v>0</v>
      </c>
      <c r="P70">
        <v>2.8159999999999998</v>
      </c>
      <c r="Q70">
        <v>2.4390243902439024</v>
      </c>
      <c r="R70">
        <v>2.2999999999999998</v>
      </c>
      <c r="S70">
        <v>69</v>
      </c>
    </row>
    <row r="71" spans="1:19" x14ac:dyDescent="0.25">
      <c r="A71">
        <v>100</v>
      </c>
      <c r="B71">
        <v>39</v>
      </c>
      <c r="C71">
        <v>41</v>
      </c>
      <c r="D71">
        <v>42</v>
      </c>
      <c r="E71">
        <v>0</v>
      </c>
      <c r="F71">
        <v>40</v>
      </c>
      <c r="G71">
        <v>25.182590516986298</v>
      </c>
      <c r="H71">
        <v>32.953327590599656</v>
      </c>
      <c r="I71">
        <v>30.612040999630977</v>
      </c>
      <c r="J71">
        <v>96.46597093575734</v>
      </c>
      <c r="K71">
        <v>40.232561496849783</v>
      </c>
      <c r="L71">
        <v>20.116280748424892</v>
      </c>
      <c r="M71">
        <v>40.232561496849783</v>
      </c>
      <c r="N71">
        <v>63.9</v>
      </c>
      <c r="O71">
        <v>3.0000000000000001E-3</v>
      </c>
      <c r="P71">
        <v>3.1509999999999998</v>
      </c>
      <c r="Q71">
        <v>0</v>
      </c>
      <c r="R71">
        <v>0</v>
      </c>
      <c r="S71">
        <v>70</v>
      </c>
    </row>
    <row r="72" spans="1:19" x14ac:dyDescent="0.25">
      <c r="A72">
        <v>100</v>
      </c>
      <c r="B72">
        <v>35</v>
      </c>
      <c r="C72">
        <v>35</v>
      </c>
      <c r="D72">
        <v>35</v>
      </c>
      <c r="E72">
        <v>0</v>
      </c>
      <c r="F72">
        <v>34</v>
      </c>
      <c r="G72">
        <v>27.272963040839553</v>
      </c>
      <c r="H72">
        <v>45.543991856536429</v>
      </c>
      <c r="I72">
        <v>47.941782246832737</v>
      </c>
      <c r="J72">
        <v>138.7545801068124</v>
      </c>
      <c r="K72">
        <v>47.432316883102523</v>
      </c>
      <c r="L72">
        <v>23.716158441551261</v>
      </c>
      <c r="M72">
        <v>47.432316883102523</v>
      </c>
      <c r="N72">
        <v>79.599999999999994</v>
      </c>
      <c r="O72">
        <v>0</v>
      </c>
      <c r="P72">
        <v>2.8039999999999998</v>
      </c>
      <c r="Q72">
        <v>0</v>
      </c>
      <c r="R72">
        <v>0</v>
      </c>
      <c r="S72">
        <v>71</v>
      </c>
    </row>
    <row r="73" spans="1:19" x14ac:dyDescent="0.25">
      <c r="A73">
        <v>100</v>
      </c>
      <c r="B73">
        <v>56</v>
      </c>
      <c r="C73">
        <v>59</v>
      </c>
      <c r="D73">
        <v>62</v>
      </c>
      <c r="E73">
        <v>0</v>
      </c>
      <c r="F73">
        <v>53</v>
      </c>
      <c r="G73">
        <v>18.853675225758622</v>
      </c>
      <c r="H73">
        <v>58.066467398888385</v>
      </c>
      <c r="I73">
        <v>55.82790147650784</v>
      </c>
      <c r="J73">
        <v>149.99864555038172</v>
      </c>
      <c r="K73">
        <v>30.052613539498569</v>
      </c>
      <c r="L73">
        <v>15.026306769749285</v>
      </c>
      <c r="M73">
        <v>30.052613539498569</v>
      </c>
      <c r="N73">
        <v>91.7</v>
      </c>
      <c r="O73">
        <v>0.69799999999999995</v>
      </c>
      <c r="P73">
        <v>1.792</v>
      </c>
      <c r="Q73">
        <v>3.3898305084745761</v>
      </c>
      <c r="R73">
        <v>3.1</v>
      </c>
      <c r="S73">
        <v>72</v>
      </c>
    </row>
    <row r="74" spans="1:19" x14ac:dyDescent="0.25">
      <c r="A74">
        <v>100</v>
      </c>
      <c r="B74">
        <v>45</v>
      </c>
      <c r="C74">
        <v>48</v>
      </c>
      <c r="D74">
        <v>48</v>
      </c>
      <c r="E74">
        <v>0</v>
      </c>
      <c r="F74">
        <v>47</v>
      </c>
      <c r="G74">
        <v>22.065587391280886</v>
      </c>
      <c r="H74">
        <v>33.593808161087509</v>
      </c>
      <c r="I74">
        <v>40.360292199635296</v>
      </c>
      <c r="J74">
        <v>107.39890298133832</v>
      </c>
      <c r="K74">
        <v>34.661694798970956</v>
      </c>
      <c r="L74">
        <v>17.330847399485478</v>
      </c>
      <c r="M74">
        <v>34.661694798970956</v>
      </c>
      <c r="N74">
        <v>80</v>
      </c>
      <c r="O74">
        <v>2.3E-2</v>
      </c>
      <c r="P74">
        <v>2.6850000000000001</v>
      </c>
      <c r="Q74">
        <v>0</v>
      </c>
      <c r="R74">
        <v>0.3</v>
      </c>
      <c r="S74">
        <v>73</v>
      </c>
    </row>
    <row r="75" spans="1:19" x14ac:dyDescent="0.25">
      <c r="A75">
        <v>100</v>
      </c>
      <c r="B75">
        <v>37</v>
      </c>
      <c r="C75">
        <v>33</v>
      </c>
      <c r="D75">
        <v>32</v>
      </c>
      <c r="E75">
        <v>0</v>
      </c>
      <c r="F75">
        <v>36</v>
      </c>
      <c r="G75">
        <v>28.150234370305267</v>
      </c>
      <c r="H75">
        <v>51.407365330283938</v>
      </c>
      <c r="I75">
        <v>62.107513152055617</v>
      </c>
      <c r="J75">
        <v>162.51366189309192</v>
      </c>
      <c r="K75">
        <v>40.718785007533199</v>
      </c>
      <c r="L75">
        <v>20.3593925037666</v>
      </c>
      <c r="M75">
        <v>40.718785007533199</v>
      </c>
      <c r="N75">
        <v>83.1</v>
      </c>
      <c r="O75">
        <v>8.3000000000000004E-2</v>
      </c>
      <c r="P75">
        <v>2.4409999999999998</v>
      </c>
      <c r="Q75">
        <v>6.0606060606060606</v>
      </c>
      <c r="R75">
        <v>2.5</v>
      </c>
      <c r="S75">
        <v>74</v>
      </c>
    </row>
    <row r="76" spans="1:19" x14ac:dyDescent="0.25">
      <c r="A76">
        <v>100</v>
      </c>
      <c r="B76">
        <v>37</v>
      </c>
      <c r="C76">
        <v>37</v>
      </c>
      <c r="D76">
        <v>36</v>
      </c>
      <c r="E76">
        <v>0</v>
      </c>
      <c r="F76">
        <v>37</v>
      </c>
      <c r="G76">
        <v>27.095866152857923</v>
      </c>
      <c r="H76">
        <v>45.192589632675258</v>
      </c>
      <c r="I76">
        <v>49.013104424957419</v>
      </c>
      <c r="J76">
        <v>137.19098505690798</v>
      </c>
      <c r="K76">
        <v>43.166717968101445</v>
      </c>
      <c r="L76">
        <v>21.583358984050722</v>
      </c>
      <c r="M76">
        <v>43.166717968101445</v>
      </c>
      <c r="N76">
        <v>78.400000000000006</v>
      </c>
      <c r="O76">
        <v>8.4000000000000005E-2</v>
      </c>
      <c r="P76">
        <v>2.798</v>
      </c>
      <c r="Q76">
        <v>2.7027027027027026</v>
      </c>
      <c r="R76">
        <v>3</v>
      </c>
      <c r="S76">
        <v>75</v>
      </c>
    </row>
    <row r="77" spans="1:19" x14ac:dyDescent="0.25">
      <c r="A77">
        <v>100</v>
      </c>
      <c r="B77">
        <v>36</v>
      </c>
      <c r="C77">
        <v>35</v>
      </c>
      <c r="D77">
        <v>36</v>
      </c>
      <c r="E77">
        <v>0</v>
      </c>
      <c r="F77">
        <v>35</v>
      </c>
      <c r="G77">
        <v>28.092618031114348</v>
      </c>
      <c r="H77">
        <v>45.008372539544425</v>
      </c>
      <c r="I77">
        <v>44.836171627836947</v>
      </c>
      <c r="J77">
        <v>134.85291670692581</v>
      </c>
      <c r="K77">
        <v>45.814546842271007</v>
      </c>
      <c r="L77">
        <v>22.907273421135503</v>
      </c>
      <c r="M77">
        <v>45.814546842271007</v>
      </c>
      <c r="N77">
        <v>79</v>
      </c>
      <c r="O77">
        <v>0</v>
      </c>
      <c r="P77">
        <v>2.9689999999999999</v>
      </c>
      <c r="Q77">
        <v>0</v>
      </c>
      <c r="R77">
        <v>0.6</v>
      </c>
      <c r="S77">
        <v>76</v>
      </c>
    </row>
    <row r="78" spans="1:19" x14ac:dyDescent="0.25">
      <c r="A78">
        <v>100</v>
      </c>
      <c r="B78">
        <v>34</v>
      </c>
      <c r="C78">
        <v>31</v>
      </c>
      <c r="D78">
        <v>31</v>
      </c>
      <c r="E78">
        <v>0</v>
      </c>
      <c r="F78">
        <v>34</v>
      </c>
      <c r="G78">
        <v>31.4377527817181</v>
      </c>
      <c r="H78">
        <v>52.666617814350062</v>
      </c>
      <c r="I78">
        <v>72.486819351298521</v>
      </c>
      <c r="J78">
        <v>178.00121828437889</v>
      </c>
      <c r="K78">
        <v>46.324801549462904</v>
      </c>
      <c r="L78">
        <v>23.162400774731452</v>
      </c>
      <c r="M78">
        <v>46.324801549462904</v>
      </c>
      <c r="N78">
        <v>81.7</v>
      </c>
      <c r="O78">
        <v>0</v>
      </c>
      <c r="P78">
        <v>2.331</v>
      </c>
      <c r="Q78">
        <v>6.4516129032258061</v>
      </c>
      <c r="R78">
        <v>2.2000000000000002</v>
      </c>
      <c r="S78">
        <v>77</v>
      </c>
    </row>
    <row r="79" spans="1:19" x14ac:dyDescent="0.25">
      <c r="A79">
        <v>100</v>
      </c>
      <c r="B79">
        <v>38</v>
      </c>
      <c r="C79">
        <v>40</v>
      </c>
      <c r="D79">
        <v>42</v>
      </c>
      <c r="E79">
        <v>0</v>
      </c>
      <c r="F79">
        <v>38</v>
      </c>
      <c r="G79">
        <v>26.30096332341957</v>
      </c>
      <c r="H79">
        <v>42.520703907534923</v>
      </c>
      <c r="I79">
        <v>49.729602309193332</v>
      </c>
      <c r="J79">
        <v>134.77101012426317</v>
      </c>
      <c r="K79">
        <v>42.15371781471994</v>
      </c>
      <c r="L79">
        <v>21.07685890735997</v>
      </c>
      <c r="M79">
        <v>42.15371781471994</v>
      </c>
      <c r="N79">
        <v>79.599999999999994</v>
      </c>
      <c r="O79">
        <v>0</v>
      </c>
      <c r="P79">
        <v>2.7360000000000002</v>
      </c>
      <c r="Q79">
        <v>0</v>
      </c>
      <c r="R79">
        <v>1.6</v>
      </c>
      <c r="S79">
        <v>78</v>
      </c>
    </row>
    <row r="80" spans="1:19" x14ac:dyDescent="0.25">
      <c r="A80">
        <v>100</v>
      </c>
      <c r="B80">
        <v>39</v>
      </c>
      <c r="C80">
        <v>40</v>
      </c>
      <c r="D80">
        <v>40</v>
      </c>
      <c r="E80">
        <v>0</v>
      </c>
      <c r="F80">
        <v>39</v>
      </c>
      <c r="G80">
        <v>25.809444994804135</v>
      </c>
      <c r="H80">
        <v>40.778288306246395</v>
      </c>
      <c r="I80">
        <v>45.993428477688575</v>
      </c>
      <c r="J80">
        <v>126.56650341242494</v>
      </c>
      <c r="K80">
        <v>41.196369050896671</v>
      </c>
      <c r="L80">
        <v>20.598184525448335</v>
      </c>
      <c r="M80">
        <v>41.196369050896671</v>
      </c>
      <c r="N80">
        <v>79.7</v>
      </c>
      <c r="O80">
        <v>0</v>
      </c>
      <c r="P80">
        <v>2.661</v>
      </c>
      <c r="Q80">
        <v>0</v>
      </c>
      <c r="R80">
        <v>0.5</v>
      </c>
      <c r="S80">
        <v>79</v>
      </c>
    </row>
    <row r="81" spans="1:19" x14ac:dyDescent="0.25">
      <c r="A81">
        <v>100</v>
      </c>
      <c r="B81">
        <v>38</v>
      </c>
      <c r="C81">
        <v>38</v>
      </c>
      <c r="D81">
        <v>39</v>
      </c>
      <c r="E81">
        <v>0</v>
      </c>
      <c r="F81">
        <v>39</v>
      </c>
      <c r="G81">
        <v>26.097725432203795</v>
      </c>
      <c r="H81">
        <v>42.120649057365831</v>
      </c>
      <c r="I81">
        <v>50.245768494957773</v>
      </c>
      <c r="J81">
        <v>130.96621744898565</v>
      </c>
      <c r="K81">
        <v>39.390830989045803</v>
      </c>
      <c r="L81">
        <v>19.695415494522901</v>
      </c>
      <c r="M81">
        <v>39.390830989045803</v>
      </c>
      <c r="N81">
        <v>77.5</v>
      </c>
      <c r="O81">
        <v>0.13800000000000001</v>
      </c>
      <c r="P81">
        <v>2.5640000000000001</v>
      </c>
      <c r="Q81">
        <v>0</v>
      </c>
      <c r="R81">
        <v>1</v>
      </c>
      <c r="S81">
        <v>80</v>
      </c>
    </row>
    <row r="82" spans="1:19" x14ac:dyDescent="0.25">
      <c r="A82">
        <v>100</v>
      </c>
      <c r="B82">
        <v>41</v>
      </c>
      <c r="C82">
        <v>42</v>
      </c>
      <c r="D82">
        <v>42</v>
      </c>
      <c r="E82">
        <v>0</v>
      </c>
      <c r="F82">
        <v>41</v>
      </c>
      <c r="G82">
        <v>24.322827335475282</v>
      </c>
      <c r="H82">
        <v>38.922040690850864</v>
      </c>
      <c r="I82">
        <v>40.764100262886913</v>
      </c>
      <c r="J82">
        <v>118.55416189064826</v>
      </c>
      <c r="K82">
        <v>38.513228458684857</v>
      </c>
      <c r="L82">
        <v>19.256614229342429</v>
      </c>
      <c r="M82">
        <v>38.513228458684857</v>
      </c>
      <c r="N82">
        <v>79.900000000000006</v>
      </c>
      <c r="O82">
        <v>2E-3</v>
      </c>
      <c r="P82">
        <v>2.7919999999999998</v>
      </c>
      <c r="Q82">
        <v>0</v>
      </c>
      <c r="R82">
        <v>2.2000000000000002</v>
      </c>
      <c r="S82">
        <v>81</v>
      </c>
    </row>
    <row r="83" spans="1:19" x14ac:dyDescent="0.25">
      <c r="A83">
        <v>100</v>
      </c>
      <c r="B83">
        <v>47</v>
      </c>
      <c r="C83">
        <v>52</v>
      </c>
      <c r="D83">
        <v>53</v>
      </c>
      <c r="E83">
        <v>0</v>
      </c>
      <c r="F83">
        <v>46</v>
      </c>
      <c r="G83">
        <v>19.100909155739011</v>
      </c>
      <c r="H83">
        <v>31.252825370084775</v>
      </c>
      <c r="I83">
        <v>34.593127245935698</v>
      </c>
      <c r="J83">
        <v>94.839257860026891</v>
      </c>
      <c r="K83">
        <v>33.116616098158119</v>
      </c>
      <c r="L83">
        <v>16.558308049079059</v>
      </c>
      <c r="M83">
        <v>33.116616098158119</v>
      </c>
      <c r="N83">
        <v>76</v>
      </c>
      <c r="O83">
        <v>1.2999999999999999E-2</v>
      </c>
      <c r="P83">
        <v>2.85</v>
      </c>
      <c r="Q83">
        <v>0</v>
      </c>
      <c r="R83">
        <v>0.5</v>
      </c>
      <c r="S83">
        <v>82</v>
      </c>
    </row>
    <row r="84" spans="1:19" x14ac:dyDescent="0.25">
      <c r="A84">
        <v>100</v>
      </c>
      <c r="B84">
        <v>46</v>
      </c>
      <c r="C84">
        <v>48</v>
      </c>
      <c r="D84">
        <v>48</v>
      </c>
      <c r="E84">
        <v>0</v>
      </c>
      <c r="F84">
        <v>47</v>
      </c>
      <c r="G84">
        <v>21.533809250796878</v>
      </c>
      <c r="H84">
        <v>34.746259581928221</v>
      </c>
      <c r="I84">
        <v>36.332275791338667</v>
      </c>
      <c r="J84">
        <v>105.03367801961576</v>
      </c>
      <c r="K84">
        <v>33.80138317915435</v>
      </c>
      <c r="L84">
        <v>16.900691589577175</v>
      </c>
      <c r="M84">
        <v>33.80138317915435</v>
      </c>
      <c r="N84">
        <v>79.599999999999994</v>
      </c>
      <c r="O84">
        <v>3.7999999999999999E-2</v>
      </c>
      <c r="P84">
        <v>2.7269999999999999</v>
      </c>
      <c r="Q84">
        <v>0</v>
      </c>
      <c r="R84">
        <v>0</v>
      </c>
      <c r="S84">
        <v>83</v>
      </c>
    </row>
    <row r="85" spans="1:19" x14ac:dyDescent="0.25">
      <c r="A85">
        <v>100</v>
      </c>
      <c r="B85">
        <v>47</v>
      </c>
      <c r="C85">
        <v>45</v>
      </c>
      <c r="D85">
        <v>47</v>
      </c>
      <c r="E85">
        <v>0</v>
      </c>
      <c r="F85">
        <v>46</v>
      </c>
      <c r="G85">
        <v>21.728289863375441</v>
      </c>
      <c r="H85">
        <v>34.517672689267471</v>
      </c>
      <c r="I85">
        <v>50.18279952627973</v>
      </c>
      <c r="J85">
        <v>118.2121247445788</v>
      </c>
      <c r="K85">
        <v>35.24469724865768</v>
      </c>
      <c r="L85">
        <v>17.62234862432884</v>
      </c>
      <c r="M85">
        <v>35.24469724865768</v>
      </c>
      <c r="N85">
        <v>79.7</v>
      </c>
      <c r="O85">
        <v>4.8000000000000001E-2</v>
      </c>
      <c r="P85">
        <v>2.4900000000000002</v>
      </c>
      <c r="Q85">
        <v>0</v>
      </c>
      <c r="R85">
        <v>1</v>
      </c>
      <c r="S85">
        <v>84</v>
      </c>
    </row>
    <row r="86" spans="1:19" x14ac:dyDescent="0.25">
      <c r="A86">
        <v>100</v>
      </c>
      <c r="B86">
        <v>36</v>
      </c>
      <c r="C86">
        <v>34</v>
      </c>
      <c r="D86">
        <v>32</v>
      </c>
      <c r="E86">
        <v>0</v>
      </c>
      <c r="F86">
        <v>35</v>
      </c>
      <c r="G86">
        <v>28.110505693799688</v>
      </c>
      <c r="H86">
        <v>41.649454476992105</v>
      </c>
      <c r="I86">
        <v>42.382251919116243</v>
      </c>
      <c r="J86">
        <v>125.68116087310045</v>
      </c>
      <c r="K86">
        <v>46.110197689713566</v>
      </c>
      <c r="L86">
        <v>23.055098844856783</v>
      </c>
      <c r="M86">
        <v>46.110197689713566</v>
      </c>
      <c r="N86">
        <v>76.3</v>
      </c>
      <c r="O86">
        <v>0</v>
      </c>
      <c r="P86">
        <v>2.851</v>
      </c>
      <c r="Q86">
        <v>0</v>
      </c>
      <c r="R86">
        <v>0</v>
      </c>
      <c r="S86">
        <v>85</v>
      </c>
    </row>
    <row r="87" spans="1:19" x14ac:dyDescent="0.25">
      <c r="A87">
        <v>100</v>
      </c>
      <c r="B87">
        <v>41</v>
      </c>
      <c r="C87">
        <v>42</v>
      </c>
      <c r="D87">
        <v>43</v>
      </c>
      <c r="E87">
        <v>0</v>
      </c>
      <c r="F87">
        <v>40</v>
      </c>
      <c r="G87">
        <v>24.325117657698396</v>
      </c>
      <c r="H87">
        <v>45.274536818506867</v>
      </c>
      <c r="I87">
        <v>51.951822742026536</v>
      </c>
      <c r="J87">
        <v>141.25750846133926</v>
      </c>
      <c r="K87">
        <v>40.415021382254906</v>
      </c>
      <c r="L87">
        <v>20.207510691127453</v>
      </c>
      <c r="M87">
        <v>40.415021382254906</v>
      </c>
      <c r="N87">
        <v>86.7</v>
      </c>
      <c r="O87">
        <v>5.1999999999999998E-2</v>
      </c>
      <c r="P87">
        <v>2.5350000000000001</v>
      </c>
      <c r="Q87">
        <v>0</v>
      </c>
      <c r="R87">
        <v>0.7</v>
      </c>
      <c r="S87">
        <v>86</v>
      </c>
    </row>
    <row r="88" spans="1:19" x14ac:dyDescent="0.25">
      <c r="A88">
        <v>100</v>
      </c>
      <c r="B88">
        <v>37</v>
      </c>
      <c r="C88">
        <v>40</v>
      </c>
      <c r="D88">
        <v>41</v>
      </c>
      <c r="E88">
        <v>0</v>
      </c>
      <c r="F88">
        <v>37</v>
      </c>
      <c r="G88">
        <v>27.119838350455122</v>
      </c>
      <c r="H88">
        <v>37.617013262740976</v>
      </c>
      <c r="I88">
        <v>37.283394370514834</v>
      </c>
      <c r="J88">
        <v>112.51742089599678</v>
      </c>
      <c r="K88">
        <v>43.516845939722387</v>
      </c>
      <c r="L88">
        <v>21.758422969861194</v>
      </c>
      <c r="M88">
        <v>43.516845939722387</v>
      </c>
      <c r="N88">
        <v>77.2</v>
      </c>
      <c r="O88">
        <v>0</v>
      </c>
      <c r="P88">
        <v>2.9780000000000002</v>
      </c>
      <c r="Q88">
        <v>0</v>
      </c>
      <c r="R88">
        <v>0.1</v>
      </c>
      <c r="S88">
        <v>87</v>
      </c>
    </row>
    <row r="89" spans="1:19" x14ac:dyDescent="0.25">
      <c r="A89">
        <v>100</v>
      </c>
      <c r="B89">
        <v>43</v>
      </c>
      <c r="C89">
        <v>45</v>
      </c>
      <c r="D89">
        <v>45</v>
      </c>
      <c r="E89">
        <v>0</v>
      </c>
      <c r="F89">
        <v>44</v>
      </c>
      <c r="G89">
        <v>23.014138869553424</v>
      </c>
      <c r="H89">
        <v>38.333269128762183</v>
      </c>
      <c r="I89">
        <v>44.056201079058354</v>
      </c>
      <c r="J89">
        <v>120.44635279859003</v>
      </c>
      <c r="K89">
        <v>36.859221298657339</v>
      </c>
      <c r="L89">
        <v>18.429610649328669</v>
      </c>
      <c r="M89">
        <v>36.859221298657339</v>
      </c>
      <c r="N89">
        <v>77.8</v>
      </c>
      <c r="O89">
        <v>7.0000000000000001E-3</v>
      </c>
      <c r="P89">
        <v>2.61</v>
      </c>
      <c r="Q89">
        <v>0</v>
      </c>
      <c r="R89">
        <v>0</v>
      </c>
      <c r="S89">
        <v>88</v>
      </c>
    </row>
    <row r="90" spans="1:19" x14ac:dyDescent="0.25">
      <c r="A90">
        <v>100</v>
      </c>
      <c r="B90">
        <v>36</v>
      </c>
      <c r="C90">
        <v>35</v>
      </c>
      <c r="D90">
        <v>38</v>
      </c>
      <c r="E90">
        <v>0</v>
      </c>
      <c r="F90">
        <v>37</v>
      </c>
      <c r="G90">
        <v>27.028309128043503</v>
      </c>
      <c r="H90">
        <v>37.898034238308597</v>
      </c>
      <c r="I90">
        <v>29.69840812100416</v>
      </c>
      <c r="J90">
        <v>105.49447659762136</v>
      </c>
      <c r="K90">
        <v>43.945066351804847</v>
      </c>
      <c r="L90">
        <v>21.972533175902424</v>
      </c>
      <c r="M90">
        <v>43.945066351804847</v>
      </c>
      <c r="N90">
        <v>71.099999999999994</v>
      </c>
      <c r="O90">
        <v>0</v>
      </c>
      <c r="P90">
        <v>3.1</v>
      </c>
      <c r="Q90">
        <v>0</v>
      </c>
      <c r="R90">
        <v>0.1</v>
      </c>
      <c r="S90">
        <v>89</v>
      </c>
    </row>
    <row r="91" spans="1:19" x14ac:dyDescent="0.25">
      <c r="A91">
        <v>100</v>
      </c>
      <c r="B91">
        <v>30</v>
      </c>
      <c r="C91">
        <v>24</v>
      </c>
      <c r="D91">
        <v>24</v>
      </c>
      <c r="E91">
        <v>0</v>
      </c>
      <c r="F91">
        <v>32</v>
      </c>
      <c r="G91">
        <v>31.183195216466881</v>
      </c>
      <c r="H91">
        <v>52.119816591754592</v>
      </c>
      <c r="I91">
        <v>73.463693593158197</v>
      </c>
      <c r="J91">
        <v>174.2809995864518</v>
      </c>
      <c r="K91">
        <v>46.412057439140177</v>
      </c>
      <c r="L91">
        <v>23.206028719570089</v>
      </c>
      <c r="M91">
        <v>46.412057439140177</v>
      </c>
      <c r="N91">
        <v>70.400000000000006</v>
      </c>
      <c r="O91">
        <v>0.255</v>
      </c>
      <c r="P91">
        <v>2.2029999999999998</v>
      </c>
      <c r="Q91">
        <v>4.166666666666667</v>
      </c>
      <c r="R91">
        <v>1.9</v>
      </c>
      <c r="S91">
        <v>90</v>
      </c>
    </row>
    <row r="92" spans="1:19" x14ac:dyDescent="0.25">
      <c r="A92">
        <v>100</v>
      </c>
      <c r="B92">
        <v>42</v>
      </c>
      <c r="C92">
        <v>44</v>
      </c>
      <c r="D92">
        <v>43</v>
      </c>
      <c r="E92">
        <v>0</v>
      </c>
      <c r="F92">
        <v>42</v>
      </c>
      <c r="G92">
        <v>23.376062785290088</v>
      </c>
      <c r="H92">
        <v>40.89859835732306</v>
      </c>
      <c r="I92">
        <v>58.863583513202556</v>
      </c>
      <c r="J92">
        <v>139.7128255638581</v>
      </c>
      <c r="K92">
        <v>37.99164063057566</v>
      </c>
      <c r="L92">
        <v>18.99582031528783</v>
      </c>
      <c r="M92">
        <v>37.99164063057566</v>
      </c>
      <c r="N92">
        <v>85.7</v>
      </c>
      <c r="O92">
        <v>4.3999999999999997E-2</v>
      </c>
      <c r="P92">
        <v>2.3540000000000001</v>
      </c>
      <c r="Q92">
        <v>2.2727272727272729</v>
      </c>
      <c r="R92">
        <v>2.2999999999999998</v>
      </c>
      <c r="S92">
        <v>91</v>
      </c>
    </row>
    <row r="93" spans="1:19" x14ac:dyDescent="0.25">
      <c r="A93">
        <v>100</v>
      </c>
      <c r="B93">
        <v>37</v>
      </c>
      <c r="C93">
        <v>37</v>
      </c>
      <c r="D93">
        <v>35</v>
      </c>
      <c r="E93">
        <v>0</v>
      </c>
      <c r="F93">
        <v>37</v>
      </c>
      <c r="G93">
        <v>27.396822981243947</v>
      </c>
      <c r="H93">
        <v>48.072978856993309</v>
      </c>
      <c r="I93">
        <v>57.688585740181487</v>
      </c>
      <c r="J93">
        <v>150.97720498753978</v>
      </c>
      <c r="K93">
        <v>42.077193166629137</v>
      </c>
      <c r="L93">
        <v>21.038596583314568</v>
      </c>
      <c r="M93">
        <v>42.077193166629137</v>
      </c>
      <c r="N93">
        <v>80.8</v>
      </c>
      <c r="O93">
        <v>0.10100000000000001</v>
      </c>
      <c r="P93">
        <v>2.5950000000000002</v>
      </c>
      <c r="Q93">
        <v>2.7027027027027026</v>
      </c>
      <c r="R93">
        <v>1.6</v>
      </c>
      <c r="S93">
        <v>92</v>
      </c>
    </row>
    <row r="94" spans="1:19" x14ac:dyDescent="0.25">
      <c r="A94">
        <v>100</v>
      </c>
      <c r="B94">
        <v>43</v>
      </c>
      <c r="C94">
        <v>47</v>
      </c>
      <c r="D94">
        <v>49</v>
      </c>
      <c r="E94">
        <v>0</v>
      </c>
      <c r="F94">
        <v>44</v>
      </c>
      <c r="G94">
        <v>23.736774235504321</v>
      </c>
      <c r="H94">
        <v>46.943554491429516</v>
      </c>
      <c r="I94">
        <v>55.222486283639633</v>
      </c>
      <c r="J94">
        <v>143.05756552316893</v>
      </c>
      <c r="K94">
        <v>36.397569230946289</v>
      </c>
      <c r="L94">
        <v>18.198784615473144</v>
      </c>
      <c r="M94">
        <v>36.397569230946289</v>
      </c>
      <c r="N94">
        <v>83.6</v>
      </c>
      <c r="O94">
        <v>7.9000000000000001E-2</v>
      </c>
      <c r="P94">
        <v>2.5049999999999999</v>
      </c>
      <c r="Q94">
        <v>0</v>
      </c>
      <c r="R94">
        <v>2.1</v>
      </c>
      <c r="S94">
        <v>93</v>
      </c>
    </row>
    <row r="95" spans="1:19" x14ac:dyDescent="0.25">
      <c r="A95">
        <v>100</v>
      </c>
      <c r="B95">
        <v>30</v>
      </c>
      <c r="C95">
        <v>29</v>
      </c>
      <c r="D95">
        <v>30</v>
      </c>
      <c r="E95">
        <v>0</v>
      </c>
      <c r="F95">
        <v>31</v>
      </c>
      <c r="G95">
        <v>34.031142932053903</v>
      </c>
      <c r="H95">
        <v>56.770945056741283</v>
      </c>
      <c r="I95">
        <v>63.779740416312897</v>
      </c>
      <c r="J95">
        <v>176.90702894212444</v>
      </c>
      <c r="K95">
        <v>51.871889632061261</v>
      </c>
      <c r="L95">
        <v>25.935944816030631</v>
      </c>
      <c r="M95">
        <v>51.871889632061261</v>
      </c>
      <c r="N95">
        <v>80.2</v>
      </c>
      <c r="O95">
        <v>1.2999999999999999E-2</v>
      </c>
      <c r="P95">
        <v>2.7410000000000001</v>
      </c>
      <c r="Q95">
        <v>3.4482758620689653</v>
      </c>
      <c r="R95">
        <v>1.9</v>
      </c>
      <c r="S95">
        <v>94</v>
      </c>
    </row>
    <row r="96" spans="1:19" x14ac:dyDescent="0.25">
      <c r="A96">
        <v>100</v>
      </c>
      <c r="B96">
        <v>41</v>
      </c>
      <c r="C96">
        <v>43</v>
      </c>
      <c r="D96">
        <v>44</v>
      </c>
      <c r="E96">
        <v>0</v>
      </c>
      <c r="F96">
        <v>43</v>
      </c>
      <c r="G96">
        <v>23.442874799105308</v>
      </c>
      <c r="H96">
        <v>36.833656467555556</v>
      </c>
      <c r="I96">
        <v>34.37107782452685</v>
      </c>
      <c r="J96">
        <v>106.98979774496084</v>
      </c>
      <c r="K96">
        <v>37.350737490863956</v>
      </c>
      <c r="L96">
        <v>18.675368745431978</v>
      </c>
      <c r="M96">
        <v>37.350737490863956</v>
      </c>
      <c r="N96">
        <v>75.2</v>
      </c>
      <c r="O96">
        <v>3.4000000000000002E-2</v>
      </c>
      <c r="P96">
        <v>2.9220000000000002</v>
      </c>
      <c r="Q96">
        <v>0</v>
      </c>
      <c r="R96">
        <v>0.5</v>
      </c>
      <c r="S96">
        <v>95</v>
      </c>
    </row>
    <row r="97" spans="1:19" x14ac:dyDescent="0.25">
      <c r="A97">
        <v>100</v>
      </c>
      <c r="B97">
        <v>37</v>
      </c>
      <c r="C97">
        <v>35</v>
      </c>
      <c r="D97">
        <v>33</v>
      </c>
      <c r="E97">
        <v>0</v>
      </c>
      <c r="F97">
        <v>36</v>
      </c>
      <c r="G97">
        <v>28.052748338806559</v>
      </c>
      <c r="H97">
        <v>47.484172927455582</v>
      </c>
      <c r="I97">
        <v>48.437763857577615</v>
      </c>
      <c r="J97">
        <v>143.35377927750321</v>
      </c>
      <c r="K97">
        <v>45.867098864506751</v>
      </c>
      <c r="L97">
        <v>22.933549432253375</v>
      </c>
      <c r="M97">
        <v>45.867098864506751</v>
      </c>
      <c r="N97">
        <v>83.6</v>
      </c>
      <c r="O97">
        <v>2E-3</v>
      </c>
      <c r="P97">
        <v>2.7530000000000001</v>
      </c>
      <c r="Q97">
        <v>0</v>
      </c>
      <c r="R97">
        <v>0.4</v>
      </c>
      <c r="S97">
        <v>96</v>
      </c>
    </row>
    <row r="98" spans="1:19" x14ac:dyDescent="0.25">
      <c r="A98">
        <v>100</v>
      </c>
      <c r="B98">
        <v>32</v>
      </c>
      <c r="C98">
        <v>32</v>
      </c>
      <c r="D98">
        <v>35</v>
      </c>
      <c r="E98">
        <v>0</v>
      </c>
      <c r="F98">
        <v>33</v>
      </c>
      <c r="G98">
        <v>30.508362771631887</v>
      </c>
      <c r="H98">
        <v>52.645881289190477</v>
      </c>
      <c r="I98">
        <v>70.398332754868477</v>
      </c>
      <c r="J98">
        <v>172.25164597651124</v>
      </c>
      <c r="K98">
        <v>51.245840251653263</v>
      </c>
      <c r="L98">
        <v>25.622920125826631</v>
      </c>
      <c r="M98">
        <v>51.245840251653263</v>
      </c>
      <c r="N98">
        <v>73.599999999999994</v>
      </c>
      <c r="O98">
        <v>0.20300000000000001</v>
      </c>
      <c r="P98">
        <v>2.3940000000000001</v>
      </c>
      <c r="Q98">
        <v>0</v>
      </c>
      <c r="R98">
        <v>2</v>
      </c>
      <c r="S98">
        <v>97</v>
      </c>
    </row>
    <row r="99" spans="1:19" x14ac:dyDescent="0.25">
      <c r="A99">
        <v>100</v>
      </c>
      <c r="B99">
        <v>37</v>
      </c>
      <c r="C99">
        <v>40</v>
      </c>
      <c r="D99">
        <v>41</v>
      </c>
      <c r="E99">
        <v>0</v>
      </c>
      <c r="F99">
        <v>36</v>
      </c>
      <c r="G99">
        <v>26.91792489293217</v>
      </c>
      <c r="H99">
        <v>49.296962507909569</v>
      </c>
      <c r="I99">
        <v>72.702860388047313</v>
      </c>
      <c r="J99">
        <v>167.17084218243636</v>
      </c>
      <c r="K99">
        <v>45.219472346190912</v>
      </c>
      <c r="L99">
        <v>22.609736173095456</v>
      </c>
      <c r="M99">
        <v>45.219472346190912</v>
      </c>
      <c r="N99">
        <v>85.5</v>
      </c>
      <c r="O99">
        <v>0.187</v>
      </c>
      <c r="P99">
        <v>2.2709999999999999</v>
      </c>
      <c r="Q99">
        <v>5</v>
      </c>
      <c r="R99">
        <v>3.3</v>
      </c>
      <c r="S99">
        <v>98</v>
      </c>
    </row>
    <row r="100" spans="1:19" x14ac:dyDescent="0.25">
      <c r="A100">
        <v>100</v>
      </c>
      <c r="B100">
        <v>37</v>
      </c>
      <c r="C100">
        <v>33</v>
      </c>
      <c r="D100">
        <v>33</v>
      </c>
      <c r="E100">
        <v>0</v>
      </c>
      <c r="F100">
        <v>39</v>
      </c>
      <c r="G100">
        <v>25.635136326881216</v>
      </c>
      <c r="H100">
        <v>47.370321223865062</v>
      </c>
      <c r="I100">
        <v>51.065034786556765</v>
      </c>
      <c r="J100">
        <v>145.52517111588156</v>
      </c>
      <c r="K100">
        <v>41.609311363117939</v>
      </c>
      <c r="L100">
        <v>20.80465568155897</v>
      </c>
      <c r="M100">
        <v>41.609311363117939</v>
      </c>
      <c r="N100">
        <v>74.8</v>
      </c>
      <c r="O100">
        <v>8.6999999999999994E-2</v>
      </c>
      <c r="P100">
        <v>2.5009999999999999</v>
      </c>
      <c r="Q100">
        <v>0</v>
      </c>
      <c r="R100">
        <v>0.1</v>
      </c>
      <c r="S100">
        <v>99</v>
      </c>
    </row>
    <row r="101" spans="1:19" x14ac:dyDescent="0.25">
      <c r="A101">
        <v>100</v>
      </c>
      <c r="B101">
        <v>30</v>
      </c>
      <c r="C101">
        <v>28</v>
      </c>
      <c r="D101">
        <v>26</v>
      </c>
      <c r="E101">
        <v>0</v>
      </c>
      <c r="F101">
        <v>34</v>
      </c>
      <c r="G101">
        <v>29.858396934652383</v>
      </c>
      <c r="H101">
        <v>44.60739438062032</v>
      </c>
      <c r="I101">
        <v>45.459259855856473</v>
      </c>
      <c r="J101">
        <v>134.67404861709713</v>
      </c>
      <c r="K101">
        <v>47.14636251154689</v>
      </c>
      <c r="L101">
        <v>23.573181255773445</v>
      </c>
      <c r="M101">
        <v>47.14636251154689</v>
      </c>
      <c r="N101">
        <v>74.874874874874877</v>
      </c>
      <c r="O101">
        <v>6.1061061061061059E-2</v>
      </c>
      <c r="P101">
        <v>2.7267267267267266</v>
      </c>
      <c r="Q101">
        <v>0</v>
      </c>
      <c r="R101">
        <v>0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17DA-0B4D-4664-88E3-E25B7E2B458B}">
  <dimension ref="A1:S10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38</v>
      </c>
      <c r="C2">
        <v>39</v>
      </c>
      <c r="D2">
        <v>40</v>
      </c>
      <c r="E2">
        <v>0</v>
      </c>
      <c r="F2">
        <v>43</v>
      </c>
      <c r="G2">
        <v>22.897939941264188</v>
      </c>
      <c r="H2">
        <v>65.383775477763194</v>
      </c>
      <c r="I2">
        <v>123.89601932378632</v>
      </c>
      <c r="J2">
        <v>236.92173933107725</v>
      </c>
      <c r="K2">
        <v>41.370427103822443</v>
      </c>
      <c r="L2">
        <v>27.887773311907821</v>
      </c>
      <c r="M2">
        <v>55.775546623815643</v>
      </c>
      <c r="N2">
        <v>100</v>
      </c>
      <c r="O2">
        <v>1.9239999999999999</v>
      </c>
      <c r="P2">
        <v>0.65100000000000002</v>
      </c>
      <c r="Q2">
        <v>0</v>
      </c>
      <c r="R2">
        <v>1.7</v>
      </c>
      <c r="S2">
        <v>1</v>
      </c>
    </row>
    <row r="3" spans="1:19" x14ac:dyDescent="0.25">
      <c r="A3">
        <v>100</v>
      </c>
      <c r="B3">
        <v>45</v>
      </c>
      <c r="C3">
        <v>49</v>
      </c>
      <c r="D3">
        <v>46</v>
      </c>
      <c r="E3">
        <v>0</v>
      </c>
      <c r="F3">
        <v>44</v>
      </c>
      <c r="G3">
        <v>22.525287019159631</v>
      </c>
      <c r="H3">
        <v>41.453663605848071</v>
      </c>
      <c r="I3">
        <v>66.417832169079233</v>
      </c>
      <c r="J3">
        <v>150.26846110624925</v>
      </c>
      <c r="K3">
        <v>40.118120989737768</v>
      </c>
      <c r="L3">
        <v>19.251397142248063</v>
      </c>
      <c r="M3">
        <v>38.502794284496126</v>
      </c>
      <c r="N3">
        <v>94.2</v>
      </c>
      <c r="O3">
        <v>2.8000000000000001E-2</v>
      </c>
      <c r="P3">
        <v>2.0150000000000001</v>
      </c>
      <c r="Q3">
        <v>6.1224489795918364</v>
      </c>
      <c r="R3">
        <v>3.7</v>
      </c>
      <c r="S3">
        <v>2</v>
      </c>
    </row>
    <row r="4" spans="1:19" x14ac:dyDescent="0.25">
      <c r="A4">
        <v>100</v>
      </c>
      <c r="B4">
        <v>45</v>
      </c>
      <c r="C4">
        <v>42</v>
      </c>
      <c r="D4">
        <v>43</v>
      </c>
      <c r="E4">
        <v>0</v>
      </c>
      <c r="F4">
        <v>43</v>
      </c>
      <c r="G4">
        <v>22.861998084827711</v>
      </c>
      <c r="H4">
        <v>120.62391388273564</v>
      </c>
      <c r="I4">
        <v>129.10125942446817</v>
      </c>
      <c r="J4">
        <v>297.91332790563752</v>
      </c>
      <c r="K4">
        <v>41.471565806218791</v>
      </c>
      <c r="L4">
        <v>25.298547656314138</v>
      </c>
      <c r="M4">
        <v>50.597095312628277</v>
      </c>
      <c r="N4">
        <v>100</v>
      </c>
      <c r="O4">
        <v>3.99</v>
      </c>
      <c r="P4">
        <v>3.4000000000000002E-2</v>
      </c>
      <c r="Q4">
        <v>0</v>
      </c>
      <c r="R4">
        <v>0.2</v>
      </c>
      <c r="S4">
        <v>3</v>
      </c>
    </row>
    <row r="5" spans="1:19" x14ac:dyDescent="0.25">
      <c r="A5">
        <v>100</v>
      </c>
      <c r="B5">
        <v>44</v>
      </c>
      <c r="C5">
        <v>44</v>
      </c>
      <c r="D5">
        <v>45</v>
      </c>
      <c r="E5">
        <v>0</v>
      </c>
      <c r="F5">
        <v>45</v>
      </c>
      <c r="G5">
        <v>22.446752523581186</v>
      </c>
      <c r="H5">
        <v>47.740722296578561</v>
      </c>
      <c r="I5">
        <v>96.952204914979262</v>
      </c>
      <c r="J5">
        <v>189.7092326679697</v>
      </c>
      <c r="K5">
        <v>39.840482535165769</v>
      </c>
      <c r="L5">
        <v>21.154974128905049</v>
      </c>
      <c r="M5">
        <v>42.309948257810099</v>
      </c>
      <c r="N5">
        <v>100</v>
      </c>
      <c r="O5">
        <v>0.32800000000000001</v>
      </c>
      <c r="P5">
        <v>1.1739999999999999</v>
      </c>
      <c r="Q5">
        <v>4.5454545454545459</v>
      </c>
      <c r="R5">
        <v>2.4</v>
      </c>
      <c r="S5">
        <v>4</v>
      </c>
    </row>
    <row r="6" spans="1:19" x14ac:dyDescent="0.25">
      <c r="A6">
        <v>100</v>
      </c>
      <c r="B6">
        <v>45</v>
      </c>
      <c r="C6">
        <v>45</v>
      </c>
      <c r="D6">
        <v>46</v>
      </c>
      <c r="E6">
        <v>0</v>
      </c>
      <c r="F6">
        <v>44</v>
      </c>
      <c r="G6">
        <v>22.790523659785183</v>
      </c>
      <c r="H6">
        <v>49.604789256847098</v>
      </c>
      <c r="I6">
        <v>94.675323343763807</v>
      </c>
      <c r="J6">
        <v>189.79815977490438</v>
      </c>
      <c r="K6">
        <v>41.228056510925363</v>
      </c>
      <c r="L6">
        <v>22.734814415659823</v>
      </c>
      <c r="M6">
        <v>45.469628831319646</v>
      </c>
      <c r="N6">
        <v>98.9</v>
      </c>
      <c r="O6">
        <v>0.29099999999999998</v>
      </c>
      <c r="P6">
        <v>1.256</v>
      </c>
      <c r="Q6">
        <v>4.4444444444444446</v>
      </c>
      <c r="R6">
        <v>2</v>
      </c>
      <c r="S6">
        <v>5</v>
      </c>
    </row>
    <row r="7" spans="1:19" x14ac:dyDescent="0.25">
      <c r="A7">
        <v>100</v>
      </c>
      <c r="B7">
        <v>39</v>
      </c>
      <c r="C7">
        <v>38</v>
      </c>
      <c r="D7">
        <v>38</v>
      </c>
      <c r="E7">
        <v>0</v>
      </c>
      <c r="F7">
        <v>44</v>
      </c>
      <c r="G7">
        <v>22.667475183799439</v>
      </c>
      <c r="H7">
        <v>59.2478524258986</v>
      </c>
      <c r="I7">
        <v>79.607637618352641</v>
      </c>
      <c r="J7">
        <v>177.12981017658967</v>
      </c>
      <c r="K7">
        <v>40.650986516123886</v>
      </c>
      <c r="L7">
        <v>23.458317138997792</v>
      </c>
      <c r="M7">
        <v>46.916634277995584</v>
      </c>
      <c r="N7">
        <v>96.1</v>
      </c>
      <c r="O7">
        <v>1.286</v>
      </c>
      <c r="P7">
        <v>1.2450000000000001</v>
      </c>
      <c r="Q7">
        <v>2.6315789473684212</v>
      </c>
      <c r="R7">
        <v>2.6</v>
      </c>
      <c r="S7">
        <v>6</v>
      </c>
    </row>
    <row r="8" spans="1:19" x14ac:dyDescent="0.25">
      <c r="A8">
        <v>100</v>
      </c>
      <c r="B8">
        <v>46</v>
      </c>
      <c r="C8">
        <v>48</v>
      </c>
      <c r="D8">
        <v>46</v>
      </c>
      <c r="E8">
        <v>0</v>
      </c>
      <c r="F8">
        <v>46</v>
      </c>
      <c r="G8">
        <v>22.028788015398597</v>
      </c>
      <c r="H8">
        <v>38.460657383431048</v>
      </c>
      <c r="I8">
        <v>44.507117222947748</v>
      </c>
      <c r="J8">
        <v>115.60898459932872</v>
      </c>
      <c r="K8">
        <v>38.209317918648118</v>
      </c>
      <c r="L8">
        <v>14.178005157603661</v>
      </c>
      <c r="M8">
        <v>28.356010315207321</v>
      </c>
      <c r="N8">
        <v>75.3</v>
      </c>
      <c r="O8">
        <v>0</v>
      </c>
      <c r="P8">
        <v>2.5259999999999998</v>
      </c>
      <c r="Q8">
        <v>2.0833333333333335</v>
      </c>
      <c r="R8">
        <v>2.2999999999999998</v>
      </c>
      <c r="S8">
        <v>7</v>
      </c>
    </row>
    <row r="9" spans="1:19" x14ac:dyDescent="0.25">
      <c r="A9">
        <v>100</v>
      </c>
      <c r="B9">
        <v>44</v>
      </c>
      <c r="C9">
        <v>42</v>
      </c>
      <c r="D9">
        <v>40</v>
      </c>
      <c r="E9">
        <v>0</v>
      </c>
      <c r="F9">
        <v>45</v>
      </c>
      <c r="G9">
        <v>22.586172785058732</v>
      </c>
      <c r="H9">
        <v>40.246350801172959</v>
      </c>
      <c r="I9">
        <v>48.27273171214874</v>
      </c>
      <c r="J9">
        <v>125.25924807761658</v>
      </c>
      <c r="K9">
        <v>40.361845363048737</v>
      </c>
      <c r="L9">
        <v>19.978382852473551</v>
      </c>
      <c r="M9">
        <v>39.956765704947102</v>
      </c>
      <c r="N9">
        <v>82.8</v>
      </c>
      <c r="O9">
        <v>1.9E-2</v>
      </c>
      <c r="P9">
        <v>2.4700000000000002</v>
      </c>
      <c r="Q9">
        <v>0</v>
      </c>
      <c r="R9">
        <v>0.1</v>
      </c>
      <c r="S9">
        <v>8</v>
      </c>
    </row>
    <row r="10" spans="1:19" x14ac:dyDescent="0.25">
      <c r="A10">
        <v>100</v>
      </c>
      <c r="B10">
        <v>44</v>
      </c>
      <c r="C10">
        <v>41</v>
      </c>
      <c r="D10">
        <v>39</v>
      </c>
      <c r="E10">
        <v>0</v>
      </c>
      <c r="F10">
        <v>44</v>
      </c>
      <c r="G10">
        <v>22.961481342814125</v>
      </c>
      <c r="H10">
        <v>55.937446412405755</v>
      </c>
      <c r="I10">
        <v>104.99321577859183</v>
      </c>
      <c r="J10">
        <v>210.57875619963363</v>
      </c>
      <c r="K10">
        <v>41.640014213540752</v>
      </c>
      <c r="L10">
        <v>26.559511066008916</v>
      </c>
      <c r="M10">
        <v>53.119022132017832</v>
      </c>
      <c r="N10">
        <v>100</v>
      </c>
      <c r="O10">
        <v>0.95899999999999996</v>
      </c>
      <c r="P10">
        <v>0.84299999999999997</v>
      </c>
      <c r="Q10">
        <v>0</v>
      </c>
      <c r="R10">
        <v>1.1000000000000001</v>
      </c>
      <c r="S10">
        <v>9</v>
      </c>
    </row>
    <row r="11" spans="1:19" x14ac:dyDescent="0.25">
      <c r="A11">
        <v>100</v>
      </c>
      <c r="B11">
        <v>44</v>
      </c>
      <c r="C11">
        <v>47</v>
      </c>
      <c r="D11">
        <v>47</v>
      </c>
      <c r="E11">
        <v>0</v>
      </c>
      <c r="F11">
        <v>44</v>
      </c>
      <c r="G11">
        <v>22.656825211346121</v>
      </c>
      <c r="H11">
        <v>44.372240539967763</v>
      </c>
      <c r="I11">
        <v>71.286330815893223</v>
      </c>
      <c r="J11">
        <v>156.77185977009364</v>
      </c>
      <c r="K11">
        <v>40.580755012267964</v>
      </c>
      <c r="L11">
        <v>20.794652619255661</v>
      </c>
      <c r="M11">
        <v>41.589305238511322</v>
      </c>
      <c r="N11">
        <v>97.9</v>
      </c>
      <c r="O11">
        <v>2.4E-2</v>
      </c>
      <c r="P11">
        <v>1.8779999999999999</v>
      </c>
      <c r="Q11">
        <v>2.1276595744680851</v>
      </c>
      <c r="R11">
        <v>0.6</v>
      </c>
      <c r="S11">
        <v>10</v>
      </c>
    </row>
    <row r="12" spans="1:19" x14ac:dyDescent="0.25">
      <c r="A12">
        <v>100</v>
      </c>
      <c r="B12">
        <v>46</v>
      </c>
      <c r="C12">
        <v>44</v>
      </c>
      <c r="D12">
        <v>45</v>
      </c>
      <c r="E12">
        <v>0</v>
      </c>
      <c r="F12">
        <v>45</v>
      </c>
      <c r="G12">
        <v>22.237263301504722</v>
      </c>
      <c r="H12">
        <v>40.642064785445108</v>
      </c>
      <c r="I12">
        <v>47.504952901789672</v>
      </c>
      <c r="J12">
        <v>126.51247531575177</v>
      </c>
      <c r="K12">
        <v>39.01107284402211</v>
      </c>
      <c r="L12">
        <v>17.072570464758833</v>
      </c>
      <c r="M12">
        <v>34.145140929517666</v>
      </c>
      <c r="N12">
        <v>77</v>
      </c>
      <c r="O12">
        <v>5.7000000000000002E-2</v>
      </c>
      <c r="P12">
        <v>2.3860000000000001</v>
      </c>
      <c r="Q12">
        <v>2.2727272727272729</v>
      </c>
      <c r="R12">
        <v>1.7</v>
      </c>
      <c r="S12">
        <v>11</v>
      </c>
    </row>
    <row r="13" spans="1:19" x14ac:dyDescent="0.25">
      <c r="A13">
        <v>100</v>
      </c>
      <c r="B13">
        <v>45</v>
      </c>
      <c r="C13">
        <v>46</v>
      </c>
      <c r="D13">
        <v>48</v>
      </c>
      <c r="E13">
        <v>0</v>
      </c>
      <c r="F13">
        <v>45</v>
      </c>
      <c r="G13">
        <v>22.516820492733359</v>
      </c>
      <c r="H13">
        <v>40.025779963065965</v>
      </c>
      <c r="I13">
        <v>43.360528945023965</v>
      </c>
      <c r="J13">
        <v>119.68240442724012</v>
      </c>
      <c r="K13">
        <v>39.794081461402335</v>
      </c>
      <c r="L13">
        <v>18.824015653751768</v>
      </c>
      <c r="M13">
        <v>37.648031307503537</v>
      </c>
      <c r="N13">
        <v>81.3</v>
      </c>
      <c r="O13">
        <v>0</v>
      </c>
      <c r="P13">
        <v>2.5859999999999999</v>
      </c>
      <c r="Q13">
        <v>0</v>
      </c>
      <c r="R13">
        <v>1</v>
      </c>
      <c r="S13">
        <v>12</v>
      </c>
    </row>
    <row r="14" spans="1:19" x14ac:dyDescent="0.25">
      <c r="A14">
        <v>100</v>
      </c>
      <c r="B14">
        <v>44</v>
      </c>
      <c r="C14">
        <v>37</v>
      </c>
      <c r="D14">
        <v>39</v>
      </c>
      <c r="E14">
        <v>0</v>
      </c>
      <c r="F14">
        <v>44</v>
      </c>
      <c r="G14">
        <v>22.664652807851507</v>
      </c>
      <c r="H14">
        <v>51.873596971590395</v>
      </c>
      <c r="I14">
        <v>97.475174779629114</v>
      </c>
      <c r="J14">
        <v>194.57630745711353</v>
      </c>
      <c r="K14">
        <v>40.824248827629773</v>
      </c>
      <c r="L14">
        <v>26.905533141199729</v>
      </c>
      <c r="M14">
        <v>53.811066282399459</v>
      </c>
      <c r="N14">
        <v>92.6</v>
      </c>
      <c r="O14">
        <v>1.147</v>
      </c>
      <c r="P14">
        <v>1.0720000000000001</v>
      </c>
      <c r="Q14">
        <v>2.7027027027027026</v>
      </c>
      <c r="R14">
        <v>1.4</v>
      </c>
      <c r="S14">
        <v>13</v>
      </c>
    </row>
    <row r="15" spans="1:19" x14ac:dyDescent="0.25">
      <c r="A15">
        <v>100</v>
      </c>
      <c r="B15">
        <v>44</v>
      </c>
      <c r="C15">
        <v>47</v>
      </c>
      <c r="D15">
        <v>49</v>
      </c>
      <c r="E15">
        <v>0</v>
      </c>
      <c r="F15">
        <v>45</v>
      </c>
      <c r="G15">
        <v>22.39072432526244</v>
      </c>
      <c r="H15">
        <v>40.340087223423843</v>
      </c>
      <c r="I15">
        <v>46.246695802111077</v>
      </c>
      <c r="J15">
        <v>123.54097524281752</v>
      </c>
      <c r="K15">
        <v>39.327489481269865</v>
      </c>
      <c r="L15">
        <v>17.317489051440511</v>
      </c>
      <c r="M15">
        <v>34.634978102881021</v>
      </c>
      <c r="N15">
        <v>83.2</v>
      </c>
      <c r="O15">
        <v>2.4E-2</v>
      </c>
      <c r="P15">
        <v>2.4630000000000001</v>
      </c>
      <c r="Q15">
        <v>0</v>
      </c>
      <c r="R15">
        <v>1.2</v>
      </c>
      <c r="S15">
        <v>14</v>
      </c>
    </row>
    <row r="16" spans="1:19" x14ac:dyDescent="0.25">
      <c r="A16">
        <v>100</v>
      </c>
      <c r="B16">
        <v>53</v>
      </c>
      <c r="C16">
        <v>55</v>
      </c>
      <c r="D16">
        <v>57</v>
      </c>
      <c r="E16">
        <v>0</v>
      </c>
      <c r="F16">
        <v>45</v>
      </c>
      <c r="G16">
        <v>22.435315695570711</v>
      </c>
      <c r="H16">
        <v>90.779578384010449</v>
      </c>
      <c r="I16">
        <v>66.250400272257252</v>
      </c>
      <c r="J16">
        <v>190.12512862226944</v>
      </c>
      <c r="K16">
        <v>39.935303010517039</v>
      </c>
      <c r="L16">
        <v>18.498061187706192</v>
      </c>
      <c r="M16">
        <v>36.996122375412384</v>
      </c>
      <c r="N16">
        <v>94.2</v>
      </c>
      <c r="O16">
        <v>0.85199999999999998</v>
      </c>
      <c r="P16">
        <v>1.5409999999999999</v>
      </c>
      <c r="Q16">
        <v>0</v>
      </c>
      <c r="R16">
        <v>0.7</v>
      </c>
      <c r="S16">
        <v>15</v>
      </c>
    </row>
    <row r="17" spans="1:19" x14ac:dyDescent="0.25">
      <c r="A17">
        <v>100</v>
      </c>
      <c r="B17">
        <v>42</v>
      </c>
      <c r="C17">
        <v>39</v>
      </c>
      <c r="D17">
        <v>43</v>
      </c>
      <c r="E17">
        <v>0</v>
      </c>
      <c r="F17">
        <v>45</v>
      </c>
      <c r="G17">
        <v>22.588388686230847</v>
      </c>
      <c r="H17">
        <v>62.127179090731623</v>
      </c>
      <c r="I17">
        <v>126.06980913545839</v>
      </c>
      <c r="J17">
        <v>241.04993453815234</v>
      </c>
      <c r="K17">
        <v>40.508172357188528</v>
      </c>
      <c r="L17">
        <v>23.084770384432506</v>
      </c>
      <c r="M17">
        <v>46.169540768865012</v>
      </c>
      <c r="N17">
        <v>100</v>
      </c>
      <c r="O17">
        <v>1.538</v>
      </c>
      <c r="P17">
        <v>0.52900000000000003</v>
      </c>
      <c r="Q17">
        <v>2.5641025641025643</v>
      </c>
      <c r="R17">
        <v>2</v>
      </c>
      <c r="S17">
        <v>16</v>
      </c>
    </row>
    <row r="18" spans="1:19" x14ac:dyDescent="0.25">
      <c r="A18">
        <v>100</v>
      </c>
      <c r="B18">
        <v>45</v>
      </c>
      <c r="C18">
        <v>50</v>
      </c>
      <c r="D18">
        <v>50</v>
      </c>
      <c r="E18">
        <v>0</v>
      </c>
      <c r="F18">
        <v>45</v>
      </c>
      <c r="G18">
        <v>22.248965399117274</v>
      </c>
      <c r="H18">
        <v>49.192881511103479</v>
      </c>
      <c r="I18">
        <v>87.324691661857656</v>
      </c>
      <c r="J18">
        <v>173.45065065605857</v>
      </c>
      <c r="K18">
        <v>38.783819213172443</v>
      </c>
      <c r="L18">
        <v>15.313565595864922</v>
      </c>
      <c r="M18">
        <v>30.627131191729845</v>
      </c>
      <c r="N18">
        <v>88.2</v>
      </c>
      <c r="O18">
        <v>0.45400000000000001</v>
      </c>
      <c r="P18">
        <v>1.4570000000000001</v>
      </c>
      <c r="Q18">
        <v>0</v>
      </c>
      <c r="R18">
        <v>1</v>
      </c>
      <c r="S18">
        <v>17</v>
      </c>
    </row>
    <row r="19" spans="1:19" x14ac:dyDescent="0.25">
      <c r="A19">
        <v>100</v>
      </c>
      <c r="B19">
        <v>50</v>
      </c>
      <c r="C19">
        <v>53</v>
      </c>
      <c r="D19">
        <v>55</v>
      </c>
      <c r="E19">
        <v>0</v>
      </c>
      <c r="F19">
        <v>45</v>
      </c>
      <c r="G19">
        <v>22.359007617175685</v>
      </c>
      <c r="H19">
        <v>101.95051186192114</v>
      </c>
      <c r="I19">
        <v>72.110154532564977</v>
      </c>
      <c r="J19">
        <v>209.47073213674065</v>
      </c>
      <c r="K19">
        <v>39.163132955887534</v>
      </c>
      <c r="L19">
        <v>16.385483306083245</v>
      </c>
      <c r="M19">
        <v>32.77096661216649</v>
      </c>
      <c r="N19">
        <v>92.1</v>
      </c>
      <c r="O19">
        <v>2.0350000000000001</v>
      </c>
      <c r="P19">
        <v>1.0109999999999999</v>
      </c>
      <c r="Q19">
        <v>0</v>
      </c>
      <c r="R19">
        <v>0</v>
      </c>
      <c r="S19">
        <v>18</v>
      </c>
    </row>
    <row r="20" spans="1:19" x14ac:dyDescent="0.25">
      <c r="A20">
        <v>100</v>
      </c>
      <c r="B20">
        <v>43</v>
      </c>
      <c r="C20">
        <v>44</v>
      </c>
      <c r="D20">
        <v>42</v>
      </c>
      <c r="E20">
        <v>0</v>
      </c>
      <c r="F20">
        <v>45</v>
      </c>
      <c r="G20">
        <v>22.643209452324385</v>
      </c>
      <c r="H20">
        <v>70.866977072736645</v>
      </c>
      <c r="I20">
        <v>88.495947318456487</v>
      </c>
      <c r="J20">
        <v>205.59909633088543</v>
      </c>
      <c r="K20">
        <v>40.80270803222259</v>
      </c>
      <c r="L20">
        <v>22.518966057659462</v>
      </c>
      <c r="M20">
        <v>45.037932115318924</v>
      </c>
      <c r="N20">
        <v>95</v>
      </c>
      <c r="O20">
        <v>1.3240000000000001</v>
      </c>
      <c r="P20">
        <v>1.0389999999999999</v>
      </c>
      <c r="Q20">
        <v>0</v>
      </c>
      <c r="R20">
        <v>1.6</v>
      </c>
      <c r="S20">
        <v>19</v>
      </c>
    </row>
    <row r="21" spans="1:19" x14ac:dyDescent="0.25">
      <c r="A21">
        <v>100</v>
      </c>
      <c r="B21">
        <v>44</v>
      </c>
      <c r="C21">
        <v>41</v>
      </c>
      <c r="D21">
        <v>41</v>
      </c>
      <c r="E21">
        <v>0</v>
      </c>
      <c r="F21">
        <v>45</v>
      </c>
      <c r="G21">
        <v>22.56701089831531</v>
      </c>
      <c r="H21">
        <v>40.892042746227204</v>
      </c>
      <c r="I21">
        <v>73.689470319292454</v>
      </c>
      <c r="J21">
        <v>159.05793652589512</v>
      </c>
      <c r="K21">
        <v>40.128969859825496</v>
      </c>
      <c r="L21">
        <v>20.661534884769363</v>
      </c>
      <c r="M21">
        <v>41.323069769538726</v>
      </c>
      <c r="N21">
        <v>95.4</v>
      </c>
      <c r="O21">
        <v>0.02</v>
      </c>
      <c r="P21">
        <v>1.8140000000000001</v>
      </c>
      <c r="Q21">
        <v>0</v>
      </c>
      <c r="R21">
        <v>0.8</v>
      </c>
      <c r="S21">
        <v>20</v>
      </c>
    </row>
    <row r="22" spans="1:19" x14ac:dyDescent="0.25">
      <c r="A22">
        <v>100</v>
      </c>
      <c r="B22">
        <v>41</v>
      </c>
      <c r="C22">
        <v>38</v>
      </c>
      <c r="D22">
        <v>39</v>
      </c>
      <c r="E22">
        <v>0</v>
      </c>
      <c r="F22">
        <v>44</v>
      </c>
      <c r="G22">
        <v>22.842390810132155</v>
      </c>
      <c r="H22">
        <v>62.484744249971413</v>
      </c>
      <c r="I22">
        <v>114.14571876114216</v>
      </c>
      <c r="J22">
        <v>226.85902037243179</v>
      </c>
      <c r="K22">
        <v>41.126085631515814</v>
      </c>
      <c r="L22">
        <v>23.922624119736952</v>
      </c>
      <c r="M22">
        <v>47.845248239473904</v>
      </c>
      <c r="N22">
        <v>100</v>
      </c>
      <c r="O22">
        <v>1.4550000000000001</v>
      </c>
      <c r="P22">
        <v>0.58399999999999996</v>
      </c>
      <c r="Q22">
        <v>0</v>
      </c>
      <c r="R22">
        <v>0</v>
      </c>
      <c r="S22">
        <v>21</v>
      </c>
    </row>
    <row r="23" spans="1:19" x14ac:dyDescent="0.25">
      <c r="A23">
        <v>100</v>
      </c>
      <c r="B23">
        <v>43</v>
      </c>
      <c r="C23">
        <v>38</v>
      </c>
      <c r="D23">
        <v>39</v>
      </c>
      <c r="E23">
        <v>0</v>
      </c>
      <c r="F23">
        <v>44</v>
      </c>
      <c r="G23">
        <v>22.482596153789554</v>
      </c>
      <c r="H23">
        <v>39.511041422033507</v>
      </c>
      <c r="I23">
        <v>38.432149276147797</v>
      </c>
      <c r="J23">
        <v>114.5993782159259</v>
      </c>
      <c r="K23">
        <v>40.279719995975491</v>
      </c>
      <c r="L23">
        <v>20.964019217133089</v>
      </c>
      <c r="M23">
        <v>41.928038434266178</v>
      </c>
      <c r="N23">
        <v>80.900000000000006</v>
      </c>
      <c r="O23">
        <v>1.4999999999999999E-2</v>
      </c>
      <c r="P23">
        <v>2.512</v>
      </c>
      <c r="Q23">
        <v>0</v>
      </c>
      <c r="R23">
        <v>0</v>
      </c>
      <c r="S23">
        <v>22</v>
      </c>
    </row>
    <row r="24" spans="1:19" x14ac:dyDescent="0.25">
      <c r="A24">
        <v>100</v>
      </c>
      <c r="B24">
        <v>49</v>
      </c>
      <c r="C24">
        <v>49</v>
      </c>
      <c r="D24">
        <v>50</v>
      </c>
      <c r="E24">
        <v>0</v>
      </c>
      <c r="F24">
        <v>45</v>
      </c>
      <c r="G24">
        <v>22.322776908560613</v>
      </c>
      <c r="H24">
        <v>677.03963377158914</v>
      </c>
      <c r="I24">
        <v>126.72797452653467</v>
      </c>
      <c r="J24">
        <v>852.50498597199328</v>
      </c>
      <c r="K24">
        <v>39.189157688298458</v>
      </c>
      <c r="L24">
        <v>16.183770717817019</v>
      </c>
      <c r="M24">
        <v>32.367541435634038</v>
      </c>
      <c r="N24">
        <v>99</v>
      </c>
      <c r="O24">
        <v>28.759</v>
      </c>
      <c r="P24">
        <v>0</v>
      </c>
      <c r="Q24">
        <v>0</v>
      </c>
      <c r="R24">
        <v>0</v>
      </c>
      <c r="S24">
        <v>23</v>
      </c>
    </row>
    <row r="25" spans="1:19" x14ac:dyDescent="0.25">
      <c r="A25">
        <v>100</v>
      </c>
      <c r="B25">
        <v>44</v>
      </c>
      <c r="C25">
        <v>46</v>
      </c>
      <c r="D25">
        <v>44</v>
      </c>
      <c r="E25">
        <v>0</v>
      </c>
      <c r="F25">
        <v>44</v>
      </c>
      <c r="G25">
        <v>22.315951707089166</v>
      </c>
      <c r="H25">
        <v>39.037701382947326</v>
      </c>
      <c r="I25">
        <v>23.934388525692736</v>
      </c>
      <c r="J25">
        <v>93.983158547424622</v>
      </c>
      <c r="K25">
        <v>39.230749736274475</v>
      </c>
      <c r="L25">
        <v>15.742967341498121</v>
      </c>
      <c r="M25">
        <v>31.485934682996241</v>
      </c>
      <c r="N25">
        <v>69.900000000000006</v>
      </c>
      <c r="O25">
        <v>0</v>
      </c>
      <c r="P25">
        <v>2.9119999999999999</v>
      </c>
      <c r="Q25">
        <v>0</v>
      </c>
      <c r="R25">
        <v>0</v>
      </c>
      <c r="S25">
        <v>24</v>
      </c>
    </row>
    <row r="26" spans="1:19" x14ac:dyDescent="0.25">
      <c r="A26">
        <v>100</v>
      </c>
      <c r="B26">
        <v>44</v>
      </c>
      <c r="C26">
        <v>46</v>
      </c>
      <c r="D26">
        <v>46</v>
      </c>
      <c r="E26">
        <v>0</v>
      </c>
      <c r="F26">
        <v>45</v>
      </c>
      <c r="G26">
        <v>22.435930541159845</v>
      </c>
      <c r="H26">
        <v>56.854898450972065</v>
      </c>
      <c r="I26">
        <v>97.050137159208333</v>
      </c>
      <c r="J26">
        <v>196.3184463018969</v>
      </c>
      <c r="K26">
        <v>39.454349114486121</v>
      </c>
      <c r="L26">
        <v>19.261153824417818</v>
      </c>
      <c r="M26">
        <v>38.522307648835636</v>
      </c>
      <c r="N26">
        <v>92.2</v>
      </c>
      <c r="O26">
        <v>0.76900000000000002</v>
      </c>
      <c r="P26">
        <v>1.0009999999999999</v>
      </c>
      <c r="Q26">
        <v>2.1739130434782608</v>
      </c>
      <c r="R26">
        <v>2.5</v>
      </c>
      <c r="S26">
        <v>25</v>
      </c>
    </row>
    <row r="27" spans="1:19" x14ac:dyDescent="0.25">
      <c r="A27">
        <v>100</v>
      </c>
      <c r="B27">
        <v>40</v>
      </c>
      <c r="C27">
        <v>35</v>
      </c>
      <c r="D27">
        <v>35</v>
      </c>
      <c r="E27">
        <v>0</v>
      </c>
      <c r="F27">
        <v>43</v>
      </c>
      <c r="G27">
        <v>22.995736081747992</v>
      </c>
      <c r="H27">
        <v>57.335938168109195</v>
      </c>
      <c r="I27">
        <v>106.43191523857614</v>
      </c>
      <c r="J27">
        <v>217.23190481429089</v>
      </c>
      <c r="K27">
        <v>42.012784247434439</v>
      </c>
      <c r="L27">
        <v>25.869867594595583</v>
      </c>
      <c r="M27">
        <v>51.739735189191165</v>
      </c>
      <c r="N27">
        <v>96.9</v>
      </c>
      <c r="O27">
        <v>1.0249999999999999</v>
      </c>
      <c r="P27">
        <v>0.88300000000000001</v>
      </c>
      <c r="Q27">
        <v>0</v>
      </c>
      <c r="R27">
        <v>0.2</v>
      </c>
      <c r="S27">
        <v>26</v>
      </c>
    </row>
    <row r="28" spans="1:19" x14ac:dyDescent="0.25">
      <c r="A28">
        <v>100</v>
      </c>
      <c r="B28">
        <v>57</v>
      </c>
      <c r="C28">
        <v>54</v>
      </c>
      <c r="D28">
        <v>56</v>
      </c>
      <c r="E28">
        <v>0</v>
      </c>
      <c r="F28">
        <v>45</v>
      </c>
      <c r="G28">
        <v>22.279492358243736</v>
      </c>
      <c r="H28">
        <v>157.89254901310156</v>
      </c>
      <c r="I28">
        <v>88.986758112571678</v>
      </c>
      <c r="J28">
        <v>289.07430818754801</v>
      </c>
      <c r="K28">
        <v>39.324761755865133</v>
      </c>
      <c r="L28">
        <v>18.058675676080007</v>
      </c>
      <c r="M28">
        <v>36.117351352160014</v>
      </c>
      <c r="N28">
        <v>99.3</v>
      </c>
      <c r="O28">
        <v>3.1459999999999999</v>
      </c>
      <c r="P28">
        <v>0.46100000000000002</v>
      </c>
      <c r="Q28">
        <v>3.7037037037037037</v>
      </c>
      <c r="R28">
        <v>4.2</v>
      </c>
      <c r="S28">
        <v>27</v>
      </c>
    </row>
    <row r="29" spans="1:19" x14ac:dyDescent="0.25">
      <c r="A29">
        <v>100</v>
      </c>
      <c r="B29">
        <v>47</v>
      </c>
      <c r="C29">
        <v>44</v>
      </c>
      <c r="D29">
        <v>45</v>
      </c>
      <c r="E29">
        <v>0</v>
      </c>
      <c r="F29">
        <v>44</v>
      </c>
      <c r="G29">
        <v>22.645090308845042</v>
      </c>
      <c r="H29">
        <v>57.395202431862707</v>
      </c>
      <c r="I29">
        <v>120.85503911044992</v>
      </c>
      <c r="J29">
        <v>222.41444036875359</v>
      </c>
      <c r="K29">
        <v>40.893340598038463</v>
      </c>
      <c r="L29">
        <v>22.152160148807635</v>
      </c>
      <c r="M29">
        <v>44.30432029761527</v>
      </c>
      <c r="N29">
        <v>100</v>
      </c>
      <c r="O29">
        <v>0.624</v>
      </c>
      <c r="P29">
        <v>0.73199999999999998</v>
      </c>
      <c r="Q29">
        <v>0</v>
      </c>
      <c r="R29">
        <v>0.4</v>
      </c>
      <c r="S29">
        <v>28</v>
      </c>
    </row>
    <row r="30" spans="1:19" x14ac:dyDescent="0.25">
      <c r="A30">
        <v>100</v>
      </c>
      <c r="B30">
        <v>44</v>
      </c>
      <c r="C30">
        <v>46</v>
      </c>
      <c r="D30">
        <v>48</v>
      </c>
      <c r="E30">
        <v>0</v>
      </c>
      <c r="F30">
        <v>45</v>
      </c>
      <c r="G30">
        <v>22.547358896753888</v>
      </c>
      <c r="H30">
        <v>40.625815215365343</v>
      </c>
      <c r="I30">
        <v>69.750780704305114</v>
      </c>
      <c r="J30">
        <v>151.89199389228816</v>
      </c>
      <c r="K30">
        <v>40.32241994904868</v>
      </c>
      <c r="L30">
        <v>20.527777214939835</v>
      </c>
      <c r="M30">
        <v>41.05555442987967</v>
      </c>
      <c r="N30">
        <v>92.5</v>
      </c>
      <c r="O30">
        <v>7.0000000000000001E-3</v>
      </c>
      <c r="P30">
        <v>1.9970000000000001</v>
      </c>
      <c r="Q30">
        <v>0</v>
      </c>
      <c r="R30">
        <v>1.2</v>
      </c>
      <c r="S30">
        <v>29</v>
      </c>
    </row>
    <row r="31" spans="1:19" x14ac:dyDescent="0.25">
      <c r="A31">
        <v>100</v>
      </c>
      <c r="B31">
        <v>45</v>
      </c>
      <c r="C31">
        <v>44</v>
      </c>
      <c r="D31">
        <v>45</v>
      </c>
      <c r="E31">
        <v>0</v>
      </c>
      <c r="F31">
        <v>44</v>
      </c>
      <c r="G31">
        <v>22.630625270843165</v>
      </c>
      <c r="H31">
        <v>74.149909436970489</v>
      </c>
      <c r="I31">
        <v>101.80759550140809</v>
      </c>
      <c r="J31">
        <v>220.13688555657475</v>
      </c>
      <c r="K31">
        <v>40.416243950389223</v>
      </c>
      <c r="L31">
        <v>21.052130085456245</v>
      </c>
      <c r="M31">
        <v>42.10426017091249</v>
      </c>
      <c r="N31">
        <v>100</v>
      </c>
      <c r="O31">
        <v>0.94299999999999995</v>
      </c>
      <c r="P31">
        <v>0.56899999999999995</v>
      </c>
      <c r="Q31">
        <v>0</v>
      </c>
      <c r="R31">
        <v>0</v>
      </c>
      <c r="S31">
        <v>30</v>
      </c>
    </row>
    <row r="32" spans="1:19" x14ac:dyDescent="0.25">
      <c r="A32">
        <v>100</v>
      </c>
      <c r="B32">
        <v>43</v>
      </c>
      <c r="C32">
        <v>40</v>
      </c>
      <c r="D32">
        <v>38</v>
      </c>
      <c r="E32">
        <v>0</v>
      </c>
      <c r="F32">
        <v>44</v>
      </c>
      <c r="G32">
        <v>22.5977351447746</v>
      </c>
      <c r="H32">
        <v>54.465491539942661</v>
      </c>
      <c r="I32">
        <v>93.904003804813044</v>
      </c>
      <c r="J32">
        <v>189.18800199423507</v>
      </c>
      <c r="K32">
        <v>40.336782017260013</v>
      </c>
      <c r="L32">
        <v>24.34376664121303</v>
      </c>
      <c r="M32">
        <v>48.68753328242606</v>
      </c>
      <c r="N32">
        <v>97.3</v>
      </c>
      <c r="O32">
        <v>0.745</v>
      </c>
      <c r="P32">
        <v>1.2909999999999999</v>
      </c>
      <c r="Q32">
        <v>0</v>
      </c>
      <c r="R32">
        <v>2.2000000000000002</v>
      </c>
      <c r="S32">
        <v>31</v>
      </c>
    </row>
    <row r="33" spans="1:19" x14ac:dyDescent="0.25">
      <c r="A33">
        <v>100</v>
      </c>
      <c r="B33">
        <v>40</v>
      </c>
      <c r="C33">
        <v>43</v>
      </c>
      <c r="D33">
        <v>45</v>
      </c>
      <c r="E33">
        <v>0</v>
      </c>
      <c r="F33">
        <v>45</v>
      </c>
      <c r="G33">
        <v>22.634839551691108</v>
      </c>
      <c r="H33">
        <v>90.204226817052245</v>
      </c>
      <c r="I33">
        <v>119.92747199964167</v>
      </c>
      <c r="J33">
        <v>255.18266849421457</v>
      </c>
      <c r="K33">
        <v>40.462418085380406</v>
      </c>
      <c r="L33">
        <v>21.992917874792052</v>
      </c>
      <c r="M33">
        <v>43.985835749584105</v>
      </c>
      <c r="N33">
        <v>100</v>
      </c>
      <c r="O33">
        <v>2.2330000000000001</v>
      </c>
      <c r="P33">
        <v>0.125</v>
      </c>
      <c r="Q33">
        <v>0</v>
      </c>
      <c r="R33">
        <v>0.1</v>
      </c>
      <c r="S33">
        <v>32</v>
      </c>
    </row>
    <row r="34" spans="1:19" x14ac:dyDescent="0.25">
      <c r="A34">
        <v>100</v>
      </c>
      <c r="B34">
        <v>45</v>
      </c>
      <c r="C34">
        <v>44</v>
      </c>
      <c r="D34">
        <v>42</v>
      </c>
      <c r="E34">
        <v>0</v>
      </c>
      <c r="F34">
        <v>45</v>
      </c>
      <c r="G34">
        <v>22.451202258142299</v>
      </c>
      <c r="H34">
        <v>44.399345938441996</v>
      </c>
      <c r="I34">
        <v>79.047961518501069</v>
      </c>
      <c r="J34">
        <v>166.19633675830914</v>
      </c>
      <c r="K34">
        <v>39.80705889806633</v>
      </c>
      <c r="L34">
        <v>21.253102515719085</v>
      </c>
      <c r="M34">
        <v>42.506205031438171</v>
      </c>
      <c r="N34">
        <v>97.6</v>
      </c>
      <c r="O34">
        <v>0.17499999999999999</v>
      </c>
      <c r="P34">
        <v>1.496</v>
      </c>
      <c r="Q34">
        <v>2.2727272727272729</v>
      </c>
      <c r="R34">
        <v>0.7</v>
      </c>
      <c r="S34">
        <v>33</v>
      </c>
    </row>
    <row r="35" spans="1:19" x14ac:dyDescent="0.25">
      <c r="A35">
        <v>100</v>
      </c>
      <c r="B35">
        <v>45</v>
      </c>
      <c r="C35">
        <v>44</v>
      </c>
      <c r="D35">
        <v>44</v>
      </c>
      <c r="E35">
        <v>0</v>
      </c>
      <c r="F35">
        <v>45</v>
      </c>
      <c r="G35">
        <v>22.191903658422412</v>
      </c>
      <c r="H35">
        <v>38.529085594767821</v>
      </c>
      <c r="I35">
        <v>20.970503166149932</v>
      </c>
      <c r="J35">
        <v>88.117796232598437</v>
      </c>
      <c r="K35">
        <v>38.901825517300317</v>
      </c>
      <c r="L35">
        <v>15.990433412156353</v>
      </c>
      <c r="M35">
        <v>31.980866824312706</v>
      </c>
      <c r="N35">
        <v>65.599999999999994</v>
      </c>
      <c r="O35">
        <v>0</v>
      </c>
      <c r="P35">
        <v>2.96</v>
      </c>
      <c r="Q35">
        <v>0</v>
      </c>
      <c r="R35">
        <v>0</v>
      </c>
      <c r="S35">
        <v>34</v>
      </c>
    </row>
    <row r="36" spans="1:19" x14ac:dyDescent="0.25">
      <c r="A36">
        <v>100</v>
      </c>
      <c r="B36">
        <v>45</v>
      </c>
      <c r="C36">
        <v>46</v>
      </c>
      <c r="D36">
        <v>46</v>
      </c>
      <c r="E36">
        <v>0</v>
      </c>
      <c r="F36">
        <v>45</v>
      </c>
      <c r="G36">
        <v>22.271933968353206</v>
      </c>
      <c r="H36">
        <v>38.794699741159214</v>
      </c>
      <c r="I36">
        <v>32.386624011364212</v>
      </c>
      <c r="J36">
        <v>102.15875800680014</v>
      </c>
      <c r="K36">
        <v>39.058120861070144</v>
      </c>
      <c r="L36">
        <v>16.04633735990074</v>
      </c>
      <c r="M36">
        <v>32.092674719801479</v>
      </c>
      <c r="N36">
        <v>69.7</v>
      </c>
      <c r="O36">
        <v>0</v>
      </c>
      <c r="P36">
        <v>2.7869999999999999</v>
      </c>
      <c r="Q36">
        <v>0</v>
      </c>
      <c r="R36">
        <v>0.4</v>
      </c>
      <c r="S36">
        <v>35</v>
      </c>
    </row>
    <row r="37" spans="1:19" x14ac:dyDescent="0.25">
      <c r="A37">
        <v>100</v>
      </c>
      <c r="B37">
        <v>45</v>
      </c>
      <c r="C37">
        <v>47</v>
      </c>
      <c r="D37">
        <v>49</v>
      </c>
      <c r="E37">
        <v>0</v>
      </c>
      <c r="F37">
        <v>45</v>
      </c>
      <c r="G37">
        <v>22.249746938692354</v>
      </c>
      <c r="H37">
        <v>44.29482380654639</v>
      </c>
      <c r="I37">
        <v>70.753034568628138</v>
      </c>
      <c r="J37">
        <v>155.81682764808292</v>
      </c>
      <c r="K37">
        <v>39.252714275325843</v>
      </c>
      <c r="L37">
        <v>21.32274910372303</v>
      </c>
      <c r="M37">
        <v>42.64549820744606</v>
      </c>
      <c r="N37">
        <v>92.5</v>
      </c>
      <c r="O37">
        <v>0.23799999999999999</v>
      </c>
      <c r="P37">
        <v>1.76</v>
      </c>
      <c r="Q37">
        <v>0</v>
      </c>
      <c r="R37">
        <v>0.2</v>
      </c>
      <c r="S37">
        <v>36</v>
      </c>
    </row>
    <row r="38" spans="1:19" x14ac:dyDescent="0.25">
      <c r="A38">
        <v>100</v>
      </c>
      <c r="B38">
        <v>44</v>
      </c>
      <c r="C38">
        <v>43</v>
      </c>
      <c r="D38">
        <v>42</v>
      </c>
      <c r="E38">
        <v>0</v>
      </c>
      <c r="F38">
        <v>44</v>
      </c>
      <c r="G38">
        <v>22.654437362920589</v>
      </c>
      <c r="H38">
        <v>41.248628513624205</v>
      </c>
      <c r="I38">
        <v>64.739687193293193</v>
      </c>
      <c r="J38">
        <v>148.07981477039755</v>
      </c>
      <c r="K38">
        <v>40.362138790602891</v>
      </c>
      <c r="L38">
        <v>19.882040485714381</v>
      </c>
      <c r="M38">
        <v>39.764080971428761</v>
      </c>
      <c r="N38">
        <v>91.8</v>
      </c>
      <c r="O38">
        <v>4.2999999999999997E-2</v>
      </c>
      <c r="P38">
        <v>1.9419999999999999</v>
      </c>
      <c r="Q38">
        <v>0</v>
      </c>
      <c r="R38">
        <v>0.6</v>
      </c>
      <c r="S38">
        <v>37</v>
      </c>
    </row>
    <row r="39" spans="1:19" x14ac:dyDescent="0.25">
      <c r="A39">
        <v>100</v>
      </c>
      <c r="B39">
        <v>35</v>
      </c>
      <c r="C39">
        <v>38</v>
      </c>
      <c r="D39">
        <v>35</v>
      </c>
      <c r="E39">
        <v>0</v>
      </c>
      <c r="F39">
        <v>44</v>
      </c>
      <c r="G39">
        <v>22.93643887564744</v>
      </c>
      <c r="H39">
        <v>92.099236380155858</v>
      </c>
      <c r="I39">
        <v>149.56903143625573</v>
      </c>
      <c r="J39">
        <v>297.50132451413333</v>
      </c>
      <c r="K39">
        <v>41.559100207715595</v>
      </c>
      <c r="L39">
        <v>24.669537469903677</v>
      </c>
      <c r="M39">
        <v>49.339074939807354</v>
      </c>
      <c r="N39">
        <v>100</v>
      </c>
      <c r="O39">
        <v>3.4460000000000002</v>
      </c>
      <c r="P39">
        <v>1.9E-2</v>
      </c>
      <c r="Q39">
        <v>2.6315789473684212</v>
      </c>
      <c r="R39">
        <v>3.2</v>
      </c>
      <c r="S39">
        <v>38</v>
      </c>
    </row>
    <row r="40" spans="1:19" x14ac:dyDescent="0.25">
      <c r="A40">
        <v>100</v>
      </c>
      <c r="B40">
        <v>45</v>
      </c>
      <c r="C40">
        <v>45</v>
      </c>
      <c r="D40">
        <v>49</v>
      </c>
      <c r="E40">
        <v>0</v>
      </c>
      <c r="F40">
        <v>45</v>
      </c>
      <c r="G40">
        <v>22.247899313156914</v>
      </c>
      <c r="H40">
        <v>38.774019985630801</v>
      </c>
      <c r="I40">
        <v>30.769290061102115</v>
      </c>
      <c r="J40">
        <v>101.76545206442528</v>
      </c>
      <c r="K40">
        <v>39.242737757834924</v>
      </c>
      <c r="L40">
        <v>17.138301596637699</v>
      </c>
      <c r="M40">
        <v>34.276603193275399</v>
      </c>
      <c r="N40">
        <v>71.5</v>
      </c>
      <c r="O40">
        <v>0</v>
      </c>
      <c r="P40">
        <v>2.8340000000000001</v>
      </c>
      <c r="Q40">
        <v>0</v>
      </c>
      <c r="R40">
        <v>0.3</v>
      </c>
      <c r="S40">
        <v>39</v>
      </c>
    </row>
    <row r="41" spans="1:19" x14ac:dyDescent="0.25">
      <c r="A41">
        <v>100</v>
      </c>
      <c r="B41">
        <v>46</v>
      </c>
      <c r="C41">
        <v>50</v>
      </c>
      <c r="D41">
        <v>50</v>
      </c>
      <c r="E41">
        <v>0</v>
      </c>
      <c r="F41">
        <v>45</v>
      </c>
      <c r="G41">
        <v>22.251874318248365</v>
      </c>
      <c r="H41">
        <v>40.030685664936897</v>
      </c>
      <c r="I41">
        <v>36.664108633311699</v>
      </c>
      <c r="J41">
        <v>109.93830059815548</v>
      </c>
      <c r="K41">
        <v>39.255992612651958</v>
      </c>
      <c r="L41">
        <v>16.75012069078355</v>
      </c>
      <c r="M41">
        <v>33.500241381567101</v>
      </c>
      <c r="N41">
        <v>70.599999999999994</v>
      </c>
      <c r="O41">
        <v>0</v>
      </c>
      <c r="P41">
        <v>2.754</v>
      </c>
      <c r="Q41">
        <v>0</v>
      </c>
      <c r="R41">
        <v>0.2</v>
      </c>
      <c r="S41">
        <v>40</v>
      </c>
    </row>
    <row r="42" spans="1:19" x14ac:dyDescent="0.25">
      <c r="A42">
        <v>100</v>
      </c>
      <c r="B42">
        <v>45</v>
      </c>
      <c r="C42">
        <v>46</v>
      </c>
      <c r="D42">
        <v>48</v>
      </c>
      <c r="E42">
        <v>0</v>
      </c>
      <c r="F42">
        <v>45</v>
      </c>
      <c r="G42">
        <v>22.324108213227944</v>
      </c>
      <c r="H42">
        <v>39.603675368363234</v>
      </c>
      <c r="I42">
        <v>28.149615410943323</v>
      </c>
      <c r="J42">
        <v>101.465933252109</v>
      </c>
      <c r="K42">
        <v>39.010070380366628</v>
      </c>
      <c r="L42">
        <v>15.408460870840946</v>
      </c>
      <c r="M42">
        <v>30.816921741681892</v>
      </c>
      <c r="N42">
        <v>72.599999999999994</v>
      </c>
      <c r="O42">
        <v>0</v>
      </c>
      <c r="P42">
        <v>2.9129999999999998</v>
      </c>
      <c r="Q42">
        <v>0</v>
      </c>
      <c r="R42">
        <v>0.8</v>
      </c>
      <c r="S42">
        <v>41</v>
      </c>
    </row>
    <row r="43" spans="1:19" x14ac:dyDescent="0.25">
      <c r="A43">
        <v>100</v>
      </c>
      <c r="B43">
        <v>36</v>
      </c>
      <c r="C43">
        <v>37</v>
      </c>
      <c r="D43">
        <v>36</v>
      </c>
      <c r="E43">
        <v>0</v>
      </c>
      <c r="F43">
        <v>44</v>
      </c>
      <c r="G43">
        <v>22.770339110464391</v>
      </c>
      <c r="H43">
        <v>50.104392788780387</v>
      </c>
      <c r="I43">
        <v>108.87140918464219</v>
      </c>
      <c r="J43">
        <v>205.96004571849255</v>
      </c>
      <c r="K43">
        <v>41.07026945135916</v>
      </c>
      <c r="L43">
        <v>26.1433804807229</v>
      </c>
      <c r="M43">
        <v>52.2867609614458</v>
      </c>
      <c r="N43">
        <v>98.8</v>
      </c>
      <c r="O43">
        <v>1.2949999999999999</v>
      </c>
      <c r="P43">
        <v>0.83199999999999996</v>
      </c>
      <c r="Q43">
        <v>0</v>
      </c>
      <c r="R43">
        <v>3.1</v>
      </c>
      <c r="S43">
        <v>42</v>
      </c>
    </row>
    <row r="44" spans="1:19" x14ac:dyDescent="0.25">
      <c r="A44">
        <v>100</v>
      </c>
      <c r="B44">
        <v>44</v>
      </c>
      <c r="C44">
        <v>42</v>
      </c>
      <c r="D44">
        <v>43</v>
      </c>
      <c r="E44">
        <v>0</v>
      </c>
      <c r="F44">
        <v>43</v>
      </c>
      <c r="G44">
        <v>22.828179884104426</v>
      </c>
      <c r="H44">
        <v>40.851718370594234</v>
      </c>
      <c r="I44">
        <v>40.708787230874933</v>
      </c>
      <c r="J44">
        <v>121.02522261206028</v>
      </c>
      <c r="K44">
        <v>41.378172956830419</v>
      </c>
      <c r="L44">
        <v>20.836633487569419</v>
      </c>
      <c r="M44">
        <v>41.673266975138837</v>
      </c>
      <c r="N44">
        <v>87.6</v>
      </c>
      <c r="O44">
        <v>0</v>
      </c>
      <c r="P44">
        <v>2.605</v>
      </c>
      <c r="Q44">
        <v>0</v>
      </c>
      <c r="R44">
        <v>0.4</v>
      </c>
      <c r="S44">
        <v>43</v>
      </c>
    </row>
    <row r="45" spans="1:19" x14ac:dyDescent="0.25">
      <c r="A45">
        <v>100</v>
      </c>
      <c r="B45">
        <v>45</v>
      </c>
      <c r="C45">
        <v>46</v>
      </c>
      <c r="D45">
        <v>46</v>
      </c>
      <c r="E45">
        <v>0</v>
      </c>
      <c r="F45">
        <v>45</v>
      </c>
      <c r="G45">
        <v>22.535748405722956</v>
      </c>
      <c r="H45">
        <v>42.772136582605761</v>
      </c>
      <c r="I45">
        <v>59.525712233801052</v>
      </c>
      <c r="J45">
        <v>143.52695898392298</v>
      </c>
      <c r="K45">
        <v>39.906870753672941</v>
      </c>
      <c r="L45">
        <v>19.936828646725569</v>
      </c>
      <c r="M45">
        <v>39.873657293451139</v>
      </c>
      <c r="N45">
        <v>89.6</v>
      </c>
      <c r="O45">
        <v>0.11899999999999999</v>
      </c>
      <c r="P45">
        <v>2.0640000000000001</v>
      </c>
      <c r="Q45">
        <v>0</v>
      </c>
      <c r="R45">
        <v>0.8</v>
      </c>
      <c r="S45">
        <v>44</v>
      </c>
    </row>
    <row r="46" spans="1:19" x14ac:dyDescent="0.25">
      <c r="A46">
        <v>100</v>
      </c>
      <c r="B46">
        <v>44</v>
      </c>
      <c r="C46">
        <v>42</v>
      </c>
      <c r="D46">
        <v>42</v>
      </c>
      <c r="E46">
        <v>0</v>
      </c>
      <c r="F46">
        <v>45</v>
      </c>
      <c r="G46">
        <v>22.309771139068808</v>
      </c>
      <c r="H46">
        <v>38.458688909178214</v>
      </c>
      <c r="I46">
        <v>26.774323616304347</v>
      </c>
      <c r="J46">
        <v>95.200846292230949</v>
      </c>
      <c r="K46">
        <v>39.322431622436461</v>
      </c>
      <c r="L46">
        <v>19.584035346572538</v>
      </c>
      <c r="M46">
        <v>39.168070693145076</v>
      </c>
      <c r="N46">
        <v>68.400000000000006</v>
      </c>
      <c r="O46">
        <v>0</v>
      </c>
      <c r="P46">
        <v>2.7869999999999999</v>
      </c>
      <c r="Q46">
        <v>0</v>
      </c>
      <c r="R46">
        <v>0.5</v>
      </c>
      <c r="S46">
        <v>45</v>
      </c>
    </row>
    <row r="47" spans="1:19" x14ac:dyDescent="0.25">
      <c r="A47">
        <v>100</v>
      </c>
      <c r="B47">
        <v>41</v>
      </c>
      <c r="C47">
        <v>36</v>
      </c>
      <c r="D47">
        <v>34</v>
      </c>
      <c r="E47">
        <v>0</v>
      </c>
      <c r="F47">
        <v>43</v>
      </c>
      <c r="G47">
        <v>22.931466674125115</v>
      </c>
      <c r="H47">
        <v>93.394589947384219</v>
      </c>
      <c r="I47">
        <v>138.08872420239939</v>
      </c>
      <c r="J47">
        <v>287.47647061878268</v>
      </c>
      <c r="K47">
        <v>41.757756889860012</v>
      </c>
      <c r="L47">
        <v>28.902511898166214</v>
      </c>
      <c r="M47">
        <v>57.805023796332428</v>
      </c>
      <c r="N47">
        <v>100</v>
      </c>
      <c r="O47">
        <v>3.1110000000000002</v>
      </c>
      <c r="P47">
        <v>0.56399999999999995</v>
      </c>
      <c r="Q47">
        <v>5.5555555555555554</v>
      </c>
      <c r="R47">
        <v>0.9</v>
      </c>
      <c r="S47">
        <v>46</v>
      </c>
    </row>
    <row r="48" spans="1:19" x14ac:dyDescent="0.25">
      <c r="A48">
        <v>100</v>
      </c>
      <c r="B48">
        <v>44</v>
      </c>
      <c r="C48">
        <v>44</v>
      </c>
      <c r="D48">
        <v>45</v>
      </c>
      <c r="E48">
        <v>0</v>
      </c>
      <c r="F48">
        <v>44</v>
      </c>
      <c r="G48">
        <v>22.693146081815026</v>
      </c>
      <c r="H48">
        <v>43.450564859702716</v>
      </c>
      <c r="I48">
        <v>99.604398103380419</v>
      </c>
      <c r="J48">
        <v>188.09423176421294</v>
      </c>
      <c r="K48">
        <v>40.681139257702142</v>
      </c>
      <c r="L48">
        <v>22.097995516624312</v>
      </c>
      <c r="M48">
        <v>44.195991033248625</v>
      </c>
      <c r="N48">
        <v>100</v>
      </c>
      <c r="O48">
        <v>0.17899999999999999</v>
      </c>
      <c r="P48">
        <v>1.2989999999999999</v>
      </c>
      <c r="Q48">
        <v>0</v>
      </c>
      <c r="R48">
        <v>1.1000000000000001</v>
      </c>
      <c r="S48">
        <v>47</v>
      </c>
    </row>
    <row r="49" spans="1:19" x14ac:dyDescent="0.25">
      <c r="A49">
        <v>100</v>
      </c>
      <c r="B49">
        <v>38</v>
      </c>
      <c r="C49">
        <v>37</v>
      </c>
      <c r="D49">
        <v>36</v>
      </c>
      <c r="E49">
        <v>0</v>
      </c>
      <c r="F49">
        <v>44</v>
      </c>
      <c r="G49">
        <v>22.894574778904715</v>
      </c>
      <c r="H49">
        <v>84.251012936911948</v>
      </c>
      <c r="I49">
        <v>140.38952527842775</v>
      </c>
      <c r="J49">
        <v>277.80983335601599</v>
      </c>
      <c r="K49">
        <v>41.644362211405273</v>
      </c>
      <c r="L49">
        <v>24.697698478986013</v>
      </c>
      <c r="M49">
        <v>49.395396957972025</v>
      </c>
      <c r="N49">
        <v>100</v>
      </c>
      <c r="O49">
        <v>2.5710000000000002</v>
      </c>
      <c r="P49">
        <v>0.25900000000000001</v>
      </c>
      <c r="Q49">
        <v>0</v>
      </c>
      <c r="R49">
        <v>0</v>
      </c>
      <c r="S49">
        <v>48</v>
      </c>
    </row>
    <row r="50" spans="1:19" x14ac:dyDescent="0.25">
      <c r="A50">
        <v>100</v>
      </c>
      <c r="B50">
        <v>36</v>
      </c>
      <c r="C50">
        <v>38</v>
      </c>
      <c r="D50">
        <v>37</v>
      </c>
      <c r="E50">
        <v>0</v>
      </c>
      <c r="F50">
        <v>44</v>
      </c>
      <c r="G50">
        <v>22.735339019601362</v>
      </c>
      <c r="H50">
        <v>52.782246185306185</v>
      </c>
      <c r="I50">
        <v>92.17513536241195</v>
      </c>
      <c r="J50">
        <v>196.20436832634417</v>
      </c>
      <c r="K50">
        <v>40.845366782655859</v>
      </c>
      <c r="L50">
        <v>24.823544035086226</v>
      </c>
      <c r="M50">
        <v>49.647088070172451</v>
      </c>
      <c r="N50">
        <v>94.3</v>
      </c>
      <c r="O50">
        <v>1.7729999999999999</v>
      </c>
      <c r="P50">
        <v>1.2589999999999999</v>
      </c>
      <c r="Q50">
        <v>2.6315789473684212</v>
      </c>
      <c r="R50">
        <v>2.6</v>
      </c>
      <c r="S50">
        <v>49</v>
      </c>
    </row>
    <row r="51" spans="1:19" x14ac:dyDescent="0.25">
      <c r="A51">
        <v>100</v>
      </c>
      <c r="B51">
        <v>45</v>
      </c>
      <c r="C51">
        <v>42</v>
      </c>
      <c r="D51">
        <v>43</v>
      </c>
      <c r="E51">
        <v>0</v>
      </c>
      <c r="F51">
        <v>45</v>
      </c>
      <c r="G51">
        <v>22.290502850661227</v>
      </c>
      <c r="H51">
        <v>39.088765082596588</v>
      </c>
      <c r="I51">
        <v>20.995159205422887</v>
      </c>
      <c r="J51">
        <v>90.154018488290262</v>
      </c>
      <c r="K51">
        <v>39.364764959624026</v>
      </c>
      <c r="L51">
        <v>16.773863256353721</v>
      </c>
      <c r="M51">
        <v>33.547726512707442</v>
      </c>
      <c r="N51">
        <v>66.900000000000006</v>
      </c>
      <c r="O51">
        <v>0</v>
      </c>
      <c r="P51">
        <v>2.9609999999999999</v>
      </c>
      <c r="Q51">
        <v>0</v>
      </c>
      <c r="R51">
        <v>0</v>
      </c>
      <c r="S51">
        <v>50</v>
      </c>
    </row>
    <row r="52" spans="1:19" x14ac:dyDescent="0.25">
      <c r="A52">
        <v>100</v>
      </c>
      <c r="B52">
        <v>44</v>
      </c>
      <c r="C52">
        <v>42</v>
      </c>
      <c r="D52">
        <v>41</v>
      </c>
      <c r="E52">
        <v>0</v>
      </c>
      <c r="F52">
        <v>44</v>
      </c>
      <c r="G52">
        <v>22.561614841596167</v>
      </c>
      <c r="H52">
        <v>40.290249897928042</v>
      </c>
      <c r="I52">
        <v>38.649513945769996</v>
      </c>
      <c r="J52">
        <v>118.92001367649404</v>
      </c>
      <c r="K52">
        <v>40.459129450895652</v>
      </c>
      <c r="L52">
        <v>21.064954543984637</v>
      </c>
      <c r="M52">
        <v>42.129909087969274</v>
      </c>
      <c r="N52">
        <v>87.2</v>
      </c>
      <c r="O52">
        <v>4.0000000000000001E-3</v>
      </c>
      <c r="P52">
        <v>2.5019999999999998</v>
      </c>
      <c r="Q52">
        <v>0</v>
      </c>
      <c r="R52">
        <v>0</v>
      </c>
      <c r="S52">
        <v>51</v>
      </c>
    </row>
    <row r="53" spans="1:19" x14ac:dyDescent="0.25">
      <c r="A53">
        <v>100</v>
      </c>
      <c r="B53">
        <v>44</v>
      </c>
      <c r="C53">
        <v>43</v>
      </c>
      <c r="D53">
        <v>40</v>
      </c>
      <c r="E53">
        <v>0</v>
      </c>
      <c r="F53">
        <v>44</v>
      </c>
      <c r="G53">
        <v>22.747673183252761</v>
      </c>
      <c r="H53">
        <v>40.986717437228073</v>
      </c>
      <c r="I53">
        <v>35.715576388643242</v>
      </c>
      <c r="J53">
        <v>117.48102701582829</v>
      </c>
      <c r="K53">
        <v>40.850990885411562</v>
      </c>
      <c r="L53">
        <v>20.206236330077331</v>
      </c>
      <c r="M53">
        <v>40.412472660154663</v>
      </c>
      <c r="N53">
        <v>89.4</v>
      </c>
      <c r="O53">
        <v>0</v>
      </c>
      <c r="P53">
        <v>2.54</v>
      </c>
      <c r="Q53">
        <v>0</v>
      </c>
      <c r="R53">
        <v>0.2</v>
      </c>
      <c r="S53">
        <v>52</v>
      </c>
    </row>
    <row r="54" spans="1:19" x14ac:dyDescent="0.25">
      <c r="A54">
        <v>100</v>
      </c>
      <c r="B54">
        <v>45</v>
      </c>
      <c r="C54">
        <v>46</v>
      </c>
      <c r="D54">
        <v>43</v>
      </c>
      <c r="E54">
        <v>0</v>
      </c>
      <c r="F54">
        <v>45</v>
      </c>
      <c r="G54">
        <v>22.309562581641931</v>
      </c>
      <c r="H54">
        <v>39.451928245190658</v>
      </c>
      <c r="I54">
        <v>43.685065769062504</v>
      </c>
      <c r="J54">
        <v>118.3209013738886</v>
      </c>
      <c r="K54">
        <v>39.006511627496003</v>
      </c>
      <c r="L54">
        <v>17.990571800169885</v>
      </c>
      <c r="M54">
        <v>35.98114360033977</v>
      </c>
      <c r="N54">
        <v>84.2</v>
      </c>
      <c r="O54">
        <v>1.0999999999999999E-2</v>
      </c>
      <c r="P54">
        <v>2.351</v>
      </c>
      <c r="Q54">
        <v>0</v>
      </c>
      <c r="R54">
        <v>0.5</v>
      </c>
      <c r="S54">
        <v>53</v>
      </c>
    </row>
    <row r="55" spans="1:19" x14ac:dyDescent="0.25">
      <c r="A55">
        <v>100</v>
      </c>
      <c r="B55">
        <v>45</v>
      </c>
      <c r="C55">
        <v>48</v>
      </c>
      <c r="D55">
        <v>48</v>
      </c>
      <c r="E55">
        <v>0</v>
      </c>
      <c r="F55">
        <v>45</v>
      </c>
      <c r="G55">
        <v>22.443190330651191</v>
      </c>
      <c r="H55">
        <v>40.437353662923364</v>
      </c>
      <c r="I55">
        <v>51.323542314550046</v>
      </c>
      <c r="J55">
        <v>130.42281747661036</v>
      </c>
      <c r="K55">
        <v>39.675905311297846</v>
      </c>
      <c r="L55">
        <v>17.559676621722883</v>
      </c>
      <c r="M55">
        <v>35.119353243445765</v>
      </c>
      <c r="N55">
        <v>86.8</v>
      </c>
      <c r="O55">
        <v>2.5000000000000001E-2</v>
      </c>
      <c r="P55">
        <v>2.2730000000000001</v>
      </c>
      <c r="Q55">
        <v>0</v>
      </c>
      <c r="R55">
        <v>0.6</v>
      </c>
      <c r="S55">
        <v>54</v>
      </c>
    </row>
    <row r="56" spans="1:19" x14ac:dyDescent="0.25">
      <c r="A56">
        <v>100</v>
      </c>
      <c r="B56">
        <v>44</v>
      </c>
      <c r="C56">
        <v>46</v>
      </c>
      <c r="D56">
        <v>43</v>
      </c>
      <c r="E56">
        <v>0</v>
      </c>
      <c r="F56">
        <v>45</v>
      </c>
      <c r="G56">
        <v>22.545410169010566</v>
      </c>
      <c r="H56">
        <v>40.097524455031056</v>
      </c>
      <c r="I56">
        <v>47.110892003984191</v>
      </c>
      <c r="J56">
        <v>127.06014074121742</v>
      </c>
      <c r="K56">
        <v>40.038488662252888</v>
      </c>
      <c r="L56">
        <v>18.974258391572562</v>
      </c>
      <c r="M56">
        <v>37.948516783145124</v>
      </c>
      <c r="N56">
        <v>88</v>
      </c>
      <c r="O56">
        <v>1.4999999999999999E-2</v>
      </c>
      <c r="P56">
        <v>2.331</v>
      </c>
      <c r="Q56">
        <v>0</v>
      </c>
      <c r="R56">
        <v>0.5</v>
      </c>
      <c r="S56">
        <v>55</v>
      </c>
    </row>
    <row r="57" spans="1:19" x14ac:dyDescent="0.25">
      <c r="A57">
        <v>100</v>
      </c>
      <c r="B57">
        <v>45</v>
      </c>
      <c r="C57">
        <v>41</v>
      </c>
      <c r="D57">
        <v>43</v>
      </c>
      <c r="E57">
        <v>0</v>
      </c>
      <c r="F57">
        <v>44</v>
      </c>
      <c r="G57">
        <v>22.71307215183991</v>
      </c>
      <c r="H57">
        <v>216.93234903694315</v>
      </c>
      <c r="I57">
        <v>124.9240200929073</v>
      </c>
      <c r="J57">
        <v>395.31389146894327</v>
      </c>
      <c r="K57">
        <v>40.674057748223689</v>
      </c>
      <c r="L57">
        <v>22.600322527931613</v>
      </c>
      <c r="M57">
        <v>45.200645055863227</v>
      </c>
      <c r="N57">
        <v>100</v>
      </c>
      <c r="O57">
        <v>7.9429999999999996</v>
      </c>
      <c r="P57">
        <v>0</v>
      </c>
      <c r="Q57">
        <v>0</v>
      </c>
      <c r="R57">
        <v>0.1</v>
      </c>
      <c r="S57">
        <v>56</v>
      </c>
    </row>
    <row r="58" spans="1:19" x14ac:dyDescent="0.25">
      <c r="A58">
        <v>100</v>
      </c>
      <c r="B58">
        <v>44</v>
      </c>
      <c r="C58">
        <v>39</v>
      </c>
      <c r="D58">
        <v>42</v>
      </c>
      <c r="E58">
        <v>0</v>
      </c>
      <c r="F58">
        <v>45</v>
      </c>
      <c r="G58">
        <v>22.43786383353228</v>
      </c>
      <c r="H58">
        <v>48.902057872073435</v>
      </c>
      <c r="I58">
        <v>76.930310261657553</v>
      </c>
      <c r="J58">
        <v>165.07390677361539</v>
      </c>
      <c r="K58">
        <v>39.854013555030463</v>
      </c>
      <c r="L58">
        <v>21.647825821503947</v>
      </c>
      <c r="M58">
        <v>43.295651643007893</v>
      </c>
      <c r="N58">
        <v>82.1</v>
      </c>
      <c r="O58">
        <v>0.51800000000000002</v>
      </c>
      <c r="P58">
        <v>1.542</v>
      </c>
      <c r="Q58">
        <v>0</v>
      </c>
      <c r="R58">
        <v>1.8</v>
      </c>
      <c r="S58">
        <v>57</v>
      </c>
    </row>
    <row r="59" spans="1:19" x14ac:dyDescent="0.25">
      <c r="A59">
        <v>100</v>
      </c>
      <c r="B59">
        <v>46</v>
      </c>
      <c r="C59">
        <v>49</v>
      </c>
      <c r="D59">
        <v>49</v>
      </c>
      <c r="E59">
        <v>0</v>
      </c>
      <c r="F59">
        <v>44</v>
      </c>
      <c r="G59">
        <v>22.542836567345081</v>
      </c>
      <c r="H59">
        <v>77.153222316980589</v>
      </c>
      <c r="I59">
        <v>108.33582106801653</v>
      </c>
      <c r="J59">
        <v>227.57097263963018</v>
      </c>
      <c r="K59">
        <v>40.083315196016478</v>
      </c>
      <c r="L59">
        <v>20.511712733728675</v>
      </c>
      <c r="M59">
        <v>41.023425467457351</v>
      </c>
      <c r="N59">
        <v>100</v>
      </c>
      <c r="O59">
        <v>1.6319999999999999</v>
      </c>
      <c r="P59">
        <v>0.58099999999999996</v>
      </c>
      <c r="Q59">
        <v>0</v>
      </c>
      <c r="R59">
        <v>0.6</v>
      </c>
      <c r="S59">
        <v>58</v>
      </c>
    </row>
    <row r="60" spans="1:19" x14ac:dyDescent="0.25">
      <c r="A60">
        <v>100</v>
      </c>
      <c r="B60">
        <v>45</v>
      </c>
      <c r="C60">
        <v>43</v>
      </c>
      <c r="D60">
        <v>44</v>
      </c>
      <c r="E60">
        <v>0</v>
      </c>
      <c r="F60">
        <v>45</v>
      </c>
      <c r="G60">
        <v>22.200334599634061</v>
      </c>
      <c r="H60">
        <v>38.048756329165457</v>
      </c>
      <c r="I60">
        <v>19.144799558191814</v>
      </c>
      <c r="J60">
        <v>83.304724913191009</v>
      </c>
      <c r="K60">
        <v>38.790797998035416</v>
      </c>
      <c r="L60">
        <v>15.38607693131306</v>
      </c>
      <c r="M60">
        <v>30.772153862626119</v>
      </c>
      <c r="N60">
        <v>60.2</v>
      </c>
      <c r="O60">
        <v>0</v>
      </c>
      <c r="P60">
        <v>3.0289999999999999</v>
      </c>
      <c r="Q60">
        <v>2.3255813953488373</v>
      </c>
      <c r="R60">
        <v>0.6</v>
      </c>
      <c r="S60">
        <v>59</v>
      </c>
    </row>
    <row r="61" spans="1:19" x14ac:dyDescent="0.25">
      <c r="A61">
        <v>100</v>
      </c>
      <c r="B61">
        <v>46</v>
      </c>
      <c r="C61">
        <v>50</v>
      </c>
      <c r="D61">
        <v>47</v>
      </c>
      <c r="E61">
        <v>0</v>
      </c>
      <c r="F61">
        <v>45</v>
      </c>
      <c r="G61">
        <v>22.433894109883486</v>
      </c>
      <c r="H61">
        <v>62.570275160959582</v>
      </c>
      <c r="I61">
        <v>106.61947211425533</v>
      </c>
      <c r="J61">
        <v>211.29888367909254</v>
      </c>
      <c r="K61">
        <v>39.610336673584982</v>
      </c>
      <c r="L61">
        <v>18.916952619429114</v>
      </c>
      <c r="M61">
        <v>37.833905238858229</v>
      </c>
      <c r="N61">
        <v>99.6</v>
      </c>
      <c r="O61">
        <v>0.85699999999999998</v>
      </c>
      <c r="P61">
        <v>0.57999999999999996</v>
      </c>
      <c r="Q61">
        <v>0</v>
      </c>
      <c r="R61">
        <v>0</v>
      </c>
      <c r="S61">
        <v>60</v>
      </c>
    </row>
    <row r="62" spans="1:19" x14ac:dyDescent="0.25">
      <c r="A62">
        <v>100</v>
      </c>
      <c r="B62">
        <v>45</v>
      </c>
      <c r="C62">
        <v>43</v>
      </c>
      <c r="D62">
        <v>44</v>
      </c>
      <c r="E62">
        <v>0</v>
      </c>
      <c r="F62">
        <v>45</v>
      </c>
      <c r="G62">
        <v>22.433505096556054</v>
      </c>
      <c r="H62">
        <v>39.84582437099413</v>
      </c>
      <c r="I62">
        <v>42.112397745907813</v>
      </c>
      <c r="J62">
        <v>119.32954350347494</v>
      </c>
      <c r="K62">
        <v>39.462196105382581</v>
      </c>
      <c r="L62">
        <v>18.174830655147726</v>
      </c>
      <c r="M62">
        <v>36.349661310295453</v>
      </c>
      <c r="N62">
        <v>85.2</v>
      </c>
      <c r="O62">
        <v>1.2E-2</v>
      </c>
      <c r="P62">
        <v>2.4689999999999999</v>
      </c>
      <c r="Q62">
        <v>2.3255813953488373</v>
      </c>
      <c r="R62">
        <v>0.6</v>
      </c>
      <c r="S62">
        <v>61</v>
      </c>
    </row>
    <row r="63" spans="1:19" x14ac:dyDescent="0.25">
      <c r="A63">
        <v>100</v>
      </c>
      <c r="B63">
        <v>45</v>
      </c>
      <c r="C63">
        <v>45</v>
      </c>
      <c r="D63">
        <v>46</v>
      </c>
      <c r="E63">
        <v>0</v>
      </c>
      <c r="F63">
        <v>44</v>
      </c>
      <c r="G63">
        <v>22.45218964854239</v>
      </c>
      <c r="H63">
        <v>39.925963464114595</v>
      </c>
      <c r="I63">
        <v>35.464220711389437</v>
      </c>
      <c r="J63">
        <v>109.37106481044928</v>
      </c>
      <c r="K63">
        <v>40.190236759529725</v>
      </c>
      <c r="L63">
        <v>19.186268667837894</v>
      </c>
      <c r="M63">
        <v>38.372537335675787</v>
      </c>
      <c r="N63">
        <v>79.900000000000006</v>
      </c>
      <c r="O63">
        <v>0</v>
      </c>
      <c r="P63">
        <v>2.6709999999999998</v>
      </c>
      <c r="Q63">
        <v>0</v>
      </c>
      <c r="R63">
        <v>0.2</v>
      </c>
      <c r="S63">
        <v>62</v>
      </c>
    </row>
    <row r="64" spans="1:19" x14ac:dyDescent="0.25">
      <c r="A64">
        <v>100</v>
      </c>
      <c r="B64">
        <v>45</v>
      </c>
      <c r="C64">
        <v>45</v>
      </c>
      <c r="D64">
        <v>43</v>
      </c>
      <c r="E64">
        <v>0</v>
      </c>
      <c r="F64">
        <v>44</v>
      </c>
      <c r="G64">
        <v>22.433091742376249</v>
      </c>
      <c r="H64">
        <v>41.725231848597566</v>
      </c>
      <c r="I64">
        <v>59.54415934399951</v>
      </c>
      <c r="J64">
        <v>138.79739195136571</v>
      </c>
      <c r="K64">
        <v>39.501458930874691</v>
      </c>
      <c r="L64">
        <v>18.022361350946554</v>
      </c>
      <c r="M64">
        <v>36.044722701893107</v>
      </c>
      <c r="N64">
        <v>85.5</v>
      </c>
      <c r="O64">
        <v>0.10100000000000001</v>
      </c>
      <c r="P64">
        <v>2.093</v>
      </c>
      <c r="Q64">
        <v>0</v>
      </c>
      <c r="R64">
        <v>0.1</v>
      </c>
      <c r="S64">
        <v>63</v>
      </c>
    </row>
    <row r="65" spans="1:19" x14ac:dyDescent="0.25">
      <c r="A65">
        <v>100</v>
      </c>
      <c r="B65">
        <v>43</v>
      </c>
      <c r="C65">
        <v>45</v>
      </c>
      <c r="D65">
        <v>44</v>
      </c>
      <c r="E65">
        <v>0</v>
      </c>
      <c r="F65">
        <v>44</v>
      </c>
      <c r="G65">
        <v>22.842413797369851</v>
      </c>
      <c r="H65">
        <v>50.801920335205402</v>
      </c>
      <c r="I65">
        <v>96.153712460265851</v>
      </c>
      <c r="J65">
        <v>190.43445781704611</v>
      </c>
      <c r="K65">
        <v>41.688582758627916</v>
      </c>
      <c r="L65">
        <v>24.612473285954</v>
      </c>
      <c r="M65">
        <v>49.224946571907999</v>
      </c>
      <c r="N65">
        <v>100</v>
      </c>
      <c r="O65">
        <v>0.248</v>
      </c>
      <c r="P65">
        <v>1.171</v>
      </c>
      <c r="Q65">
        <v>2.2222222222222223</v>
      </c>
      <c r="R65">
        <v>0.6</v>
      </c>
      <c r="S65">
        <v>64</v>
      </c>
    </row>
    <row r="66" spans="1:19" x14ac:dyDescent="0.25">
      <c r="A66">
        <v>100</v>
      </c>
      <c r="B66">
        <v>45</v>
      </c>
      <c r="C66">
        <v>48</v>
      </c>
      <c r="D66">
        <v>49</v>
      </c>
      <c r="E66">
        <v>0</v>
      </c>
      <c r="F66">
        <v>45</v>
      </c>
      <c r="G66">
        <v>22.388616035989262</v>
      </c>
      <c r="H66">
        <v>39.683811864414139</v>
      </c>
      <c r="I66">
        <v>47.302477901076841</v>
      </c>
      <c r="J66">
        <v>124.79894204648706</v>
      </c>
      <c r="K66">
        <v>39.200301063002946</v>
      </c>
      <c r="L66">
        <v>18.727158107695946</v>
      </c>
      <c r="M66">
        <v>37.454316215391891</v>
      </c>
      <c r="N66">
        <v>83.3</v>
      </c>
      <c r="O66">
        <v>1.9E-2</v>
      </c>
      <c r="P66">
        <v>2.4510000000000001</v>
      </c>
      <c r="Q66">
        <v>2.0833333333333335</v>
      </c>
      <c r="R66">
        <v>0.4</v>
      </c>
      <c r="S66">
        <v>65</v>
      </c>
    </row>
    <row r="67" spans="1:19" x14ac:dyDescent="0.25">
      <c r="A67">
        <v>100</v>
      </c>
      <c r="B67">
        <v>44</v>
      </c>
      <c r="C67">
        <v>41</v>
      </c>
      <c r="D67">
        <v>45</v>
      </c>
      <c r="E67">
        <v>0</v>
      </c>
      <c r="F67">
        <v>45</v>
      </c>
      <c r="G67">
        <v>22.580131320359897</v>
      </c>
      <c r="H67">
        <v>40.851997847549825</v>
      </c>
      <c r="I67">
        <v>61.661591154060119</v>
      </c>
      <c r="J67">
        <v>143.77782940093118</v>
      </c>
      <c r="K67">
        <v>39.974326585327013</v>
      </c>
      <c r="L67">
        <v>20.147536516471426</v>
      </c>
      <c r="M67">
        <v>40.295073032942852</v>
      </c>
      <c r="N67">
        <v>88.5</v>
      </c>
      <c r="O67">
        <v>3.9E-2</v>
      </c>
      <c r="P67">
        <v>2.048</v>
      </c>
      <c r="Q67">
        <v>0</v>
      </c>
      <c r="R67">
        <v>0.1</v>
      </c>
      <c r="S67">
        <v>66</v>
      </c>
    </row>
    <row r="68" spans="1:19" x14ac:dyDescent="0.25">
      <c r="A68">
        <v>100</v>
      </c>
      <c r="B68">
        <v>35</v>
      </c>
      <c r="C68">
        <v>38</v>
      </c>
      <c r="D68">
        <v>36</v>
      </c>
      <c r="E68">
        <v>0</v>
      </c>
      <c r="F68">
        <v>44</v>
      </c>
      <c r="G68">
        <v>22.851708223893102</v>
      </c>
      <c r="H68">
        <v>117.75080029966193</v>
      </c>
      <c r="I68">
        <v>161.06878556343469</v>
      </c>
      <c r="J68">
        <v>333.18021456716815</v>
      </c>
      <c r="K68">
        <v>41.295191001671924</v>
      </c>
      <c r="L68">
        <v>25.295496922370152</v>
      </c>
      <c r="M68">
        <v>50.590993844740304</v>
      </c>
      <c r="N68">
        <v>100</v>
      </c>
      <c r="O68">
        <v>5.8769999999999998</v>
      </c>
      <c r="P68">
        <v>9.4E-2</v>
      </c>
      <c r="Q68">
        <v>0</v>
      </c>
      <c r="R68">
        <v>2.2999999999999998</v>
      </c>
      <c r="S68">
        <v>67</v>
      </c>
    </row>
    <row r="69" spans="1:19" x14ac:dyDescent="0.25">
      <c r="A69">
        <v>100</v>
      </c>
      <c r="B69">
        <v>40</v>
      </c>
      <c r="C69">
        <v>37</v>
      </c>
      <c r="D69">
        <v>36</v>
      </c>
      <c r="E69">
        <v>0</v>
      </c>
      <c r="F69">
        <v>44</v>
      </c>
      <c r="G69">
        <v>22.827440118097769</v>
      </c>
      <c r="H69">
        <v>54.272528385578575</v>
      </c>
      <c r="I69">
        <v>103.4614763647001</v>
      </c>
      <c r="J69">
        <v>206.92821269010568</v>
      </c>
      <c r="K69">
        <v>41.354908958899664</v>
      </c>
      <c r="L69">
        <v>26.772246543000165</v>
      </c>
      <c r="M69">
        <v>53.54449308600033</v>
      </c>
      <c r="N69">
        <v>100</v>
      </c>
      <c r="O69">
        <v>0.83299999999999996</v>
      </c>
      <c r="P69">
        <v>0.72599999999999998</v>
      </c>
      <c r="Q69">
        <v>0</v>
      </c>
      <c r="R69">
        <v>0.6</v>
      </c>
      <c r="S69">
        <v>68</v>
      </c>
    </row>
    <row r="70" spans="1:19" x14ac:dyDescent="0.25">
      <c r="A70">
        <v>100</v>
      </c>
      <c r="B70">
        <v>47</v>
      </c>
      <c r="C70">
        <v>50</v>
      </c>
      <c r="D70">
        <v>51</v>
      </c>
      <c r="E70">
        <v>0</v>
      </c>
      <c r="F70">
        <v>44</v>
      </c>
      <c r="G70">
        <v>22.524723999399303</v>
      </c>
      <c r="H70">
        <v>75.411557122574223</v>
      </c>
      <c r="I70">
        <v>79.267960856842137</v>
      </c>
      <c r="J70">
        <v>193.10611023038953</v>
      </c>
      <c r="K70">
        <v>40.447654726590628</v>
      </c>
      <c r="L70">
        <v>19.418109490059251</v>
      </c>
      <c r="M70">
        <v>38.836218980118502</v>
      </c>
      <c r="N70">
        <v>94.4</v>
      </c>
      <c r="O70">
        <v>0.73199999999999998</v>
      </c>
      <c r="P70">
        <v>1.256</v>
      </c>
      <c r="Q70">
        <v>0</v>
      </c>
      <c r="R70">
        <v>0.3</v>
      </c>
      <c r="S70">
        <v>69</v>
      </c>
    </row>
    <row r="71" spans="1:19" x14ac:dyDescent="0.25">
      <c r="A71">
        <v>100</v>
      </c>
      <c r="B71">
        <v>45</v>
      </c>
      <c r="C71">
        <v>47</v>
      </c>
      <c r="D71">
        <v>47</v>
      </c>
      <c r="E71">
        <v>0</v>
      </c>
      <c r="F71">
        <v>45</v>
      </c>
      <c r="G71">
        <v>22.288091813154384</v>
      </c>
      <c r="H71">
        <v>66.898098497081818</v>
      </c>
      <c r="I71">
        <v>106.55849145766982</v>
      </c>
      <c r="J71">
        <v>217.82418806258184</v>
      </c>
      <c r="K71">
        <v>39.153715907252632</v>
      </c>
      <c r="L71">
        <v>20.346074009781734</v>
      </c>
      <c r="M71">
        <v>40.692148019563469</v>
      </c>
      <c r="N71">
        <v>99.6</v>
      </c>
      <c r="O71">
        <v>1.252</v>
      </c>
      <c r="P71">
        <v>0.89700000000000002</v>
      </c>
      <c r="Q71">
        <v>8.5106382978723403</v>
      </c>
      <c r="R71">
        <v>2</v>
      </c>
      <c r="S71">
        <v>70</v>
      </c>
    </row>
    <row r="72" spans="1:19" x14ac:dyDescent="0.25">
      <c r="A72">
        <v>100</v>
      </c>
      <c r="B72">
        <v>50</v>
      </c>
      <c r="C72">
        <v>49</v>
      </c>
      <c r="D72">
        <v>48</v>
      </c>
      <c r="E72">
        <v>0</v>
      </c>
      <c r="F72">
        <v>44</v>
      </c>
      <c r="G72">
        <v>22.401139569459868</v>
      </c>
      <c r="H72">
        <v>146.20226891943699</v>
      </c>
      <c r="I72">
        <v>104.88729746005022</v>
      </c>
      <c r="J72">
        <v>293.72519800306083</v>
      </c>
      <c r="K72">
        <v>39.93053587593522</v>
      </c>
      <c r="L72">
        <v>19.646337228092531</v>
      </c>
      <c r="M72">
        <v>39.292674456185061</v>
      </c>
      <c r="N72">
        <v>99.5</v>
      </c>
      <c r="O72">
        <v>4.0209999999999999</v>
      </c>
      <c r="P72">
        <v>1.6E-2</v>
      </c>
      <c r="Q72">
        <v>0</v>
      </c>
      <c r="R72">
        <v>0.3</v>
      </c>
      <c r="S72">
        <v>71</v>
      </c>
    </row>
    <row r="73" spans="1:19" x14ac:dyDescent="0.25">
      <c r="A73">
        <v>100</v>
      </c>
      <c r="B73">
        <v>44</v>
      </c>
      <c r="C73">
        <v>44</v>
      </c>
      <c r="D73">
        <v>45</v>
      </c>
      <c r="E73">
        <v>0</v>
      </c>
      <c r="F73">
        <v>44</v>
      </c>
      <c r="G73">
        <v>22.649933228388278</v>
      </c>
      <c r="H73">
        <v>41.347230575213004</v>
      </c>
      <c r="I73">
        <v>56.833901536332753</v>
      </c>
      <c r="J73">
        <v>141.36750762252294</v>
      </c>
      <c r="K73">
        <v>40.810133328706002</v>
      </c>
      <c r="L73">
        <v>21.431471322210488</v>
      </c>
      <c r="M73">
        <v>42.862942644420976</v>
      </c>
      <c r="N73">
        <v>87.9</v>
      </c>
      <c r="O73">
        <v>2.9000000000000001E-2</v>
      </c>
      <c r="P73">
        <v>2.0779999999999998</v>
      </c>
      <c r="Q73">
        <v>0</v>
      </c>
      <c r="R73">
        <v>1.6</v>
      </c>
      <c r="S73">
        <v>72</v>
      </c>
    </row>
    <row r="74" spans="1:19" x14ac:dyDescent="0.25">
      <c r="A74">
        <v>100</v>
      </c>
      <c r="B74">
        <v>43</v>
      </c>
      <c r="C74">
        <v>40</v>
      </c>
      <c r="D74">
        <v>37</v>
      </c>
      <c r="E74">
        <v>0</v>
      </c>
      <c r="F74">
        <v>43</v>
      </c>
      <c r="G74">
        <v>22.945531756585982</v>
      </c>
      <c r="H74">
        <v>41.124413884650743</v>
      </c>
      <c r="I74">
        <v>58.680380403064191</v>
      </c>
      <c r="J74">
        <v>143.06362187915255</v>
      </c>
      <c r="K74">
        <v>41.596909961696433</v>
      </c>
      <c r="L74">
        <v>24.288041978551476</v>
      </c>
      <c r="M74">
        <v>48.576083957102952</v>
      </c>
      <c r="N74">
        <v>93.3</v>
      </c>
      <c r="O74">
        <v>3.9E-2</v>
      </c>
      <c r="P74">
        <v>2.089</v>
      </c>
      <c r="Q74">
        <v>0</v>
      </c>
      <c r="R74">
        <v>0.4</v>
      </c>
      <c r="S74">
        <v>73</v>
      </c>
    </row>
    <row r="75" spans="1:19" x14ac:dyDescent="0.25">
      <c r="A75">
        <v>100</v>
      </c>
      <c r="B75">
        <v>45</v>
      </c>
      <c r="C75">
        <v>50</v>
      </c>
      <c r="D75">
        <v>49</v>
      </c>
      <c r="E75">
        <v>0</v>
      </c>
      <c r="F75">
        <v>44</v>
      </c>
      <c r="G75">
        <v>22.482476445746101</v>
      </c>
      <c r="H75">
        <v>42.15812286424061</v>
      </c>
      <c r="I75">
        <v>64.68598882062598</v>
      </c>
      <c r="J75">
        <v>144.55391833542524</v>
      </c>
      <c r="K75">
        <v>39.682445598294855</v>
      </c>
      <c r="L75">
        <v>18.623980920916541</v>
      </c>
      <c r="M75">
        <v>37.247961841833082</v>
      </c>
      <c r="N75">
        <v>93.1</v>
      </c>
      <c r="O75">
        <v>6.4000000000000001E-2</v>
      </c>
      <c r="P75">
        <v>2.1379999999999999</v>
      </c>
      <c r="Q75">
        <v>0</v>
      </c>
      <c r="R75">
        <v>0.3</v>
      </c>
      <c r="S75">
        <v>74</v>
      </c>
    </row>
    <row r="76" spans="1:19" x14ac:dyDescent="0.25">
      <c r="A76">
        <v>100</v>
      </c>
      <c r="B76">
        <v>44</v>
      </c>
      <c r="C76">
        <v>44</v>
      </c>
      <c r="D76">
        <v>39</v>
      </c>
      <c r="E76">
        <v>0</v>
      </c>
      <c r="F76">
        <v>45</v>
      </c>
      <c r="G76">
        <v>22.420901614287462</v>
      </c>
      <c r="H76">
        <v>39.062773453062761</v>
      </c>
      <c r="I76">
        <v>26.163002045219166</v>
      </c>
      <c r="J76">
        <v>95.143941547766403</v>
      </c>
      <c r="K76">
        <v>39.835158490382568</v>
      </c>
      <c r="L76">
        <v>19.713340411622305</v>
      </c>
      <c r="M76">
        <v>39.42668082324461</v>
      </c>
      <c r="N76">
        <v>73</v>
      </c>
      <c r="O76">
        <v>0</v>
      </c>
      <c r="P76">
        <v>2.7749999999999999</v>
      </c>
      <c r="Q76">
        <v>2.2727272727272729</v>
      </c>
      <c r="R76">
        <v>0.5</v>
      </c>
      <c r="S76">
        <v>75</v>
      </c>
    </row>
    <row r="77" spans="1:19" x14ac:dyDescent="0.25">
      <c r="A77">
        <v>100</v>
      </c>
      <c r="B77">
        <v>45</v>
      </c>
      <c r="C77">
        <v>41</v>
      </c>
      <c r="D77">
        <v>41</v>
      </c>
      <c r="E77">
        <v>0</v>
      </c>
      <c r="F77">
        <v>44</v>
      </c>
      <c r="G77">
        <v>22.694140517618816</v>
      </c>
      <c r="H77">
        <v>88.610251897082819</v>
      </c>
      <c r="I77">
        <v>115.53857577304787</v>
      </c>
      <c r="J77">
        <v>253.49904138409454</v>
      </c>
      <c r="K77">
        <v>40.660916502750709</v>
      </c>
      <c r="L77">
        <v>22.411098413337982</v>
      </c>
      <c r="M77">
        <v>44.822196826675963</v>
      </c>
      <c r="N77">
        <v>100</v>
      </c>
      <c r="O77">
        <v>2.0510000000000002</v>
      </c>
      <c r="P77">
        <v>0.42599999999999999</v>
      </c>
      <c r="Q77">
        <v>0</v>
      </c>
      <c r="R77">
        <v>0.9</v>
      </c>
      <c r="S77">
        <v>76</v>
      </c>
    </row>
    <row r="78" spans="1:19" x14ac:dyDescent="0.25">
      <c r="A78">
        <v>100</v>
      </c>
      <c r="B78">
        <v>49</v>
      </c>
      <c r="C78">
        <v>51</v>
      </c>
      <c r="D78">
        <v>49</v>
      </c>
      <c r="E78">
        <v>0</v>
      </c>
      <c r="F78">
        <v>45</v>
      </c>
      <c r="G78">
        <v>22.484066262166802</v>
      </c>
      <c r="H78">
        <v>172.85161742113283</v>
      </c>
      <c r="I78">
        <v>113.35748117647077</v>
      </c>
      <c r="J78">
        <v>325.55177033879812</v>
      </c>
      <c r="K78">
        <v>40.046235945142833</v>
      </c>
      <c r="L78">
        <v>19.053431924476385</v>
      </c>
      <c r="M78">
        <v>38.10686384895277</v>
      </c>
      <c r="N78">
        <v>100</v>
      </c>
      <c r="O78">
        <v>6.0229999999999997</v>
      </c>
      <c r="P78">
        <v>7.2999999999999995E-2</v>
      </c>
      <c r="Q78">
        <v>1.9607843137254901</v>
      </c>
      <c r="R78">
        <v>0.2</v>
      </c>
      <c r="S78">
        <v>77</v>
      </c>
    </row>
    <row r="79" spans="1:19" x14ac:dyDescent="0.25">
      <c r="A79">
        <v>100</v>
      </c>
      <c r="B79">
        <v>45</v>
      </c>
      <c r="C79">
        <v>45</v>
      </c>
      <c r="D79">
        <v>47</v>
      </c>
      <c r="E79">
        <v>0</v>
      </c>
      <c r="F79">
        <v>45</v>
      </c>
      <c r="G79">
        <v>22.336762290664677</v>
      </c>
      <c r="H79">
        <v>40.681555625781954</v>
      </c>
      <c r="I79">
        <v>51.765305030724392</v>
      </c>
      <c r="J79">
        <v>133.08621780716746</v>
      </c>
      <c r="K79">
        <v>39.695533330980432</v>
      </c>
      <c r="L79">
        <v>19.163415660156151</v>
      </c>
      <c r="M79">
        <v>38.326831320312301</v>
      </c>
      <c r="N79">
        <v>88.8</v>
      </c>
      <c r="O79">
        <v>2.1000000000000001E-2</v>
      </c>
      <c r="P79">
        <v>2.3149999999999999</v>
      </c>
      <c r="Q79">
        <v>0</v>
      </c>
      <c r="R79">
        <v>1.8</v>
      </c>
      <c r="S79">
        <v>78</v>
      </c>
    </row>
    <row r="80" spans="1:19" x14ac:dyDescent="0.25">
      <c r="A80">
        <v>100</v>
      </c>
      <c r="B80">
        <v>45</v>
      </c>
      <c r="C80">
        <v>46</v>
      </c>
      <c r="D80">
        <v>48</v>
      </c>
      <c r="E80">
        <v>0</v>
      </c>
      <c r="F80">
        <v>44</v>
      </c>
      <c r="G80">
        <v>22.602669259969542</v>
      </c>
      <c r="H80">
        <v>53.226753855027106</v>
      </c>
      <c r="I80">
        <v>102.70839839220814</v>
      </c>
      <c r="J80">
        <v>202.74893632439975</v>
      </c>
      <c r="K80">
        <v>40.262866376580284</v>
      </c>
      <c r="L80">
        <v>20.391323214053031</v>
      </c>
      <c r="M80">
        <v>40.782646428106062</v>
      </c>
      <c r="N80">
        <v>100</v>
      </c>
      <c r="O80">
        <v>0.438</v>
      </c>
      <c r="P80">
        <v>1.071</v>
      </c>
      <c r="Q80">
        <v>0</v>
      </c>
      <c r="R80">
        <v>0.2</v>
      </c>
      <c r="S80">
        <v>79</v>
      </c>
    </row>
    <row r="81" spans="1:19" x14ac:dyDescent="0.25">
      <c r="A81">
        <v>100</v>
      </c>
      <c r="B81">
        <v>46</v>
      </c>
      <c r="C81">
        <v>45</v>
      </c>
      <c r="D81">
        <v>43</v>
      </c>
      <c r="E81">
        <v>0</v>
      </c>
      <c r="F81">
        <v>45</v>
      </c>
      <c r="G81">
        <v>22.155961499504897</v>
      </c>
      <c r="H81">
        <v>38.84942117281161</v>
      </c>
      <c r="I81">
        <v>36.656565315111777</v>
      </c>
      <c r="J81">
        <v>110.07130119134401</v>
      </c>
      <c r="K81">
        <v>38.348665574702778</v>
      </c>
      <c r="L81">
        <v>15.122542141152591</v>
      </c>
      <c r="M81">
        <v>30.245084282305182</v>
      </c>
      <c r="N81">
        <v>78.8</v>
      </c>
      <c r="O81">
        <v>0</v>
      </c>
      <c r="P81">
        <v>2.6579999999999999</v>
      </c>
      <c r="Q81">
        <v>0</v>
      </c>
      <c r="R81">
        <v>0</v>
      </c>
      <c r="S81">
        <v>80</v>
      </c>
    </row>
    <row r="82" spans="1:19" x14ac:dyDescent="0.25">
      <c r="A82">
        <v>100</v>
      </c>
      <c r="B82">
        <v>44</v>
      </c>
      <c r="C82">
        <v>50</v>
      </c>
      <c r="D82">
        <v>49</v>
      </c>
      <c r="E82">
        <v>0</v>
      </c>
      <c r="F82">
        <v>44</v>
      </c>
      <c r="G82">
        <v>22.424014516601314</v>
      </c>
      <c r="H82">
        <v>49.549698559163446</v>
      </c>
      <c r="I82">
        <v>85.557974691768848</v>
      </c>
      <c r="J82">
        <v>176.47796272609753</v>
      </c>
      <c r="K82">
        <v>39.684144619387929</v>
      </c>
      <c r="L82">
        <v>18.752674385634354</v>
      </c>
      <c r="M82">
        <v>37.505348771268707</v>
      </c>
      <c r="N82">
        <v>97.6</v>
      </c>
      <c r="O82">
        <v>0.34499999999999997</v>
      </c>
      <c r="P82">
        <v>1.421</v>
      </c>
      <c r="Q82">
        <v>4</v>
      </c>
      <c r="R82">
        <v>2.2999999999999998</v>
      </c>
      <c r="S82">
        <v>81</v>
      </c>
    </row>
    <row r="83" spans="1:19" x14ac:dyDescent="0.25">
      <c r="A83">
        <v>100</v>
      </c>
      <c r="B83">
        <v>46</v>
      </c>
      <c r="C83">
        <v>48</v>
      </c>
      <c r="D83">
        <v>49</v>
      </c>
      <c r="E83">
        <v>0</v>
      </c>
      <c r="F83">
        <v>44</v>
      </c>
      <c r="G83">
        <v>22.390705825712057</v>
      </c>
      <c r="H83">
        <v>48.276510818184313</v>
      </c>
      <c r="I83">
        <v>76.057472495041424</v>
      </c>
      <c r="J83">
        <v>164.34771400760877</v>
      </c>
      <c r="K83">
        <v>39.57936122122647</v>
      </c>
      <c r="L83">
        <v>19.164288162254902</v>
      </c>
      <c r="M83">
        <v>38.328576324509804</v>
      </c>
      <c r="N83">
        <v>93.6</v>
      </c>
      <c r="O83">
        <v>0.17699999999999999</v>
      </c>
      <c r="P83">
        <v>1.7729999999999999</v>
      </c>
      <c r="Q83">
        <v>0</v>
      </c>
      <c r="R83">
        <v>1.3</v>
      </c>
      <c r="S83">
        <v>82</v>
      </c>
    </row>
    <row r="84" spans="1:19" x14ac:dyDescent="0.25">
      <c r="A84">
        <v>100</v>
      </c>
      <c r="B84">
        <v>45</v>
      </c>
      <c r="C84">
        <v>46</v>
      </c>
      <c r="D84">
        <v>46</v>
      </c>
      <c r="E84">
        <v>0</v>
      </c>
      <c r="F84">
        <v>44</v>
      </c>
      <c r="G84">
        <v>22.47566469493734</v>
      </c>
      <c r="H84">
        <v>49.18545413449781</v>
      </c>
      <c r="I84">
        <v>90.14844369978654</v>
      </c>
      <c r="J84">
        <v>180.25773624247498</v>
      </c>
      <c r="K84">
        <v>40.072908123359433</v>
      </c>
      <c r="L84">
        <v>19.424230244321787</v>
      </c>
      <c r="M84">
        <v>38.848460488643575</v>
      </c>
      <c r="N84">
        <v>95.3</v>
      </c>
      <c r="O84">
        <v>0.40300000000000002</v>
      </c>
      <c r="P84">
        <v>1.355</v>
      </c>
      <c r="Q84">
        <v>2.1739130434782608</v>
      </c>
      <c r="R84">
        <v>1.2</v>
      </c>
      <c r="S84">
        <v>83</v>
      </c>
    </row>
    <row r="85" spans="1:19" x14ac:dyDescent="0.25">
      <c r="A85">
        <v>100</v>
      </c>
      <c r="B85">
        <v>45</v>
      </c>
      <c r="C85">
        <v>44</v>
      </c>
      <c r="D85">
        <v>44</v>
      </c>
      <c r="E85">
        <v>0</v>
      </c>
      <c r="F85">
        <v>45</v>
      </c>
      <c r="G85">
        <v>22.458001092173035</v>
      </c>
      <c r="H85">
        <v>39.653941180056954</v>
      </c>
      <c r="I85">
        <v>33.827184727465713</v>
      </c>
      <c r="J85">
        <v>109.58427481356193</v>
      </c>
      <c r="K85">
        <v>39.714845981395676</v>
      </c>
      <c r="L85">
        <v>17.782232780579207</v>
      </c>
      <c r="M85">
        <v>35.564465561158414</v>
      </c>
      <c r="N85">
        <v>77.900000000000006</v>
      </c>
      <c r="O85">
        <v>0</v>
      </c>
      <c r="P85">
        <v>2.7109999999999999</v>
      </c>
      <c r="Q85">
        <v>0</v>
      </c>
      <c r="R85">
        <v>0.1</v>
      </c>
      <c r="S85">
        <v>84</v>
      </c>
    </row>
    <row r="86" spans="1:19" x14ac:dyDescent="0.25">
      <c r="A86">
        <v>100</v>
      </c>
      <c r="B86">
        <v>42</v>
      </c>
      <c r="C86">
        <v>42</v>
      </c>
      <c r="D86">
        <v>40</v>
      </c>
      <c r="E86">
        <v>0</v>
      </c>
      <c r="F86">
        <v>45</v>
      </c>
      <c r="G86">
        <v>22.563356840277805</v>
      </c>
      <c r="H86">
        <v>55.722808586634343</v>
      </c>
      <c r="I86">
        <v>113.05842447432224</v>
      </c>
      <c r="J86">
        <v>216.2773307676951</v>
      </c>
      <c r="K86">
        <v>40.219509215603125</v>
      </c>
      <c r="L86">
        <v>24.303154091523343</v>
      </c>
      <c r="M86">
        <v>48.606308183046686</v>
      </c>
      <c r="N86">
        <v>100</v>
      </c>
      <c r="O86">
        <v>0.874</v>
      </c>
      <c r="P86">
        <v>0.57999999999999996</v>
      </c>
      <c r="Q86">
        <v>2.3809523809523809</v>
      </c>
      <c r="R86">
        <v>2.6</v>
      </c>
      <c r="S86">
        <v>85</v>
      </c>
    </row>
    <row r="87" spans="1:19" x14ac:dyDescent="0.25">
      <c r="A87">
        <v>100</v>
      </c>
      <c r="B87">
        <v>40</v>
      </c>
      <c r="C87">
        <v>37</v>
      </c>
      <c r="D87">
        <v>37</v>
      </c>
      <c r="E87">
        <v>0</v>
      </c>
      <c r="F87">
        <v>44</v>
      </c>
      <c r="G87">
        <v>22.797580140872924</v>
      </c>
      <c r="H87">
        <v>119.62038054877917</v>
      </c>
      <c r="I87">
        <v>136.58368370237736</v>
      </c>
      <c r="J87">
        <v>306.38135584845281</v>
      </c>
      <c r="K87">
        <v>40.981592947672397</v>
      </c>
      <c r="L87">
        <v>25.349915226198412</v>
      </c>
      <c r="M87">
        <v>50.699830452396824</v>
      </c>
      <c r="N87">
        <v>99.8</v>
      </c>
      <c r="O87">
        <v>4.2130000000000001</v>
      </c>
      <c r="P87">
        <v>0.01</v>
      </c>
      <c r="Q87">
        <v>0</v>
      </c>
      <c r="R87">
        <v>1.9</v>
      </c>
      <c r="S87">
        <v>86</v>
      </c>
    </row>
    <row r="88" spans="1:19" x14ac:dyDescent="0.25">
      <c r="A88">
        <v>100</v>
      </c>
      <c r="B88">
        <v>46</v>
      </c>
      <c r="C88">
        <v>43</v>
      </c>
      <c r="D88">
        <v>44</v>
      </c>
      <c r="E88">
        <v>0</v>
      </c>
      <c r="F88">
        <v>45</v>
      </c>
      <c r="G88">
        <v>22.277804676886923</v>
      </c>
      <c r="H88">
        <v>40.364749102810904</v>
      </c>
      <c r="I88">
        <v>53.668844393240185</v>
      </c>
      <c r="J88">
        <v>131.225325137308</v>
      </c>
      <c r="K88">
        <v>38.878951370493262</v>
      </c>
      <c r="L88">
        <v>17.362060745462461</v>
      </c>
      <c r="M88">
        <v>34.724121490924922</v>
      </c>
      <c r="N88">
        <v>86.9</v>
      </c>
      <c r="O88">
        <v>6.0999999999999999E-2</v>
      </c>
      <c r="P88">
        <v>2.1669999999999998</v>
      </c>
      <c r="Q88">
        <v>6.9767441860465116</v>
      </c>
      <c r="R88">
        <v>2.6</v>
      </c>
      <c r="S88">
        <v>87</v>
      </c>
    </row>
    <row r="89" spans="1:19" x14ac:dyDescent="0.25">
      <c r="A89">
        <v>100</v>
      </c>
      <c r="B89">
        <v>45</v>
      </c>
      <c r="C89">
        <v>46</v>
      </c>
      <c r="D89">
        <v>47</v>
      </c>
      <c r="E89">
        <v>0</v>
      </c>
      <c r="F89">
        <v>44</v>
      </c>
      <c r="G89">
        <v>22.409324778855833</v>
      </c>
      <c r="H89">
        <v>39.780635023147781</v>
      </c>
      <c r="I89">
        <v>50.017966129648634</v>
      </c>
      <c r="J89">
        <v>127.77005560547758</v>
      </c>
      <c r="K89">
        <v>39.492044774205823</v>
      </c>
      <c r="L89">
        <v>17.88140132050415</v>
      </c>
      <c r="M89">
        <v>35.7628026410083</v>
      </c>
      <c r="N89">
        <v>83.8</v>
      </c>
      <c r="O89">
        <v>8.0000000000000002E-3</v>
      </c>
      <c r="P89">
        <v>2.266</v>
      </c>
      <c r="Q89">
        <v>4.3478260869565215</v>
      </c>
      <c r="R89">
        <v>2.7</v>
      </c>
      <c r="S89">
        <v>88</v>
      </c>
    </row>
    <row r="90" spans="1:19" x14ac:dyDescent="0.25">
      <c r="A90">
        <v>100</v>
      </c>
      <c r="B90">
        <v>51</v>
      </c>
      <c r="C90">
        <v>56</v>
      </c>
      <c r="D90">
        <v>55</v>
      </c>
      <c r="E90">
        <v>0</v>
      </c>
      <c r="F90">
        <v>44</v>
      </c>
      <c r="G90">
        <v>22.430229851836604</v>
      </c>
      <c r="H90">
        <v>103.22504406083078</v>
      </c>
      <c r="I90">
        <v>82.922021295627658</v>
      </c>
      <c r="J90">
        <v>222.41850727510385</v>
      </c>
      <c r="K90">
        <v>39.882592718327054</v>
      </c>
      <c r="L90">
        <v>20.084603536701891</v>
      </c>
      <c r="M90">
        <v>40.169207073403783</v>
      </c>
      <c r="N90">
        <v>95.8</v>
      </c>
      <c r="O90">
        <v>2.1749999999999998</v>
      </c>
      <c r="P90">
        <v>0.92900000000000005</v>
      </c>
      <c r="Q90">
        <v>0</v>
      </c>
      <c r="R90">
        <v>0.6</v>
      </c>
      <c r="S90">
        <v>89</v>
      </c>
    </row>
    <row r="91" spans="1:19" x14ac:dyDescent="0.25">
      <c r="A91">
        <v>100</v>
      </c>
      <c r="B91">
        <v>45</v>
      </c>
      <c r="C91">
        <v>49</v>
      </c>
      <c r="D91">
        <v>51</v>
      </c>
      <c r="E91">
        <v>0</v>
      </c>
      <c r="F91">
        <v>45</v>
      </c>
      <c r="G91">
        <v>22.360054050021528</v>
      </c>
      <c r="H91">
        <v>59.105274029790571</v>
      </c>
      <c r="I91">
        <v>90.290375399092838</v>
      </c>
      <c r="J91">
        <v>192.25160592704938</v>
      </c>
      <c r="K91">
        <v>39.412484618275911</v>
      </c>
      <c r="L91">
        <v>17.666166875549159</v>
      </c>
      <c r="M91">
        <v>35.332333751098318</v>
      </c>
      <c r="N91">
        <v>94.6</v>
      </c>
      <c r="O91">
        <v>0.93</v>
      </c>
      <c r="P91">
        <v>1.375</v>
      </c>
      <c r="Q91">
        <v>2.0408163265306123</v>
      </c>
      <c r="R91">
        <v>1.4</v>
      </c>
      <c r="S91">
        <v>90</v>
      </c>
    </row>
    <row r="92" spans="1:19" x14ac:dyDescent="0.25">
      <c r="A92">
        <v>100</v>
      </c>
      <c r="B92">
        <v>45</v>
      </c>
      <c r="C92">
        <v>45</v>
      </c>
      <c r="D92">
        <v>43</v>
      </c>
      <c r="E92">
        <v>0</v>
      </c>
      <c r="F92">
        <v>44</v>
      </c>
      <c r="G92">
        <v>22.516884951347002</v>
      </c>
      <c r="H92">
        <v>39.990238425191926</v>
      </c>
      <c r="I92">
        <v>49.254245547074177</v>
      </c>
      <c r="J92">
        <v>128.24586604357708</v>
      </c>
      <c r="K92">
        <v>40.344420469295706</v>
      </c>
      <c r="L92">
        <v>19.989308063380761</v>
      </c>
      <c r="M92">
        <v>39.978616126761523</v>
      </c>
      <c r="N92">
        <v>89.6</v>
      </c>
      <c r="O92">
        <v>0</v>
      </c>
      <c r="P92">
        <v>2.351</v>
      </c>
      <c r="Q92">
        <v>0</v>
      </c>
      <c r="R92">
        <v>0</v>
      </c>
      <c r="S92">
        <v>91</v>
      </c>
    </row>
    <row r="93" spans="1:19" x14ac:dyDescent="0.25">
      <c r="A93">
        <v>100</v>
      </c>
      <c r="B93">
        <v>42</v>
      </c>
      <c r="C93">
        <v>42</v>
      </c>
      <c r="D93">
        <v>43</v>
      </c>
      <c r="E93">
        <v>0</v>
      </c>
      <c r="F93">
        <v>44</v>
      </c>
      <c r="G93">
        <v>22.577425514323899</v>
      </c>
      <c r="H93">
        <v>57.783646573586019</v>
      </c>
      <c r="I93">
        <v>122.02855933162513</v>
      </c>
      <c r="J93">
        <v>229.79809832850981</v>
      </c>
      <c r="K93">
        <v>40.309551579440409</v>
      </c>
      <c r="L93">
        <v>22.413810444177791</v>
      </c>
      <c r="M93">
        <v>44.827620888355582</v>
      </c>
      <c r="N93">
        <v>100</v>
      </c>
      <c r="O93">
        <v>1.218</v>
      </c>
      <c r="P93">
        <v>0.42699999999999999</v>
      </c>
      <c r="Q93">
        <v>0</v>
      </c>
      <c r="R93">
        <v>0.7</v>
      </c>
      <c r="S93">
        <v>92</v>
      </c>
    </row>
    <row r="94" spans="1:19" x14ac:dyDescent="0.25">
      <c r="A94">
        <v>100</v>
      </c>
      <c r="B94">
        <v>45</v>
      </c>
      <c r="C94">
        <v>46</v>
      </c>
      <c r="D94">
        <v>45</v>
      </c>
      <c r="E94">
        <v>0</v>
      </c>
      <c r="F94">
        <v>45</v>
      </c>
      <c r="G94">
        <v>22.475589608386613</v>
      </c>
      <c r="H94">
        <v>51.459648956743898</v>
      </c>
      <c r="I94">
        <v>79.643141617217211</v>
      </c>
      <c r="J94">
        <v>171.11485763234086</v>
      </c>
      <c r="K94">
        <v>40.14061360941141</v>
      </c>
      <c r="L94">
        <v>19.918114700535359</v>
      </c>
      <c r="M94">
        <v>39.836229401070717</v>
      </c>
      <c r="N94">
        <v>93.7</v>
      </c>
      <c r="O94">
        <v>0.49099999999999999</v>
      </c>
      <c r="P94">
        <v>1.605</v>
      </c>
      <c r="Q94">
        <v>0</v>
      </c>
      <c r="R94">
        <v>0.4</v>
      </c>
      <c r="S94">
        <v>93</v>
      </c>
    </row>
    <row r="95" spans="1:19" x14ac:dyDescent="0.25">
      <c r="A95">
        <v>100</v>
      </c>
      <c r="B95">
        <v>44</v>
      </c>
      <c r="C95">
        <v>47</v>
      </c>
      <c r="D95">
        <v>47</v>
      </c>
      <c r="E95">
        <v>0</v>
      </c>
      <c r="F95">
        <v>45</v>
      </c>
      <c r="G95">
        <v>22.597886516399331</v>
      </c>
      <c r="H95">
        <v>41.045654781824084</v>
      </c>
      <c r="I95">
        <v>66.875309087794292</v>
      </c>
      <c r="J95">
        <v>150.05350107456152</v>
      </c>
      <c r="K95">
        <v>40.285448953409009</v>
      </c>
      <c r="L95">
        <v>19.742332227210444</v>
      </c>
      <c r="M95">
        <v>39.484664454420887</v>
      </c>
      <c r="N95">
        <v>91.5</v>
      </c>
      <c r="O95">
        <v>2.1999999999999999E-2</v>
      </c>
      <c r="P95">
        <v>2.0379999999999998</v>
      </c>
      <c r="Q95">
        <v>0</v>
      </c>
      <c r="R95">
        <v>0.3</v>
      </c>
      <c r="S95">
        <v>94</v>
      </c>
    </row>
    <row r="96" spans="1:19" x14ac:dyDescent="0.25">
      <c r="A96">
        <v>100</v>
      </c>
      <c r="B96">
        <v>44</v>
      </c>
      <c r="C96">
        <v>45</v>
      </c>
      <c r="D96">
        <v>46</v>
      </c>
      <c r="E96">
        <v>0</v>
      </c>
      <c r="F96">
        <v>44</v>
      </c>
      <c r="G96">
        <v>22.736831562028982</v>
      </c>
      <c r="H96">
        <v>41.839267884970788</v>
      </c>
      <c r="I96">
        <v>60.462217542426359</v>
      </c>
      <c r="J96">
        <v>145.0343050546185</v>
      </c>
      <c r="K96">
        <v>40.826799998470094</v>
      </c>
      <c r="L96">
        <v>19.884466533394455</v>
      </c>
      <c r="M96">
        <v>39.768933066788911</v>
      </c>
      <c r="N96">
        <v>93.5</v>
      </c>
      <c r="O96">
        <v>2.5999999999999999E-2</v>
      </c>
      <c r="P96">
        <v>2.0870000000000002</v>
      </c>
      <c r="Q96">
        <v>2.2222222222222223</v>
      </c>
      <c r="R96">
        <v>0.6</v>
      </c>
      <c r="S96">
        <v>95</v>
      </c>
    </row>
    <row r="97" spans="1:19" x14ac:dyDescent="0.25">
      <c r="A97">
        <v>100</v>
      </c>
      <c r="B97">
        <v>45</v>
      </c>
      <c r="C97">
        <v>44</v>
      </c>
      <c r="D97">
        <v>44</v>
      </c>
      <c r="E97">
        <v>0</v>
      </c>
      <c r="F97">
        <v>44</v>
      </c>
      <c r="G97">
        <v>22.666742504801054</v>
      </c>
      <c r="H97">
        <v>41.431010888452874</v>
      </c>
      <c r="I97">
        <v>50.208133981909754</v>
      </c>
      <c r="J97">
        <v>132.55602506146798</v>
      </c>
      <c r="K97">
        <v>40.715976780200556</v>
      </c>
      <c r="L97">
        <v>20.210518717560095</v>
      </c>
      <c r="M97">
        <v>40.421037435120191</v>
      </c>
      <c r="N97">
        <v>91.3</v>
      </c>
      <c r="O97">
        <v>2.1999999999999999E-2</v>
      </c>
      <c r="P97">
        <v>2.294</v>
      </c>
      <c r="Q97">
        <v>4.5454545454545459</v>
      </c>
      <c r="R97">
        <v>1.9</v>
      </c>
      <c r="S97">
        <v>96</v>
      </c>
    </row>
    <row r="98" spans="1:19" x14ac:dyDescent="0.25">
      <c r="A98">
        <v>100</v>
      </c>
      <c r="B98">
        <v>43</v>
      </c>
      <c r="C98">
        <v>42</v>
      </c>
      <c r="D98">
        <v>39</v>
      </c>
      <c r="E98">
        <v>0</v>
      </c>
      <c r="F98">
        <v>44</v>
      </c>
      <c r="G98">
        <v>22.613300012812076</v>
      </c>
      <c r="H98">
        <v>60.508773977945872</v>
      </c>
      <c r="I98">
        <v>88.881298001139214</v>
      </c>
      <c r="J98">
        <v>193.27455411029931</v>
      </c>
      <c r="K98">
        <v>40.709284711178185</v>
      </c>
      <c r="L98">
        <v>25.464876844627735</v>
      </c>
      <c r="M98">
        <v>50.92975368925547</v>
      </c>
      <c r="N98">
        <v>93.7</v>
      </c>
      <c r="O98">
        <v>0.874</v>
      </c>
      <c r="P98">
        <v>1.157</v>
      </c>
      <c r="Q98">
        <v>4.7619047619047619</v>
      </c>
      <c r="R98">
        <v>2.7</v>
      </c>
      <c r="S98">
        <v>97</v>
      </c>
    </row>
    <row r="99" spans="1:19" x14ac:dyDescent="0.25">
      <c r="A99">
        <v>100</v>
      </c>
      <c r="B99">
        <v>45</v>
      </c>
      <c r="C99">
        <v>42</v>
      </c>
      <c r="D99">
        <v>44</v>
      </c>
      <c r="E99">
        <v>0</v>
      </c>
      <c r="F99">
        <v>45</v>
      </c>
      <c r="G99">
        <v>22.362800713926383</v>
      </c>
      <c r="H99">
        <v>39.443793489412535</v>
      </c>
      <c r="I99">
        <v>40.496423917933662</v>
      </c>
      <c r="J99">
        <v>115.46950563651362</v>
      </c>
      <c r="K99">
        <v>39.647505256396663</v>
      </c>
      <c r="L99">
        <v>18.345932108219568</v>
      </c>
      <c r="M99">
        <v>36.691864216439136</v>
      </c>
      <c r="N99">
        <v>77.400000000000006</v>
      </c>
      <c r="O99">
        <v>0.02</v>
      </c>
      <c r="P99">
        <v>2.5030000000000001</v>
      </c>
      <c r="Q99">
        <v>0</v>
      </c>
      <c r="R99">
        <v>0</v>
      </c>
      <c r="S99">
        <v>98</v>
      </c>
    </row>
    <row r="100" spans="1:19" x14ac:dyDescent="0.25">
      <c r="A100">
        <v>100</v>
      </c>
      <c r="B100">
        <v>44</v>
      </c>
      <c r="C100">
        <v>41</v>
      </c>
      <c r="D100">
        <v>41</v>
      </c>
      <c r="E100">
        <v>0</v>
      </c>
      <c r="F100">
        <v>44</v>
      </c>
      <c r="G100">
        <v>22.678896955761299</v>
      </c>
      <c r="H100">
        <v>40.28044195742369</v>
      </c>
      <c r="I100">
        <v>42.267821470048368</v>
      </c>
      <c r="J100">
        <v>121.09066324403918</v>
      </c>
      <c r="K100">
        <v>40.450877319175724</v>
      </c>
      <c r="L100">
        <v>20.79362453844146</v>
      </c>
      <c r="M100">
        <v>41.587249076882919</v>
      </c>
      <c r="N100">
        <v>88.6</v>
      </c>
      <c r="O100">
        <v>0</v>
      </c>
      <c r="P100">
        <v>2.4089999999999998</v>
      </c>
      <c r="Q100">
        <v>2.4390243902439024</v>
      </c>
      <c r="R100">
        <v>1.7</v>
      </c>
      <c r="S100">
        <v>99</v>
      </c>
    </row>
    <row r="101" spans="1:19" x14ac:dyDescent="0.25">
      <c r="A101">
        <v>100</v>
      </c>
      <c r="B101">
        <v>44</v>
      </c>
      <c r="C101">
        <v>47</v>
      </c>
      <c r="D101">
        <v>47</v>
      </c>
      <c r="E101">
        <v>0</v>
      </c>
      <c r="F101">
        <v>44</v>
      </c>
      <c r="G101">
        <v>22.560323884042628</v>
      </c>
      <c r="H101">
        <v>42.08665915324967</v>
      </c>
      <c r="I101">
        <v>79.2600507274161</v>
      </c>
      <c r="J101">
        <v>164.35210161648712</v>
      </c>
      <c r="K101">
        <v>40.206994482768344</v>
      </c>
      <c r="L101">
        <v>19.369093130286771</v>
      </c>
      <c r="M101">
        <v>38.738186260573542</v>
      </c>
      <c r="N101">
        <v>93.893893893893889</v>
      </c>
      <c r="O101">
        <v>9.0090090090090086E-2</v>
      </c>
      <c r="P101">
        <v>1.8088088088088088</v>
      </c>
      <c r="Q101">
        <v>2.1276595744680851</v>
      </c>
      <c r="R101">
        <v>1.3013013013013013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9475-3335-4CF7-9245-67728C57B80C}">
  <dimension ref="A1:S10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36</v>
      </c>
      <c r="C2">
        <v>36</v>
      </c>
      <c r="D2">
        <v>35</v>
      </c>
      <c r="E2">
        <v>0</v>
      </c>
      <c r="F2">
        <v>39</v>
      </c>
      <c r="G2">
        <v>25.658286758298122</v>
      </c>
      <c r="H2">
        <v>64.298664553574724</v>
      </c>
      <c r="I2">
        <v>79.113472698404905</v>
      </c>
      <c r="J2">
        <v>184.85372602783667</v>
      </c>
      <c r="K2">
        <v>52.168608575034533</v>
      </c>
      <c r="L2">
        <v>26.084304287517266</v>
      </c>
      <c r="M2">
        <v>41.573729176193872</v>
      </c>
      <c r="N2">
        <v>92.7</v>
      </c>
      <c r="O2">
        <v>1.0840000000000001</v>
      </c>
      <c r="P2">
        <v>0.61699999999999999</v>
      </c>
      <c r="Q2">
        <v>0</v>
      </c>
      <c r="R2">
        <v>0</v>
      </c>
      <c r="S2">
        <v>1</v>
      </c>
    </row>
    <row r="3" spans="1:19" x14ac:dyDescent="0.25">
      <c r="A3">
        <v>100</v>
      </c>
      <c r="B3">
        <v>39</v>
      </c>
      <c r="C3">
        <v>40</v>
      </c>
      <c r="D3">
        <v>40</v>
      </c>
      <c r="E3">
        <v>0</v>
      </c>
      <c r="F3">
        <v>41</v>
      </c>
      <c r="G3">
        <v>24.712333619596222</v>
      </c>
      <c r="H3">
        <v>29.276296677074516</v>
      </c>
      <c r="I3">
        <v>25.437711149059986</v>
      </c>
      <c r="J3">
        <v>93.668346091911687</v>
      </c>
      <c r="K3">
        <v>32.502802381630282</v>
      </c>
      <c r="L3">
        <v>16.251401190815141</v>
      </c>
      <c r="M3">
        <v>39.250768503492196</v>
      </c>
      <c r="N3">
        <v>60.3</v>
      </c>
      <c r="O3">
        <v>0</v>
      </c>
      <c r="P3">
        <v>2.4849999999999999</v>
      </c>
      <c r="Q3">
        <v>0</v>
      </c>
      <c r="R3">
        <v>0</v>
      </c>
      <c r="S3">
        <v>2</v>
      </c>
    </row>
    <row r="4" spans="1:19" x14ac:dyDescent="0.25">
      <c r="A4">
        <v>100</v>
      </c>
      <c r="B4">
        <v>41</v>
      </c>
      <c r="C4">
        <v>39</v>
      </c>
      <c r="D4">
        <v>40</v>
      </c>
      <c r="E4">
        <v>0</v>
      </c>
      <c r="F4">
        <v>41</v>
      </c>
      <c r="G4">
        <v>24.487864189633413</v>
      </c>
      <c r="H4">
        <v>40.385412869858008</v>
      </c>
      <c r="I4">
        <v>48.85055823673347</v>
      </c>
      <c r="J4">
        <v>128.37124638907144</v>
      </c>
      <c r="K4">
        <v>40.135993296614323</v>
      </c>
      <c r="L4">
        <v>20.067996648307162</v>
      </c>
      <c r="M4">
        <v>38.890417630094113</v>
      </c>
      <c r="N4">
        <v>83.1</v>
      </c>
      <c r="O4">
        <v>7.0999999999999994E-2</v>
      </c>
      <c r="P4">
        <v>1.423</v>
      </c>
      <c r="Q4">
        <v>5.1282051282051286</v>
      </c>
      <c r="R4">
        <v>3.9</v>
      </c>
      <c r="S4">
        <v>3</v>
      </c>
    </row>
    <row r="5" spans="1:19" x14ac:dyDescent="0.25">
      <c r="A5">
        <v>100</v>
      </c>
      <c r="B5">
        <v>42</v>
      </c>
      <c r="C5">
        <v>42</v>
      </c>
      <c r="D5">
        <v>42</v>
      </c>
      <c r="E5">
        <v>0</v>
      </c>
      <c r="F5">
        <v>41</v>
      </c>
      <c r="G5">
        <v>24.500280286876965</v>
      </c>
      <c r="H5">
        <v>31.370152334413607</v>
      </c>
      <c r="I5">
        <v>34.193321285893035</v>
      </c>
      <c r="J5">
        <v>104.63647772626064</v>
      </c>
      <c r="K5">
        <v>39.217667162150065</v>
      </c>
      <c r="L5">
        <v>19.608833581075032</v>
      </c>
      <c r="M5">
        <v>38.843000853045716</v>
      </c>
      <c r="N5">
        <v>62.9</v>
      </c>
      <c r="O5">
        <v>0.01</v>
      </c>
      <c r="P5">
        <v>2.3559999999999999</v>
      </c>
      <c r="Q5">
        <v>0</v>
      </c>
      <c r="R5">
        <v>1.8</v>
      </c>
      <c r="S5">
        <v>4</v>
      </c>
    </row>
    <row r="6" spans="1:19" x14ac:dyDescent="0.25">
      <c r="A6">
        <v>100</v>
      </c>
      <c r="B6">
        <v>38</v>
      </c>
      <c r="C6">
        <v>36</v>
      </c>
      <c r="D6">
        <v>37</v>
      </c>
      <c r="E6">
        <v>0</v>
      </c>
      <c r="F6">
        <v>38</v>
      </c>
      <c r="G6">
        <v>26.089617637226333</v>
      </c>
      <c r="H6">
        <v>57.362936104507014</v>
      </c>
      <c r="I6">
        <v>81.617499661681236</v>
      </c>
      <c r="J6">
        <v>180.76602902842905</v>
      </c>
      <c r="K6">
        <v>51.562108503438978</v>
      </c>
      <c r="L6">
        <v>25.781054251719489</v>
      </c>
      <c r="M6">
        <v>42.205060387720778</v>
      </c>
      <c r="N6">
        <v>90.5</v>
      </c>
      <c r="O6">
        <v>0.36699999999999999</v>
      </c>
      <c r="P6">
        <v>0.66700000000000004</v>
      </c>
      <c r="Q6">
        <v>0</v>
      </c>
      <c r="R6">
        <v>0</v>
      </c>
      <c r="S6">
        <v>5</v>
      </c>
    </row>
    <row r="7" spans="1:19" x14ac:dyDescent="0.25">
      <c r="A7">
        <v>100</v>
      </c>
      <c r="B7">
        <v>42</v>
      </c>
      <c r="C7">
        <v>38</v>
      </c>
      <c r="D7">
        <v>39</v>
      </c>
      <c r="E7">
        <v>0</v>
      </c>
      <c r="F7">
        <v>41</v>
      </c>
      <c r="G7">
        <v>24.295500336052033</v>
      </c>
      <c r="H7">
        <v>33.78286582631867</v>
      </c>
      <c r="I7">
        <v>33.251625847979781</v>
      </c>
      <c r="J7">
        <v>105.26377527306072</v>
      </c>
      <c r="K7">
        <v>31.836469451400724</v>
      </c>
      <c r="L7">
        <v>15.918234725700362</v>
      </c>
      <c r="M7">
        <v>38.650100941646606</v>
      </c>
      <c r="N7">
        <v>63.4</v>
      </c>
      <c r="O7">
        <v>6.8000000000000005E-2</v>
      </c>
      <c r="P7">
        <v>1.9179999999999999</v>
      </c>
      <c r="Q7">
        <v>0</v>
      </c>
      <c r="R7">
        <v>0</v>
      </c>
      <c r="S7">
        <v>6</v>
      </c>
    </row>
    <row r="8" spans="1:19" x14ac:dyDescent="0.25">
      <c r="A8">
        <v>100</v>
      </c>
      <c r="B8">
        <v>42</v>
      </c>
      <c r="C8">
        <v>43</v>
      </c>
      <c r="D8">
        <v>44</v>
      </c>
      <c r="E8">
        <v>0</v>
      </c>
      <c r="F8">
        <v>40</v>
      </c>
      <c r="G8">
        <v>24.870048345785612</v>
      </c>
      <c r="H8">
        <v>73.761435732688284</v>
      </c>
      <c r="I8">
        <v>78.557609585697222</v>
      </c>
      <c r="J8">
        <v>192.57475603422327</v>
      </c>
      <c r="K8">
        <v>37.64022580188832</v>
      </c>
      <c r="L8">
        <v>18.82011290094416</v>
      </c>
      <c r="M8">
        <v>39.663130593168098</v>
      </c>
      <c r="N8">
        <v>91.4</v>
      </c>
      <c r="O8">
        <v>1.26</v>
      </c>
      <c r="P8">
        <v>0.71899999999999997</v>
      </c>
      <c r="Q8">
        <v>2.3255813953488373</v>
      </c>
      <c r="R8">
        <v>1.6</v>
      </c>
      <c r="S8">
        <v>7</v>
      </c>
    </row>
    <row r="9" spans="1:19" x14ac:dyDescent="0.25">
      <c r="A9">
        <v>100</v>
      </c>
      <c r="B9">
        <v>41</v>
      </c>
      <c r="C9">
        <v>39</v>
      </c>
      <c r="D9">
        <v>40</v>
      </c>
      <c r="E9">
        <v>0</v>
      </c>
      <c r="F9">
        <v>41</v>
      </c>
      <c r="G9">
        <v>24.940406803971243</v>
      </c>
      <c r="H9">
        <v>36.979734957486656</v>
      </c>
      <c r="I9">
        <v>43.902973602364725</v>
      </c>
      <c r="J9">
        <v>120.67208733427906</v>
      </c>
      <c r="K9">
        <v>36.807740643266072</v>
      </c>
      <c r="L9">
        <v>18.403870321633036</v>
      </c>
      <c r="M9">
        <v>39.579757947218681</v>
      </c>
      <c r="N9">
        <v>71.900000000000006</v>
      </c>
      <c r="O9">
        <v>3.5000000000000003E-2</v>
      </c>
      <c r="P9">
        <v>1.8620000000000001</v>
      </c>
      <c r="Q9">
        <v>0</v>
      </c>
      <c r="R9">
        <v>2</v>
      </c>
      <c r="S9">
        <v>8</v>
      </c>
    </row>
    <row r="10" spans="1:19" x14ac:dyDescent="0.25">
      <c r="A10">
        <v>100</v>
      </c>
      <c r="B10">
        <v>40</v>
      </c>
      <c r="C10">
        <v>41</v>
      </c>
      <c r="D10">
        <v>41</v>
      </c>
      <c r="E10">
        <v>0</v>
      </c>
      <c r="F10">
        <v>40</v>
      </c>
      <c r="G10">
        <v>24.828621693642269</v>
      </c>
      <c r="H10">
        <v>35.486899158891461</v>
      </c>
      <c r="I10">
        <v>48.198149827345866</v>
      </c>
      <c r="J10">
        <v>123.28945397762737</v>
      </c>
      <c r="K10">
        <v>35.594159318033306</v>
      </c>
      <c r="L10">
        <v>17.797079659016653</v>
      </c>
      <c r="M10">
        <v>39.585001069292488</v>
      </c>
      <c r="N10">
        <v>70.7</v>
      </c>
      <c r="O10">
        <v>6.0000000000000001E-3</v>
      </c>
      <c r="P10">
        <v>1.8480000000000001</v>
      </c>
      <c r="Q10">
        <v>2.4390243902439024</v>
      </c>
      <c r="R10">
        <v>3.3</v>
      </c>
      <c r="S10">
        <v>9</v>
      </c>
    </row>
    <row r="11" spans="1:19" x14ac:dyDescent="0.25">
      <c r="A11">
        <v>100</v>
      </c>
      <c r="B11">
        <v>41</v>
      </c>
      <c r="C11">
        <v>43</v>
      </c>
      <c r="D11">
        <v>42</v>
      </c>
      <c r="E11">
        <v>0</v>
      </c>
      <c r="F11">
        <v>41</v>
      </c>
      <c r="G11">
        <v>24.667798797781337</v>
      </c>
      <c r="H11">
        <v>56.569168315432591</v>
      </c>
      <c r="I11">
        <v>67.474568364288388</v>
      </c>
      <c r="J11">
        <v>163.95586919180883</v>
      </c>
      <c r="K11">
        <v>36.178424323046237</v>
      </c>
      <c r="L11">
        <v>18.089212161523118</v>
      </c>
      <c r="M11">
        <v>39.598690029895948</v>
      </c>
      <c r="N11">
        <v>84.4</v>
      </c>
      <c r="O11">
        <v>0.53700000000000003</v>
      </c>
      <c r="P11">
        <v>1.0620000000000001</v>
      </c>
      <c r="Q11">
        <v>2.3255813953488373</v>
      </c>
      <c r="R11">
        <v>2.6</v>
      </c>
      <c r="S11">
        <v>10</v>
      </c>
    </row>
    <row r="12" spans="1:19" x14ac:dyDescent="0.25">
      <c r="A12">
        <v>100</v>
      </c>
      <c r="B12">
        <v>40</v>
      </c>
      <c r="C12">
        <v>45</v>
      </c>
      <c r="D12">
        <v>44</v>
      </c>
      <c r="E12">
        <v>0</v>
      </c>
      <c r="F12">
        <v>39</v>
      </c>
      <c r="G12">
        <v>25.207377996243</v>
      </c>
      <c r="H12">
        <v>45.411165304903989</v>
      </c>
      <c r="I12">
        <v>62.575613110310684</v>
      </c>
      <c r="J12">
        <v>148.40766544828082</v>
      </c>
      <c r="K12">
        <v>42.421007064149691</v>
      </c>
      <c r="L12">
        <v>21.210503532074846</v>
      </c>
      <c r="M12">
        <v>40.56801554216559</v>
      </c>
      <c r="N12">
        <v>86.7</v>
      </c>
      <c r="O12">
        <v>4.2999999999999997E-2</v>
      </c>
      <c r="P12">
        <v>1.5329999999999999</v>
      </c>
      <c r="Q12">
        <v>0</v>
      </c>
      <c r="R12">
        <v>2.2000000000000002</v>
      </c>
      <c r="S12">
        <v>11</v>
      </c>
    </row>
    <row r="13" spans="1:19" x14ac:dyDescent="0.25">
      <c r="A13">
        <v>100</v>
      </c>
      <c r="B13">
        <v>39</v>
      </c>
      <c r="C13">
        <v>42</v>
      </c>
      <c r="D13">
        <v>44</v>
      </c>
      <c r="E13">
        <v>0</v>
      </c>
      <c r="F13">
        <v>41</v>
      </c>
      <c r="G13">
        <v>24.751774585709882</v>
      </c>
      <c r="H13">
        <v>31.921782944533994</v>
      </c>
      <c r="I13">
        <v>32.621828819887348</v>
      </c>
      <c r="J13">
        <v>103.71797755455951</v>
      </c>
      <c r="K13">
        <v>36.00673328056866</v>
      </c>
      <c r="L13">
        <v>18.00336664028433</v>
      </c>
      <c r="M13">
        <v>39.253335177750643</v>
      </c>
      <c r="N13">
        <v>61.3</v>
      </c>
      <c r="O13">
        <v>0</v>
      </c>
      <c r="P13">
        <v>2.3639999999999999</v>
      </c>
      <c r="Q13">
        <v>0</v>
      </c>
      <c r="R13">
        <v>0</v>
      </c>
      <c r="S13">
        <v>12</v>
      </c>
    </row>
    <row r="14" spans="1:19" x14ac:dyDescent="0.25">
      <c r="A14">
        <v>100</v>
      </c>
      <c r="B14">
        <v>38</v>
      </c>
      <c r="C14">
        <v>38</v>
      </c>
      <c r="D14">
        <v>34</v>
      </c>
      <c r="E14">
        <v>0</v>
      </c>
      <c r="F14">
        <v>39</v>
      </c>
      <c r="G14">
        <v>25.67927642660834</v>
      </c>
      <c r="H14">
        <v>39.596347808777118</v>
      </c>
      <c r="I14">
        <v>41.504990463187021</v>
      </c>
      <c r="J14">
        <v>122.27122881017397</v>
      </c>
      <c r="K14">
        <v>43.239272125265188</v>
      </c>
      <c r="L14">
        <v>21.619636062632594</v>
      </c>
      <c r="M14">
        <v>41.29044463120178</v>
      </c>
      <c r="N14">
        <v>78.5</v>
      </c>
      <c r="O14">
        <v>2.4E-2</v>
      </c>
      <c r="P14">
        <v>1.71</v>
      </c>
      <c r="Q14">
        <v>0</v>
      </c>
      <c r="R14">
        <v>1.2</v>
      </c>
      <c r="S14">
        <v>13</v>
      </c>
    </row>
    <row r="15" spans="1:19" x14ac:dyDescent="0.25">
      <c r="A15">
        <v>100</v>
      </c>
      <c r="B15">
        <v>44</v>
      </c>
      <c r="C15">
        <v>47</v>
      </c>
      <c r="D15">
        <v>48</v>
      </c>
      <c r="E15">
        <v>0</v>
      </c>
      <c r="F15">
        <v>40</v>
      </c>
      <c r="G15">
        <v>24.686632032473199</v>
      </c>
      <c r="H15">
        <v>51.837784975391209</v>
      </c>
      <c r="I15">
        <v>62.023487387876834</v>
      </c>
      <c r="J15">
        <v>153.50225385179752</v>
      </c>
      <c r="K15">
        <v>29.774285779826023</v>
      </c>
      <c r="L15">
        <v>14.887142889913012</v>
      </c>
      <c r="M15">
        <v>39.461063248363203</v>
      </c>
      <c r="N15">
        <v>78.2</v>
      </c>
      <c r="O15">
        <v>0.32700000000000001</v>
      </c>
      <c r="P15">
        <v>1.544</v>
      </c>
      <c r="Q15">
        <v>4.2553191489361701</v>
      </c>
      <c r="R15">
        <v>2.9</v>
      </c>
      <c r="S15">
        <v>14</v>
      </c>
    </row>
    <row r="16" spans="1:19" x14ac:dyDescent="0.25">
      <c r="A16">
        <v>100</v>
      </c>
      <c r="B16">
        <v>42</v>
      </c>
      <c r="C16">
        <v>42</v>
      </c>
      <c r="D16">
        <v>43</v>
      </c>
      <c r="E16">
        <v>0</v>
      </c>
      <c r="F16">
        <v>42</v>
      </c>
      <c r="G16">
        <v>24.139139040939067</v>
      </c>
      <c r="H16">
        <v>28.553752587955895</v>
      </c>
      <c r="I16">
        <v>29.656613625077732</v>
      </c>
      <c r="J16">
        <v>97.101626936397054</v>
      </c>
      <c r="K16">
        <v>29.517583838551712</v>
      </c>
      <c r="L16">
        <v>14.758791919275856</v>
      </c>
      <c r="M16">
        <v>38.163298033900347</v>
      </c>
      <c r="N16">
        <v>63.4</v>
      </c>
      <c r="O16">
        <v>0</v>
      </c>
      <c r="P16">
        <v>2.3919999999999999</v>
      </c>
      <c r="Q16">
        <v>4.7619047619047619</v>
      </c>
      <c r="R16">
        <v>3.8</v>
      </c>
      <c r="S16">
        <v>15</v>
      </c>
    </row>
    <row r="17" spans="1:19" x14ac:dyDescent="0.25">
      <c r="A17">
        <v>100</v>
      </c>
      <c r="B17">
        <v>41</v>
      </c>
      <c r="C17">
        <v>40</v>
      </c>
      <c r="D17">
        <v>40</v>
      </c>
      <c r="E17">
        <v>0</v>
      </c>
      <c r="F17">
        <v>41</v>
      </c>
      <c r="G17">
        <v>24.424981697556934</v>
      </c>
      <c r="H17">
        <v>39.401273757421585</v>
      </c>
      <c r="I17">
        <v>46.491095926291017</v>
      </c>
      <c r="J17">
        <v>125.51861676524568</v>
      </c>
      <c r="K17">
        <v>34.901274032417803</v>
      </c>
      <c r="L17">
        <v>17.450637016208901</v>
      </c>
      <c r="M17">
        <v>39.029850472259078</v>
      </c>
      <c r="N17">
        <v>79.7</v>
      </c>
      <c r="O17">
        <v>4.1000000000000002E-2</v>
      </c>
      <c r="P17">
        <v>1.597</v>
      </c>
      <c r="Q17">
        <v>2.5</v>
      </c>
      <c r="R17">
        <v>2.2999999999999998</v>
      </c>
      <c r="S17">
        <v>16</v>
      </c>
    </row>
    <row r="18" spans="1:19" x14ac:dyDescent="0.25">
      <c r="A18">
        <v>100</v>
      </c>
      <c r="B18">
        <v>38</v>
      </c>
      <c r="C18">
        <v>38</v>
      </c>
      <c r="D18">
        <v>40</v>
      </c>
      <c r="E18">
        <v>0</v>
      </c>
      <c r="F18">
        <v>39</v>
      </c>
      <c r="G18">
        <v>25.641268770058794</v>
      </c>
      <c r="H18">
        <v>66.442528731568018</v>
      </c>
      <c r="I18">
        <v>67.303376644945089</v>
      </c>
      <c r="J18">
        <v>174.49010445261811</v>
      </c>
      <c r="K18">
        <v>54.132598012030229</v>
      </c>
      <c r="L18">
        <v>27.066299006015115</v>
      </c>
      <c r="M18">
        <v>41.285699179660774</v>
      </c>
      <c r="N18">
        <v>89.4</v>
      </c>
      <c r="O18">
        <v>0.91500000000000004</v>
      </c>
      <c r="P18">
        <v>0.65</v>
      </c>
      <c r="Q18">
        <v>0</v>
      </c>
      <c r="R18">
        <v>1.7</v>
      </c>
      <c r="S18">
        <v>17</v>
      </c>
    </row>
    <row r="19" spans="1:19" x14ac:dyDescent="0.25">
      <c r="A19">
        <v>100</v>
      </c>
      <c r="B19">
        <v>39</v>
      </c>
      <c r="C19">
        <v>38</v>
      </c>
      <c r="D19">
        <v>41</v>
      </c>
      <c r="E19">
        <v>0</v>
      </c>
      <c r="F19">
        <v>40</v>
      </c>
      <c r="G19">
        <v>25.087027714748764</v>
      </c>
      <c r="H19">
        <v>41.288626098291942</v>
      </c>
      <c r="I19">
        <v>47.824618679379036</v>
      </c>
      <c r="J19">
        <v>129.1879932711351</v>
      </c>
      <c r="K19">
        <v>40.846429845274436</v>
      </c>
      <c r="L19">
        <v>20.423214922637218</v>
      </c>
      <c r="M19">
        <v>40.175331859546802</v>
      </c>
      <c r="N19">
        <v>76.3</v>
      </c>
      <c r="O19">
        <v>0.08</v>
      </c>
      <c r="P19">
        <v>1.607</v>
      </c>
      <c r="Q19">
        <v>0</v>
      </c>
      <c r="R19">
        <v>1.8</v>
      </c>
      <c r="S19">
        <v>18</v>
      </c>
    </row>
    <row r="20" spans="1:19" x14ac:dyDescent="0.25">
      <c r="A20">
        <v>100</v>
      </c>
      <c r="B20">
        <v>39</v>
      </c>
      <c r="C20">
        <v>41</v>
      </c>
      <c r="D20">
        <v>42</v>
      </c>
      <c r="E20">
        <v>0</v>
      </c>
      <c r="F20">
        <v>41</v>
      </c>
      <c r="G20">
        <v>24.597212444763645</v>
      </c>
      <c r="H20">
        <v>39.333416258880227</v>
      </c>
      <c r="I20">
        <v>45.42655526320145</v>
      </c>
      <c r="J20">
        <v>123.92322270700242</v>
      </c>
      <c r="K20">
        <v>38.042129344445705</v>
      </c>
      <c r="L20">
        <v>19.021064672222852</v>
      </c>
      <c r="M20">
        <v>39.249371836691409</v>
      </c>
      <c r="N20">
        <v>73.8</v>
      </c>
      <c r="O20">
        <v>0.158</v>
      </c>
      <c r="P20">
        <v>1.7450000000000001</v>
      </c>
      <c r="Q20">
        <v>4.8780487804878048</v>
      </c>
      <c r="R20">
        <v>3.5</v>
      </c>
      <c r="S20">
        <v>19</v>
      </c>
    </row>
    <row r="21" spans="1:19" x14ac:dyDescent="0.25">
      <c r="A21">
        <v>100</v>
      </c>
      <c r="B21">
        <v>36</v>
      </c>
      <c r="C21">
        <v>38</v>
      </c>
      <c r="D21">
        <v>38</v>
      </c>
      <c r="E21">
        <v>0</v>
      </c>
      <c r="F21">
        <v>40</v>
      </c>
      <c r="G21">
        <v>25.338628885535162</v>
      </c>
      <c r="H21">
        <v>38.89617475472302</v>
      </c>
      <c r="I21">
        <v>42.578464264839759</v>
      </c>
      <c r="J21">
        <v>121.50135238986313</v>
      </c>
      <c r="K21">
        <v>48.467269404563687</v>
      </c>
      <c r="L21">
        <v>24.233634702281844</v>
      </c>
      <c r="M21">
        <v>40.920608982053118</v>
      </c>
      <c r="N21">
        <v>77.400000000000006</v>
      </c>
      <c r="O21">
        <v>3.0000000000000001E-3</v>
      </c>
      <c r="P21">
        <v>1.6859999999999999</v>
      </c>
      <c r="Q21">
        <v>0</v>
      </c>
      <c r="R21">
        <v>1.3</v>
      </c>
      <c r="S21">
        <v>20</v>
      </c>
    </row>
    <row r="22" spans="1:19" x14ac:dyDescent="0.25">
      <c r="A22">
        <v>100</v>
      </c>
      <c r="B22">
        <v>39</v>
      </c>
      <c r="C22">
        <v>37</v>
      </c>
      <c r="D22">
        <v>33</v>
      </c>
      <c r="E22">
        <v>0</v>
      </c>
      <c r="F22">
        <v>39</v>
      </c>
      <c r="G22">
        <v>25.192867182912067</v>
      </c>
      <c r="H22">
        <v>59.694861946035722</v>
      </c>
      <c r="I22">
        <v>75.396744508327998</v>
      </c>
      <c r="J22">
        <v>176.58743065279452</v>
      </c>
      <c r="K22">
        <v>45.700510065085624</v>
      </c>
      <c r="L22">
        <v>22.850255032542812</v>
      </c>
      <c r="M22">
        <v>40.609709206567217</v>
      </c>
      <c r="N22">
        <v>92.8</v>
      </c>
      <c r="O22">
        <v>0.63700000000000001</v>
      </c>
      <c r="P22">
        <v>0.75600000000000001</v>
      </c>
      <c r="Q22">
        <v>0</v>
      </c>
      <c r="R22">
        <v>2.9</v>
      </c>
      <c r="S22">
        <v>21</v>
      </c>
    </row>
    <row r="23" spans="1:19" x14ac:dyDescent="0.25">
      <c r="A23">
        <v>100</v>
      </c>
      <c r="B23">
        <v>43</v>
      </c>
      <c r="C23">
        <v>43</v>
      </c>
      <c r="D23">
        <v>41</v>
      </c>
      <c r="E23">
        <v>0</v>
      </c>
      <c r="F23">
        <v>41</v>
      </c>
      <c r="G23">
        <v>24.118793462062875</v>
      </c>
      <c r="H23">
        <v>35.977427403265096</v>
      </c>
      <c r="I23">
        <v>42.298676490475614</v>
      </c>
      <c r="J23">
        <v>117.16246916548414</v>
      </c>
      <c r="K23">
        <v>33.013911547276521</v>
      </c>
      <c r="L23">
        <v>16.506955773638261</v>
      </c>
      <c r="M23">
        <v>38.024659971363967</v>
      </c>
      <c r="N23">
        <v>73.5</v>
      </c>
      <c r="O23">
        <v>0.01</v>
      </c>
      <c r="P23">
        <v>1.873</v>
      </c>
      <c r="Q23">
        <v>2.3255813953488373</v>
      </c>
      <c r="R23">
        <v>3.3</v>
      </c>
      <c r="S23">
        <v>22</v>
      </c>
    </row>
    <row r="24" spans="1:19" x14ac:dyDescent="0.25">
      <c r="A24">
        <v>100</v>
      </c>
      <c r="B24">
        <v>40</v>
      </c>
      <c r="C24">
        <v>38</v>
      </c>
      <c r="D24">
        <v>40</v>
      </c>
      <c r="E24">
        <v>0</v>
      </c>
      <c r="F24">
        <v>40</v>
      </c>
      <c r="G24">
        <v>25.061494461548982</v>
      </c>
      <c r="H24">
        <v>39.115178724740687</v>
      </c>
      <c r="I24">
        <v>44.660665616820914</v>
      </c>
      <c r="J24">
        <v>123.7296713771444</v>
      </c>
      <c r="K24">
        <v>38.953631023787217</v>
      </c>
      <c r="L24">
        <v>19.476815511893609</v>
      </c>
      <c r="M24">
        <v>39.789283015394815</v>
      </c>
      <c r="N24">
        <v>74.599999999999994</v>
      </c>
      <c r="O24">
        <v>0.02</v>
      </c>
      <c r="P24">
        <v>1.607</v>
      </c>
      <c r="Q24">
        <v>0</v>
      </c>
      <c r="R24">
        <v>0.7</v>
      </c>
      <c r="S24">
        <v>23</v>
      </c>
    </row>
    <row r="25" spans="1:19" x14ac:dyDescent="0.25">
      <c r="A25">
        <v>100</v>
      </c>
      <c r="B25">
        <v>39</v>
      </c>
      <c r="C25">
        <v>38</v>
      </c>
      <c r="D25">
        <v>36</v>
      </c>
      <c r="E25">
        <v>0</v>
      </c>
      <c r="F25">
        <v>39</v>
      </c>
      <c r="G25">
        <v>25.492740933494211</v>
      </c>
      <c r="H25">
        <v>47.590259898450718</v>
      </c>
      <c r="I25">
        <v>54.979561280708168</v>
      </c>
      <c r="J25">
        <v>143.55805643736352</v>
      </c>
      <c r="K25">
        <v>47.829772396372832</v>
      </c>
      <c r="L25">
        <v>23.914886198186416</v>
      </c>
      <c r="M25">
        <v>41.138496582300682</v>
      </c>
      <c r="N25">
        <v>88.8</v>
      </c>
      <c r="O25">
        <v>3.1E-2</v>
      </c>
      <c r="P25">
        <v>1.2310000000000001</v>
      </c>
      <c r="Q25">
        <v>0</v>
      </c>
      <c r="R25">
        <v>0</v>
      </c>
      <c r="S25">
        <v>24</v>
      </c>
    </row>
    <row r="26" spans="1:19" x14ac:dyDescent="0.25">
      <c r="A26">
        <v>100</v>
      </c>
      <c r="B26">
        <v>41</v>
      </c>
      <c r="C26">
        <v>41</v>
      </c>
      <c r="D26">
        <v>41</v>
      </c>
      <c r="E26">
        <v>0</v>
      </c>
      <c r="F26">
        <v>40</v>
      </c>
      <c r="G26">
        <v>24.959459737067721</v>
      </c>
      <c r="H26">
        <v>38.520397953449169</v>
      </c>
      <c r="I26">
        <v>43.571884712767961</v>
      </c>
      <c r="J26">
        <v>122.23139808867298</v>
      </c>
      <c r="K26">
        <v>36.049994415101644</v>
      </c>
      <c r="L26">
        <v>18.024997207550822</v>
      </c>
      <c r="M26">
        <v>40.056237108929615</v>
      </c>
      <c r="N26">
        <v>76.599999999999994</v>
      </c>
      <c r="O26">
        <v>3.5000000000000003E-2</v>
      </c>
      <c r="P26">
        <v>1.887</v>
      </c>
      <c r="Q26">
        <v>0</v>
      </c>
      <c r="R26">
        <v>0</v>
      </c>
      <c r="S26">
        <v>25</v>
      </c>
    </row>
    <row r="27" spans="1:19" x14ac:dyDescent="0.25">
      <c r="A27">
        <v>100</v>
      </c>
      <c r="B27">
        <v>41</v>
      </c>
      <c r="C27">
        <v>42</v>
      </c>
      <c r="D27">
        <v>38</v>
      </c>
      <c r="E27">
        <v>0</v>
      </c>
      <c r="F27">
        <v>40</v>
      </c>
      <c r="G27">
        <v>24.985118354486843</v>
      </c>
      <c r="H27">
        <v>56.901601346413372</v>
      </c>
      <c r="I27">
        <v>73.494743603954134</v>
      </c>
      <c r="J27">
        <v>171.65009546827824</v>
      </c>
      <c r="K27">
        <v>39.779777198404325</v>
      </c>
      <c r="L27">
        <v>19.889888599202163</v>
      </c>
      <c r="M27">
        <v>40.129090856717106</v>
      </c>
      <c r="N27">
        <v>98.6</v>
      </c>
      <c r="O27">
        <v>0.33600000000000002</v>
      </c>
      <c r="P27">
        <v>0.80500000000000005</v>
      </c>
      <c r="Q27">
        <v>2.3809523809523809</v>
      </c>
      <c r="R27">
        <v>2</v>
      </c>
      <c r="S27">
        <v>26</v>
      </c>
    </row>
    <row r="28" spans="1:19" x14ac:dyDescent="0.25">
      <c r="A28">
        <v>100</v>
      </c>
      <c r="B28">
        <v>42</v>
      </c>
      <c r="C28">
        <v>42</v>
      </c>
      <c r="D28">
        <v>40</v>
      </c>
      <c r="E28">
        <v>0</v>
      </c>
      <c r="F28">
        <v>41</v>
      </c>
      <c r="G28">
        <v>24.804996365708323</v>
      </c>
      <c r="H28">
        <v>42.858652394125237</v>
      </c>
      <c r="I28">
        <v>62.591324300048292</v>
      </c>
      <c r="J28">
        <v>145.57135172879936</v>
      </c>
      <c r="K28">
        <v>35.025970188932114</v>
      </c>
      <c r="L28">
        <v>17.512985094466057</v>
      </c>
      <c r="M28">
        <v>39.29424167904957</v>
      </c>
      <c r="N28">
        <v>78.099999999999994</v>
      </c>
      <c r="O28">
        <v>0.16800000000000001</v>
      </c>
      <c r="P28">
        <v>1.3480000000000001</v>
      </c>
      <c r="Q28">
        <v>0</v>
      </c>
      <c r="R28">
        <v>0.6</v>
      </c>
      <c r="S28">
        <v>27</v>
      </c>
    </row>
    <row r="29" spans="1:19" x14ac:dyDescent="0.25">
      <c r="A29">
        <v>100</v>
      </c>
      <c r="B29">
        <v>39</v>
      </c>
      <c r="C29">
        <v>41</v>
      </c>
      <c r="D29">
        <v>41</v>
      </c>
      <c r="E29">
        <v>0</v>
      </c>
      <c r="F29">
        <v>39</v>
      </c>
      <c r="G29">
        <v>25.437067934053015</v>
      </c>
      <c r="H29">
        <v>40.346468797708837</v>
      </c>
      <c r="I29">
        <v>41.768000503586002</v>
      </c>
      <c r="J29">
        <v>123.08325073375117</v>
      </c>
      <c r="K29">
        <v>39.631750096821968</v>
      </c>
      <c r="L29">
        <v>19.815875048410984</v>
      </c>
      <c r="M29">
        <v>40.895861648413494</v>
      </c>
      <c r="N29">
        <v>77.5</v>
      </c>
      <c r="O29">
        <v>1.2E-2</v>
      </c>
      <c r="P29">
        <v>1.901</v>
      </c>
      <c r="Q29">
        <v>0</v>
      </c>
      <c r="R29">
        <v>0.4</v>
      </c>
      <c r="S29">
        <v>28</v>
      </c>
    </row>
    <row r="30" spans="1:19" x14ac:dyDescent="0.25">
      <c r="A30">
        <v>100</v>
      </c>
      <c r="B30">
        <v>41</v>
      </c>
      <c r="C30">
        <v>42</v>
      </c>
      <c r="D30">
        <v>43</v>
      </c>
      <c r="E30">
        <v>0</v>
      </c>
      <c r="F30">
        <v>39</v>
      </c>
      <c r="G30">
        <v>25.553767902948511</v>
      </c>
      <c r="H30">
        <v>47.599462996805521</v>
      </c>
      <c r="I30">
        <v>66.221988340233295</v>
      </c>
      <c r="J30">
        <v>155.04073536856004</v>
      </c>
      <c r="K30">
        <v>38.398167798538871</v>
      </c>
      <c r="L30">
        <v>19.199083899269436</v>
      </c>
      <c r="M30">
        <v>40.875142954249952</v>
      </c>
      <c r="N30">
        <v>84.1</v>
      </c>
      <c r="O30">
        <v>9.0999999999999998E-2</v>
      </c>
      <c r="P30">
        <v>1.4630000000000001</v>
      </c>
      <c r="Q30">
        <v>0</v>
      </c>
      <c r="R30">
        <v>0</v>
      </c>
      <c r="S30">
        <v>29</v>
      </c>
    </row>
    <row r="31" spans="1:19" x14ac:dyDescent="0.25">
      <c r="A31">
        <v>100</v>
      </c>
      <c r="B31">
        <v>41</v>
      </c>
      <c r="C31">
        <v>44</v>
      </c>
      <c r="D31">
        <v>43</v>
      </c>
      <c r="E31">
        <v>0</v>
      </c>
      <c r="F31">
        <v>41</v>
      </c>
      <c r="G31">
        <v>24.57287891899076</v>
      </c>
      <c r="H31">
        <v>36.759724063004185</v>
      </c>
      <c r="I31">
        <v>47.476898490194081</v>
      </c>
      <c r="J31">
        <v>123.54011001553911</v>
      </c>
      <c r="K31">
        <v>32.177947709500522</v>
      </c>
      <c r="L31">
        <v>16.088973854750261</v>
      </c>
      <c r="M31">
        <v>39.137544922828127</v>
      </c>
      <c r="N31">
        <v>71.7</v>
      </c>
      <c r="O31">
        <v>7.8E-2</v>
      </c>
      <c r="P31">
        <v>1.9319999999999999</v>
      </c>
      <c r="Q31">
        <v>0</v>
      </c>
      <c r="R31">
        <v>2.9</v>
      </c>
      <c r="S31">
        <v>30</v>
      </c>
    </row>
    <row r="32" spans="1:19" x14ac:dyDescent="0.25">
      <c r="A32">
        <v>100</v>
      </c>
      <c r="B32">
        <v>39</v>
      </c>
      <c r="C32">
        <v>41</v>
      </c>
      <c r="D32">
        <v>41</v>
      </c>
      <c r="E32">
        <v>0</v>
      </c>
      <c r="F32">
        <v>39</v>
      </c>
      <c r="G32">
        <v>25.488233555312473</v>
      </c>
      <c r="H32">
        <v>46.184406095675598</v>
      </c>
      <c r="I32">
        <v>56.019442582573944</v>
      </c>
      <c r="J32">
        <v>143.32678602401327</v>
      </c>
      <c r="K32">
        <v>41.768795990729679</v>
      </c>
      <c r="L32">
        <v>20.884397995364839</v>
      </c>
      <c r="M32">
        <v>40.734175477367444</v>
      </c>
      <c r="N32">
        <v>86.3</v>
      </c>
      <c r="O32">
        <v>0.02</v>
      </c>
      <c r="P32">
        <v>1.52</v>
      </c>
      <c r="Q32">
        <v>0</v>
      </c>
      <c r="R32">
        <v>0.3</v>
      </c>
      <c r="S32">
        <v>31</v>
      </c>
    </row>
    <row r="33" spans="1:19" x14ac:dyDescent="0.25">
      <c r="A33">
        <v>100</v>
      </c>
      <c r="B33">
        <v>46</v>
      </c>
      <c r="C33">
        <v>44</v>
      </c>
      <c r="D33">
        <v>46</v>
      </c>
      <c r="E33">
        <v>0</v>
      </c>
      <c r="F33">
        <v>41</v>
      </c>
      <c r="G33">
        <v>24.747330472577403</v>
      </c>
      <c r="H33">
        <v>119.04319771727467</v>
      </c>
      <c r="I33">
        <v>77.777875560286461</v>
      </c>
      <c r="J33">
        <v>236.65642097806582</v>
      </c>
      <c r="K33">
        <v>38.836604281019049</v>
      </c>
      <c r="L33">
        <v>19.418302140509525</v>
      </c>
      <c r="M33">
        <v>39.425014237196983</v>
      </c>
      <c r="N33">
        <v>95.4</v>
      </c>
      <c r="O33">
        <v>2.8769999999999998</v>
      </c>
      <c r="P33">
        <v>0.29899999999999999</v>
      </c>
      <c r="Q33">
        <v>2.2727272727272729</v>
      </c>
      <c r="R33">
        <v>2.6</v>
      </c>
      <c r="S33">
        <v>32</v>
      </c>
    </row>
    <row r="34" spans="1:19" x14ac:dyDescent="0.25">
      <c r="A34">
        <v>100</v>
      </c>
      <c r="B34">
        <v>40</v>
      </c>
      <c r="C34">
        <v>44</v>
      </c>
      <c r="D34">
        <v>43</v>
      </c>
      <c r="E34">
        <v>0</v>
      </c>
      <c r="F34">
        <v>41</v>
      </c>
      <c r="G34">
        <v>24.788446835763349</v>
      </c>
      <c r="H34">
        <v>48.937654331341378</v>
      </c>
      <c r="I34">
        <v>58.560371940557545</v>
      </c>
      <c r="J34">
        <v>147.20058342183094</v>
      </c>
      <c r="K34">
        <v>36.304695468348513</v>
      </c>
      <c r="L34">
        <v>18.152347734174256</v>
      </c>
      <c r="M34">
        <v>39.550607789493696</v>
      </c>
      <c r="N34">
        <v>76.599999999999994</v>
      </c>
      <c r="O34">
        <v>0.32300000000000001</v>
      </c>
      <c r="P34">
        <v>1.5820000000000001</v>
      </c>
      <c r="Q34">
        <v>0</v>
      </c>
      <c r="R34">
        <v>2.2999999999999998</v>
      </c>
      <c r="S34">
        <v>33</v>
      </c>
    </row>
    <row r="35" spans="1:19" x14ac:dyDescent="0.25">
      <c r="A35">
        <v>100</v>
      </c>
      <c r="B35">
        <v>38</v>
      </c>
      <c r="C35">
        <v>37</v>
      </c>
      <c r="D35">
        <v>37</v>
      </c>
      <c r="E35">
        <v>0</v>
      </c>
      <c r="F35">
        <v>38</v>
      </c>
      <c r="G35">
        <v>25.762989608828747</v>
      </c>
      <c r="H35">
        <v>50.527885035333234</v>
      </c>
      <c r="I35">
        <v>57.301618699712769</v>
      </c>
      <c r="J35">
        <v>149.45958605200065</v>
      </c>
      <c r="K35">
        <v>47.201022974946056</v>
      </c>
      <c r="L35">
        <v>23.600511487473028</v>
      </c>
      <c r="M35">
        <v>41.540206308866871</v>
      </c>
      <c r="N35">
        <v>87</v>
      </c>
      <c r="O35">
        <v>9.8000000000000004E-2</v>
      </c>
      <c r="P35">
        <v>1.1819999999999999</v>
      </c>
      <c r="Q35">
        <v>0</v>
      </c>
      <c r="R35">
        <v>0</v>
      </c>
      <c r="S35">
        <v>34</v>
      </c>
    </row>
    <row r="36" spans="1:19" x14ac:dyDescent="0.25">
      <c r="A36">
        <v>100</v>
      </c>
      <c r="B36">
        <v>38</v>
      </c>
      <c r="C36">
        <v>37</v>
      </c>
      <c r="D36">
        <v>38</v>
      </c>
      <c r="E36">
        <v>0</v>
      </c>
      <c r="F36">
        <v>39</v>
      </c>
      <c r="G36">
        <v>25.161431502960305</v>
      </c>
      <c r="H36">
        <v>35.215843409463751</v>
      </c>
      <c r="I36">
        <v>26.700265794652392</v>
      </c>
      <c r="J36">
        <v>101.68272571764905</v>
      </c>
      <c r="K36">
        <v>40.082223651538115</v>
      </c>
      <c r="L36">
        <v>20.041111825769057</v>
      </c>
      <c r="M36">
        <v>40.453787189314248</v>
      </c>
      <c r="N36">
        <v>69.7</v>
      </c>
      <c r="O36">
        <v>0</v>
      </c>
      <c r="P36">
        <v>2.177</v>
      </c>
      <c r="Q36">
        <v>0</v>
      </c>
      <c r="R36">
        <v>0</v>
      </c>
      <c r="S36">
        <v>35</v>
      </c>
    </row>
    <row r="37" spans="1:19" x14ac:dyDescent="0.25">
      <c r="A37">
        <v>100</v>
      </c>
      <c r="B37">
        <v>43</v>
      </c>
      <c r="C37">
        <v>41</v>
      </c>
      <c r="D37">
        <v>39</v>
      </c>
      <c r="E37">
        <v>0</v>
      </c>
      <c r="F37">
        <v>40</v>
      </c>
      <c r="G37">
        <v>24.779552107877024</v>
      </c>
      <c r="H37">
        <v>40.801363779636375</v>
      </c>
      <c r="I37">
        <v>48.449854960426308</v>
      </c>
      <c r="J37">
        <v>129.42777773993723</v>
      </c>
      <c r="K37">
        <v>34.893496296964159</v>
      </c>
      <c r="L37">
        <v>17.446748148482079</v>
      </c>
      <c r="M37">
        <v>39.576549828901442</v>
      </c>
      <c r="N37">
        <v>78.099999999999994</v>
      </c>
      <c r="O37">
        <v>0.09</v>
      </c>
      <c r="P37">
        <v>1.694</v>
      </c>
      <c r="Q37">
        <v>2.4390243902439024</v>
      </c>
      <c r="R37">
        <v>1.5</v>
      </c>
      <c r="S37">
        <v>36</v>
      </c>
    </row>
    <row r="38" spans="1:19" x14ac:dyDescent="0.25">
      <c r="A38">
        <v>100</v>
      </c>
      <c r="B38">
        <v>39</v>
      </c>
      <c r="C38">
        <v>41</v>
      </c>
      <c r="D38">
        <v>42</v>
      </c>
      <c r="E38">
        <v>0</v>
      </c>
      <c r="F38">
        <v>40</v>
      </c>
      <c r="G38">
        <v>25.101882347866852</v>
      </c>
      <c r="H38">
        <v>37.669509507571568</v>
      </c>
      <c r="I38">
        <v>42.38380455900915</v>
      </c>
      <c r="J38">
        <v>119.85016821751958</v>
      </c>
      <c r="K38">
        <v>45.278563020547082</v>
      </c>
      <c r="L38">
        <v>22.639281510273541</v>
      </c>
      <c r="M38">
        <v>40.399814954308688</v>
      </c>
      <c r="N38">
        <v>73.8</v>
      </c>
      <c r="O38">
        <v>0</v>
      </c>
      <c r="P38">
        <v>2.016</v>
      </c>
      <c r="Q38">
        <v>2.4390243902439024</v>
      </c>
      <c r="R38">
        <v>1.9</v>
      </c>
      <c r="S38">
        <v>37</v>
      </c>
    </row>
    <row r="39" spans="1:19" x14ac:dyDescent="0.25">
      <c r="A39">
        <v>100</v>
      </c>
      <c r="B39">
        <v>44</v>
      </c>
      <c r="C39">
        <v>40</v>
      </c>
      <c r="D39">
        <v>41</v>
      </c>
      <c r="E39">
        <v>0</v>
      </c>
      <c r="F39">
        <v>40</v>
      </c>
      <c r="G39">
        <v>24.550445368653879</v>
      </c>
      <c r="H39">
        <v>56.72668479024518</v>
      </c>
      <c r="I39">
        <v>85.082717938926464</v>
      </c>
      <c r="J39">
        <v>182.57324277359294</v>
      </c>
      <c r="K39">
        <v>36.408530475418694</v>
      </c>
      <c r="L39">
        <v>18.204265237709347</v>
      </c>
      <c r="M39">
        <v>39.13505730621317</v>
      </c>
      <c r="N39">
        <v>93.6</v>
      </c>
      <c r="O39">
        <v>0.61699999999999999</v>
      </c>
      <c r="P39">
        <v>0.66800000000000004</v>
      </c>
      <c r="Q39">
        <v>10</v>
      </c>
      <c r="R39">
        <v>6</v>
      </c>
      <c r="S39">
        <v>38</v>
      </c>
    </row>
    <row r="40" spans="1:19" x14ac:dyDescent="0.25">
      <c r="A40">
        <v>100</v>
      </c>
      <c r="B40">
        <v>40</v>
      </c>
      <c r="C40">
        <v>42</v>
      </c>
      <c r="D40">
        <v>43</v>
      </c>
      <c r="E40">
        <v>0</v>
      </c>
      <c r="F40">
        <v>40</v>
      </c>
      <c r="G40">
        <v>25.004963408695414</v>
      </c>
      <c r="H40">
        <v>44.88141767813304</v>
      </c>
      <c r="I40">
        <v>58.149142674642867</v>
      </c>
      <c r="J40">
        <v>143.10780587480647</v>
      </c>
      <c r="K40">
        <v>39.071695041363355</v>
      </c>
      <c r="L40">
        <v>19.535847520681678</v>
      </c>
      <c r="M40">
        <v>39.893643318829966</v>
      </c>
      <c r="N40">
        <v>82.5</v>
      </c>
      <c r="O40">
        <v>0.17499999999999999</v>
      </c>
      <c r="P40">
        <v>1.3759999999999999</v>
      </c>
      <c r="Q40">
        <v>2.3809523809523809</v>
      </c>
      <c r="R40">
        <v>2.9</v>
      </c>
      <c r="S40">
        <v>39</v>
      </c>
    </row>
    <row r="41" spans="1:19" x14ac:dyDescent="0.25">
      <c r="A41">
        <v>100</v>
      </c>
      <c r="B41">
        <v>34</v>
      </c>
      <c r="C41">
        <v>33</v>
      </c>
      <c r="D41">
        <v>33</v>
      </c>
      <c r="E41">
        <v>0</v>
      </c>
      <c r="F41">
        <v>40</v>
      </c>
      <c r="G41">
        <v>25.075190348305995</v>
      </c>
      <c r="H41">
        <v>126.54252981533169</v>
      </c>
      <c r="I41">
        <v>87.765190099013239</v>
      </c>
      <c r="J41">
        <v>254.57154303065599</v>
      </c>
      <c r="K41">
        <v>49.459949827089694</v>
      </c>
      <c r="L41">
        <v>24.729974913544847</v>
      </c>
      <c r="M41">
        <v>40.0621850349117</v>
      </c>
      <c r="N41">
        <v>78.099999999999994</v>
      </c>
      <c r="O41">
        <v>3.4409999999999998</v>
      </c>
      <c r="P41">
        <v>0.54200000000000004</v>
      </c>
      <c r="Q41">
        <v>12.121212121212121</v>
      </c>
      <c r="R41">
        <v>3.9</v>
      </c>
      <c r="S41">
        <v>40</v>
      </c>
    </row>
    <row r="42" spans="1:19" x14ac:dyDescent="0.25">
      <c r="A42">
        <v>100</v>
      </c>
      <c r="B42">
        <v>40</v>
      </c>
      <c r="C42">
        <v>42</v>
      </c>
      <c r="D42">
        <v>44</v>
      </c>
      <c r="E42">
        <v>0</v>
      </c>
      <c r="F42">
        <v>40</v>
      </c>
      <c r="G42">
        <v>24.729485939778375</v>
      </c>
      <c r="H42">
        <v>46.920155072592685</v>
      </c>
      <c r="I42">
        <v>57.815430807309561</v>
      </c>
      <c r="J42">
        <v>144.18970543504508</v>
      </c>
      <c r="K42">
        <v>39.577508445739866</v>
      </c>
      <c r="L42">
        <v>19.788754222869933</v>
      </c>
      <c r="M42">
        <v>39.551734066808841</v>
      </c>
      <c r="N42">
        <v>81.3</v>
      </c>
      <c r="O42">
        <v>0.34899999999999998</v>
      </c>
      <c r="P42">
        <v>1.2509999999999999</v>
      </c>
      <c r="Q42">
        <v>0</v>
      </c>
      <c r="R42">
        <v>2.5</v>
      </c>
      <c r="S42">
        <v>41</v>
      </c>
    </row>
    <row r="43" spans="1:19" x14ac:dyDescent="0.25">
      <c r="A43">
        <v>100</v>
      </c>
      <c r="B43">
        <v>39</v>
      </c>
      <c r="C43">
        <v>38</v>
      </c>
      <c r="D43">
        <v>38</v>
      </c>
      <c r="E43">
        <v>0</v>
      </c>
      <c r="F43">
        <v>40</v>
      </c>
      <c r="G43">
        <v>24.8592343684833</v>
      </c>
      <c r="H43">
        <v>35.284478647511847</v>
      </c>
      <c r="I43">
        <v>44.506607408492862</v>
      </c>
      <c r="J43">
        <v>119.08895445251255</v>
      </c>
      <c r="K43">
        <v>40.900367786545658</v>
      </c>
      <c r="L43">
        <v>20.450183893272829</v>
      </c>
      <c r="M43">
        <v>40.022917142650975</v>
      </c>
      <c r="N43">
        <v>69.8</v>
      </c>
      <c r="O43">
        <v>5.0000000000000001E-3</v>
      </c>
      <c r="P43">
        <v>1.8280000000000001</v>
      </c>
      <c r="Q43">
        <v>2.6315789473684212</v>
      </c>
      <c r="R43">
        <v>1.6</v>
      </c>
      <c r="S43">
        <v>42</v>
      </c>
    </row>
    <row r="44" spans="1:19" x14ac:dyDescent="0.25">
      <c r="A44">
        <v>100</v>
      </c>
      <c r="B44">
        <v>40</v>
      </c>
      <c r="C44">
        <v>36</v>
      </c>
      <c r="D44">
        <v>39</v>
      </c>
      <c r="E44">
        <v>0</v>
      </c>
      <c r="F44">
        <v>40</v>
      </c>
      <c r="G44">
        <v>24.606253825650164</v>
      </c>
      <c r="H44">
        <v>29.023679408255237</v>
      </c>
      <c r="I44">
        <v>27.730131317252436</v>
      </c>
      <c r="J44">
        <v>95.670644376907518</v>
      </c>
      <c r="K44">
        <v>34.152981083408839</v>
      </c>
      <c r="L44">
        <v>17.07649054170442</v>
      </c>
      <c r="M44">
        <v>39.17287248900378</v>
      </c>
      <c r="N44">
        <v>61</v>
      </c>
      <c r="O44">
        <v>0</v>
      </c>
      <c r="P44">
        <v>2.2280000000000002</v>
      </c>
      <c r="Q44">
        <v>2.7777777777777777</v>
      </c>
      <c r="R44">
        <v>3.1</v>
      </c>
      <c r="S44">
        <v>43</v>
      </c>
    </row>
    <row r="45" spans="1:19" x14ac:dyDescent="0.25">
      <c r="A45">
        <v>100</v>
      </c>
      <c r="B45">
        <v>39</v>
      </c>
      <c r="C45">
        <v>40</v>
      </c>
      <c r="D45">
        <v>39</v>
      </c>
      <c r="E45">
        <v>0</v>
      </c>
      <c r="F45">
        <v>39</v>
      </c>
      <c r="G45">
        <v>25.530803819673103</v>
      </c>
      <c r="H45">
        <v>58.381944625290672</v>
      </c>
      <c r="I45">
        <v>76.222870076655781</v>
      </c>
      <c r="J45">
        <v>175.66426630692933</v>
      </c>
      <c r="K45">
        <v>47.725542061160517</v>
      </c>
      <c r="L45">
        <v>23.862771030580259</v>
      </c>
      <c r="M45">
        <v>40.996819283588501</v>
      </c>
      <c r="N45">
        <v>90.7</v>
      </c>
      <c r="O45">
        <v>0.67100000000000004</v>
      </c>
      <c r="P45">
        <v>0.73099999999999998</v>
      </c>
      <c r="Q45">
        <v>0</v>
      </c>
      <c r="R45">
        <v>0</v>
      </c>
      <c r="S45">
        <v>44</v>
      </c>
    </row>
    <row r="46" spans="1:19" x14ac:dyDescent="0.25">
      <c r="A46">
        <v>100</v>
      </c>
      <c r="B46">
        <v>42</v>
      </c>
      <c r="C46">
        <v>43</v>
      </c>
      <c r="D46">
        <v>42</v>
      </c>
      <c r="E46">
        <v>0</v>
      </c>
      <c r="F46">
        <v>40</v>
      </c>
      <c r="G46">
        <v>24.86370065962263</v>
      </c>
      <c r="H46">
        <v>39.308697690955817</v>
      </c>
      <c r="I46">
        <v>38.770557738161493</v>
      </c>
      <c r="J46">
        <v>118.16347347446606</v>
      </c>
      <c r="K46">
        <v>35.574788701312265</v>
      </c>
      <c r="L46">
        <v>17.787394350656133</v>
      </c>
      <c r="M46">
        <v>39.364251807844603</v>
      </c>
      <c r="N46">
        <v>80.400000000000006</v>
      </c>
      <c r="O46">
        <v>0</v>
      </c>
      <c r="P46">
        <v>1.9490000000000001</v>
      </c>
      <c r="Q46">
        <v>0</v>
      </c>
      <c r="R46">
        <v>1</v>
      </c>
      <c r="S46">
        <v>45</v>
      </c>
    </row>
    <row r="47" spans="1:19" x14ac:dyDescent="0.25">
      <c r="A47">
        <v>100</v>
      </c>
      <c r="B47">
        <v>38</v>
      </c>
      <c r="C47">
        <v>37</v>
      </c>
      <c r="D47">
        <v>35</v>
      </c>
      <c r="E47">
        <v>0</v>
      </c>
      <c r="F47">
        <v>40</v>
      </c>
      <c r="G47">
        <v>25.701398896369462</v>
      </c>
      <c r="H47">
        <v>56.149659789140735</v>
      </c>
      <c r="I47">
        <v>72.689715313086552</v>
      </c>
      <c r="J47">
        <v>169.90665976177468</v>
      </c>
      <c r="K47">
        <v>53.95484119369879</v>
      </c>
      <c r="L47">
        <v>26.977420596849395</v>
      </c>
      <c r="M47">
        <v>41.369753215769997</v>
      </c>
      <c r="N47">
        <v>94.3</v>
      </c>
      <c r="O47">
        <v>0.30199999999999999</v>
      </c>
      <c r="P47">
        <v>0.68500000000000005</v>
      </c>
      <c r="Q47">
        <v>0</v>
      </c>
      <c r="R47">
        <v>1.3</v>
      </c>
      <c r="S47">
        <v>46</v>
      </c>
    </row>
    <row r="48" spans="1:19" x14ac:dyDescent="0.25">
      <c r="A48">
        <v>100</v>
      </c>
      <c r="B48">
        <v>39</v>
      </c>
      <c r="C48">
        <v>41</v>
      </c>
      <c r="D48">
        <v>39</v>
      </c>
      <c r="E48">
        <v>0</v>
      </c>
      <c r="F48">
        <v>40</v>
      </c>
      <c r="G48">
        <v>24.881483308548727</v>
      </c>
      <c r="H48">
        <v>35.498802698042709</v>
      </c>
      <c r="I48">
        <v>35.321711510609397</v>
      </c>
      <c r="J48">
        <v>110.37307449177845</v>
      </c>
      <c r="K48">
        <v>36.734049898233124</v>
      </c>
      <c r="L48">
        <v>18.367024949116562</v>
      </c>
      <c r="M48">
        <v>39.85062344813872</v>
      </c>
      <c r="N48">
        <v>71.599999999999994</v>
      </c>
      <c r="O48">
        <v>6.0000000000000001E-3</v>
      </c>
      <c r="P48">
        <v>1.9990000000000001</v>
      </c>
      <c r="Q48">
        <v>0</v>
      </c>
      <c r="R48">
        <v>0</v>
      </c>
      <c r="S48">
        <v>47</v>
      </c>
    </row>
    <row r="49" spans="1:19" x14ac:dyDescent="0.25">
      <c r="A49">
        <v>100</v>
      </c>
      <c r="B49">
        <v>40</v>
      </c>
      <c r="C49">
        <v>38</v>
      </c>
      <c r="D49">
        <v>36</v>
      </c>
      <c r="E49">
        <v>0</v>
      </c>
      <c r="F49">
        <v>40</v>
      </c>
      <c r="G49">
        <v>25.015327185898098</v>
      </c>
      <c r="H49">
        <v>32.387543689967259</v>
      </c>
      <c r="I49">
        <v>30.386706471460961</v>
      </c>
      <c r="J49">
        <v>102.12834349513287</v>
      </c>
      <c r="K49">
        <v>37.137902422512113</v>
      </c>
      <c r="L49">
        <v>18.568951211256056</v>
      </c>
      <c r="M49">
        <v>40.03385112738335</v>
      </c>
      <c r="N49">
        <v>63.7</v>
      </c>
      <c r="O49">
        <v>1E-3</v>
      </c>
      <c r="P49">
        <v>2.2080000000000002</v>
      </c>
      <c r="Q49">
        <v>0</v>
      </c>
      <c r="R49">
        <v>2.4</v>
      </c>
      <c r="S49">
        <v>48</v>
      </c>
    </row>
    <row r="50" spans="1:19" x14ac:dyDescent="0.25">
      <c r="A50">
        <v>100</v>
      </c>
      <c r="B50">
        <v>39</v>
      </c>
      <c r="C50">
        <v>38</v>
      </c>
      <c r="D50">
        <v>40</v>
      </c>
      <c r="E50">
        <v>0</v>
      </c>
      <c r="F50">
        <v>39</v>
      </c>
      <c r="G50">
        <v>25.490270686530234</v>
      </c>
      <c r="H50">
        <v>43.839368946381725</v>
      </c>
      <c r="I50">
        <v>50.44795732651837</v>
      </c>
      <c r="J50">
        <v>134.7176227091928</v>
      </c>
      <c r="K50">
        <v>44.372277510822897</v>
      </c>
      <c r="L50">
        <v>22.186138755411449</v>
      </c>
      <c r="M50">
        <v>40.92993298375626</v>
      </c>
      <c r="N50">
        <v>86.1</v>
      </c>
      <c r="O50">
        <v>7.1999999999999995E-2</v>
      </c>
      <c r="P50">
        <v>1.3680000000000001</v>
      </c>
      <c r="Q50">
        <v>2.6315789473684212</v>
      </c>
      <c r="R50">
        <v>2.2999999999999998</v>
      </c>
      <c r="S50">
        <v>49</v>
      </c>
    </row>
    <row r="51" spans="1:19" x14ac:dyDescent="0.25">
      <c r="A51">
        <v>100</v>
      </c>
      <c r="B51">
        <v>40</v>
      </c>
      <c r="C51">
        <v>38</v>
      </c>
      <c r="D51">
        <v>36</v>
      </c>
      <c r="E51">
        <v>0</v>
      </c>
      <c r="F51">
        <v>40</v>
      </c>
      <c r="G51">
        <v>24.77079338356797</v>
      </c>
      <c r="H51">
        <v>111.32776791417079</v>
      </c>
      <c r="I51">
        <v>88.794204536427671</v>
      </c>
      <c r="J51">
        <v>241.0865861433914</v>
      </c>
      <c r="K51">
        <v>42.28267792038416</v>
      </c>
      <c r="L51">
        <v>21.14133896019208</v>
      </c>
      <c r="M51">
        <v>39.701107101916271</v>
      </c>
      <c r="N51">
        <v>94.2</v>
      </c>
      <c r="O51">
        <v>2.395</v>
      </c>
      <c r="P51">
        <v>6.0999999999999999E-2</v>
      </c>
      <c r="Q51">
        <v>0</v>
      </c>
      <c r="R51">
        <v>2.4</v>
      </c>
      <c r="S51">
        <v>50</v>
      </c>
    </row>
    <row r="52" spans="1:19" x14ac:dyDescent="0.25">
      <c r="A52">
        <v>100</v>
      </c>
      <c r="B52">
        <v>35</v>
      </c>
      <c r="C52">
        <v>31</v>
      </c>
      <c r="D52">
        <v>33</v>
      </c>
      <c r="E52">
        <v>0</v>
      </c>
      <c r="F52">
        <v>39</v>
      </c>
      <c r="G52">
        <v>25.878627634446239</v>
      </c>
      <c r="H52">
        <v>65.866801126193337</v>
      </c>
      <c r="I52">
        <v>77.972149781526468</v>
      </c>
      <c r="J52">
        <v>185.34685231010417</v>
      </c>
      <c r="K52">
        <v>59.407469878130229</v>
      </c>
      <c r="L52">
        <v>29.703734939065114</v>
      </c>
      <c r="M52">
        <v>41.977979443896956</v>
      </c>
      <c r="N52">
        <v>90</v>
      </c>
      <c r="O52">
        <v>1.1240000000000001</v>
      </c>
      <c r="P52">
        <v>0.60899999999999999</v>
      </c>
      <c r="Q52">
        <v>0</v>
      </c>
      <c r="R52">
        <v>0.5</v>
      </c>
      <c r="S52">
        <v>51</v>
      </c>
    </row>
    <row r="53" spans="1:19" x14ac:dyDescent="0.25">
      <c r="A53">
        <v>100</v>
      </c>
      <c r="B53">
        <v>39</v>
      </c>
      <c r="C53">
        <v>43</v>
      </c>
      <c r="D53">
        <v>46</v>
      </c>
      <c r="E53">
        <v>0</v>
      </c>
      <c r="F53">
        <v>40</v>
      </c>
      <c r="G53">
        <v>24.759248159378256</v>
      </c>
      <c r="H53">
        <v>44.017424633298781</v>
      </c>
      <c r="I53">
        <v>52.375706603512697</v>
      </c>
      <c r="J53">
        <v>135.69976039621827</v>
      </c>
      <c r="K53">
        <v>37.023964061394864</v>
      </c>
      <c r="L53">
        <v>18.511982030697432</v>
      </c>
      <c r="M53">
        <v>39.39996329324147</v>
      </c>
      <c r="N53">
        <v>75.8</v>
      </c>
      <c r="O53">
        <v>5.8000000000000003E-2</v>
      </c>
      <c r="P53">
        <v>1.627</v>
      </c>
      <c r="Q53">
        <v>4.6511627906976747</v>
      </c>
      <c r="R53">
        <v>2.6</v>
      </c>
      <c r="S53">
        <v>52</v>
      </c>
    </row>
    <row r="54" spans="1:19" x14ac:dyDescent="0.25">
      <c r="A54">
        <v>100</v>
      </c>
      <c r="B54">
        <v>38</v>
      </c>
      <c r="C54">
        <v>42</v>
      </c>
      <c r="D54">
        <v>45</v>
      </c>
      <c r="E54">
        <v>0</v>
      </c>
      <c r="F54">
        <v>40</v>
      </c>
      <c r="G54">
        <v>24.872937707306214</v>
      </c>
      <c r="H54">
        <v>50.305808768561107</v>
      </c>
      <c r="I54">
        <v>71.248612177260739</v>
      </c>
      <c r="J54">
        <v>161.17326713290015</v>
      </c>
      <c r="K54">
        <v>39.746296959735126</v>
      </c>
      <c r="L54">
        <v>19.873148479867563</v>
      </c>
      <c r="M54">
        <v>39.453452324264575</v>
      </c>
      <c r="N54">
        <v>81.2</v>
      </c>
      <c r="O54">
        <v>0.44900000000000001</v>
      </c>
      <c r="P54">
        <v>0.92800000000000005</v>
      </c>
      <c r="Q54">
        <v>4.7619047619047619</v>
      </c>
      <c r="R54">
        <v>4.2</v>
      </c>
      <c r="S54">
        <v>53</v>
      </c>
    </row>
    <row r="55" spans="1:19" x14ac:dyDescent="0.25">
      <c r="A55">
        <v>100</v>
      </c>
      <c r="B55">
        <v>41</v>
      </c>
      <c r="C55">
        <v>39</v>
      </c>
      <c r="D55">
        <v>40</v>
      </c>
      <c r="E55">
        <v>0</v>
      </c>
      <c r="F55">
        <v>40</v>
      </c>
      <c r="G55">
        <v>24.838657741323811</v>
      </c>
      <c r="H55">
        <v>35.195336993303499</v>
      </c>
      <c r="I55">
        <v>42.377905351310616</v>
      </c>
      <c r="J55">
        <v>116.97189832942385</v>
      </c>
      <c r="K55">
        <v>34.918440046998612</v>
      </c>
      <c r="L55">
        <v>17.459220023499306</v>
      </c>
      <c r="M55">
        <v>39.631203023667886</v>
      </c>
      <c r="N55">
        <v>68.7</v>
      </c>
      <c r="O55">
        <v>3.5999999999999997E-2</v>
      </c>
      <c r="P55">
        <v>1.877</v>
      </c>
      <c r="Q55">
        <v>2.5641025641025643</v>
      </c>
      <c r="R55">
        <v>0.2</v>
      </c>
      <c r="S55">
        <v>54</v>
      </c>
    </row>
    <row r="56" spans="1:19" x14ac:dyDescent="0.25">
      <c r="A56">
        <v>100</v>
      </c>
      <c r="B56">
        <v>39</v>
      </c>
      <c r="C56">
        <v>41</v>
      </c>
      <c r="D56">
        <v>41</v>
      </c>
      <c r="E56">
        <v>0</v>
      </c>
      <c r="F56">
        <v>40</v>
      </c>
      <c r="G56">
        <v>25.065207170678459</v>
      </c>
      <c r="H56">
        <v>38.878841927842942</v>
      </c>
      <c r="I56">
        <v>35.682520368775329</v>
      </c>
      <c r="J56">
        <v>114.77817407130865</v>
      </c>
      <c r="K56">
        <v>39.866121391574723</v>
      </c>
      <c r="L56">
        <v>19.933060695787361</v>
      </c>
      <c r="M56">
        <v>40.307800282737674</v>
      </c>
      <c r="N56">
        <v>79.3</v>
      </c>
      <c r="O56">
        <v>0</v>
      </c>
      <c r="P56">
        <v>1.9830000000000001</v>
      </c>
      <c r="Q56">
        <v>2.4390243902439024</v>
      </c>
      <c r="R56">
        <v>1.2</v>
      </c>
      <c r="S56">
        <v>55</v>
      </c>
    </row>
    <row r="57" spans="1:19" x14ac:dyDescent="0.25">
      <c r="A57">
        <v>100</v>
      </c>
      <c r="B57">
        <v>42</v>
      </c>
      <c r="C57">
        <v>39</v>
      </c>
      <c r="D57">
        <v>42</v>
      </c>
      <c r="E57">
        <v>0</v>
      </c>
      <c r="F57">
        <v>39</v>
      </c>
      <c r="G57">
        <v>25.352301532972689</v>
      </c>
      <c r="H57">
        <v>194.63034255211684</v>
      </c>
      <c r="I57">
        <v>77.493983931717509</v>
      </c>
      <c r="J57">
        <v>312.32638486580913</v>
      </c>
      <c r="K57">
        <v>50.990053643303881</v>
      </c>
      <c r="L57">
        <v>25.49502682165194</v>
      </c>
      <c r="M57">
        <v>40.916993457168509</v>
      </c>
      <c r="N57">
        <v>92.9</v>
      </c>
      <c r="O57">
        <v>5.4210000000000003</v>
      </c>
      <c r="P57">
        <v>0</v>
      </c>
      <c r="Q57">
        <v>0</v>
      </c>
      <c r="R57">
        <v>1</v>
      </c>
      <c r="S57">
        <v>56</v>
      </c>
    </row>
    <row r="58" spans="1:19" x14ac:dyDescent="0.25">
      <c r="A58">
        <v>100</v>
      </c>
      <c r="B58">
        <v>38</v>
      </c>
      <c r="C58">
        <v>44</v>
      </c>
      <c r="D58">
        <v>44</v>
      </c>
      <c r="E58">
        <v>0</v>
      </c>
      <c r="F58">
        <v>39</v>
      </c>
      <c r="G58">
        <v>25.538748495572865</v>
      </c>
      <c r="H58">
        <v>124.80279985336396</v>
      </c>
      <c r="I58">
        <v>98.851699258028844</v>
      </c>
      <c r="J58">
        <v>264.98842811662257</v>
      </c>
      <c r="K58">
        <v>43.433051449021512</v>
      </c>
      <c r="L58">
        <v>21.716525724510756</v>
      </c>
      <c r="M58">
        <v>40.707791858790081</v>
      </c>
      <c r="N58">
        <v>96.1</v>
      </c>
      <c r="O58">
        <v>3.11</v>
      </c>
      <c r="P58">
        <v>3.6999999999999998E-2</v>
      </c>
      <c r="Q58">
        <v>2.2727272727272729</v>
      </c>
      <c r="R58">
        <v>2.4</v>
      </c>
      <c r="S58">
        <v>57</v>
      </c>
    </row>
    <row r="59" spans="1:19" x14ac:dyDescent="0.25">
      <c r="A59">
        <v>100</v>
      </c>
      <c r="B59">
        <v>40</v>
      </c>
      <c r="C59">
        <v>40</v>
      </c>
      <c r="D59">
        <v>41</v>
      </c>
      <c r="E59">
        <v>0</v>
      </c>
      <c r="F59">
        <v>42</v>
      </c>
      <c r="G59">
        <v>23.856017407643176</v>
      </c>
      <c r="H59">
        <v>22.509505426394753</v>
      </c>
      <c r="I59">
        <v>19.834714212596825</v>
      </c>
      <c r="J59">
        <v>79.665523434517809</v>
      </c>
      <c r="K59">
        <v>29.225274721489445</v>
      </c>
      <c r="L59">
        <v>14.612637360744722</v>
      </c>
      <c r="M59">
        <v>37.891329565676017</v>
      </c>
      <c r="N59">
        <v>46.1</v>
      </c>
      <c r="O59">
        <v>0</v>
      </c>
      <c r="P59">
        <v>2.6779999999999999</v>
      </c>
      <c r="Q59">
        <v>2.5</v>
      </c>
      <c r="R59">
        <v>2.6</v>
      </c>
      <c r="S59">
        <v>58</v>
      </c>
    </row>
    <row r="60" spans="1:19" x14ac:dyDescent="0.25">
      <c r="A60">
        <v>100</v>
      </c>
      <c r="B60">
        <v>38</v>
      </c>
      <c r="C60">
        <v>38</v>
      </c>
      <c r="D60">
        <v>37</v>
      </c>
      <c r="E60">
        <v>0</v>
      </c>
      <c r="F60">
        <v>39</v>
      </c>
      <c r="G60">
        <v>25.538405866135143</v>
      </c>
      <c r="H60">
        <v>47.195741491486643</v>
      </c>
      <c r="I60">
        <v>55.990461835552736</v>
      </c>
      <c r="J60">
        <v>144.41463430150336</v>
      </c>
      <c r="K60">
        <v>45.01492604880746</v>
      </c>
      <c r="L60">
        <v>22.50746302440373</v>
      </c>
      <c r="M60">
        <v>41.261220966900638</v>
      </c>
      <c r="N60">
        <v>85.8</v>
      </c>
      <c r="O60">
        <v>5.5E-2</v>
      </c>
      <c r="P60">
        <v>1.37</v>
      </c>
      <c r="Q60">
        <v>0</v>
      </c>
      <c r="R60">
        <v>0.5</v>
      </c>
      <c r="S60">
        <v>59</v>
      </c>
    </row>
    <row r="61" spans="1:19" x14ac:dyDescent="0.25">
      <c r="A61">
        <v>100</v>
      </c>
      <c r="B61">
        <v>39</v>
      </c>
      <c r="C61">
        <v>38</v>
      </c>
      <c r="D61">
        <v>40</v>
      </c>
      <c r="E61">
        <v>0</v>
      </c>
      <c r="F61">
        <v>40</v>
      </c>
      <c r="G61">
        <v>24.981992363361844</v>
      </c>
      <c r="H61">
        <v>35.331006704762693</v>
      </c>
      <c r="I61">
        <v>39.077924191683998</v>
      </c>
      <c r="J61">
        <v>114.28236056035966</v>
      </c>
      <c r="K61">
        <v>39.575254797550976</v>
      </c>
      <c r="L61">
        <v>19.787627398775488</v>
      </c>
      <c r="M61">
        <v>40.004988452758909</v>
      </c>
      <c r="N61">
        <v>67.400000000000006</v>
      </c>
      <c r="O61">
        <v>1.2999999999999999E-2</v>
      </c>
      <c r="P61">
        <v>1.871</v>
      </c>
      <c r="Q61">
        <v>0</v>
      </c>
      <c r="R61">
        <v>1.3</v>
      </c>
      <c r="S61">
        <v>60</v>
      </c>
    </row>
    <row r="62" spans="1:19" x14ac:dyDescent="0.25">
      <c r="A62">
        <v>100</v>
      </c>
      <c r="B62">
        <v>40</v>
      </c>
      <c r="C62">
        <v>41</v>
      </c>
      <c r="D62">
        <v>41</v>
      </c>
      <c r="E62">
        <v>0</v>
      </c>
      <c r="F62">
        <v>40</v>
      </c>
      <c r="G62">
        <v>24.853841087710833</v>
      </c>
      <c r="H62">
        <v>37.64193147946456</v>
      </c>
      <c r="I62">
        <v>40.956628919669953</v>
      </c>
      <c r="J62">
        <v>118.50298256136863</v>
      </c>
      <c r="K62">
        <v>38.624552625220147</v>
      </c>
      <c r="L62">
        <v>19.312276312610074</v>
      </c>
      <c r="M62">
        <v>39.922887121511067</v>
      </c>
      <c r="N62">
        <v>80.7</v>
      </c>
      <c r="O62">
        <v>0.01</v>
      </c>
      <c r="P62">
        <v>1.8220000000000001</v>
      </c>
      <c r="Q62">
        <v>2.4390243902439024</v>
      </c>
      <c r="R62">
        <v>3.2</v>
      </c>
      <c r="S62">
        <v>61</v>
      </c>
    </row>
    <row r="63" spans="1:19" x14ac:dyDescent="0.25">
      <c r="A63">
        <v>100</v>
      </c>
      <c r="B63">
        <v>38</v>
      </c>
      <c r="C63">
        <v>33</v>
      </c>
      <c r="D63">
        <v>33</v>
      </c>
      <c r="E63">
        <v>0</v>
      </c>
      <c r="F63">
        <v>40</v>
      </c>
      <c r="G63">
        <v>25.209072960367539</v>
      </c>
      <c r="H63">
        <v>46.211697273679555</v>
      </c>
      <c r="I63">
        <v>57.808706704237864</v>
      </c>
      <c r="J63">
        <v>145.01565942277597</v>
      </c>
      <c r="K63">
        <v>44.167598310569574</v>
      </c>
      <c r="L63">
        <v>22.083799155284787</v>
      </c>
      <c r="M63">
        <v>40.158881573299311</v>
      </c>
      <c r="N63">
        <v>83.3</v>
      </c>
      <c r="O63">
        <v>0.248</v>
      </c>
      <c r="P63">
        <v>1.0580000000000001</v>
      </c>
      <c r="Q63">
        <v>0</v>
      </c>
      <c r="R63">
        <v>1.1000000000000001</v>
      </c>
      <c r="S63">
        <v>62</v>
      </c>
    </row>
    <row r="64" spans="1:19" x14ac:dyDescent="0.25">
      <c r="A64">
        <v>100</v>
      </c>
      <c r="B64">
        <v>42</v>
      </c>
      <c r="C64">
        <v>43</v>
      </c>
      <c r="D64">
        <v>43</v>
      </c>
      <c r="E64">
        <v>0</v>
      </c>
      <c r="F64">
        <v>40</v>
      </c>
      <c r="G64">
        <v>25.241442733073644</v>
      </c>
      <c r="H64">
        <v>48.795016118707025</v>
      </c>
      <c r="I64">
        <v>59.306863533265258</v>
      </c>
      <c r="J64">
        <v>148.75339517754307</v>
      </c>
      <c r="K64">
        <v>40.915619875684442</v>
      </c>
      <c r="L64">
        <v>20.457809937842221</v>
      </c>
      <c r="M64">
        <v>40.170815874947962</v>
      </c>
      <c r="N64">
        <v>94.8</v>
      </c>
      <c r="O64">
        <v>4.8000000000000001E-2</v>
      </c>
      <c r="P64">
        <v>1.2809999999999999</v>
      </c>
      <c r="Q64">
        <v>0</v>
      </c>
      <c r="R64">
        <v>1.6</v>
      </c>
      <c r="S64">
        <v>63</v>
      </c>
    </row>
    <row r="65" spans="1:19" x14ac:dyDescent="0.25">
      <c r="A65">
        <v>100</v>
      </c>
      <c r="B65">
        <v>43</v>
      </c>
      <c r="C65">
        <v>41</v>
      </c>
      <c r="D65">
        <v>38</v>
      </c>
      <c r="E65">
        <v>0</v>
      </c>
      <c r="F65">
        <v>40</v>
      </c>
      <c r="G65">
        <v>24.55414019786895</v>
      </c>
      <c r="H65">
        <v>40.698414152246094</v>
      </c>
      <c r="I65">
        <v>53.499590198279627</v>
      </c>
      <c r="J65">
        <v>134.10946837327393</v>
      </c>
      <c r="K65">
        <v>35.408726930073726</v>
      </c>
      <c r="L65">
        <v>17.704363465036863</v>
      </c>
      <c r="M65">
        <v>39.061681005751566</v>
      </c>
      <c r="N65">
        <v>78.599999999999994</v>
      </c>
      <c r="O65">
        <v>0.128</v>
      </c>
      <c r="P65">
        <v>1.59</v>
      </c>
      <c r="Q65">
        <v>7.3170731707317076</v>
      </c>
      <c r="R65">
        <v>4.0999999999999996</v>
      </c>
      <c r="S65">
        <v>64</v>
      </c>
    </row>
    <row r="66" spans="1:19" x14ac:dyDescent="0.25">
      <c r="A66">
        <v>100</v>
      </c>
      <c r="B66">
        <v>34</v>
      </c>
      <c r="C66">
        <v>37</v>
      </c>
      <c r="D66">
        <v>32</v>
      </c>
      <c r="E66">
        <v>0</v>
      </c>
      <c r="F66">
        <v>40</v>
      </c>
      <c r="G66">
        <v>25.222926207135437</v>
      </c>
      <c r="H66">
        <v>353.18534049542723</v>
      </c>
      <c r="I66">
        <v>144.08042631683202</v>
      </c>
      <c r="J66">
        <v>538.68742210575874</v>
      </c>
      <c r="K66">
        <v>40.804486594797964</v>
      </c>
      <c r="L66">
        <v>20.402243297398982</v>
      </c>
      <c r="M66">
        <v>40.509112170392171</v>
      </c>
      <c r="N66">
        <v>99.8</v>
      </c>
      <c r="O66">
        <v>12.744999999999999</v>
      </c>
      <c r="P66">
        <v>0</v>
      </c>
      <c r="Q66">
        <v>0</v>
      </c>
      <c r="R66">
        <v>0.3</v>
      </c>
      <c r="S66">
        <v>65</v>
      </c>
    </row>
    <row r="67" spans="1:19" x14ac:dyDescent="0.25">
      <c r="A67">
        <v>100</v>
      </c>
      <c r="B67">
        <v>40</v>
      </c>
      <c r="C67">
        <v>40</v>
      </c>
      <c r="D67">
        <v>37</v>
      </c>
      <c r="E67">
        <v>0</v>
      </c>
      <c r="F67">
        <v>40</v>
      </c>
      <c r="G67">
        <v>25.069370318161429</v>
      </c>
      <c r="H67">
        <v>38.557175735735356</v>
      </c>
      <c r="I67">
        <v>45.041499176522009</v>
      </c>
      <c r="J67">
        <v>123.74870522654099</v>
      </c>
      <c r="K67">
        <v>37.722003141944057</v>
      </c>
      <c r="L67">
        <v>18.861001570972029</v>
      </c>
      <c r="M67">
        <v>40.038681575243317</v>
      </c>
      <c r="N67">
        <v>79.099999999999994</v>
      </c>
      <c r="O67">
        <v>2.8000000000000001E-2</v>
      </c>
      <c r="P67">
        <v>1.7130000000000001</v>
      </c>
      <c r="Q67">
        <v>2.5</v>
      </c>
      <c r="R67">
        <v>3.2</v>
      </c>
      <c r="S67">
        <v>66</v>
      </c>
    </row>
    <row r="68" spans="1:19" x14ac:dyDescent="0.25">
      <c r="A68">
        <v>100</v>
      </c>
      <c r="B68">
        <v>38</v>
      </c>
      <c r="C68">
        <v>40</v>
      </c>
      <c r="D68">
        <v>39</v>
      </c>
      <c r="E68">
        <v>0</v>
      </c>
      <c r="F68">
        <v>40</v>
      </c>
      <c r="G68">
        <v>25.598748907382198</v>
      </c>
      <c r="H68">
        <v>101.27924019223353</v>
      </c>
      <c r="I68">
        <v>102.13511296763765</v>
      </c>
      <c r="J68">
        <v>244.98778390889771</v>
      </c>
      <c r="K68">
        <v>47.190210535226932</v>
      </c>
      <c r="L68">
        <v>23.595105267613466</v>
      </c>
      <c r="M68">
        <v>41.121254942264201</v>
      </c>
      <c r="N68">
        <v>98.5</v>
      </c>
      <c r="O68">
        <v>2.141</v>
      </c>
      <c r="P68">
        <v>2E-3</v>
      </c>
      <c r="Q68">
        <v>0</v>
      </c>
      <c r="R68">
        <v>0.2</v>
      </c>
      <c r="S68">
        <v>67</v>
      </c>
    </row>
    <row r="69" spans="1:19" x14ac:dyDescent="0.25">
      <c r="A69">
        <v>100</v>
      </c>
      <c r="B69">
        <v>36</v>
      </c>
      <c r="C69">
        <v>37</v>
      </c>
      <c r="D69">
        <v>34</v>
      </c>
      <c r="E69">
        <v>0</v>
      </c>
      <c r="F69">
        <v>40</v>
      </c>
      <c r="G69">
        <v>25.094364856160304</v>
      </c>
      <c r="H69">
        <v>78.419951664170881</v>
      </c>
      <c r="I69">
        <v>70.37558838861365</v>
      </c>
      <c r="J69">
        <v>189.21583485186977</v>
      </c>
      <c r="K69">
        <v>47.819476803760786</v>
      </c>
      <c r="L69">
        <v>23.909738401880393</v>
      </c>
      <c r="M69">
        <v>40.448842732350066</v>
      </c>
      <c r="N69">
        <v>87</v>
      </c>
      <c r="O69">
        <v>1.123</v>
      </c>
      <c r="P69">
        <v>0.55700000000000005</v>
      </c>
      <c r="Q69">
        <v>2.7027027027027026</v>
      </c>
      <c r="R69">
        <v>3.4</v>
      </c>
      <c r="S69">
        <v>68</v>
      </c>
    </row>
    <row r="70" spans="1:19" x14ac:dyDescent="0.25">
      <c r="A70">
        <v>100</v>
      </c>
      <c r="B70">
        <v>40</v>
      </c>
      <c r="C70">
        <v>38</v>
      </c>
      <c r="D70">
        <v>37</v>
      </c>
      <c r="E70">
        <v>0</v>
      </c>
      <c r="F70">
        <v>40</v>
      </c>
      <c r="G70">
        <v>24.942258032653104</v>
      </c>
      <c r="H70">
        <v>35.584987135824271</v>
      </c>
      <c r="I70">
        <v>33.127920462954414</v>
      </c>
      <c r="J70">
        <v>108.14653414641381</v>
      </c>
      <c r="K70">
        <v>37.469696819589487</v>
      </c>
      <c r="L70">
        <v>18.734848409794743</v>
      </c>
      <c r="M70">
        <v>39.740942042755002</v>
      </c>
      <c r="N70">
        <v>71.2</v>
      </c>
      <c r="O70">
        <v>0</v>
      </c>
      <c r="P70">
        <v>2.0209999999999999</v>
      </c>
      <c r="Q70">
        <v>0</v>
      </c>
      <c r="R70">
        <v>1.4</v>
      </c>
      <c r="S70">
        <v>69</v>
      </c>
    </row>
    <row r="71" spans="1:19" x14ac:dyDescent="0.25">
      <c r="A71">
        <v>100</v>
      </c>
      <c r="B71">
        <v>43</v>
      </c>
      <c r="C71">
        <v>41</v>
      </c>
      <c r="D71">
        <v>38</v>
      </c>
      <c r="E71">
        <v>0</v>
      </c>
      <c r="F71">
        <v>41</v>
      </c>
      <c r="G71">
        <v>24.316847400356732</v>
      </c>
      <c r="H71">
        <v>29.693696844596783</v>
      </c>
      <c r="I71">
        <v>29.473316782056109</v>
      </c>
      <c r="J71">
        <v>97.595702040805733</v>
      </c>
      <c r="K71">
        <v>31.388096511573124</v>
      </c>
      <c r="L71">
        <v>15.694048255786562</v>
      </c>
      <c r="M71">
        <v>38.731616305935766</v>
      </c>
      <c r="N71">
        <v>65.3</v>
      </c>
      <c r="O71">
        <v>0</v>
      </c>
      <c r="P71">
        <v>2.1859999999999999</v>
      </c>
      <c r="Q71">
        <v>0</v>
      </c>
      <c r="R71">
        <v>0</v>
      </c>
      <c r="S71">
        <v>70</v>
      </c>
    </row>
    <row r="72" spans="1:19" x14ac:dyDescent="0.25">
      <c r="A72">
        <v>100</v>
      </c>
      <c r="B72">
        <v>45</v>
      </c>
      <c r="C72">
        <v>43</v>
      </c>
      <c r="D72">
        <v>44</v>
      </c>
      <c r="E72">
        <v>0</v>
      </c>
      <c r="F72">
        <v>39</v>
      </c>
      <c r="G72">
        <v>25.566774821461472</v>
      </c>
      <c r="H72">
        <v>113.00148452750132</v>
      </c>
      <c r="I72">
        <v>92.264202930890448</v>
      </c>
      <c r="J72">
        <v>246.23590909376932</v>
      </c>
      <c r="K72">
        <v>42.162857811475966</v>
      </c>
      <c r="L72">
        <v>21.081428905737983</v>
      </c>
      <c r="M72">
        <v>40.854695691114209</v>
      </c>
      <c r="N72">
        <v>95.2</v>
      </c>
      <c r="O72">
        <v>2.0960000000000001</v>
      </c>
      <c r="P72">
        <v>0.17299999999999999</v>
      </c>
      <c r="Q72">
        <v>0</v>
      </c>
      <c r="R72">
        <v>0.2</v>
      </c>
      <c r="S72">
        <v>71</v>
      </c>
    </row>
    <row r="73" spans="1:19" x14ac:dyDescent="0.25">
      <c r="A73">
        <v>100</v>
      </c>
      <c r="B73">
        <v>40</v>
      </c>
      <c r="C73">
        <v>42</v>
      </c>
      <c r="D73">
        <v>42</v>
      </c>
      <c r="E73">
        <v>0</v>
      </c>
      <c r="F73">
        <v>41</v>
      </c>
      <c r="G73">
        <v>24.201222279375507</v>
      </c>
      <c r="H73">
        <v>31.063758218685898</v>
      </c>
      <c r="I73">
        <v>26.917176796866226</v>
      </c>
      <c r="J73">
        <v>95.956770404508077</v>
      </c>
      <c r="K73">
        <v>31.040609386554124</v>
      </c>
      <c r="L73">
        <v>15.520304693277062</v>
      </c>
      <c r="M73">
        <v>38.315452560554917</v>
      </c>
      <c r="N73">
        <v>63.6</v>
      </c>
      <c r="O73">
        <v>0</v>
      </c>
      <c r="P73">
        <v>2.4060000000000001</v>
      </c>
      <c r="Q73">
        <v>0</v>
      </c>
      <c r="R73">
        <v>3.3</v>
      </c>
      <c r="S73">
        <v>72</v>
      </c>
    </row>
    <row r="74" spans="1:19" x14ac:dyDescent="0.25">
      <c r="A74">
        <v>100</v>
      </c>
      <c r="B74">
        <v>44</v>
      </c>
      <c r="C74">
        <v>48</v>
      </c>
      <c r="D74">
        <v>47</v>
      </c>
      <c r="E74">
        <v>0</v>
      </c>
      <c r="F74">
        <v>41</v>
      </c>
      <c r="G74">
        <v>24.005485509250409</v>
      </c>
      <c r="H74">
        <v>63.84418839805987</v>
      </c>
      <c r="I74">
        <v>59.254500764236347</v>
      </c>
      <c r="J74">
        <v>162.37540997281681</v>
      </c>
      <c r="K74">
        <v>26.565752066718819</v>
      </c>
      <c r="L74">
        <v>13.282876033359409</v>
      </c>
      <c r="M74">
        <v>38.206273665951819</v>
      </c>
      <c r="N74">
        <v>77.900000000000006</v>
      </c>
      <c r="O74">
        <v>1.1359999999999999</v>
      </c>
      <c r="P74">
        <v>1.5089999999999999</v>
      </c>
      <c r="Q74">
        <v>0</v>
      </c>
      <c r="R74">
        <v>4</v>
      </c>
      <c r="S74">
        <v>73</v>
      </c>
    </row>
    <row r="75" spans="1:19" x14ac:dyDescent="0.25">
      <c r="A75">
        <v>100</v>
      </c>
      <c r="B75">
        <v>40</v>
      </c>
      <c r="C75">
        <v>36</v>
      </c>
      <c r="D75">
        <v>38</v>
      </c>
      <c r="E75">
        <v>0</v>
      </c>
      <c r="F75">
        <v>39</v>
      </c>
      <c r="G75">
        <v>25.183097544032542</v>
      </c>
      <c r="H75">
        <v>48.966122209296657</v>
      </c>
      <c r="I75">
        <v>66.754285152529761</v>
      </c>
      <c r="J75">
        <v>155.82140667863973</v>
      </c>
      <c r="K75">
        <v>51.67942854305587</v>
      </c>
      <c r="L75">
        <v>25.839714271527935</v>
      </c>
      <c r="M75">
        <v>40.773777553004528</v>
      </c>
      <c r="N75">
        <v>94.2</v>
      </c>
      <c r="O75">
        <v>0.26600000000000001</v>
      </c>
      <c r="P75">
        <v>0.73299999999999998</v>
      </c>
      <c r="Q75">
        <v>0</v>
      </c>
      <c r="R75">
        <v>0</v>
      </c>
      <c r="S75">
        <v>74</v>
      </c>
    </row>
    <row r="76" spans="1:19" x14ac:dyDescent="0.25">
      <c r="A76">
        <v>100</v>
      </c>
      <c r="B76">
        <v>39</v>
      </c>
      <c r="C76">
        <v>41</v>
      </c>
      <c r="D76">
        <v>41</v>
      </c>
      <c r="E76">
        <v>0</v>
      </c>
      <c r="F76">
        <v>39</v>
      </c>
      <c r="G76">
        <v>25.272707778745779</v>
      </c>
      <c r="H76">
        <v>53.558882364193998</v>
      </c>
      <c r="I76">
        <v>63.312327345361844</v>
      </c>
      <c r="J76">
        <v>157.77329352377947</v>
      </c>
      <c r="K76">
        <v>44.679867386665514</v>
      </c>
      <c r="L76">
        <v>22.339933693332757</v>
      </c>
      <c r="M76">
        <v>40.851167516850424</v>
      </c>
      <c r="N76">
        <v>85.4</v>
      </c>
      <c r="O76">
        <v>0.40400000000000003</v>
      </c>
      <c r="P76">
        <v>1.1379999999999999</v>
      </c>
      <c r="Q76">
        <v>2.4390243902439024</v>
      </c>
      <c r="R76">
        <v>2.2999999999999998</v>
      </c>
      <c r="S76">
        <v>75</v>
      </c>
    </row>
    <row r="77" spans="1:19" x14ac:dyDescent="0.25">
      <c r="A77">
        <v>100</v>
      </c>
      <c r="B77">
        <v>38</v>
      </c>
      <c r="C77">
        <v>40</v>
      </c>
      <c r="D77">
        <v>40</v>
      </c>
      <c r="E77">
        <v>0</v>
      </c>
      <c r="F77">
        <v>39</v>
      </c>
      <c r="G77">
        <v>25.718716327139592</v>
      </c>
      <c r="H77">
        <v>47.746928569601735</v>
      </c>
      <c r="I77">
        <v>63.299598628401874</v>
      </c>
      <c r="J77">
        <v>152.59361153312202</v>
      </c>
      <c r="K77">
        <v>45.891984467281794</v>
      </c>
      <c r="L77">
        <v>22.945992233640897</v>
      </c>
      <c r="M77">
        <v>41.44933595559359</v>
      </c>
      <c r="N77">
        <v>88.2</v>
      </c>
      <c r="O77">
        <v>8.2000000000000003E-2</v>
      </c>
      <c r="P77">
        <v>1.409</v>
      </c>
      <c r="Q77">
        <v>0</v>
      </c>
      <c r="R77">
        <v>0.2</v>
      </c>
      <c r="S77">
        <v>76</v>
      </c>
    </row>
    <row r="78" spans="1:19" x14ac:dyDescent="0.25">
      <c r="A78">
        <v>100</v>
      </c>
      <c r="B78">
        <v>43</v>
      </c>
      <c r="C78">
        <v>42</v>
      </c>
      <c r="D78">
        <v>43</v>
      </c>
      <c r="E78">
        <v>0</v>
      </c>
      <c r="F78">
        <v>41</v>
      </c>
      <c r="G78">
        <v>24.820270085295363</v>
      </c>
      <c r="H78">
        <v>46.843956329819186</v>
      </c>
      <c r="I78">
        <v>60.614821989227323</v>
      </c>
      <c r="J78">
        <v>147.22425369164895</v>
      </c>
      <c r="K78">
        <v>36.646845546655804</v>
      </c>
      <c r="L78">
        <v>18.323422773327902</v>
      </c>
      <c r="M78">
        <v>39.450710102338093</v>
      </c>
      <c r="N78">
        <v>80.400000000000006</v>
      </c>
      <c r="O78">
        <v>0.216</v>
      </c>
      <c r="P78">
        <v>1.421</v>
      </c>
      <c r="Q78">
        <v>0</v>
      </c>
      <c r="R78">
        <v>0</v>
      </c>
      <c r="S78">
        <v>77</v>
      </c>
    </row>
    <row r="79" spans="1:19" x14ac:dyDescent="0.25">
      <c r="A79">
        <v>100</v>
      </c>
      <c r="B79">
        <v>40</v>
      </c>
      <c r="C79">
        <v>36</v>
      </c>
      <c r="D79">
        <v>36</v>
      </c>
      <c r="E79">
        <v>0</v>
      </c>
      <c r="F79">
        <v>42</v>
      </c>
      <c r="G79">
        <v>23.995495762990625</v>
      </c>
      <c r="H79">
        <v>29.071157767505309</v>
      </c>
      <c r="I79">
        <v>24.407737282466972</v>
      </c>
      <c r="J79">
        <v>91.35533958357216</v>
      </c>
      <c r="K79">
        <v>32.567744382367891</v>
      </c>
      <c r="L79">
        <v>16.283872191183946</v>
      </c>
      <c r="M79">
        <v>38.168485802835072</v>
      </c>
      <c r="N79">
        <v>60.4</v>
      </c>
      <c r="O79">
        <v>0.111</v>
      </c>
      <c r="P79">
        <v>1.9570000000000001</v>
      </c>
      <c r="Q79">
        <v>0</v>
      </c>
      <c r="R79">
        <v>0</v>
      </c>
      <c r="S79">
        <v>78</v>
      </c>
    </row>
    <row r="80" spans="1:19" x14ac:dyDescent="0.25">
      <c r="A80">
        <v>100</v>
      </c>
      <c r="B80">
        <v>40</v>
      </c>
      <c r="C80">
        <v>43</v>
      </c>
      <c r="D80">
        <v>42</v>
      </c>
      <c r="E80">
        <v>0</v>
      </c>
      <c r="F80">
        <v>40</v>
      </c>
      <c r="G80">
        <v>24.896838466399853</v>
      </c>
      <c r="H80">
        <v>37.31169966222452</v>
      </c>
      <c r="I80">
        <v>35.189562436805794</v>
      </c>
      <c r="J80">
        <v>112.89371333951186</v>
      </c>
      <c r="K80">
        <v>34.21797800204736</v>
      </c>
      <c r="L80">
        <v>17.10898900102368</v>
      </c>
      <c r="M80">
        <v>39.842420820828835</v>
      </c>
      <c r="N80">
        <v>73.8</v>
      </c>
      <c r="O80">
        <v>0</v>
      </c>
      <c r="P80">
        <v>2.1819999999999999</v>
      </c>
      <c r="Q80">
        <v>0</v>
      </c>
      <c r="R80">
        <v>0.9</v>
      </c>
      <c r="S80">
        <v>79</v>
      </c>
    </row>
    <row r="81" spans="1:19" x14ac:dyDescent="0.25">
      <c r="A81">
        <v>100</v>
      </c>
      <c r="B81">
        <v>40</v>
      </c>
      <c r="C81">
        <v>42</v>
      </c>
      <c r="D81">
        <v>42</v>
      </c>
      <c r="E81">
        <v>0</v>
      </c>
      <c r="F81">
        <v>40</v>
      </c>
      <c r="G81">
        <v>24.617491104961797</v>
      </c>
      <c r="H81">
        <v>30.976454459122447</v>
      </c>
      <c r="I81">
        <v>30.160767898370977</v>
      </c>
      <c r="J81">
        <v>100.18950756936933</v>
      </c>
      <c r="K81">
        <v>31.181267872808633</v>
      </c>
      <c r="L81">
        <v>15.590633936404316</v>
      </c>
      <c r="M81">
        <v>39.010424944654176</v>
      </c>
      <c r="N81">
        <v>62.7</v>
      </c>
      <c r="O81">
        <v>0</v>
      </c>
      <c r="P81">
        <v>2.4159999999999999</v>
      </c>
      <c r="Q81">
        <v>0</v>
      </c>
      <c r="R81">
        <v>1</v>
      </c>
      <c r="S81">
        <v>80</v>
      </c>
    </row>
    <row r="82" spans="1:19" x14ac:dyDescent="0.25">
      <c r="A82">
        <v>100</v>
      </c>
      <c r="B82">
        <v>40</v>
      </c>
      <c r="C82">
        <v>39</v>
      </c>
      <c r="D82">
        <v>40</v>
      </c>
      <c r="E82">
        <v>0</v>
      </c>
      <c r="F82">
        <v>39</v>
      </c>
      <c r="G82">
        <v>25.237945027804983</v>
      </c>
      <c r="H82">
        <v>39.798204471854845</v>
      </c>
      <c r="I82">
        <v>51.584284368960653</v>
      </c>
      <c r="J82">
        <v>131.88067509928078</v>
      </c>
      <c r="K82">
        <v>40.776863777256189</v>
      </c>
      <c r="L82">
        <v>20.388431888628094</v>
      </c>
      <c r="M82">
        <v>40.652928350891273</v>
      </c>
      <c r="N82">
        <v>76.7</v>
      </c>
      <c r="O82">
        <v>2.7E-2</v>
      </c>
      <c r="P82">
        <v>1.649</v>
      </c>
      <c r="Q82">
        <v>0</v>
      </c>
      <c r="R82">
        <v>0</v>
      </c>
      <c r="S82">
        <v>81</v>
      </c>
    </row>
    <row r="83" spans="1:19" x14ac:dyDescent="0.25">
      <c r="A83">
        <v>100</v>
      </c>
      <c r="B83">
        <v>40</v>
      </c>
      <c r="C83">
        <v>34</v>
      </c>
      <c r="D83">
        <v>36</v>
      </c>
      <c r="E83">
        <v>0</v>
      </c>
      <c r="F83">
        <v>40</v>
      </c>
      <c r="G83">
        <v>25.003674278155561</v>
      </c>
      <c r="H83">
        <v>36.391436322246186</v>
      </c>
      <c r="I83">
        <v>40.214482891719349</v>
      </c>
      <c r="J83">
        <v>115.82987904816724</v>
      </c>
      <c r="K83">
        <v>39.972553161462201</v>
      </c>
      <c r="L83">
        <v>19.986276580731101</v>
      </c>
      <c r="M83">
        <v>40.023954676818178</v>
      </c>
      <c r="N83">
        <v>67.599999999999994</v>
      </c>
      <c r="O83">
        <v>0.11</v>
      </c>
      <c r="P83">
        <v>1.766</v>
      </c>
      <c r="Q83">
        <v>0</v>
      </c>
      <c r="R83">
        <v>0</v>
      </c>
      <c r="S83">
        <v>82</v>
      </c>
    </row>
    <row r="84" spans="1:19" x14ac:dyDescent="0.25">
      <c r="A84">
        <v>100</v>
      </c>
      <c r="B84">
        <v>41</v>
      </c>
      <c r="C84">
        <v>40</v>
      </c>
      <c r="D84">
        <v>41</v>
      </c>
      <c r="E84">
        <v>0</v>
      </c>
      <c r="F84">
        <v>41</v>
      </c>
      <c r="G84">
        <v>24.831375732533054</v>
      </c>
      <c r="H84">
        <v>41.776706773390224</v>
      </c>
      <c r="I84">
        <v>51.498486555882778</v>
      </c>
      <c r="J84">
        <v>132.97501224157025</v>
      </c>
      <c r="K84">
        <v>39.185579240745355</v>
      </c>
      <c r="L84">
        <v>19.592789620372677</v>
      </c>
      <c r="M84">
        <v>39.609864397632187</v>
      </c>
      <c r="N84">
        <v>73.8</v>
      </c>
      <c r="O84">
        <v>0.191</v>
      </c>
      <c r="P84">
        <v>1.522</v>
      </c>
      <c r="Q84">
        <v>2.5</v>
      </c>
      <c r="R84">
        <v>3.9</v>
      </c>
      <c r="S84">
        <v>83</v>
      </c>
    </row>
    <row r="85" spans="1:19" x14ac:dyDescent="0.25">
      <c r="A85">
        <v>100</v>
      </c>
      <c r="B85">
        <v>39</v>
      </c>
      <c r="C85">
        <v>39</v>
      </c>
      <c r="D85">
        <v>41</v>
      </c>
      <c r="E85">
        <v>0</v>
      </c>
      <c r="F85">
        <v>40</v>
      </c>
      <c r="G85">
        <v>25.006517156546128</v>
      </c>
      <c r="H85">
        <v>37.551569255313083</v>
      </c>
      <c r="I85">
        <v>45.375231692632774</v>
      </c>
      <c r="J85">
        <v>122.9469139801293</v>
      </c>
      <c r="K85">
        <v>38.347068446326325</v>
      </c>
      <c r="L85">
        <v>19.173534223163163</v>
      </c>
      <c r="M85">
        <v>40.212203746306422</v>
      </c>
      <c r="N85">
        <v>73.8</v>
      </c>
      <c r="O85">
        <v>0.02</v>
      </c>
      <c r="P85">
        <v>1.764</v>
      </c>
      <c r="Q85">
        <v>0</v>
      </c>
      <c r="R85">
        <v>2</v>
      </c>
      <c r="S85">
        <v>84</v>
      </c>
    </row>
    <row r="86" spans="1:19" x14ac:dyDescent="0.25">
      <c r="A86">
        <v>100</v>
      </c>
      <c r="B86">
        <v>39</v>
      </c>
      <c r="C86">
        <v>39</v>
      </c>
      <c r="D86">
        <v>40</v>
      </c>
      <c r="E86">
        <v>0</v>
      </c>
      <c r="F86">
        <v>39</v>
      </c>
      <c r="G86">
        <v>25.515011127365238</v>
      </c>
      <c r="H86">
        <v>45.406089176441313</v>
      </c>
      <c r="I86">
        <v>50.120801028760617</v>
      </c>
      <c r="J86">
        <v>136.67165978840202</v>
      </c>
      <c r="K86">
        <v>44.575079409053366</v>
      </c>
      <c r="L86">
        <v>22.287539704526683</v>
      </c>
      <c r="M86">
        <v>41.105613263968316</v>
      </c>
      <c r="N86">
        <v>84.6</v>
      </c>
      <c r="O86">
        <v>6.0999999999999999E-2</v>
      </c>
      <c r="P86">
        <v>1.5740000000000001</v>
      </c>
      <c r="Q86">
        <v>0</v>
      </c>
      <c r="R86">
        <v>0</v>
      </c>
      <c r="S86">
        <v>85</v>
      </c>
    </row>
    <row r="87" spans="1:19" x14ac:dyDescent="0.25">
      <c r="A87">
        <v>100</v>
      </c>
      <c r="B87">
        <v>38</v>
      </c>
      <c r="C87">
        <v>42</v>
      </c>
      <c r="D87">
        <v>43</v>
      </c>
      <c r="E87">
        <v>0</v>
      </c>
      <c r="F87">
        <v>40</v>
      </c>
      <c r="G87">
        <v>24.713501103956681</v>
      </c>
      <c r="H87">
        <v>35.112729433720908</v>
      </c>
      <c r="I87">
        <v>42.780711784674573</v>
      </c>
      <c r="J87">
        <v>117.21887655624968</v>
      </c>
      <c r="K87">
        <v>37.72584814554655</v>
      </c>
      <c r="L87">
        <v>18.862924072773275</v>
      </c>
      <c r="M87">
        <v>39.679124705214072</v>
      </c>
      <c r="N87">
        <v>70.2</v>
      </c>
      <c r="O87">
        <v>0</v>
      </c>
      <c r="P87">
        <v>1.984</v>
      </c>
      <c r="Q87">
        <v>0</v>
      </c>
      <c r="R87">
        <v>1.7</v>
      </c>
      <c r="S87">
        <v>86</v>
      </c>
    </row>
    <row r="88" spans="1:19" x14ac:dyDescent="0.25">
      <c r="A88">
        <v>100</v>
      </c>
      <c r="B88">
        <v>41</v>
      </c>
      <c r="C88">
        <v>36</v>
      </c>
      <c r="D88">
        <v>38</v>
      </c>
      <c r="E88">
        <v>0</v>
      </c>
      <c r="F88">
        <v>41</v>
      </c>
      <c r="G88">
        <v>24.852350797717417</v>
      </c>
      <c r="H88">
        <v>46.664137079735823</v>
      </c>
      <c r="I88">
        <v>71.394400099120844</v>
      </c>
      <c r="J88">
        <v>157.16940979307554</v>
      </c>
      <c r="K88">
        <v>38.820301814389701</v>
      </c>
      <c r="L88">
        <v>19.410150907194851</v>
      </c>
      <c r="M88">
        <v>39.494319598136485</v>
      </c>
      <c r="N88">
        <v>78.7</v>
      </c>
      <c r="O88">
        <v>0.67</v>
      </c>
      <c r="P88">
        <v>0.91100000000000003</v>
      </c>
      <c r="Q88">
        <v>0</v>
      </c>
      <c r="R88">
        <v>0</v>
      </c>
      <c r="S88">
        <v>87</v>
      </c>
    </row>
    <row r="89" spans="1:19" x14ac:dyDescent="0.25">
      <c r="A89">
        <v>100</v>
      </c>
      <c r="B89">
        <v>42</v>
      </c>
      <c r="C89">
        <v>39</v>
      </c>
      <c r="D89">
        <v>40</v>
      </c>
      <c r="E89">
        <v>0</v>
      </c>
      <c r="F89">
        <v>40</v>
      </c>
      <c r="G89">
        <v>24.901771693179029</v>
      </c>
      <c r="H89">
        <v>39.416412663858502</v>
      </c>
      <c r="I89">
        <v>38.737626288103641</v>
      </c>
      <c r="J89">
        <v>118.05562822325446</v>
      </c>
      <c r="K89">
        <v>41.350670906808176</v>
      </c>
      <c r="L89">
        <v>20.675335453404088</v>
      </c>
      <c r="M89">
        <v>40.08124930949171</v>
      </c>
      <c r="N89">
        <v>81.900000000000006</v>
      </c>
      <c r="O89">
        <v>0</v>
      </c>
      <c r="P89">
        <v>1.7849999999999999</v>
      </c>
      <c r="Q89">
        <v>2.5641025641025643</v>
      </c>
      <c r="R89">
        <v>2.8</v>
      </c>
      <c r="S89">
        <v>88</v>
      </c>
    </row>
    <row r="90" spans="1:19" x14ac:dyDescent="0.25">
      <c r="A90">
        <v>100</v>
      </c>
      <c r="B90">
        <v>39</v>
      </c>
      <c r="C90">
        <v>42</v>
      </c>
      <c r="D90">
        <v>42</v>
      </c>
      <c r="E90">
        <v>0</v>
      </c>
      <c r="F90">
        <v>40</v>
      </c>
      <c r="G90">
        <v>25.048535327341629</v>
      </c>
      <c r="H90">
        <v>37.86826153979581</v>
      </c>
      <c r="I90">
        <v>42.131853784287593</v>
      </c>
      <c r="J90">
        <v>120.4208865767245</v>
      </c>
      <c r="K90">
        <v>42.854575484158978</v>
      </c>
      <c r="L90">
        <v>21.427287742079489</v>
      </c>
      <c r="M90">
        <v>40.582210190832811</v>
      </c>
      <c r="N90">
        <v>73.7</v>
      </c>
      <c r="O90">
        <v>0</v>
      </c>
      <c r="P90">
        <v>1.93</v>
      </c>
      <c r="Q90">
        <v>0</v>
      </c>
      <c r="R90">
        <v>0</v>
      </c>
      <c r="S90">
        <v>89</v>
      </c>
    </row>
    <row r="91" spans="1:19" x14ac:dyDescent="0.25">
      <c r="A91">
        <v>100</v>
      </c>
      <c r="B91">
        <v>36</v>
      </c>
      <c r="C91">
        <v>38</v>
      </c>
      <c r="D91">
        <v>37</v>
      </c>
      <c r="E91">
        <v>0</v>
      </c>
      <c r="F91">
        <v>40</v>
      </c>
      <c r="G91">
        <v>25.23873240307012</v>
      </c>
      <c r="H91">
        <v>66.199325447669253</v>
      </c>
      <c r="I91">
        <v>83.932636028684271</v>
      </c>
      <c r="J91">
        <v>190.30316789379987</v>
      </c>
      <c r="K91">
        <v>49.925406221668723</v>
      </c>
      <c r="L91">
        <v>24.962703110834362</v>
      </c>
      <c r="M91">
        <v>40.579860859142919</v>
      </c>
      <c r="N91">
        <v>86.2</v>
      </c>
      <c r="O91">
        <v>1.1180000000000001</v>
      </c>
      <c r="P91">
        <v>0.57899999999999996</v>
      </c>
      <c r="Q91">
        <v>0</v>
      </c>
      <c r="R91">
        <v>1.1000000000000001</v>
      </c>
      <c r="S91">
        <v>90</v>
      </c>
    </row>
    <row r="92" spans="1:19" x14ac:dyDescent="0.25">
      <c r="A92">
        <v>100</v>
      </c>
      <c r="B92">
        <v>41</v>
      </c>
      <c r="C92">
        <v>38</v>
      </c>
      <c r="D92">
        <v>37</v>
      </c>
      <c r="E92">
        <v>0</v>
      </c>
      <c r="F92">
        <v>40</v>
      </c>
      <c r="G92">
        <v>24.861903091711035</v>
      </c>
      <c r="H92">
        <v>36.958728168735504</v>
      </c>
      <c r="I92">
        <v>37.622635540989783</v>
      </c>
      <c r="J92">
        <v>114.08551137505188</v>
      </c>
      <c r="K92">
        <v>39.623648244514285</v>
      </c>
      <c r="L92">
        <v>19.811824122257143</v>
      </c>
      <c r="M92">
        <v>39.889357466656293</v>
      </c>
      <c r="N92">
        <v>77.099999999999994</v>
      </c>
      <c r="O92">
        <v>0.01</v>
      </c>
      <c r="P92">
        <v>1.8169999999999999</v>
      </c>
      <c r="Q92">
        <v>0</v>
      </c>
      <c r="R92">
        <v>2.8</v>
      </c>
      <c r="S92">
        <v>91</v>
      </c>
    </row>
    <row r="93" spans="1:19" x14ac:dyDescent="0.25">
      <c r="A93">
        <v>100</v>
      </c>
      <c r="B93">
        <v>39</v>
      </c>
      <c r="C93">
        <v>37</v>
      </c>
      <c r="D93">
        <v>39</v>
      </c>
      <c r="E93">
        <v>0</v>
      </c>
      <c r="F93">
        <v>40</v>
      </c>
      <c r="G93">
        <v>25.288624350625025</v>
      </c>
      <c r="H93">
        <v>45.477768317954492</v>
      </c>
      <c r="I93">
        <v>63.252436786173625</v>
      </c>
      <c r="J93">
        <v>149.28489405456452</v>
      </c>
      <c r="K93">
        <v>43.540489051475014</v>
      </c>
      <c r="L93">
        <v>21.770244525737507</v>
      </c>
      <c r="M93">
        <v>40.464613070934107</v>
      </c>
      <c r="N93">
        <v>86.3</v>
      </c>
      <c r="O93">
        <v>0.156</v>
      </c>
      <c r="P93">
        <v>1.113</v>
      </c>
      <c r="Q93">
        <v>0</v>
      </c>
      <c r="R93">
        <v>2.4</v>
      </c>
      <c r="S93">
        <v>92</v>
      </c>
    </row>
    <row r="94" spans="1:19" x14ac:dyDescent="0.25">
      <c r="A94">
        <v>100</v>
      </c>
      <c r="B94">
        <v>41</v>
      </c>
      <c r="C94">
        <v>39</v>
      </c>
      <c r="D94">
        <v>40</v>
      </c>
      <c r="E94">
        <v>0</v>
      </c>
      <c r="F94">
        <v>40</v>
      </c>
      <c r="G94">
        <v>24.766641257280604</v>
      </c>
      <c r="H94">
        <v>36.683419341428092</v>
      </c>
      <c r="I94">
        <v>46.006371358470645</v>
      </c>
      <c r="J94">
        <v>121.76422863557818</v>
      </c>
      <c r="K94">
        <v>38.89975835518274</v>
      </c>
      <c r="L94">
        <v>19.44987917759137</v>
      </c>
      <c r="M94">
        <v>39.600226455754225</v>
      </c>
      <c r="N94">
        <v>71.900000000000006</v>
      </c>
      <c r="O94">
        <v>6.3E-2</v>
      </c>
      <c r="P94">
        <v>1.7190000000000001</v>
      </c>
      <c r="Q94">
        <v>0</v>
      </c>
      <c r="R94">
        <v>0.8</v>
      </c>
      <c r="S94">
        <v>93</v>
      </c>
    </row>
    <row r="95" spans="1:19" x14ac:dyDescent="0.25">
      <c r="A95">
        <v>100</v>
      </c>
      <c r="B95">
        <v>40</v>
      </c>
      <c r="C95">
        <v>42</v>
      </c>
      <c r="D95">
        <v>41</v>
      </c>
      <c r="E95">
        <v>0</v>
      </c>
      <c r="F95">
        <v>40</v>
      </c>
      <c r="G95">
        <v>25.226688170682387</v>
      </c>
      <c r="H95">
        <v>73.893401089360054</v>
      </c>
      <c r="I95">
        <v>76.883036410609236</v>
      </c>
      <c r="J95">
        <v>191.5127223956359</v>
      </c>
      <c r="K95">
        <v>43.115407477513152</v>
      </c>
      <c r="L95">
        <v>21.557703738756576</v>
      </c>
      <c r="M95">
        <v>40.627536712459481</v>
      </c>
      <c r="N95">
        <v>93</v>
      </c>
      <c r="O95">
        <v>1.139</v>
      </c>
      <c r="P95">
        <v>0.64300000000000002</v>
      </c>
      <c r="Q95">
        <v>0</v>
      </c>
      <c r="R95">
        <v>1</v>
      </c>
      <c r="S95">
        <v>94</v>
      </c>
    </row>
    <row r="96" spans="1:19" x14ac:dyDescent="0.25">
      <c r="A96">
        <v>100</v>
      </c>
      <c r="B96">
        <v>41</v>
      </c>
      <c r="C96">
        <v>39</v>
      </c>
      <c r="D96">
        <v>39</v>
      </c>
      <c r="E96">
        <v>0</v>
      </c>
      <c r="F96">
        <v>41</v>
      </c>
      <c r="G96">
        <v>24.582318264301328</v>
      </c>
      <c r="H96">
        <v>34.576027465175287</v>
      </c>
      <c r="I96">
        <v>36.859460019787107</v>
      </c>
      <c r="J96">
        <v>110.78545801094076</v>
      </c>
      <c r="K96">
        <v>36.487305562572985</v>
      </c>
      <c r="L96">
        <v>18.243652781286492</v>
      </c>
      <c r="M96">
        <v>39.01722202804882</v>
      </c>
      <c r="N96">
        <v>72.099999999999994</v>
      </c>
      <c r="O96">
        <v>2.1999999999999999E-2</v>
      </c>
      <c r="P96">
        <v>1.782</v>
      </c>
      <c r="Q96">
        <v>5.1282051282051286</v>
      </c>
      <c r="R96">
        <v>2.2000000000000002</v>
      </c>
      <c r="S96">
        <v>95</v>
      </c>
    </row>
    <row r="97" spans="1:19" x14ac:dyDescent="0.25">
      <c r="A97">
        <v>100</v>
      </c>
      <c r="B97">
        <v>41</v>
      </c>
      <c r="C97">
        <v>39</v>
      </c>
      <c r="D97">
        <v>40</v>
      </c>
      <c r="E97">
        <v>0</v>
      </c>
      <c r="F97">
        <v>40</v>
      </c>
      <c r="G97">
        <v>24.748840896834899</v>
      </c>
      <c r="H97">
        <v>36.608812561800008</v>
      </c>
      <c r="I97">
        <v>42.566493257900582</v>
      </c>
      <c r="J97">
        <v>119.23313259074931</v>
      </c>
      <c r="K97">
        <v>35.580645547839893</v>
      </c>
      <c r="L97">
        <v>17.790322773919947</v>
      </c>
      <c r="M97">
        <v>39.637835414694123</v>
      </c>
      <c r="N97">
        <v>75</v>
      </c>
      <c r="O97">
        <v>2.7E-2</v>
      </c>
      <c r="P97">
        <v>1.889</v>
      </c>
      <c r="Q97">
        <v>5.1282051282051286</v>
      </c>
      <c r="R97">
        <v>3.4</v>
      </c>
      <c r="S97">
        <v>96</v>
      </c>
    </row>
    <row r="98" spans="1:19" x14ac:dyDescent="0.25">
      <c r="A98">
        <v>100</v>
      </c>
      <c r="B98">
        <v>43</v>
      </c>
      <c r="C98">
        <v>46</v>
      </c>
      <c r="D98">
        <v>47</v>
      </c>
      <c r="E98">
        <v>0</v>
      </c>
      <c r="F98">
        <v>40</v>
      </c>
      <c r="G98">
        <v>24.98512731924037</v>
      </c>
      <c r="H98">
        <v>69.640624426290429</v>
      </c>
      <c r="I98">
        <v>64.539202846106178</v>
      </c>
      <c r="J98">
        <v>174.48884256588335</v>
      </c>
      <c r="K98">
        <v>39.580205182634934</v>
      </c>
      <c r="L98">
        <v>19.790102591317467</v>
      </c>
      <c r="M98">
        <v>40.042005127093901</v>
      </c>
      <c r="N98">
        <v>88.9</v>
      </c>
      <c r="O98">
        <v>0.47099999999999997</v>
      </c>
      <c r="P98">
        <v>1.0269999999999999</v>
      </c>
      <c r="Q98">
        <v>4.3478260869565215</v>
      </c>
      <c r="R98">
        <v>1.8</v>
      </c>
      <c r="S98">
        <v>97</v>
      </c>
    </row>
    <row r="99" spans="1:19" x14ac:dyDescent="0.25">
      <c r="A99">
        <v>100</v>
      </c>
      <c r="B99">
        <v>40</v>
      </c>
      <c r="C99">
        <v>34</v>
      </c>
      <c r="D99">
        <v>35</v>
      </c>
      <c r="E99">
        <v>0</v>
      </c>
      <c r="F99">
        <v>41</v>
      </c>
      <c r="G99">
        <v>24.853219344109483</v>
      </c>
      <c r="H99">
        <v>39.36519551390915</v>
      </c>
      <c r="I99">
        <v>35.750602875031262</v>
      </c>
      <c r="J99">
        <v>114.58870731753829</v>
      </c>
      <c r="K99">
        <v>39.955136349617774</v>
      </c>
      <c r="L99">
        <v>19.977568174808887</v>
      </c>
      <c r="M99">
        <v>39.537738573400738</v>
      </c>
      <c r="N99">
        <v>70.2</v>
      </c>
      <c r="O99">
        <v>0.218</v>
      </c>
      <c r="P99">
        <v>1.6379999999999999</v>
      </c>
      <c r="Q99">
        <v>0</v>
      </c>
      <c r="R99">
        <v>0</v>
      </c>
      <c r="S99">
        <v>98</v>
      </c>
    </row>
    <row r="100" spans="1:19" x14ac:dyDescent="0.25">
      <c r="A100">
        <v>100</v>
      </c>
      <c r="B100">
        <v>38</v>
      </c>
      <c r="C100">
        <v>40</v>
      </c>
      <c r="D100">
        <v>41</v>
      </c>
      <c r="E100">
        <v>0</v>
      </c>
      <c r="F100">
        <v>40</v>
      </c>
      <c r="G100">
        <v>25.091960501000063</v>
      </c>
      <c r="H100">
        <v>50.756912618801678</v>
      </c>
      <c r="I100">
        <v>61.285193850138654</v>
      </c>
      <c r="J100">
        <v>151.61652766292482</v>
      </c>
      <c r="K100">
        <v>42.967186170794463</v>
      </c>
      <c r="L100">
        <v>21.483593085397231</v>
      </c>
      <c r="M100">
        <v>40.046962952875859</v>
      </c>
      <c r="N100">
        <v>81</v>
      </c>
      <c r="O100">
        <v>0.40799999999999997</v>
      </c>
      <c r="P100">
        <v>1.1970000000000001</v>
      </c>
      <c r="Q100">
        <v>0</v>
      </c>
      <c r="R100">
        <v>1</v>
      </c>
      <c r="S100">
        <v>99</v>
      </c>
    </row>
    <row r="101" spans="1:19" x14ac:dyDescent="0.25">
      <c r="A101">
        <v>100</v>
      </c>
      <c r="B101">
        <v>38</v>
      </c>
      <c r="C101">
        <v>35</v>
      </c>
      <c r="D101">
        <v>35</v>
      </c>
      <c r="E101">
        <v>0</v>
      </c>
      <c r="F101">
        <v>39</v>
      </c>
      <c r="G101">
        <v>25.708678001409151</v>
      </c>
      <c r="H101">
        <v>41.597417910077745</v>
      </c>
      <c r="I101">
        <v>35.905481174668033</v>
      </c>
      <c r="J101">
        <v>117.87352028110597</v>
      </c>
      <c r="K101">
        <v>48.83564066508994</v>
      </c>
      <c r="L101">
        <v>24.41782033254497</v>
      </c>
      <c r="M101">
        <v>41.566984930248594</v>
      </c>
      <c r="N101">
        <v>77.277277277277278</v>
      </c>
      <c r="O101">
        <v>5.7057057057057055E-2</v>
      </c>
      <c r="P101">
        <v>1.6116116116116117</v>
      </c>
      <c r="Q101">
        <v>0</v>
      </c>
      <c r="R101">
        <v>0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CE89-08AA-44B1-8A0B-9439F70A4E26}">
  <dimension ref="A1:S10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33</v>
      </c>
      <c r="C2">
        <v>31</v>
      </c>
      <c r="D2">
        <v>33</v>
      </c>
      <c r="E2">
        <v>0</v>
      </c>
      <c r="F2">
        <v>33</v>
      </c>
      <c r="G2">
        <v>30.699772805408394</v>
      </c>
      <c r="H2">
        <v>41.623437983450948</v>
      </c>
      <c r="I2">
        <v>29.342332489792543</v>
      </c>
      <c r="J2">
        <v>112.58920845669441</v>
      </c>
      <c r="K2">
        <v>41.70207358754287</v>
      </c>
      <c r="L2">
        <v>26.136090948256783</v>
      </c>
      <c r="M2">
        <v>41.70207358754287</v>
      </c>
      <c r="N2">
        <v>89.1</v>
      </c>
      <c r="O2">
        <v>0</v>
      </c>
      <c r="P2">
        <v>2.5830000000000002</v>
      </c>
      <c r="Q2">
        <v>0</v>
      </c>
      <c r="R2">
        <v>0.2</v>
      </c>
      <c r="S2">
        <v>1</v>
      </c>
    </row>
    <row r="3" spans="1:19" x14ac:dyDescent="0.25">
      <c r="A3">
        <v>100</v>
      </c>
      <c r="B3">
        <v>46</v>
      </c>
      <c r="C3">
        <v>46</v>
      </c>
      <c r="D3">
        <v>44</v>
      </c>
      <c r="E3">
        <v>0</v>
      </c>
      <c r="F3">
        <v>47</v>
      </c>
      <c r="G3">
        <v>21.348188315085739</v>
      </c>
      <c r="H3">
        <v>43.162097463817688</v>
      </c>
      <c r="I3">
        <v>25.662028633160638</v>
      </c>
      <c r="J3">
        <v>109.65430311108652</v>
      </c>
      <c r="K3">
        <v>39.974349385166732</v>
      </c>
      <c r="L3">
        <v>18.13672700809456</v>
      </c>
      <c r="M3">
        <v>39.974349385166732</v>
      </c>
      <c r="N3">
        <v>90.6</v>
      </c>
      <c r="O3">
        <v>0.11700000000000001</v>
      </c>
      <c r="P3">
        <v>1.925</v>
      </c>
      <c r="Q3">
        <v>4.3478260869565215</v>
      </c>
      <c r="R3">
        <v>4.7</v>
      </c>
      <c r="S3">
        <v>2</v>
      </c>
    </row>
    <row r="4" spans="1:19" x14ac:dyDescent="0.25">
      <c r="A4">
        <v>100</v>
      </c>
      <c r="B4">
        <v>39</v>
      </c>
      <c r="C4">
        <v>39</v>
      </c>
      <c r="D4">
        <v>37</v>
      </c>
      <c r="E4">
        <v>0</v>
      </c>
      <c r="F4">
        <v>38</v>
      </c>
      <c r="G4">
        <v>25.80412182692622</v>
      </c>
      <c r="H4">
        <v>41.253302059554798</v>
      </c>
      <c r="I4">
        <v>26.25937359137026</v>
      </c>
      <c r="J4">
        <v>108.76597771047986</v>
      </c>
      <c r="K4">
        <v>40.874431607067912</v>
      </c>
      <c r="L4">
        <v>22.052989157067802</v>
      </c>
      <c r="M4">
        <v>40.874431607067912</v>
      </c>
      <c r="N4">
        <v>89</v>
      </c>
      <c r="O4">
        <v>0</v>
      </c>
      <c r="P4">
        <v>2.3330000000000002</v>
      </c>
      <c r="Q4">
        <v>0</v>
      </c>
      <c r="R4">
        <v>0.3</v>
      </c>
      <c r="S4">
        <v>3</v>
      </c>
    </row>
    <row r="5" spans="1:19" x14ac:dyDescent="0.25">
      <c r="A5">
        <v>100</v>
      </c>
      <c r="B5">
        <v>46</v>
      </c>
      <c r="C5">
        <v>44</v>
      </c>
      <c r="D5">
        <v>44</v>
      </c>
      <c r="E5">
        <v>0</v>
      </c>
      <c r="F5">
        <v>48</v>
      </c>
      <c r="G5">
        <v>21.111698119583618</v>
      </c>
      <c r="H5">
        <v>40.891164043811266</v>
      </c>
      <c r="I5">
        <v>26.691780992872239</v>
      </c>
      <c r="J5">
        <v>107.43341084645198</v>
      </c>
      <c r="K5">
        <v>39.28718746355738</v>
      </c>
      <c r="L5">
        <v>18.128290498127594</v>
      </c>
      <c r="M5">
        <v>39.28718746355738</v>
      </c>
      <c r="N5">
        <v>87.9</v>
      </c>
      <c r="O5">
        <v>9.2999999999999999E-2</v>
      </c>
      <c r="P5">
        <v>1.925</v>
      </c>
      <c r="Q5">
        <v>0</v>
      </c>
      <c r="R5">
        <v>5.5</v>
      </c>
      <c r="S5">
        <v>4</v>
      </c>
    </row>
    <row r="6" spans="1:19" x14ac:dyDescent="0.25">
      <c r="A6">
        <v>100</v>
      </c>
      <c r="B6">
        <v>41</v>
      </c>
      <c r="C6">
        <v>42</v>
      </c>
      <c r="D6">
        <v>41</v>
      </c>
      <c r="E6">
        <v>0</v>
      </c>
      <c r="F6">
        <v>39</v>
      </c>
      <c r="G6">
        <v>25.570808733355289</v>
      </c>
      <c r="H6">
        <v>41.229936045219183</v>
      </c>
      <c r="I6">
        <v>24.537667373405938</v>
      </c>
      <c r="J6">
        <v>106.85408336122019</v>
      </c>
      <c r="K6">
        <v>41.510662342831736</v>
      </c>
      <c r="L6">
        <v>24.199714844781095</v>
      </c>
      <c r="M6">
        <v>41.510662342831736</v>
      </c>
      <c r="N6">
        <v>88.8</v>
      </c>
      <c r="O6">
        <v>0</v>
      </c>
      <c r="P6">
        <v>2.2709999999999999</v>
      </c>
      <c r="Q6">
        <v>2.3809523809523809</v>
      </c>
      <c r="R6">
        <v>1.2</v>
      </c>
      <c r="S6">
        <v>5</v>
      </c>
    </row>
    <row r="7" spans="1:19" x14ac:dyDescent="0.25">
      <c r="A7">
        <v>100</v>
      </c>
      <c r="B7">
        <v>38</v>
      </c>
      <c r="C7">
        <v>38</v>
      </c>
      <c r="D7">
        <v>39</v>
      </c>
      <c r="E7">
        <v>0</v>
      </c>
      <c r="F7">
        <v>39</v>
      </c>
      <c r="G7">
        <v>26.062354502541556</v>
      </c>
      <c r="H7">
        <v>40.690479935880433</v>
      </c>
      <c r="I7">
        <v>26.282348363869598</v>
      </c>
      <c r="J7">
        <v>106.95011269423748</v>
      </c>
      <c r="K7">
        <v>40.285620823987649</v>
      </c>
      <c r="L7">
        <v>18.452093633695156</v>
      </c>
      <c r="M7">
        <v>40.285620823987649</v>
      </c>
      <c r="N7">
        <v>88.9</v>
      </c>
      <c r="O7">
        <v>2.9000000000000001E-2</v>
      </c>
      <c r="P7">
        <v>2.3090000000000002</v>
      </c>
      <c r="Q7">
        <v>0</v>
      </c>
      <c r="R7">
        <v>1.9</v>
      </c>
      <c r="S7">
        <v>6</v>
      </c>
    </row>
    <row r="8" spans="1:19" x14ac:dyDescent="0.25">
      <c r="A8">
        <v>100</v>
      </c>
      <c r="B8">
        <v>51</v>
      </c>
      <c r="C8">
        <v>51</v>
      </c>
      <c r="D8">
        <v>52</v>
      </c>
      <c r="E8">
        <v>0</v>
      </c>
      <c r="F8">
        <v>53</v>
      </c>
      <c r="G8">
        <v>20.050724508175868</v>
      </c>
      <c r="H8">
        <v>41.831292757436763</v>
      </c>
      <c r="I8">
        <v>25.492942029762233</v>
      </c>
      <c r="J8">
        <v>105.98086433520243</v>
      </c>
      <c r="K8">
        <v>38.846466052222574</v>
      </c>
      <c r="L8">
        <v>16.639151404755122</v>
      </c>
      <c r="M8">
        <v>38.846466052222574</v>
      </c>
      <c r="N8">
        <v>89.4</v>
      </c>
      <c r="O8">
        <v>0.16500000000000001</v>
      </c>
      <c r="P8">
        <v>1.6060000000000001</v>
      </c>
      <c r="Q8">
        <v>3.9215686274509802</v>
      </c>
      <c r="R8">
        <v>6.6</v>
      </c>
      <c r="S8">
        <v>7</v>
      </c>
    </row>
    <row r="9" spans="1:19" x14ac:dyDescent="0.25">
      <c r="A9">
        <v>100</v>
      </c>
      <c r="B9">
        <v>43</v>
      </c>
      <c r="C9">
        <v>44</v>
      </c>
      <c r="D9">
        <v>40</v>
      </c>
      <c r="E9">
        <v>0</v>
      </c>
      <c r="F9">
        <v>43</v>
      </c>
      <c r="G9">
        <v>23.358959555044329</v>
      </c>
      <c r="H9">
        <v>40.914800719315096</v>
      </c>
      <c r="I9">
        <v>24.328111196550889</v>
      </c>
      <c r="J9">
        <v>105.7119607982626</v>
      </c>
      <c r="K9">
        <v>40.22221538943208</v>
      </c>
      <c r="L9">
        <v>20.750523012024161</v>
      </c>
      <c r="M9">
        <v>40.22221538943208</v>
      </c>
      <c r="N9">
        <v>89.1</v>
      </c>
      <c r="O9">
        <v>0.02</v>
      </c>
      <c r="P9">
        <v>2.2109999999999999</v>
      </c>
      <c r="Q9">
        <v>0</v>
      </c>
      <c r="R9">
        <v>1.9</v>
      </c>
      <c r="S9">
        <v>8</v>
      </c>
    </row>
    <row r="10" spans="1:19" x14ac:dyDescent="0.25">
      <c r="A10">
        <v>100</v>
      </c>
      <c r="B10">
        <v>44</v>
      </c>
      <c r="C10">
        <v>44</v>
      </c>
      <c r="D10">
        <v>45</v>
      </c>
      <c r="E10">
        <v>0</v>
      </c>
      <c r="F10">
        <v>43</v>
      </c>
      <c r="G10">
        <v>22.517697790879936</v>
      </c>
      <c r="H10">
        <v>41.746227578382239</v>
      </c>
      <c r="I10">
        <v>24.457302654893525</v>
      </c>
      <c r="J10">
        <v>106.53555042936803</v>
      </c>
      <c r="K10">
        <v>40.065325250858038</v>
      </c>
      <c r="L10">
        <v>20.762087452530213</v>
      </c>
      <c r="M10">
        <v>40.065325250858038</v>
      </c>
      <c r="N10">
        <v>89.1</v>
      </c>
      <c r="O10">
        <v>7.0999999999999994E-2</v>
      </c>
      <c r="P10">
        <v>2.11</v>
      </c>
      <c r="Q10">
        <v>4.5454545454545459</v>
      </c>
      <c r="R10">
        <v>3.1</v>
      </c>
      <c r="S10">
        <v>9</v>
      </c>
    </row>
    <row r="11" spans="1:19" x14ac:dyDescent="0.25">
      <c r="A11">
        <v>100</v>
      </c>
      <c r="B11">
        <v>45</v>
      </c>
      <c r="C11">
        <v>45</v>
      </c>
      <c r="D11">
        <v>47</v>
      </c>
      <c r="E11">
        <v>0</v>
      </c>
      <c r="F11">
        <v>45</v>
      </c>
      <c r="G11">
        <v>22.914480174399937</v>
      </c>
      <c r="H11">
        <v>41.761135611154927</v>
      </c>
      <c r="I11">
        <v>24.500545068178944</v>
      </c>
      <c r="J11">
        <v>106.3978097756914</v>
      </c>
      <c r="K11">
        <v>39.981069490563705</v>
      </c>
      <c r="L11">
        <v>19.796359973435397</v>
      </c>
      <c r="M11">
        <v>39.981069490563705</v>
      </c>
      <c r="N11">
        <v>88.5</v>
      </c>
      <c r="O11">
        <v>7.5999999999999998E-2</v>
      </c>
      <c r="P11">
        <v>1.9970000000000001</v>
      </c>
      <c r="Q11">
        <v>0</v>
      </c>
      <c r="R11">
        <v>2.7</v>
      </c>
      <c r="S11">
        <v>10</v>
      </c>
    </row>
    <row r="12" spans="1:19" x14ac:dyDescent="0.25">
      <c r="A12">
        <v>100</v>
      </c>
      <c r="B12">
        <v>33</v>
      </c>
      <c r="C12">
        <v>33</v>
      </c>
      <c r="D12">
        <v>32</v>
      </c>
      <c r="E12">
        <v>0</v>
      </c>
      <c r="F12">
        <v>34</v>
      </c>
      <c r="G12">
        <v>29.641182116673626</v>
      </c>
      <c r="H12">
        <v>42.63980878618986</v>
      </c>
      <c r="I12">
        <v>31.894259901116584</v>
      </c>
      <c r="J12">
        <v>116.87918869158784</v>
      </c>
      <c r="K12">
        <v>41.298363304692252</v>
      </c>
      <c r="L12">
        <v>24.33582458268797</v>
      </c>
      <c r="M12">
        <v>41.298363304692252</v>
      </c>
      <c r="N12">
        <v>89.8</v>
      </c>
      <c r="O12">
        <v>0.01</v>
      </c>
      <c r="P12">
        <v>2.5379999999999998</v>
      </c>
      <c r="Q12">
        <v>0</v>
      </c>
      <c r="R12">
        <v>1.1000000000000001</v>
      </c>
      <c r="S12">
        <v>11</v>
      </c>
    </row>
    <row r="13" spans="1:19" x14ac:dyDescent="0.25">
      <c r="A13">
        <v>100</v>
      </c>
      <c r="B13">
        <v>45</v>
      </c>
      <c r="C13">
        <v>45</v>
      </c>
      <c r="D13">
        <v>46</v>
      </c>
      <c r="E13">
        <v>0</v>
      </c>
      <c r="F13">
        <v>43</v>
      </c>
      <c r="G13">
        <v>22.230086213162799</v>
      </c>
      <c r="H13">
        <v>39.527092982557129</v>
      </c>
      <c r="I13">
        <v>22.296385132835777</v>
      </c>
      <c r="J13">
        <v>101.239266862797</v>
      </c>
      <c r="K13">
        <v>39.613325678036695</v>
      </c>
      <c r="L13">
        <v>20.533234764643915</v>
      </c>
      <c r="M13">
        <v>39.613325678036695</v>
      </c>
      <c r="N13">
        <v>87.8</v>
      </c>
      <c r="O13">
        <v>1.4E-2</v>
      </c>
      <c r="P13">
        <v>2.14</v>
      </c>
      <c r="Q13">
        <v>0</v>
      </c>
      <c r="R13">
        <v>1.7</v>
      </c>
      <c r="S13">
        <v>12</v>
      </c>
    </row>
    <row r="14" spans="1:19" x14ac:dyDescent="0.25">
      <c r="A14">
        <v>100</v>
      </c>
      <c r="B14">
        <v>42</v>
      </c>
      <c r="C14">
        <v>41</v>
      </c>
      <c r="D14">
        <v>44</v>
      </c>
      <c r="E14">
        <v>0</v>
      </c>
      <c r="F14">
        <v>40</v>
      </c>
      <c r="G14">
        <v>23.911304169703353</v>
      </c>
      <c r="H14">
        <v>40.771406673421467</v>
      </c>
      <c r="I14">
        <v>24.133809734646505</v>
      </c>
      <c r="J14">
        <v>105.44173522269028</v>
      </c>
      <c r="K14">
        <v>41.049912679814966</v>
      </c>
      <c r="L14">
        <v>22.764992659190973</v>
      </c>
      <c r="M14">
        <v>41.049912679814966</v>
      </c>
      <c r="N14">
        <v>88.5</v>
      </c>
      <c r="O14">
        <v>0</v>
      </c>
      <c r="P14">
        <v>2.2010000000000001</v>
      </c>
      <c r="Q14">
        <v>0</v>
      </c>
      <c r="R14">
        <v>0</v>
      </c>
      <c r="S14">
        <v>13</v>
      </c>
    </row>
    <row r="15" spans="1:19" x14ac:dyDescent="0.25">
      <c r="A15">
        <v>100</v>
      </c>
      <c r="B15">
        <v>51</v>
      </c>
      <c r="C15">
        <v>51</v>
      </c>
      <c r="D15">
        <v>50</v>
      </c>
      <c r="E15">
        <v>0</v>
      </c>
      <c r="F15">
        <v>51</v>
      </c>
      <c r="G15">
        <v>19.70868302301281</v>
      </c>
      <c r="H15">
        <v>41.862866322978519</v>
      </c>
      <c r="I15">
        <v>22.888502800912246</v>
      </c>
      <c r="J15">
        <v>104.51235071858915</v>
      </c>
      <c r="K15">
        <v>39.541742903817671</v>
      </c>
      <c r="L15">
        <v>17.644501241778485</v>
      </c>
      <c r="M15">
        <v>39.541742903817671</v>
      </c>
      <c r="N15">
        <v>90.4</v>
      </c>
      <c r="O15">
        <v>0.11600000000000001</v>
      </c>
      <c r="P15">
        <v>1.7809999999999999</v>
      </c>
      <c r="Q15">
        <v>3.9215686274509802</v>
      </c>
      <c r="R15">
        <v>4.2</v>
      </c>
      <c r="S15">
        <v>14</v>
      </c>
    </row>
    <row r="16" spans="1:19" x14ac:dyDescent="0.25">
      <c r="A16">
        <v>100</v>
      </c>
      <c r="B16">
        <v>39</v>
      </c>
      <c r="C16">
        <v>40</v>
      </c>
      <c r="D16">
        <v>36</v>
      </c>
      <c r="E16">
        <v>0</v>
      </c>
      <c r="F16">
        <v>42</v>
      </c>
      <c r="G16">
        <v>24.069231489318291</v>
      </c>
      <c r="H16">
        <v>41.213671461136578</v>
      </c>
      <c r="I16">
        <v>25.478093797427491</v>
      </c>
      <c r="J16">
        <v>107.82548596681671</v>
      </c>
      <c r="K16">
        <v>40.676964371151612</v>
      </c>
      <c r="L16">
        <v>21.740818539988283</v>
      </c>
      <c r="M16">
        <v>40.676964371151612</v>
      </c>
      <c r="N16">
        <v>89.8</v>
      </c>
      <c r="O16">
        <v>4.0000000000000001E-3</v>
      </c>
      <c r="P16">
        <v>2.2559999999999998</v>
      </c>
      <c r="Q16">
        <v>2.5</v>
      </c>
      <c r="R16">
        <v>1.4</v>
      </c>
      <c r="S16">
        <v>15</v>
      </c>
    </row>
    <row r="17" spans="1:19" x14ac:dyDescent="0.25">
      <c r="A17">
        <v>100</v>
      </c>
      <c r="B17">
        <v>33</v>
      </c>
      <c r="C17">
        <v>33</v>
      </c>
      <c r="D17">
        <v>34</v>
      </c>
      <c r="E17">
        <v>0</v>
      </c>
      <c r="F17">
        <v>33</v>
      </c>
      <c r="G17">
        <v>29.765688610367139</v>
      </c>
      <c r="H17">
        <v>43.429738170355179</v>
      </c>
      <c r="I17">
        <v>28.197079166504622</v>
      </c>
      <c r="J17">
        <v>114.34273760193216</v>
      </c>
      <c r="K17">
        <v>42.988968444893082</v>
      </c>
      <c r="L17">
        <v>26.998422250767522</v>
      </c>
      <c r="M17">
        <v>42.988968444893082</v>
      </c>
      <c r="N17">
        <v>89.6</v>
      </c>
      <c r="O17">
        <v>0</v>
      </c>
      <c r="P17">
        <v>2.5209999999999999</v>
      </c>
      <c r="Q17">
        <v>0</v>
      </c>
      <c r="R17">
        <v>0</v>
      </c>
      <c r="S17">
        <v>16</v>
      </c>
    </row>
    <row r="18" spans="1:19" x14ac:dyDescent="0.25">
      <c r="A18">
        <v>100</v>
      </c>
      <c r="B18">
        <v>51</v>
      </c>
      <c r="C18">
        <v>51</v>
      </c>
      <c r="D18">
        <v>49</v>
      </c>
      <c r="E18">
        <v>0</v>
      </c>
      <c r="F18">
        <v>48</v>
      </c>
      <c r="G18">
        <v>20.062837205211142</v>
      </c>
      <c r="H18">
        <v>42.564358294226956</v>
      </c>
      <c r="I18">
        <v>23.097324968334075</v>
      </c>
      <c r="J18">
        <v>105.11928546401596</v>
      </c>
      <c r="K18">
        <v>39.449170997267068</v>
      </c>
      <c r="L18">
        <v>18.019734314371547</v>
      </c>
      <c r="M18">
        <v>39.449170997267068</v>
      </c>
      <c r="N18">
        <v>88.6</v>
      </c>
      <c r="O18">
        <v>0.152</v>
      </c>
      <c r="P18">
        <v>1.8420000000000001</v>
      </c>
      <c r="Q18">
        <v>1.9607843137254901</v>
      </c>
      <c r="R18">
        <v>3.7</v>
      </c>
      <c r="S18">
        <v>17</v>
      </c>
    </row>
    <row r="19" spans="1:19" x14ac:dyDescent="0.25">
      <c r="A19">
        <v>100</v>
      </c>
      <c r="B19">
        <v>57</v>
      </c>
      <c r="C19">
        <v>57</v>
      </c>
      <c r="D19">
        <v>53</v>
      </c>
      <c r="E19">
        <v>0</v>
      </c>
      <c r="F19">
        <v>58</v>
      </c>
      <c r="G19">
        <v>17.29017482690832</v>
      </c>
      <c r="H19">
        <v>39.901267085920139</v>
      </c>
      <c r="I19">
        <v>20.105901389321279</v>
      </c>
      <c r="J19">
        <v>99.423726530045485</v>
      </c>
      <c r="K19">
        <v>39.20517758187836</v>
      </c>
      <c r="L19">
        <v>16.43431046421755</v>
      </c>
      <c r="M19">
        <v>39.20517758187836</v>
      </c>
      <c r="N19">
        <v>89.5</v>
      </c>
      <c r="O19">
        <v>2.5999999999999999E-2</v>
      </c>
      <c r="P19">
        <v>1.6160000000000001</v>
      </c>
      <c r="Q19">
        <v>0</v>
      </c>
      <c r="R19">
        <v>4.5</v>
      </c>
      <c r="S19">
        <v>18</v>
      </c>
    </row>
    <row r="20" spans="1:19" x14ac:dyDescent="0.25">
      <c r="A20">
        <v>100</v>
      </c>
      <c r="B20">
        <v>36</v>
      </c>
      <c r="C20">
        <v>38</v>
      </c>
      <c r="D20">
        <v>40</v>
      </c>
      <c r="E20">
        <v>0</v>
      </c>
      <c r="F20">
        <v>38</v>
      </c>
      <c r="G20">
        <v>27.264361735604847</v>
      </c>
      <c r="H20">
        <v>43.437309253698913</v>
      </c>
      <c r="I20">
        <v>30.853800054189925</v>
      </c>
      <c r="J20">
        <v>114.92018842472098</v>
      </c>
      <c r="K20">
        <v>40.530103150292078</v>
      </c>
      <c r="L20">
        <v>23.068190298278619</v>
      </c>
      <c r="M20">
        <v>40.530103150292078</v>
      </c>
      <c r="N20">
        <v>91.3</v>
      </c>
      <c r="O20">
        <v>3.6999999999999998E-2</v>
      </c>
      <c r="P20">
        <v>2.347</v>
      </c>
      <c r="Q20">
        <v>2.6315789473684212</v>
      </c>
      <c r="R20">
        <v>2.7</v>
      </c>
      <c r="S20">
        <v>19</v>
      </c>
    </row>
    <row r="21" spans="1:19" x14ac:dyDescent="0.25">
      <c r="A21">
        <v>100</v>
      </c>
      <c r="B21">
        <v>52</v>
      </c>
      <c r="C21">
        <v>50</v>
      </c>
      <c r="D21">
        <v>53</v>
      </c>
      <c r="E21">
        <v>0</v>
      </c>
      <c r="F21">
        <v>52</v>
      </c>
      <c r="G21">
        <v>19.758296701741394</v>
      </c>
      <c r="H21">
        <v>47.293403211970627</v>
      </c>
      <c r="I21">
        <v>37.17216664087357</v>
      </c>
      <c r="J21">
        <v>123.47029400160503</v>
      </c>
      <c r="K21">
        <v>38.552992249391238</v>
      </c>
      <c r="L21">
        <v>17.752954266322106</v>
      </c>
      <c r="M21">
        <v>38.552992249391238</v>
      </c>
      <c r="N21">
        <v>91.8</v>
      </c>
      <c r="O21">
        <v>0.46800000000000003</v>
      </c>
      <c r="P21">
        <v>1.268</v>
      </c>
      <c r="Q21">
        <v>6</v>
      </c>
      <c r="R21">
        <v>10.199999999999999</v>
      </c>
      <c r="S21">
        <v>20</v>
      </c>
    </row>
    <row r="22" spans="1:19" x14ac:dyDescent="0.25">
      <c r="A22">
        <v>100</v>
      </c>
      <c r="B22">
        <v>46</v>
      </c>
      <c r="C22">
        <v>47</v>
      </c>
      <c r="D22">
        <v>50</v>
      </c>
      <c r="E22">
        <v>0</v>
      </c>
      <c r="F22">
        <v>46</v>
      </c>
      <c r="G22">
        <v>21.754960848317943</v>
      </c>
      <c r="H22">
        <v>40.393440713859746</v>
      </c>
      <c r="I22">
        <v>25.526724852544138</v>
      </c>
      <c r="J22">
        <v>105.99300463031511</v>
      </c>
      <c r="K22">
        <v>40.146666547378274</v>
      </c>
      <c r="L22">
        <v>19.522998366434376</v>
      </c>
      <c r="M22">
        <v>40.146666547378274</v>
      </c>
      <c r="N22">
        <v>90.5</v>
      </c>
      <c r="O22">
        <v>2.8000000000000001E-2</v>
      </c>
      <c r="P22">
        <v>1.9590000000000001</v>
      </c>
      <c r="Q22">
        <v>4.2553191489361701</v>
      </c>
      <c r="R22">
        <v>3.9</v>
      </c>
      <c r="S22">
        <v>21</v>
      </c>
    </row>
    <row r="23" spans="1:19" x14ac:dyDescent="0.25">
      <c r="A23">
        <v>100</v>
      </c>
      <c r="B23">
        <v>51</v>
      </c>
      <c r="C23">
        <v>49</v>
      </c>
      <c r="D23">
        <v>49</v>
      </c>
      <c r="E23">
        <v>0</v>
      </c>
      <c r="F23">
        <v>50</v>
      </c>
      <c r="G23">
        <v>20.20475549818774</v>
      </c>
      <c r="H23">
        <v>43.441144703387295</v>
      </c>
      <c r="I23">
        <v>23.91235256640357</v>
      </c>
      <c r="J23">
        <v>106.57091673460613</v>
      </c>
      <c r="K23">
        <v>39.271978319374803</v>
      </c>
      <c r="L23">
        <v>18.135476631111061</v>
      </c>
      <c r="M23">
        <v>39.271978319374803</v>
      </c>
      <c r="N23">
        <v>88.2</v>
      </c>
      <c r="O23">
        <v>0.23499999999999999</v>
      </c>
      <c r="P23">
        <v>1.792</v>
      </c>
      <c r="Q23">
        <v>6.1224489795918364</v>
      </c>
      <c r="R23">
        <v>3</v>
      </c>
      <c r="S23">
        <v>22</v>
      </c>
    </row>
    <row r="24" spans="1:19" x14ac:dyDescent="0.25">
      <c r="A24">
        <v>100</v>
      </c>
      <c r="B24">
        <v>30</v>
      </c>
      <c r="C24">
        <v>30</v>
      </c>
      <c r="D24">
        <v>30</v>
      </c>
      <c r="E24">
        <v>0</v>
      </c>
      <c r="F24">
        <v>29</v>
      </c>
      <c r="G24">
        <v>31.654665656629785</v>
      </c>
      <c r="H24">
        <v>41.445729724095628</v>
      </c>
      <c r="I24">
        <v>31.906743955118387</v>
      </c>
      <c r="J24">
        <v>114.79820340330964</v>
      </c>
      <c r="K24">
        <v>41.206243226270601</v>
      </c>
      <c r="L24">
        <v>29.966304539534214</v>
      </c>
      <c r="M24">
        <v>41.206243226270601</v>
      </c>
      <c r="N24">
        <v>88.8</v>
      </c>
      <c r="O24">
        <v>0</v>
      </c>
      <c r="P24">
        <v>2.7149999999999999</v>
      </c>
      <c r="Q24">
        <v>0</v>
      </c>
      <c r="R24">
        <v>0.4</v>
      </c>
      <c r="S24">
        <v>23</v>
      </c>
    </row>
    <row r="25" spans="1:19" x14ac:dyDescent="0.25">
      <c r="A25">
        <v>100</v>
      </c>
      <c r="B25">
        <v>53</v>
      </c>
      <c r="C25">
        <v>54</v>
      </c>
      <c r="D25">
        <v>56</v>
      </c>
      <c r="E25">
        <v>0</v>
      </c>
      <c r="F25">
        <v>51</v>
      </c>
      <c r="G25">
        <v>19.704864325604202</v>
      </c>
      <c r="H25">
        <v>42.622060330257227</v>
      </c>
      <c r="I25">
        <v>21.717780601653171</v>
      </c>
      <c r="J25">
        <v>103.17329108729089</v>
      </c>
      <c r="K25">
        <v>39.309884926570163</v>
      </c>
      <c r="L25">
        <v>17.303395735481821</v>
      </c>
      <c r="M25">
        <v>39.309884926570163</v>
      </c>
      <c r="N25">
        <v>90.6</v>
      </c>
      <c r="O25">
        <v>0.109</v>
      </c>
      <c r="P25">
        <v>1.6830000000000001</v>
      </c>
      <c r="Q25">
        <v>1.8518518518518519</v>
      </c>
      <c r="R25">
        <v>5.4</v>
      </c>
      <c r="S25">
        <v>24</v>
      </c>
    </row>
    <row r="26" spans="1:19" x14ac:dyDescent="0.25">
      <c r="A26">
        <v>100</v>
      </c>
      <c r="B26">
        <v>44</v>
      </c>
      <c r="C26">
        <v>44</v>
      </c>
      <c r="D26">
        <v>44</v>
      </c>
      <c r="E26">
        <v>0</v>
      </c>
      <c r="F26">
        <v>44</v>
      </c>
      <c r="G26">
        <v>22.550539440071237</v>
      </c>
      <c r="H26">
        <v>42.229968797013335</v>
      </c>
      <c r="I26">
        <v>25.536894682110869</v>
      </c>
      <c r="J26">
        <v>108.85132992519621</v>
      </c>
      <c r="K26">
        <v>40.440989837722306</v>
      </c>
      <c r="L26">
        <v>20.199528323449297</v>
      </c>
      <c r="M26">
        <v>40.440989837722306</v>
      </c>
      <c r="N26">
        <v>90</v>
      </c>
      <c r="O26">
        <v>7.4999999999999997E-2</v>
      </c>
      <c r="P26">
        <v>2.0329999999999999</v>
      </c>
      <c r="Q26">
        <v>9.0909090909090917</v>
      </c>
      <c r="R26">
        <v>4.9000000000000004</v>
      </c>
      <c r="S26">
        <v>25</v>
      </c>
    </row>
    <row r="27" spans="1:19" x14ac:dyDescent="0.25">
      <c r="A27">
        <v>100</v>
      </c>
      <c r="B27">
        <v>51</v>
      </c>
      <c r="C27">
        <v>50</v>
      </c>
      <c r="D27">
        <v>51</v>
      </c>
      <c r="E27">
        <v>0</v>
      </c>
      <c r="F27">
        <v>49</v>
      </c>
      <c r="G27">
        <v>20.371453293388516</v>
      </c>
      <c r="H27">
        <v>41.410276686792109</v>
      </c>
      <c r="I27">
        <v>21.441009726988234</v>
      </c>
      <c r="J27">
        <v>102.1810519562774</v>
      </c>
      <c r="K27">
        <v>39.707956077693801</v>
      </c>
      <c r="L27">
        <v>18.844045243526679</v>
      </c>
      <c r="M27">
        <v>39.707956077693801</v>
      </c>
      <c r="N27">
        <v>89.6</v>
      </c>
      <c r="O27">
        <v>7.4999999999999997E-2</v>
      </c>
      <c r="P27">
        <v>1.827</v>
      </c>
      <c r="Q27">
        <v>4</v>
      </c>
      <c r="R27">
        <v>6.9</v>
      </c>
      <c r="S27">
        <v>26</v>
      </c>
    </row>
    <row r="28" spans="1:19" x14ac:dyDescent="0.25">
      <c r="A28">
        <v>100</v>
      </c>
      <c r="B28">
        <v>26</v>
      </c>
      <c r="C28">
        <v>26</v>
      </c>
      <c r="D28">
        <v>28</v>
      </c>
      <c r="E28">
        <v>0</v>
      </c>
      <c r="F28">
        <v>29</v>
      </c>
      <c r="G28">
        <v>36.243232696538577</v>
      </c>
      <c r="H28">
        <v>41.692817652647918</v>
      </c>
      <c r="I28">
        <v>34.466400582008646</v>
      </c>
      <c r="J28">
        <v>117.85203588730448</v>
      </c>
      <c r="K28">
        <v>41.821219820520739</v>
      </c>
      <c r="L28">
        <v>28.99860384261909</v>
      </c>
      <c r="M28">
        <v>41.821219820520739</v>
      </c>
      <c r="N28">
        <v>89.3</v>
      </c>
      <c r="O28">
        <v>0</v>
      </c>
      <c r="P28">
        <v>2.806</v>
      </c>
      <c r="Q28">
        <v>0</v>
      </c>
      <c r="R28">
        <v>0</v>
      </c>
      <c r="S28">
        <v>27</v>
      </c>
    </row>
    <row r="29" spans="1:19" x14ac:dyDescent="0.25">
      <c r="A29">
        <v>100</v>
      </c>
      <c r="B29">
        <v>40</v>
      </c>
      <c r="C29">
        <v>40</v>
      </c>
      <c r="D29">
        <v>39</v>
      </c>
      <c r="E29">
        <v>0</v>
      </c>
      <c r="F29">
        <v>41</v>
      </c>
      <c r="G29">
        <v>24.964891424364644</v>
      </c>
      <c r="H29">
        <v>41.88063707304611</v>
      </c>
      <c r="I29">
        <v>25.978355159477079</v>
      </c>
      <c r="J29">
        <v>108.18649304264302</v>
      </c>
      <c r="K29">
        <v>40.143630377285575</v>
      </c>
      <c r="L29">
        <v>21.397023210513751</v>
      </c>
      <c r="M29">
        <v>40.143630377285575</v>
      </c>
      <c r="N29">
        <v>89.1</v>
      </c>
      <c r="O29">
        <v>8.4000000000000005E-2</v>
      </c>
      <c r="P29">
        <v>2.2629999999999999</v>
      </c>
      <c r="Q29">
        <v>7.5</v>
      </c>
      <c r="R29">
        <v>5.9</v>
      </c>
      <c r="S29">
        <v>28</v>
      </c>
    </row>
    <row r="30" spans="1:19" x14ac:dyDescent="0.25">
      <c r="A30">
        <v>100</v>
      </c>
      <c r="B30">
        <v>37</v>
      </c>
      <c r="C30">
        <v>37</v>
      </c>
      <c r="D30">
        <v>37</v>
      </c>
      <c r="E30">
        <v>0</v>
      </c>
      <c r="F30">
        <v>38</v>
      </c>
      <c r="G30">
        <v>26.762094880579561</v>
      </c>
      <c r="H30">
        <v>41.140411191484638</v>
      </c>
      <c r="I30">
        <v>27.526904285792575</v>
      </c>
      <c r="J30">
        <v>109.47412499484317</v>
      </c>
      <c r="K30">
        <v>40.773670626465673</v>
      </c>
      <c r="L30">
        <v>25.089953636484438</v>
      </c>
      <c r="M30">
        <v>40.773670626465673</v>
      </c>
      <c r="N30">
        <v>89</v>
      </c>
      <c r="O30">
        <v>2.5000000000000001E-2</v>
      </c>
      <c r="P30">
        <v>2.367</v>
      </c>
      <c r="Q30">
        <v>2.7027027027027026</v>
      </c>
      <c r="R30">
        <v>2.5</v>
      </c>
      <c r="S30">
        <v>29</v>
      </c>
    </row>
    <row r="31" spans="1:19" x14ac:dyDescent="0.25">
      <c r="A31">
        <v>100</v>
      </c>
      <c r="B31">
        <v>29</v>
      </c>
      <c r="C31">
        <v>31</v>
      </c>
      <c r="D31">
        <v>30</v>
      </c>
      <c r="E31">
        <v>0</v>
      </c>
      <c r="F31">
        <v>29</v>
      </c>
      <c r="G31">
        <v>34.877414947173172</v>
      </c>
      <c r="H31">
        <v>44.19724078763587</v>
      </c>
      <c r="I31">
        <v>38.100351813757634</v>
      </c>
      <c r="J31">
        <v>125.37638692113106</v>
      </c>
      <c r="K31">
        <v>43.009705515292062</v>
      </c>
      <c r="L31">
        <v>30.526348811900146</v>
      </c>
      <c r="M31">
        <v>43.009705515292062</v>
      </c>
      <c r="N31">
        <v>91.6</v>
      </c>
      <c r="O31">
        <v>2E-3</v>
      </c>
      <c r="P31">
        <v>2.59</v>
      </c>
      <c r="Q31">
        <v>0</v>
      </c>
      <c r="R31">
        <v>0</v>
      </c>
      <c r="S31">
        <v>30</v>
      </c>
    </row>
    <row r="32" spans="1:19" x14ac:dyDescent="0.25">
      <c r="A32">
        <v>100</v>
      </c>
      <c r="B32">
        <v>38</v>
      </c>
      <c r="C32">
        <v>38</v>
      </c>
      <c r="D32">
        <v>39</v>
      </c>
      <c r="E32">
        <v>0</v>
      </c>
      <c r="F32">
        <v>38</v>
      </c>
      <c r="G32">
        <v>27.077270505550185</v>
      </c>
      <c r="H32">
        <v>42.744103649214736</v>
      </c>
      <c r="I32">
        <v>25.830277346970085</v>
      </c>
      <c r="J32">
        <v>110.12216100523857</v>
      </c>
      <c r="K32">
        <v>41.103076847755453</v>
      </c>
      <c r="L32">
        <v>23.272043896193662</v>
      </c>
      <c r="M32">
        <v>41.103076847755453</v>
      </c>
      <c r="N32">
        <v>89.3</v>
      </c>
      <c r="O32">
        <v>5.2999999999999999E-2</v>
      </c>
      <c r="P32">
        <v>2.3780000000000001</v>
      </c>
      <c r="Q32">
        <v>5.2631578947368425</v>
      </c>
      <c r="R32">
        <v>3</v>
      </c>
      <c r="S32">
        <v>31</v>
      </c>
    </row>
    <row r="33" spans="1:19" x14ac:dyDescent="0.25">
      <c r="A33">
        <v>100</v>
      </c>
      <c r="B33">
        <v>40</v>
      </c>
      <c r="C33">
        <v>41</v>
      </c>
      <c r="D33">
        <v>42</v>
      </c>
      <c r="E33">
        <v>0</v>
      </c>
      <c r="F33">
        <v>39</v>
      </c>
      <c r="G33">
        <v>25.60203864346596</v>
      </c>
      <c r="H33">
        <v>41.785806766320356</v>
      </c>
      <c r="I33">
        <v>26.704411424652097</v>
      </c>
      <c r="J33">
        <v>109.2149541771311</v>
      </c>
      <c r="K33">
        <v>40.586982764036506</v>
      </c>
      <c r="L33">
        <v>22.740175687860557</v>
      </c>
      <c r="M33">
        <v>40.586982764036506</v>
      </c>
      <c r="N33">
        <v>90.3</v>
      </c>
      <c r="O33">
        <v>5.7000000000000002E-2</v>
      </c>
      <c r="P33">
        <v>2.2440000000000002</v>
      </c>
      <c r="Q33">
        <v>2.4390243902439024</v>
      </c>
      <c r="R33">
        <v>3.2</v>
      </c>
      <c r="S33">
        <v>32</v>
      </c>
    </row>
    <row r="34" spans="1:19" x14ac:dyDescent="0.25">
      <c r="A34">
        <v>100</v>
      </c>
      <c r="B34">
        <v>56</v>
      </c>
      <c r="C34">
        <v>55</v>
      </c>
      <c r="D34">
        <v>59</v>
      </c>
      <c r="E34">
        <v>0</v>
      </c>
      <c r="F34">
        <v>54</v>
      </c>
      <c r="G34">
        <v>18.72208953274124</v>
      </c>
      <c r="H34">
        <v>43.199999416466028</v>
      </c>
      <c r="I34">
        <v>25.842021596156282</v>
      </c>
      <c r="J34">
        <v>108.26107827953844</v>
      </c>
      <c r="K34">
        <v>39.366385230639203</v>
      </c>
      <c r="L34">
        <v>16.261087419085541</v>
      </c>
      <c r="M34">
        <v>39.366385230639203</v>
      </c>
      <c r="N34">
        <v>92.2</v>
      </c>
      <c r="O34">
        <v>0.10199999999999999</v>
      </c>
      <c r="P34">
        <v>1.38</v>
      </c>
      <c r="Q34">
        <v>5.4545454545454541</v>
      </c>
      <c r="R34">
        <v>6.5</v>
      </c>
      <c r="S34">
        <v>33</v>
      </c>
    </row>
    <row r="35" spans="1:19" x14ac:dyDescent="0.25">
      <c r="A35">
        <v>100</v>
      </c>
      <c r="B35">
        <v>45</v>
      </c>
      <c r="C35">
        <v>45</v>
      </c>
      <c r="D35">
        <v>47</v>
      </c>
      <c r="E35">
        <v>0</v>
      </c>
      <c r="F35">
        <v>49</v>
      </c>
      <c r="G35">
        <v>20.255535407349253</v>
      </c>
      <c r="H35">
        <v>41.598194794123742</v>
      </c>
      <c r="I35">
        <v>24.624699213433061</v>
      </c>
      <c r="J35">
        <v>106.31708739874909</v>
      </c>
      <c r="K35">
        <v>39.478909313872165</v>
      </c>
      <c r="L35">
        <v>17.804012675403484</v>
      </c>
      <c r="M35">
        <v>39.478909313872165</v>
      </c>
      <c r="N35">
        <v>89</v>
      </c>
      <c r="O35">
        <v>0.1</v>
      </c>
      <c r="P35">
        <v>1.982</v>
      </c>
      <c r="Q35">
        <v>0</v>
      </c>
      <c r="R35">
        <v>4.0999999999999996</v>
      </c>
      <c r="S35">
        <v>34</v>
      </c>
    </row>
    <row r="36" spans="1:19" x14ac:dyDescent="0.25">
      <c r="A36">
        <v>100</v>
      </c>
      <c r="B36">
        <v>50</v>
      </c>
      <c r="C36">
        <v>50</v>
      </c>
      <c r="D36">
        <v>49</v>
      </c>
      <c r="E36">
        <v>0</v>
      </c>
      <c r="F36">
        <v>50</v>
      </c>
      <c r="G36">
        <v>20.166739041487734</v>
      </c>
      <c r="H36">
        <v>41.91584765811912</v>
      </c>
      <c r="I36">
        <v>24.615186137855243</v>
      </c>
      <c r="J36">
        <v>106.07765431442103</v>
      </c>
      <c r="K36">
        <v>39.520077291850988</v>
      </c>
      <c r="L36">
        <v>17.286456586939128</v>
      </c>
      <c r="M36">
        <v>39.520077291850988</v>
      </c>
      <c r="N36">
        <v>88.5</v>
      </c>
      <c r="O36">
        <v>0.115</v>
      </c>
      <c r="P36">
        <v>1.7509999999999999</v>
      </c>
      <c r="Q36">
        <v>2</v>
      </c>
      <c r="R36">
        <v>3.9</v>
      </c>
      <c r="S36">
        <v>35</v>
      </c>
    </row>
    <row r="37" spans="1:19" x14ac:dyDescent="0.25">
      <c r="A37">
        <v>100</v>
      </c>
      <c r="B37">
        <v>51</v>
      </c>
      <c r="C37">
        <v>51</v>
      </c>
      <c r="D37">
        <v>49</v>
      </c>
      <c r="E37">
        <v>0</v>
      </c>
      <c r="F37">
        <v>50</v>
      </c>
      <c r="G37">
        <v>19.511529421580104</v>
      </c>
      <c r="H37">
        <v>41.41408473284492</v>
      </c>
      <c r="I37">
        <v>23.383641043251465</v>
      </c>
      <c r="J37">
        <v>104.76743437241221</v>
      </c>
      <c r="K37">
        <v>39.23714344987755</v>
      </c>
      <c r="L37">
        <v>17.27535026150241</v>
      </c>
      <c r="M37">
        <v>39.23714344987755</v>
      </c>
      <c r="N37">
        <v>90.4</v>
      </c>
      <c r="O37">
        <v>0.122</v>
      </c>
      <c r="P37">
        <v>1.7869999999999999</v>
      </c>
      <c r="Q37">
        <v>5.882352941176471</v>
      </c>
      <c r="R37">
        <v>7</v>
      </c>
      <c r="S37">
        <v>36</v>
      </c>
    </row>
    <row r="38" spans="1:19" x14ac:dyDescent="0.25">
      <c r="A38">
        <v>100</v>
      </c>
      <c r="B38">
        <v>47</v>
      </c>
      <c r="C38">
        <v>47</v>
      </c>
      <c r="D38">
        <v>47</v>
      </c>
      <c r="E38">
        <v>0</v>
      </c>
      <c r="F38">
        <v>46</v>
      </c>
      <c r="G38">
        <v>21.50728750039552</v>
      </c>
      <c r="H38">
        <v>40.458707323339965</v>
      </c>
      <c r="I38">
        <v>21.997894444421153</v>
      </c>
      <c r="J38">
        <v>102.83810048095604</v>
      </c>
      <c r="K38">
        <v>40.650747769408397</v>
      </c>
      <c r="L38">
        <v>20.506924996269504</v>
      </c>
      <c r="M38">
        <v>40.650747769408397</v>
      </c>
      <c r="N38">
        <v>88.5</v>
      </c>
      <c r="O38">
        <v>4.0000000000000001E-3</v>
      </c>
      <c r="P38">
        <v>2.0169999999999999</v>
      </c>
      <c r="Q38">
        <v>0</v>
      </c>
      <c r="R38">
        <v>0</v>
      </c>
      <c r="S38">
        <v>37</v>
      </c>
    </row>
    <row r="39" spans="1:19" x14ac:dyDescent="0.25">
      <c r="A39">
        <v>100</v>
      </c>
      <c r="B39">
        <v>45</v>
      </c>
      <c r="C39">
        <v>46</v>
      </c>
      <c r="D39">
        <v>46</v>
      </c>
      <c r="E39">
        <v>0</v>
      </c>
      <c r="F39">
        <v>46</v>
      </c>
      <c r="G39">
        <v>22.397597534825902</v>
      </c>
      <c r="H39">
        <v>41.424593394503262</v>
      </c>
      <c r="I39">
        <v>24.574512158002978</v>
      </c>
      <c r="J39">
        <v>105.63653925276847</v>
      </c>
      <c r="K39">
        <v>39.833872560459838</v>
      </c>
      <c r="L39">
        <v>19.359040913774582</v>
      </c>
      <c r="M39">
        <v>39.833872560459838</v>
      </c>
      <c r="N39">
        <v>88.7</v>
      </c>
      <c r="O39">
        <v>7.0000000000000007E-2</v>
      </c>
      <c r="P39">
        <v>2.0070000000000001</v>
      </c>
      <c r="Q39">
        <v>0</v>
      </c>
      <c r="R39">
        <v>4</v>
      </c>
      <c r="S39">
        <v>38</v>
      </c>
    </row>
    <row r="40" spans="1:19" x14ac:dyDescent="0.25">
      <c r="A40">
        <v>100</v>
      </c>
      <c r="B40">
        <v>46</v>
      </c>
      <c r="C40">
        <v>49</v>
      </c>
      <c r="D40">
        <v>47</v>
      </c>
      <c r="E40">
        <v>0</v>
      </c>
      <c r="F40">
        <v>45</v>
      </c>
      <c r="G40">
        <v>22.46572793012653</v>
      </c>
      <c r="H40">
        <v>42.199235725101389</v>
      </c>
      <c r="I40">
        <v>27.568136261206398</v>
      </c>
      <c r="J40">
        <v>109.61455340717889</v>
      </c>
      <c r="K40">
        <v>40.018298542876444</v>
      </c>
      <c r="L40">
        <v>19.397385024287697</v>
      </c>
      <c r="M40">
        <v>40.018298542876444</v>
      </c>
      <c r="N40">
        <v>90.9</v>
      </c>
      <c r="O40">
        <v>2.8000000000000001E-2</v>
      </c>
      <c r="P40">
        <v>1.907</v>
      </c>
      <c r="Q40">
        <v>0</v>
      </c>
      <c r="R40">
        <v>2.2000000000000002</v>
      </c>
      <c r="S40">
        <v>39</v>
      </c>
    </row>
    <row r="41" spans="1:19" x14ac:dyDescent="0.25">
      <c r="A41">
        <v>100</v>
      </c>
      <c r="B41">
        <v>45</v>
      </c>
      <c r="C41">
        <v>46</v>
      </c>
      <c r="D41">
        <v>46</v>
      </c>
      <c r="E41">
        <v>0</v>
      </c>
      <c r="F41">
        <v>43</v>
      </c>
      <c r="G41">
        <v>22.469308878753672</v>
      </c>
      <c r="H41">
        <v>40.757984400562357</v>
      </c>
      <c r="I41">
        <v>27.07752222224498</v>
      </c>
      <c r="J41">
        <v>107.31728032163507</v>
      </c>
      <c r="K41">
        <v>39.533140416523871</v>
      </c>
      <c r="L41">
        <v>21.884744285690168</v>
      </c>
      <c r="M41">
        <v>39.533140416523871</v>
      </c>
      <c r="N41">
        <v>89.8</v>
      </c>
      <c r="O41">
        <v>6.3E-2</v>
      </c>
      <c r="P41">
        <v>2.036</v>
      </c>
      <c r="Q41">
        <v>2.1739130434782608</v>
      </c>
      <c r="R41">
        <v>2.6</v>
      </c>
      <c r="S41">
        <v>40</v>
      </c>
    </row>
    <row r="42" spans="1:19" x14ac:dyDescent="0.25">
      <c r="A42">
        <v>100</v>
      </c>
      <c r="B42">
        <v>57</v>
      </c>
      <c r="C42">
        <v>59</v>
      </c>
      <c r="D42">
        <v>59</v>
      </c>
      <c r="E42">
        <v>0</v>
      </c>
      <c r="F42">
        <v>57</v>
      </c>
      <c r="G42">
        <v>17.534754274332098</v>
      </c>
      <c r="H42">
        <v>41.516298973319216</v>
      </c>
      <c r="I42">
        <v>21.966257452795091</v>
      </c>
      <c r="J42">
        <v>102.56163070985644</v>
      </c>
      <c r="K42">
        <v>39.153013479352268</v>
      </c>
      <c r="L42">
        <v>15.70881226727519</v>
      </c>
      <c r="M42">
        <v>39.153013479352268</v>
      </c>
      <c r="N42">
        <v>90.9</v>
      </c>
      <c r="O42">
        <v>8.8999999999999996E-2</v>
      </c>
      <c r="P42">
        <v>1.458</v>
      </c>
      <c r="Q42">
        <v>1.6949152542372881</v>
      </c>
      <c r="R42">
        <v>5.5</v>
      </c>
      <c r="S42">
        <v>41</v>
      </c>
    </row>
    <row r="43" spans="1:19" x14ac:dyDescent="0.25">
      <c r="A43">
        <v>100</v>
      </c>
      <c r="B43">
        <v>46</v>
      </c>
      <c r="C43">
        <v>46</v>
      </c>
      <c r="D43">
        <v>46</v>
      </c>
      <c r="E43">
        <v>0</v>
      </c>
      <c r="F43">
        <v>45</v>
      </c>
      <c r="G43">
        <v>19.801588262200752</v>
      </c>
      <c r="H43">
        <v>41.083890749180803</v>
      </c>
      <c r="I43">
        <v>22.539617567375029</v>
      </c>
      <c r="J43">
        <v>103.50008698253963</v>
      </c>
      <c r="K43">
        <v>39.749376867014306</v>
      </c>
      <c r="L43">
        <v>20.073339194019784</v>
      </c>
      <c r="M43">
        <v>39.749376867014306</v>
      </c>
      <c r="N43">
        <v>89.6</v>
      </c>
      <c r="O43">
        <v>5.5E-2</v>
      </c>
      <c r="P43">
        <v>2.0390000000000001</v>
      </c>
      <c r="Q43">
        <v>2.1739130434782608</v>
      </c>
      <c r="R43">
        <v>5.2</v>
      </c>
      <c r="S43">
        <v>42</v>
      </c>
    </row>
    <row r="44" spans="1:19" x14ac:dyDescent="0.25">
      <c r="A44">
        <v>100</v>
      </c>
      <c r="B44">
        <v>44</v>
      </c>
      <c r="C44">
        <v>45</v>
      </c>
      <c r="D44">
        <v>47</v>
      </c>
      <c r="E44">
        <v>0</v>
      </c>
      <c r="F44">
        <v>42</v>
      </c>
      <c r="G44">
        <v>23.74922356816376</v>
      </c>
      <c r="H44">
        <v>41.334738888379007</v>
      </c>
      <c r="I44">
        <v>21.490028374124954</v>
      </c>
      <c r="J44">
        <v>103.43885694741782</v>
      </c>
      <c r="K44">
        <v>41.241710597959369</v>
      </c>
      <c r="L44">
        <v>20.411632087225801</v>
      </c>
      <c r="M44">
        <v>41.241710597959369</v>
      </c>
      <c r="N44">
        <v>89.6</v>
      </c>
      <c r="O44">
        <v>0.03</v>
      </c>
      <c r="P44">
        <v>2.1070000000000002</v>
      </c>
      <c r="Q44">
        <v>2.2222222222222223</v>
      </c>
      <c r="R44">
        <v>2.5</v>
      </c>
      <c r="S44">
        <v>43</v>
      </c>
    </row>
    <row r="45" spans="1:19" x14ac:dyDescent="0.25">
      <c r="A45">
        <v>100</v>
      </c>
      <c r="B45">
        <v>47</v>
      </c>
      <c r="C45">
        <v>47</v>
      </c>
      <c r="D45">
        <v>44</v>
      </c>
      <c r="E45">
        <v>0</v>
      </c>
      <c r="F45">
        <v>48</v>
      </c>
      <c r="G45">
        <v>21.753024285355266</v>
      </c>
      <c r="H45">
        <v>40.52811530297781</v>
      </c>
      <c r="I45">
        <v>24.770777964477681</v>
      </c>
      <c r="J45">
        <v>104.80490259139333</v>
      </c>
      <c r="K45">
        <v>39.536832551757549</v>
      </c>
      <c r="L45">
        <v>18.679388378016416</v>
      </c>
      <c r="M45">
        <v>39.536832551757549</v>
      </c>
      <c r="N45">
        <v>87.7</v>
      </c>
      <c r="O45">
        <v>7.2999999999999995E-2</v>
      </c>
      <c r="P45">
        <v>1.8740000000000001</v>
      </c>
      <c r="Q45">
        <v>0</v>
      </c>
      <c r="R45">
        <v>6.2</v>
      </c>
      <c r="S45">
        <v>44</v>
      </c>
    </row>
    <row r="46" spans="1:19" x14ac:dyDescent="0.25">
      <c r="A46">
        <v>100</v>
      </c>
      <c r="B46">
        <v>45</v>
      </c>
      <c r="C46">
        <v>44</v>
      </c>
      <c r="D46">
        <v>46</v>
      </c>
      <c r="E46">
        <v>0</v>
      </c>
      <c r="F46">
        <v>44</v>
      </c>
      <c r="G46">
        <v>22.412088257784607</v>
      </c>
      <c r="H46">
        <v>45.130924422035761</v>
      </c>
      <c r="I46">
        <v>30.751623860903276</v>
      </c>
      <c r="J46">
        <v>115.85138095359687</v>
      </c>
      <c r="K46">
        <v>39.395844114741834</v>
      </c>
      <c r="L46">
        <v>20.467510644348689</v>
      </c>
      <c r="M46">
        <v>39.395844114741834</v>
      </c>
      <c r="N46">
        <v>91.3</v>
      </c>
      <c r="O46">
        <v>0.26200000000000001</v>
      </c>
      <c r="P46">
        <v>1.946</v>
      </c>
      <c r="Q46">
        <v>6.8181818181818183</v>
      </c>
      <c r="R46">
        <v>5.4</v>
      </c>
      <c r="S46">
        <v>45</v>
      </c>
    </row>
    <row r="47" spans="1:19" x14ac:dyDescent="0.25">
      <c r="A47">
        <v>100</v>
      </c>
      <c r="B47">
        <v>37</v>
      </c>
      <c r="C47">
        <v>37</v>
      </c>
      <c r="D47">
        <v>35</v>
      </c>
      <c r="E47">
        <v>0</v>
      </c>
      <c r="F47">
        <v>38</v>
      </c>
      <c r="G47">
        <v>26.845064358799551</v>
      </c>
      <c r="H47">
        <v>41.785160330282189</v>
      </c>
      <c r="I47">
        <v>27.210748668783346</v>
      </c>
      <c r="J47">
        <v>110.7241720642828</v>
      </c>
      <c r="K47">
        <v>40.884278097834859</v>
      </c>
      <c r="L47">
        <v>22.638846834910272</v>
      </c>
      <c r="M47">
        <v>40.884278097834859</v>
      </c>
      <c r="N47">
        <v>89.1</v>
      </c>
      <c r="O47">
        <v>0</v>
      </c>
      <c r="P47">
        <v>2.3919999999999999</v>
      </c>
      <c r="Q47">
        <v>0</v>
      </c>
      <c r="R47">
        <v>0</v>
      </c>
      <c r="S47">
        <v>46</v>
      </c>
    </row>
    <row r="48" spans="1:19" x14ac:dyDescent="0.25">
      <c r="A48">
        <v>100</v>
      </c>
      <c r="B48">
        <v>52</v>
      </c>
      <c r="C48">
        <v>53</v>
      </c>
      <c r="D48">
        <v>54</v>
      </c>
      <c r="E48">
        <v>0</v>
      </c>
      <c r="F48">
        <v>48</v>
      </c>
      <c r="G48">
        <v>19.054497807023573</v>
      </c>
      <c r="H48">
        <v>40.951295289581779</v>
      </c>
      <c r="I48">
        <v>22.71387344726288</v>
      </c>
      <c r="J48">
        <v>103.00170547573362</v>
      </c>
      <c r="K48">
        <v>39.569956419874828</v>
      </c>
      <c r="L48">
        <v>18.5617336739218</v>
      </c>
      <c r="M48">
        <v>39.569956419874828</v>
      </c>
      <c r="N48">
        <v>88.7</v>
      </c>
      <c r="O48">
        <v>7.1999999999999995E-2</v>
      </c>
      <c r="P48">
        <v>1.8160000000000001</v>
      </c>
      <c r="Q48">
        <v>0</v>
      </c>
      <c r="R48">
        <v>7.6</v>
      </c>
      <c r="S48">
        <v>47</v>
      </c>
    </row>
    <row r="49" spans="1:19" x14ac:dyDescent="0.25">
      <c r="A49">
        <v>100</v>
      </c>
      <c r="B49">
        <v>36</v>
      </c>
      <c r="C49">
        <v>36</v>
      </c>
      <c r="D49">
        <v>36</v>
      </c>
      <c r="E49">
        <v>0</v>
      </c>
      <c r="F49">
        <v>36</v>
      </c>
      <c r="G49">
        <v>27.732617920735589</v>
      </c>
      <c r="H49">
        <v>41.388524593306812</v>
      </c>
      <c r="I49">
        <v>27.300889629738069</v>
      </c>
      <c r="J49">
        <v>110.07793881635169</v>
      </c>
      <c r="K49">
        <v>41.484569094590739</v>
      </c>
      <c r="L49">
        <v>24.059717611209752</v>
      </c>
      <c r="M49">
        <v>41.484569094590739</v>
      </c>
      <c r="N49">
        <v>88.9</v>
      </c>
      <c r="O49">
        <v>0</v>
      </c>
      <c r="P49">
        <v>2.4140000000000001</v>
      </c>
      <c r="Q49">
        <v>0</v>
      </c>
      <c r="R49">
        <v>0.7</v>
      </c>
      <c r="S49">
        <v>48</v>
      </c>
    </row>
    <row r="50" spans="1:19" x14ac:dyDescent="0.25">
      <c r="A50">
        <v>100</v>
      </c>
      <c r="B50">
        <v>32</v>
      </c>
      <c r="C50">
        <v>32</v>
      </c>
      <c r="D50">
        <v>32</v>
      </c>
      <c r="E50">
        <v>0</v>
      </c>
      <c r="F50">
        <v>34</v>
      </c>
      <c r="G50">
        <v>30.461790559676235</v>
      </c>
      <c r="H50">
        <v>41.284235683469888</v>
      </c>
      <c r="I50">
        <v>29.428701904129412</v>
      </c>
      <c r="J50">
        <v>111.58215145623035</v>
      </c>
      <c r="K50">
        <v>41.001268598276631</v>
      </c>
      <c r="L50">
        <v>24.852745547171967</v>
      </c>
      <c r="M50">
        <v>41.001268598276631</v>
      </c>
      <c r="N50">
        <v>89.5</v>
      </c>
      <c r="O50">
        <v>1.2E-2</v>
      </c>
      <c r="P50">
        <v>2.5680000000000001</v>
      </c>
      <c r="Q50">
        <v>0</v>
      </c>
      <c r="R50">
        <v>2.1</v>
      </c>
      <c r="S50">
        <v>49</v>
      </c>
    </row>
    <row r="51" spans="1:19" x14ac:dyDescent="0.25">
      <c r="A51">
        <v>100</v>
      </c>
      <c r="B51">
        <v>44</v>
      </c>
      <c r="C51">
        <v>43</v>
      </c>
      <c r="D51">
        <v>42</v>
      </c>
      <c r="E51">
        <v>0</v>
      </c>
      <c r="F51">
        <v>44</v>
      </c>
      <c r="G51">
        <v>22.628780322783474</v>
      </c>
      <c r="H51">
        <v>41.167846380175824</v>
      </c>
      <c r="I51">
        <v>24.213354630794907</v>
      </c>
      <c r="J51">
        <v>106.01607048518434</v>
      </c>
      <c r="K51">
        <v>40.4420617096605</v>
      </c>
      <c r="L51">
        <v>20.762285556248237</v>
      </c>
      <c r="M51">
        <v>40.4420617096605</v>
      </c>
      <c r="N51">
        <v>89.3</v>
      </c>
      <c r="O51">
        <v>1.7999999999999999E-2</v>
      </c>
      <c r="P51">
        <v>2.1030000000000002</v>
      </c>
      <c r="Q51">
        <v>0</v>
      </c>
      <c r="R51">
        <v>2</v>
      </c>
      <c r="S51">
        <v>50</v>
      </c>
    </row>
    <row r="52" spans="1:19" x14ac:dyDescent="0.25">
      <c r="A52">
        <v>100</v>
      </c>
      <c r="B52">
        <v>48</v>
      </c>
      <c r="C52">
        <v>46</v>
      </c>
      <c r="D52">
        <v>45</v>
      </c>
      <c r="E52">
        <v>0</v>
      </c>
      <c r="F52">
        <v>48</v>
      </c>
      <c r="G52">
        <v>20.692238937021532</v>
      </c>
      <c r="H52">
        <v>42.566392976619923</v>
      </c>
      <c r="I52">
        <v>23.614496087334636</v>
      </c>
      <c r="J52">
        <v>106.22610120288252</v>
      </c>
      <c r="K52">
        <v>39.660541327587872</v>
      </c>
      <c r="L52">
        <v>18.189235821632309</v>
      </c>
      <c r="M52">
        <v>39.660541327587872</v>
      </c>
      <c r="N52">
        <v>87.6</v>
      </c>
      <c r="O52">
        <v>0.12</v>
      </c>
      <c r="P52">
        <v>1.873</v>
      </c>
      <c r="Q52">
        <v>2.1739130434782608</v>
      </c>
      <c r="R52">
        <v>5.4</v>
      </c>
      <c r="S52">
        <v>51</v>
      </c>
    </row>
    <row r="53" spans="1:19" x14ac:dyDescent="0.25">
      <c r="A53">
        <v>100</v>
      </c>
      <c r="B53">
        <v>43</v>
      </c>
      <c r="C53">
        <v>43</v>
      </c>
      <c r="D53">
        <v>42</v>
      </c>
      <c r="E53">
        <v>0</v>
      </c>
      <c r="F53">
        <v>44</v>
      </c>
      <c r="G53">
        <v>23.572680465510711</v>
      </c>
      <c r="H53">
        <v>41.474579119450588</v>
      </c>
      <c r="I53">
        <v>24.205347992391104</v>
      </c>
      <c r="J53">
        <v>106.28347250251542</v>
      </c>
      <c r="K53">
        <v>40.420971485944811</v>
      </c>
      <c r="L53">
        <v>20.430811437327485</v>
      </c>
      <c r="M53">
        <v>40.420971485944811</v>
      </c>
      <c r="N53">
        <v>89.8</v>
      </c>
      <c r="O53">
        <v>4.2999999999999997E-2</v>
      </c>
      <c r="P53">
        <v>2.1179999999999999</v>
      </c>
      <c r="Q53">
        <v>2.3255813953488373</v>
      </c>
      <c r="R53">
        <v>4.5999999999999996</v>
      </c>
      <c r="S53">
        <v>52</v>
      </c>
    </row>
    <row r="54" spans="1:19" x14ac:dyDescent="0.25">
      <c r="A54">
        <v>100</v>
      </c>
      <c r="B54">
        <v>42</v>
      </c>
      <c r="C54">
        <v>44</v>
      </c>
      <c r="D54">
        <v>46</v>
      </c>
      <c r="E54">
        <v>0</v>
      </c>
      <c r="F54">
        <v>43</v>
      </c>
      <c r="G54">
        <v>23.739243424353528</v>
      </c>
      <c r="H54">
        <v>42.885893083774768</v>
      </c>
      <c r="I54">
        <v>29.643530917351399</v>
      </c>
      <c r="J54">
        <v>112.54188962485742</v>
      </c>
      <c r="K54">
        <v>40.408528669360798</v>
      </c>
      <c r="L54">
        <v>20.754650833701977</v>
      </c>
      <c r="M54">
        <v>40.408528669360798</v>
      </c>
      <c r="N54">
        <v>89.1</v>
      </c>
      <c r="O54">
        <v>0.114</v>
      </c>
      <c r="P54">
        <v>1.931</v>
      </c>
      <c r="Q54">
        <v>0</v>
      </c>
      <c r="R54">
        <v>6</v>
      </c>
      <c r="S54">
        <v>53</v>
      </c>
    </row>
    <row r="55" spans="1:19" x14ac:dyDescent="0.25">
      <c r="A55">
        <v>100</v>
      </c>
      <c r="B55">
        <v>55</v>
      </c>
      <c r="C55">
        <v>54</v>
      </c>
      <c r="D55">
        <v>54</v>
      </c>
      <c r="E55">
        <v>0</v>
      </c>
      <c r="F55">
        <v>55</v>
      </c>
      <c r="G55">
        <v>18.250240547200459</v>
      </c>
      <c r="H55">
        <v>39.871384564052008</v>
      </c>
      <c r="I55">
        <v>20.308042553805368</v>
      </c>
      <c r="J55">
        <v>100.03388280707792</v>
      </c>
      <c r="K55">
        <v>39.737688725277842</v>
      </c>
      <c r="L55">
        <v>16.347669622687384</v>
      </c>
      <c r="M55">
        <v>39.737688725277842</v>
      </c>
      <c r="N55">
        <v>88.7</v>
      </c>
      <c r="O55">
        <v>2E-3</v>
      </c>
      <c r="P55">
        <v>1.72</v>
      </c>
      <c r="Q55">
        <v>0</v>
      </c>
      <c r="R55">
        <v>1</v>
      </c>
      <c r="S55">
        <v>54</v>
      </c>
    </row>
    <row r="56" spans="1:19" x14ac:dyDescent="0.25">
      <c r="A56">
        <v>100</v>
      </c>
      <c r="B56">
        <v>46</v>
      </c>
      <c r="C56">
        <v>46</v>
      </c>
      <c r="D56">
        <v>48</v>
      </c>
      <c r="E56">
        <v>0</v>
      </c>
      <c r="F56">
        <v>43</v>
      </c>
      <c r="G56">
        <v>21.820005374673116</v>
      </c>
      <c r="H56">
        <v>41.145300481073114</v>
      </c>
      <c r="I56">
        <v>23.623225721300212</v>
      </c>
      <c r="J56">
        <v>104.62495978187508</v>
      </c>
      <c r="K56">
        <v>39.998922912214198</v>
      </c>
      <c r="L56">
        <v>19.678083980851703</v>
      </c>
      <c r="M56">
        <v>39.998922912214198</v>
      </c>
      <c r="N56">
        <v>89.1</v>
      </c>
      <c r="O56">
        <v>6.9000000000000006E-2</v>
      </c>
      <c r="P56">
        <v>2.0049999999999999</v>
      </c>
      <c r="Q56">
        <v>6.5217391304347823</v>
      </c>
      <c r="R56">
        <v>3.9</v>
      </c>
      <c r="S56">
        <v>55</v>
      </c>
    </row>
    <row r="57" spans="1:19" x14ac:dyDescent="0.25">
      <c r="A57">
        <v>100</v>
      </c>
      <c r="B57">
        <v>47</v>
      </c>
      <c r="C57">
        <v>47</v>
      </c>
      <c r="D57">
        <v>43</v>
      </c>
      <c r="E57">
        <v>0</v>
      </c>
      <c r="F57">
        <v>46</v>
      </c>
      <c r="G57">
        <v>21.294676717264448</v>
      </c>
      <c r="H57">
        <v>41.458758051807692</v>
      </c>
      <c r="I57">
        <v>22.78470548354414</v>
      </c>
      <c r="J57">
        <v>104.56112993561912</v>
      </c>
      <c r="K57">
        <v>40.01094008621763</v>
      </c>
      <c r="L57">
        <v>19.490244546608295</v>
      </c>
      <c r="M57">
        <v>40.01094008621763</v>
      </c>
      <c r="N57">
        <v>89.7</v>
      </c>
      <c r="O57">
        <v>5.8000000000000003E-2</v>
      </c>
      <c r="P57">
        <v>2.0270000000000001</v>
      </c>
      <c r="Q57">
        <v>4.2553191489361701</v>
      </c>
      <c r="R57">
        <v>5.5</v>
      </c>
      <c r="S57">
        <v>56</v>
      </c>
    </row>
    <row r="58" spans="1:19" x14ac:dyDescent="0.25">
      <c r="A58">
        <v>100</v>
      </c>
      <c r="B58">
        <v>37</v>
      </c>
      <c r="C58">
        <v>37</v>
      </c>
      <c r="D58">
        <v>38</v>
      </c>
      <c r="E58">
        <v>0</v>
      </c>
      <c r="F58">
        <v>35</v>
      </c>
      <c r="G58">
        <v>28.857333510061974</v>
      </c>
      <c r="H58">
        <v>40.653315430044465</v>
      </c>
      <c r="I58">
        <v>24.842660874606256</v>
      </c>
      <c r="J58">
        <v>106.14929173469518</v>
      </c>
      <c r="K58">
        <v>41.107733975341169</v>
      </c>
      <c r="L58">
        <v>26.040335214181219</v>
      </c>
      <c r="M58">
        <v>41.107733975341169</v>
      </c>
      <c r="N58">
        <v>88.8</v>
      </c>
      <c r="O58">
        <v>0</v>
      </c>
      <c r="P58">
        <v>2.4980000000000002</v>
      </c>
      <c r="Q58">
        <v>0</v>
      </c>
      <c r="R58">
        <v>0.8</v>
      </c>
      <c r="S58">
        <v>57</v>
      </c>
    </row>
    <row r="59" spans="1:19" x14ac:dyDescent="0.25">
      <c r="A59">
        <v>100</v>
      </c>
      <c r="B59">
        <v>43</v>
      </c>
      <c r="C59">
        <v>43</v>
      </c>
      <c r="D59">
        <v>43</v>
      </c>
      <c r="E59">
        <v>0</v>
      </c>
      <c r="F59">
        <v>44</v>
      </c>
      <c r="G59">
        <v>23.78253405443985</v>
      </c>
      <c r="H59">
        <v>41.77784189510939</v>
      </c>
      <c r="I59">
        <v>23.558501093745839</v>
      </c>
      <c r="J59">
        <v>105.75347076956898</v>
      </c>
      <c r="K59">
        <v>40.115386504074507</v>
      </c>
      <c r="L59">
        <v>19.839449800982862</v>
      </c>
      <c r="M59">
        <v>40.115386504074507</v>
      </c>
      <c r="N59">
        <v>90.3</v>
      </c>
      <c r="O59">
        <v>8.7999999999999995E-2</v>
      </c>
      <c r="P59">
        <v>2.137</v>
      </c>
      <c r="Q59">
        <v>4.6511627906976747</v>
      </c>
      <c r="R59">
        <v>3.7</v>
      </c>
      <c r="S59">
        <v>58</v>
      </c>
    </row>
    <row r="60" spans="1:19" x14ac:dyDescent="0.25">
      <c r="A60">
        <v>100</v>
      </c>
      <c r="B60">
        <v>58</v>
      </c>
      <c r="C60">
        <v>59</v>
      </c>
      <c r="D60">
        <v>58</v>
      </c>
      <c r="E60">
        <v>0</v>
      </c>
      <c r="F60">
        <v>60</v>
      </c>
      <c r="G60">
        <v>16.741839580854641</v>
      </c>
      <c r="H60">
        <v>44.351844898443105</v>
      </c>
      <c r="I60">
        <v>24.152285120646663</v>
      </c>
      <c r="J60">
        <v>107.09351765181958</v>
      </c>
      <c r="K60">
        <v>38.453143430323308</v>
      </c>
      <c r="L60">
        <v>14.580554404660976</v>
      </c>
      <c r="M60">
        <v>38.453143430323308</v>
      </c>
      <c r="N60">
        <v>88.7</v>
      </c>
      <c r="O60">
        <v>0.28199999999999997</v>
      </c>
      <c r="P60">
        <v>1.1679999999999999</v>
      </c>
      <c r="Q60">
        <v>3.3898305084745761</v>
      </c>
      <c r="R60">
        <v>9.3000000000000007</v>
      </c>
      <c r="S60">
        <v>59</v>
      </c>
    </row>
    <row r="61" spans="1:19" x14ac:dyDescent="0.25">
      <c r="A61">
        <v>100</v>
      </c>
      <c r="B61">
        <v>43</v>
      </c>
      <c r="C61">
        <v>43</v>
      </c>
      <c r="D61">
        <v>42</v>
      </c>
      <c r="E61">
        <v>0</v>
      </c>
      <c r="F61">
        <v>45</v>
      </c>
      <c r="G61">
        <v>22.592208593321207</v>
      </c>
      <c r="H61">
        <v>40.364423050024058</v>
      </c>
      <c r="I61">
        <v>23.45476467498035</v>
      </c>
      <c r="J61">
        <v>103.91904700522788</v>
      </c>
      <c r="K61">
        <v>40.016265210671122</v>
      </c>
      <c r="L61">
        <v>20.074636071165891</v>
      </c>
      <c r="M61">
        <v>40.016265210671122</v>
      </c>
      <c r="N61">
        <v>88.6</v>
      </c>
      <c r="O61">
        <v>1.0999999999999999E-2</v>
      </c>
      <c r="P61">
        <v>2.0979999999999999</v>
      </c>
      <c r="Q61">
        <v>0</v>
      </c>
      <c r="R61">
        <v>2.9</v>
      </c>
      <c r="S61">
        <v>60</v>
      </c>
    </row>
    <row r="62" spans="1:19" x14ac:dyDescent="0.25">
      <c r="A62">
        <v>100</v>
      </c>
      <c r="B62">
        <v>43</v>
      </c>
      <c r="C62">
        <v>44</v>
      </c>
      <c r="D62">
        <v>44</v>
      </c>
      <c r="E62">
        <v>0</v>
      </c>
      <c r="F62">
        <v>43</v>
      </c>
      <c r="G62">
        <v>22.850056593861563</v>
      </c>
      <c r="H62">
        <v>41.57253528225754</v>
      </c>
      <c r="I62">
        <v>24.026805983033476</v>
      </c>
      <c r="J62">
        <v>106.22981223219804</v>
      </c>
      <c r="K62">
        <v>40.768805600130328</v>
      </c>
      <c r="L62">
        <v>20.848755472695242</v>
      </c>
      <c r="M62">
        <v>40.768805600130328</v>
      </c>
      <c r="N62">
        <v>89.1</v>
      </c>
      <c r="O62">
        <v>4.1000000000000002E-2</v>
      </c>
      <c r="P62">
        <v>2.0720000000000001</v>
      </c>
      <c r="Q62">
        <v>2.2727272727272729</v>
      </c>
      <c r="R62">
        <v>2.1</v>
      </c>
      <c r="S62">
        <v>61</v>
      </c>
    </row>
    <row r="63" spans="1:19" x14ac:dyDescent="0.25">
      <c r="A63">
        <v>100</v>
      </c>
      <c r="B63">
        <v>48</v>
      </c>
      <c r="C63">
        <v>49</v>
      </c>
      <c r="D63">
        <v>49</v>
      </c>
      <c r="E63">
        <v>0</v>
      </c>
      <c r="F63">
        <v>47</v>
      </c>
      <c r="G63">
        <v>21.167903359693277</v>
      </c>
      <c r="H63">
        <v>40.31558554618838</v>
      </c>
      <c r="I63">
        <v>20.766427186030267</v>
      </c>
      <c r="J63">
        <v>100.89064159769831</v>
      </c>
      <c r="K63">
        <v>40.304982664959851</v>
      </c>
      <c r="L63">
        <v>19.554811164720828</v>
      </c>
      <c r="M63">
        <v>40.304982664959851</v>
      </c>
      <c r="N63">
        <v>89.2</v>
      </c>
      <c r="O63">
        <v>2.4E-2</v>
      </c>
      <c r="P63">
        <v>1.9079999999999999</v>
      </c>
      <c r="Q63">
        <v>0</v>
      </c>
      <c r="R63">
        <v>1.7</v>
      </c>
      <c r="S63">
        <v>62</v>
      </c>
    </row>
    <row r="64" spans="1:19" x14ac:dyDescent="0.25">
      <c r="A64">
        <v>100</v>
      </c>
      <c r="B64">
        <v>47</v>
      </c>
      <c r="C64">
        <v>47</v>
      </c>
      <c r="D64">
        <v>46</v>
      </c>
      <c r="E64">
        <v>0</v>
      </c>
      <c r="F64">
        <v>49</v>
      </c>
      <c r="G64">
        <v>20.283237100026234</v>
      </c>
      <c r="H64">
        <v>41.862215965097953</v>
      </c>
      <c r="I64">
        <v>23.56383348946996</v>
      </c>
      <c r="J64">
        <v>105.30638777739469</v>
      </c>
      <c r="K64">
        <v>39.573859058538901</v>
      </c>
      <c r="L64">
        <v>18.05433817841887</v>
      </c>
      <c r="M64">
        <v>39.573859058538901</v>
      </c>
      <c r="N64">
        <v>91.7</v>
      </c>
      <c r="O64">
        <v>0.09</v>
      </c>
      <c r="P64">
        <v>1.877</v>
      </c>
      <c r="Q64">
        <v>6.3829787234042552</v>
      </c>
      <c r="R64">
        <v>4.2</v>
      </c>
      <c r="S64">
        <v>63</v>
      </c>
    </row>
    <row r="65" spans="1:19" x14ac:dyDescent="0.25">
      <c r="A65">
        <v>100</v>
      </c>
      <c r="B65">
        <v>36</v>
      </c>
      <c r="C65">
        <v>36</v>
      </c>
      <c r="D65">
        <v>36</v>
      </c>
      <c r="E65">
        <v>0</v>
      </c>
      <c r="F65">
        <v>37</v>
      </c>
      <c r="G65">
        <v>27.451300528678686</v>
      </c>
      <c r="H65">
        <v>41.699416893388843</v>
      </c>
      <c r="I65">
        <v>26.055485381848282</v>
      </c>
      <c r="J65">
        <v>109.30817107868886</v>
      </c>
      <c r="K65">
        <v>41.312342522607253</v>
      </c>
      <c r="L65">
        <v>23.385361777050704</v>
      </c>
      <c r="M65">
        <v>41.312342522607253</v>
      </c>
      <c r="N65">
        <v>90</v>
      </c>
      <c r="O65">
        <v>1.2999999999999999E-2</v>
      </c>
      <c r="P65">
        <v>2.399</v>
      </c>
      <c r="Q65">
        <v>2.7777777777777777</v>
      </c>
      <c r="R65">
        <v>1.1000000000000001</v>
      </c>
      <c r="S65">
        <v>64</v>
      </c>
    </row>
    <row r="66" spans="1:19" x14ac:dyDescent="0.25">
      <c r="A66">
        <v>100</v>
      </c>
      <c r="B66">
        <v>46</v>
      </c>
      <c r="C66">
        <v>46</v>
      </c>
      <c r="D66">
        <v>45</v>
      </c>
      <c r="E66">
        <v>0</v>
      </c>
      <c r="F66">
        <v>44</v>
      </c>
      <c r="G66">
        <v>22.073967872308089</v>
      </c>
      <c r="H66">
        <v>41.451906685919191</v>
      </c>
      <c r="I66">
        <v>24.797049184560052</v>
      </c>
      <c r="J66">
        <v>106.00988782819671</v>
      </c>
      <c r="K66">
        <v>39.664962300770441</v>
      </c>
      <c r="L66">
        <v>20.278035885887373</v>
      </c>
      <c r="M66">
        <v>39.664962300770441</v>
      </c>
      <c r="N66">
        <v>88</v>
      </c>
      <c r="O66">
        <v>8.7999999999999995E-2</v>
      </c>
      <c r="P66">
        <v>1.9430000000000001</v>
      </c>
      <c r="Q66">
        <v>2.1739130434782608</v>
      </c>
      <c r="R66">
        <v>6.1</v>
      </c>
      <c r="S66">
        <v>65</v>
      </c>
    </row>
    <row r="67" spans="1:19" x14ac:dyDescent="0.25">
      <c r="A67">
        <v>100</v>
      </c>
      <c r="B67">
        <v>49</v>
      </c>
      <c r="C67">
        <v>50</v>
      </c>
      <c r="D67">
        <v>47</v>
      </c>
      <c r="E67">
        <v>0</v>
      </c>
      <c r="F67">
        <v>47</v>
      </c>
      <c r="G67">
        <v>20.801413798186616</v>
      </c>
      <c r="H67">
        <v>42.692407408013366</v>
      </c>
      <c r="I67">
        <v>24.421344764491028</v>
      </c>
      <c r="J67">
        <v>106.96234917609725</v>
      </c>
      <c r="K67">
        <v>39.731227312929477</v>
      </c>
      <c r="L67">
        <v>19.046248402727237</v>
      </c>
      <c r="M67">
        <v>39.731227312929477</v>
      </c>
      <c r="N67">
        <v>89</v>
      </c>
      <c r="O67">
        <v>0.14099999999999999</v>
      </c>
      <c r="P67">
        <v>1.9019999999999999</v>
      </c>
      <c r="Q67">
        <v>4</v>
      </c>
      <c r="R67">
        <v>6.6</v>
      </c>
      <c r="S67">
        <v>66</v>
      </c>
    </row>
    <row r="68" spans="1:19" x14ac:dyDescent="0.25">
      <c r="A68">
        <v>100</v>
      </c>
      <c r="B68">
        <v>33</v>
      </c>
      <c r="C68">
        <v>32</v>
      </c>
      <c r="D68">
        <v>30</v>
      </c>
      <c r="E68">
        <v>0</v>
      </c>
      <c r="F68">
        <v>34</v>
      </c>
      <c r="G68">
        <v>31.675212861196361</v>
      </c>
      <c r="H68">
        <v>42.022869139704078</v>
      </c>
      <c r="I68">
        <v>32.43547433421093</v>
      </c>
      <c r="J68">
        <v>116.00847445799737</v>
      </c>
      <c r="K68">
        <v>41.451957737924864</v>
      </c>
      <c r="L68">
        <v>25.761909121093499</v>
      </c>
      <c r="M68">
        <v>41.451957737924864</v>
      </c>
      <c r="N68">
        <v>89</v>
      </c>
      <c r="O68">
        <v>1.4999999999999999E-2</v>
      </c>
      <c r="P68">
        <v>2.516</v>
      </c>
      <c r="Q68">
        <v>0</v>
      </c>
      <c r="R68">
        <v>2.2000000000000002</v>
      </c>
      <c r="S68">
        <v>67</v>
      </c>
    </row>
    <row r="69" spans="1:19" x14ac:dyDescent="0.25">
      <c r="A69">
        <v>100</v>
      </c>
      <c r="B69">
        <v>36</v>
      </c>
      <c r="C69">
        <v>36</v>
      </c>
      <c r="D69">
        <v>36</v>
      </c>
      <c r="E69">
        <v>0</v>
      </c>
      <c r="F69">
        <v>38</v>
      </c>
      <c r="G69">
        <v>27.568857521206663</v>
      </c>
      <c r="H69">
        <v>41.435784130864903</v>
      </c>
      <c r="I69">
        <v>27.843782935427345</v>
      </c>
      <c r="J69">
        <v>109.88975866301917</v>
      </c>
      <c r="K69">
        <v>40.497402353408916</v>
      </c>
      <c r="L69">
        <v>24.070295164967941</v>
      </c>
      <c r="M69">
        <v>40.497402353408916</v>
      </c>
      <c r="N69">
        <v>89.4</v>
      </c>
      <c r="O69">
        <v>3.2000000000000001E-2</v>
      </c>
      <c r="P69">
        <v>2.4289999999999998</v>
      </c>
      <c r="Q69">
        <v>2.7777777777777777</v>
      </c>
      <c r="R69">
        <v>3.3</v>
      </c>
      <c r="S69">
        <v>68</v>
      </c>
    </row>
    <row r="70" spans="1:19" x14ac:dyDescent="0.25">
      <c r="A70">
        <v>100</v>
      </c>
      <c r="B70">
        <v>44</v>
      </c>
      <c r="C70">
        <v>44</v>
      </c>
      <c r="D70">
        <v>43</v>
      </c>
      <c r="E70">
        <v>0</v>
      </c>
      <c r="F70">
        <v>45</v>
      </c>
      <c r="G70">
        <v>22.133728847666674</v>
      </c>
      <c r="H70">
        <v>43.576074965812566</v>
      </c>
      <c r="I70">
        <v>30.693526914911779</v>
      </c>
      <c r="J70">
        <v>114.63435152147864</v>
      </c>
      <c r="K70">
        <v>39.499229166395025</v>
      </c>
      <c r="L70">
        <v>19.224607399718415</v>
      </c>
      <c r="M70">
        <v>39.499229166395025</v>
      </c>
      <c r="N70">
        <v>88.9</v>
      </c>
      <c r="O70">
        <v>0.21199999999999999</v>
      </c>
      <c r="P70">
        <v>1.8859999999999999</v>
      </c>
      <c r="Q70">
        <v>6.8181818181818183</v>
      </c>
      <c r="R70">
        <v>6.7</v>
      </c>
      <c r="S70">
        <v>69</v>
      </c>
    </row>
    <row r="71" spans="1:19" x14ac:dyDescent="0.25">
      <c r="A71">
        <v>100</v>
      </c>
      <c r="B71">
        <v>39</v>
      </c>
      <c r="C71">
        <v>40</v>
      </c>
      <c r="D71">
        <v>43</v>
      </c>
      <c r="E71">
        <v>0</v>
      </c>
      <c r="F71">
        <v>36</v>
      </c>
      <c r="G71">
        <v>27.792851974239355</v>
      </c>
      <c r="H71">
        <v>46.658233304727325</v>
      </c>
      <c r="I71">
        <v>27.83736106995385</v>
      </c>
      <c r="J71">
        <v>114.75458504391433</v>
      </c>
      <c r="K71">
        <v>41.104949276347156</v>
      </c>
      <c r="L71">
        <v>25.984281279329032</v>
      </c>
      <c r="M71">
        <v>41.104949276347156</v>
      </c>
      <c r="N71">
        <v>90.9</v>
      </c>
      <c r="O71">
        <v>8.5000000000000006E-2</v>
      </c>
      <c r="P71">
        <v>2.109</v>
      </c>
      <c r="Q71">
        <v>7.5</v>
      </c>
      <c r="R71">
        <v>3.2</v>
      </c>
      <c r="S71">
        <v>70</v>
      </c>
    </row>
    <row r="72" spans="1:19" x14ac:dyDescent="0.25">
      <c r="A72">
        <v>100</v>
      </c>
      <c r="B72">
        <v>31</v>
      </c>
      <c r="C72">
        <v>30</v>
      </c>
      <c r="D72">
        <v>30</v>
      </c>
      <c r="E72">
        <v>0</v>
      </c>
      <c r="F72">
        <v>30</v>
      </c>
      <c r="G72">
        <v>33.491913775077897</v>
      </c>
      <c r="H72">
        <v>41.503413711907342</v>
      </c>
      <c r="I72">
        <v>29.480752456424913</v>
      </c>
      <c r="J72">
        <v>112.48757988023959</v>
      </c>
      <c r="K72">
        <v>41.050356180875106</v>
      </c>
      <c r="L72">
        <v>28.48758403371237</v>
      </c>
      <c r="M72">
        <v>41.050356180875106</v>
      </c>
      <c r="N72">
        <v>89.5</v>
      </c>
      <c r="O72">
        <v>0</v>
      </c>
      <c r="P72">
        <v>2.698</v>
      </c>
      <c r="Q72">
        <v>0</v>
      </c>
      <c r="R72">
        <v>0.7</v>
      </c>
      <c r="S72">
        <v>71</v>
      </c>
    </row>
    <row r="73" spans="1:19" x14ac:dyDescent="0.25">
      <c r="A73">
        <v>100</v>
      </c>
      <c r="B73">
        <v>54</v>
      </c>
      <c r="C73">
        <v>52</v>
      </c>
      <c r="D73">
        <v>51</v>
      </c>
      <c r="E73">
        <v>0</v>
      </c>
      <c r="F73">
        <v>55</v>
      </c>
      <c r="G73">
        <v>17.958888851200474</v>
      </c>
      <c r="H73">
        <v>40.787555787041235</v>
      </c>
      <c r="I73">
        <v>19.570625858559438</v>
      </c>
      <c r="J73">
        <v>100.23693723017669</v>
      </c>
      <c r="K73">
        <v>39.544574621271238</v>
      </c>
      <c r="L73">
        <v>17.175360800623377</v>
      </c>
      <c r="M73">
        <v>39.544574621271238</v>
      </c>
      <c r="N73">
        <v>87.1</v>
      </c>
      <c r="O73">
        <v>0.11899999999999999</v>
      </c>
      <c r="P73">
        <v>1.6850000000000001</v>
      </c>
      <c r="Q73">
        <v>1.9230769230769231</v>
      </c>
      <c r="R73">
        <v>3</v>
      </c>
      <c r="S73">
        <v>72</v>
      </c>
    </row>
    <row r="74" spans="1:19" x14ac:dyDescent="0.25">
      <c r="A74">
        <v>100</v>
      </c>
      <c r="B74">
        <v>48</v>
      </c>
      <c r="C74">
        <v>48</v>
      </c>
      <c r="D74">
        <v>47</v>
      </c>
      <c r="E74">
        <v>0</v>
      </c>
      <c r="F74">
        <v>46</v>
      </c>
      <c r="G74">
        <v>21.931565248333353</v>
      </c>
      <c r="H74">
        <v>40.295855628977968</v>
      </c>
      <c r="I74">
        <v>21.922261111403596</v>
      </c>
      <c r="J74">
        <v>102.3898615879403</v>
      </c>
      <c r="K74">
        <v>40.345074196416455</v>
      </c>
      <c r="L74">
        <v>19.971527431259894</v>
      </c>
      <c r="M74">
        <v>40.345074196416455</v>
      </c>
      <c r="N74">
        <v>87.3</v>
      </c>
      <c r="O74">
        <v>4.2000000000000003E-2</v>
      </c>
      <c r="P74">
        <v>2.0059999999999998</v>
      </c>
      <c r="Q74">
        <v>0</v>
      </c>
      <c r="R74">
        <v>3.4</v>
      </c>
      <c r="S74">
        <v>73</v>
      </c>
    </row>
    <row r="75" spans="1:19" x14ac:dyDescent="0.25">
      <c r="A75">
        <v>100</v>
      </c>
      <c r="B75">
        <v>42</v>
      </c>
      <c r="C75">
        <v>41</v>
      </c>
      <c r="D75">
        <v>40</v>
      </c>
      <c r="E75">
        <v>0</v>
      </c>
      <c r="F75">
        <v>43</v>
      </c>
      <c r="G75">
        <v>24.103979131075231</v>
      </c>
      <c r="H75">
        <v>41.628680582312519</v>
      </c>
      <c r="I75">
        <v>26.612909891220625</v>
      </c>
      <c r="J75">
        <v>109.17650911438977</v>
      </c>
      <c r="K75">
        <v>40.669663578105585</v>
      </c>
      <c r="L75">
        <v>20.651259484686353</v>
      </c>
      <c r="M75">
        <v>40.669663578105585</v>
      </c>
      <c r="N75">
        <v>89.2</v>
      </c>
      <c r="O75">
        <v>2.8000000000000001E-2</v>
      </c>
      <c r="P75">
        <v>2.1190000000000002</v>
      </c>
      <c r="Q75">
        <v>0</v>
      </c>
      <c r="R75">
        <v>1.8</v>
      </c>
      <c r="S75">
        <v>74</v>
      </c>
    </row>
    <row r="76" spans="1:19" x14ac:dyDescent="0.25">
      <c r="A76">
        <v>100</v>
      </c>
      <c r="B76">
        <v>60</v>
      </c>
      <c r="C76">
        <v>59</v>
      </c>
      <c r="D76">
        <v>58</v>
      </c>
      <c r="E76">
        <v>0</v>
      </c>
      <c r="F76">
        <v>59</v>
      </c>
      <c r="G76">
        <v>16.613194275437944</v>
      </c>
      <c r="H76">
        <v>43.578417670700283</v>
      </c>
      <c r="I76">
        <v>18.741060729728659</v>
      </c>
      <c r="J76">
        <v>101.05573583463135</v>
      </c>
      <c r="K76">
        <v>38.826458090670322</v>
      </c>
      <c r="L76">
        <v>14.927205282734187</v>
      </c>
      <c r="M76">
        <v>38.826458090670322</v>
      </c>
      <c r="N76">
        <v>86.9</v>
      </c>
      <c r="O76">
        <v>0.32</v>
      </c>
      <c r="P76">
        <v>1.446</v>
      </c>
      <c r="Q76">
        <v>1.6949152542372881</v>
      </c>
      <c r="R76">
        <v>7.5</v>
      </c>
      <c r="S76">
        <v>75</v>
      </c>
    </row>
    <row r="77" spans="1:19" x14ac:dyDescent="0.25">
      <c r="A77">
        <v>100</v>
      </c>
      <c r="B77">
        <v>33</v>
      </c>
      <c r="C77">
        <v>33</v>
      </c>
      <c r="D77">
        <v>34</v>
      </c>
      <c r="E77">
        <v>0</v>
      </c>
      <c r="F77">
        <v>31</v>
      </c>
      <c r="G77">
        <v>32.368805745284057</v>
      </c>
      <c r="H77">
        <v>42.474269889955927</v>
      </c>
      <c r="I77">
        <v>28.490583293636412</v>
      </c>
      <c r="J77">
        <v>112.69179389058776</v>
      </c>
      <c r="K77">
        <v>42.271355142587751</v>
      </c>
      <c r="L77">
        <v>29.307197823459731</v>
      </c>
      <c r="M77">
        <v>42.271355142587751</v>
      </c>
      <c r="N77">
        <v>89.1</v>
      </c>
      <c r="O77">
        <v>2.5000000000000001E-2</v>
      </c>
      <c r="P77">
        <v>2.5880000000000001</v>
      </c>
      <c r="Q77">
        <v>0</v>
      </c>
      <c r="R77">
        <v>0.6</v>
      </c>
      <c r="S77">
        <v>76</v>
      </c>
    </row>
    <row r="78" spans="1:19" x14ac:dyDescent="0.25">
      <c r="A78">
        <v>100</v>
      </c>
      <c r="B78">
        <v>31</v>
      </c>
      <c r="C78">
        <v>32</v>
      </c>
      <c r="D78">
        <v>29</v>
      </c>
      <c r="E78">
        <v>0</v>
      </c>
      <c r="F78">
        <v>32</v>
      </c>
      <c r="G78">
        <v>31.00886579823673</v>
      </c>
      <c r="H78">
        <v>43.218204476412964</v>
      </c>
      <c r="I78">
        <v>33.649150140972907</v>
      </c>
      <c r="J78">
        <v>118.99045216769446</v>
      </c>
      <c r="K78">
        <v>41.171357182719404</v>
      </c>
      <c r="L78">
        <v>26.300012463906523</v>
      </c>
      <c r="M78">
        <v>41.171357182719404</v>
      </c>
      <c r="N78">
        <v>90.6</v>
      </c>
      <c r="O78">
        <v>4.0000000000000001E-3</v>
      </c>
      <c r="P78">
        <v>2.6070000000000002</v>
      </c>
      <c r="Q78">
        <v>0</v>
      </c>
      <c r="R78">
        <v>1.1000000000000001</v>
      </c>
      <c r="S78">
        <v>77</v>
      </c>
    </row>
    <row r="79" spans="1:19" x14ac:dyDescent="0.25">
      <c r="A79">
        <v>100</v>
      </c>
      <c r="B79">
        <v>47</v>
      </c>
      <c r="C79">
        <v>47</v>
      </c>
      <c r="D79">
        <v>47</v>
      </c>
      <c r="E79">
        <v>0</v>
      </c>
      <c r="F79">
        <v>47</v>
      </c>
      <c r="G79">
        <v>21.349727960341088</v>
      </c>
      <c r="H79">
        <v>41.611562227572691</v>
      </c>
      <c r="I79">
        <v>24.535042218811949</v>
      </c>
      <c r="J79">
        <v>106.14078129503251</v>
      </c>
      <c r="K79">
        <v>39.651805407540536</v>
      </c>
      <c r="L79">
        <v>18.767629867086793</v>
      </c>
      <c r="M79">
        <v>39.651805407540536</v>
      </c>
      <c r="N79">
        <v>89.9</v>
      </c>
      <c r="O79">
        <v>0.121</v>
      </c>
      <c r="P79">
        <v>1.9410000000000001</v>
      </c>
      <c r="Q79">
        <v>4.2553191489361701</v>
      </c>
      <c r="R79">
        <v>9.1</v>
      </c>
      <c r="S79">
        <v>78</v>
      </c>
    </row>
    <row r="80" spans="1:19" x14ac:dyDescent="0.25">
      <c r="A80">
        <v>100</v>
      </c>
      <c r="B80">
        <v>41</v>
      </c>
      <c r="C80">
        <v>41</v>
      </c>
      <c r="D80">
        <v>43</v>
      </c>
      <c r="E80">
        <v>0</v>
      </c>
      <c r="F80">
        <v>40</v>
      </c>
      <c r="G80">
        <v>24.805082878041869</v>
      </c>
      <c r="H80">
        <v>39.943196076610086</v>
      </c>
      <c r="I80">
        <v>23.24193286580077</v>
      </c>
      <c r="J80">
        <v>102.98711727349747</v>
      </c>
      <c r="K80">
        <v>40.286466982769525</v>
      </c>
      <c r="L80">
        <v>21.964388443912899</v>
      </c>
      <c r="M80">
        <v>40.286466982769525</v>
      </c>
      <c r="N80">
        <v>88.1</v>
      </c>
      <c r="O80">
        <v>6.0000000000000001E-3</v>
      </c>
      <c r="P80">
        <v>2.254</v>
      </c>
      <c r="Q80">
        <v>0</v>
      </c>
      <c r="R80">
        <v>0.8</v>
      </c>
      <c r="S80">
        <v>79</v>
      </c>
    </row>
    <row r="81" spans="1:19" x14ac:dyDescent="0.25">
      <c r="A81">
        <v>100</v>
      </c>
      <c r="B81">
        <v>60</v>
      </c>
      <c r="C81">
        <v>59</v>
      </c>
      <c r="D81">
        <v>61</v>
      </c>
      <c r="E81">
        <v>0</v>
      </c>
      <c r="F81">
        <v>59</v>
      </c>
      <c r="G81">
        <v>16.793008629913643</v>
      </c>
      <c r="H81">
        <v>45.651111958159106</v>
      </c>
      <c r="I81">
        <v>28.23289350057059</v>
      </c>
      <c r="J81">
        <v>112.5768978897631</v>
      </c>
      <c r="K81">
        <v>38.243321983455289</v>
      </c>
      <c r="L81">
        <v>15.1359594308597</v>
      </c>
      <c r="M81">
        <v>38.243321983455289</v>
      </c>
      <c r="N81">
        <v>92.8</v>
      </c>
      <c r="O81">
        <v>0.47199999999999998</v>
      </c>
      <c r="P81">
        <v>1.1739999999999999</v>
      </c>
      <c r="Q81">
        <v>10.169491525423728</v>
      </c>
      <c r="R81">
        <v>8.8000000000000007</v>
      </c>
      <c r="S81">
        <v>80</v>
      </c>
    </row>
    <row r="82" spans="1:19" x14ac:dyDescent="0.25">
      <c r="A82">
        <v>100</v>
      </c>
      <c r="B82">
        <v>44</v>
      </c>
      <c r="C82">
        <v>44</v>
      </c>
      <c r="D82">
        <v>42</v>
      </c>
      <c r="E82">
        <v>0</v>
      </c>
      <c r="F82">
        <v>43</v>
      </c>
      <c r="G82">
        <v>22.596908202276222</v>
      </c>
      <c r="H82">
        <v>40.96710328322591</v>
      </c>
      <c r="I82">
        <v>22.712276005945611</v>
      </c>
      <c r="J82">
        <v>104.16975240762224</v>
      </c>
      <c r="K82">
        <v>40.223456045860296</v>
      </c>
      <c r="L82">
        <v>21.008578255851319</v>
      </c>
      <c r="M82">
        <v>40.223456045860296</v>
      </c>
      <c r="N82">
        <v>88.7</v>
      </c>
      <c r="O82">
        <v>5.8000000000000003E-2</v>
      </c>
      <c r="P82">
        <v>2.0699999999999998</v>
      </c>
      <c r="Q82">
        <v>2.2727272727272729</v>
      </c>
      <c r="R82">
        <v>3.1</v>
      </c>
      <c r="S82">
        <v>81</v>
      </c>
    </row>
    <row r="83" spans="1:19" x14ac:dyDescent="0.25">
      <c r="A83">
        <v>100</v>
      </c>
      <c r="B83">
        <v>45</v>
      </c>
      <c r="C83">
        <v>45</v>
      </c>
      <c r="D83">
        <v>43</v>
      </c>
      <c r="E83">
        <v>0</v>
      </c>
      <c r="F83">
        <v>41</v>
      </c>
      <c r="G83">
        <v>23.079279529155222</v>
      </c>
      <c r="H83">
        <v>40.631751502528353</v>
      </c>
      <c r="I83">
        <v>21.647702978249789</v>
      </c>
      <c r="J83">
        <v>102.80245013815232</v>
      </c>
      <c r="K83">
        <v>40.958919669113946</v>
      </c>
      <c r="L83">
        <v>21.736387131113222</v>
      </c>
      <c r="M83">
        <v>40.958919669113946</v>
      </c>
      <c r="N83">
        <v>88.3</v>
      </c>
      <c r="O83">
        <v>5.0000000000000001E-3</v>
      </c>
      <c r="P83">
        <v>2.16</v>
      </c>
      <c r="Q83">
        <v>0</v>
      </c>
      <c r="R83">
        <v>1.4</v>
      </c>
      <c r="S83">
        <v>82</v>
      </c>
    </row>
    <row r="84" spans="1:19" x14ac:dyDescent="0.25">
      <c r="A84">
        <v>100</v>
      </c>
      <c r="B84">
        <v>36</v>
      </c>
      <c r="C84">
        <v>35</v>
      </c>
      <c r="D84">
        <v>37</v>
      </c>
      <c r="E84">
        <v>0</v>
      </c>
      <c r="F84">
        <v>37</v>
      </c>
      <c r="G84">
        <v>27.944821115166093</v>
      </c>
      <c r="H84">
        <v>41.442625660811096</v>
      </c>
      <c r="I84">
        <v>25.722246998411325</v>
      </c>
      <c r="J84">
        <v>108.53984773770365</v>
      </c>
      <c r="K84">
        <v>41.356489702036995</v>
      </c>
      <c r="L84">
        <v>23.504326099102901</v>
      </c>
      <c r="M84">
        <v>41.356489702036995</v>
      </c>
      <c r="N84">
        <v>89.8</v>
      </c>
      <c r="O84">
        <v>6.0000000000000001E-3</v>
      </c>
      <c r="P84">
        <v>2.423</v>
      </c>
      <c r="Q84">
        <v>2.8571428571428572</v>
      </c>
      <c r="R84">
        <v>0.7</v>
      </c>
      <c r="S84">
        <v>83</v>
      </c>
    </row>
    <row r="85" spans="1:19" x14ac:dyDescent="0.25">
      <c r="A85">
        <v>100</v>
      </c>
      <c r="B85">
        <v>48</v>
      </c>
      <c r="C85">
        <v>48</v>
      </c>
      <c r="D85">
        <v>49</v>
      </c>
      <c r="E85">
        <v>0</v>
      </c>
      <c r="F85">
        <v>49</v>
      </c>
      <c r="G85">
        <v>20.627014087529968</v>
      </c>
      <c r="H85">
        <v>39.862445510674398</v>
      </c>
      <c r="I85">
        <v>21.676720434730893</v>
      </c>
      <c r="J85">
        <v>101.2923248458858</v>
      </c>
      <c r="K85">
        <v>39.588585254590413</v>
      </c>
      <c r="L85">
        <v>17.729728249194547</v>
      </c>
      <c r="M85">
        <v>39.588585254590413</v>
      </c>
      <c r="N85">
        <v>88.1</v>
      </c>
      <c r="O85">
        <v>1.2E-2</v>
      </c>
      <c r="P85">
        <v>1.954</v>
      </c>
      <c r="Q85">
        <v>0</v>
      </c>
      <c r="R85">
        <v>0.8</v>
      </c>
      <c r="S85">
        <v>84</v>
      </c>
    </row>
    <row r="86" spans="1:19" x14ac:dyDescent="0.25">
      <c r="A86">
        <v>100</v>
      </c>
      <c r="B86">
        <v>37</v>
      </c>
      <c r="C86">
        <v>36</v>
      </c>
      <c r="D86">
        <v>36</v>
      </c>
      <c r="E86">
        <v>0</v>
      </c>
      <c r="F86">
        <v>36</v>
      </c>
      <c r="G86">
        <v>26.969684919732252</v>
      </c>
      <c r="H86">
        <v>40.359755414916435</v>
      </c>
      <c r="I86">
        <v>28.340054843170542</v>
      </c>
      <c r="J86">
        <v>109.05956567300342</v>
      </c>
      <c r="K86">
        <v>40.114045503034291</v>
      </c>
      <c r="L86">
        <v>23.675195891186405</v>
      </c>
      <c r="M86">
        <v>40.114045503034291</v>
      </c>
      <c r="N86">
        <v>89</v>
      </c>
      <c r="O86">
        <v>0</v>
      </c>
      <c r="P86">
        <v>2.4449999999999998</v>
      </c>
      <c r="Q86">
        <v>0</v>
      </c>
      <c r="R86">
        <v>0.6</v>
      </c>
      <c r="S86">
        <v>85</v>
      </c>
    </row>
    <row r="87" spans="1:19" x14ac:dyDescent="0.25">
      <c r="A87">
        <v>100</v>
      </c>
      <c r="B87">
        <v>31</v>
      </c>
      <c r="C87">
        <v>31</v>
      </c>
      <c r="D87">
        <v>33</v>
      </c>
      <c r="E87">
        <v>0</v>
      </c>
      <c r="F87">
        <v>33</v>
      </c>
      <c r="G87">
        <v>30.124113518619929</v>
      </c>
      <c r="H87">
        <v>42.500278720554583</v>
      </c>
      <c r="I87">
        <v>30.32088421519747</v>
      </c>
      <c r="J87">
        <v>114.5261737932063</v>
      </c>
      <c r="K87">
        <v>40.87823674531429</v>
      </c>
      <c r="L87">
        <v>26.595093162722467</v>
      </c>
      <c r="M87">
        <v>40.87823674531429</v>
      </c>
      <c r="N87">
        <v>89.1</v>
      </c>
      <c r="O87">
        <v>3.5000000000000003E-2</v>
      </c>
      <c r="P87">
        <v>2.5939999999999999</v>
      </c>
      <c r="Q87">
        <v>6.4516129032258061</v>
      </c>
      <c r="R87">
        <v>1.6</v>
      </c>
      <c r="S87">
        <v>86</v>
      </c>
    </row>
    <row r="88" spans="1:19" x14ac:dyDescent="0.25">
      <c r="A88">
        <v>100</v>
      </c>
      <c r="B88">
        <v>48</v>
      </c>
      <c r="C88">
        <v>50</v>
      </c>
      <c r="D88">
        <v>49</v>
      </c>
      <c r="E88">
        <v>0</v>
      </c>
      <c r="F88">
        <v>46</v>
      </c>
      <c r="G88">
        <v>21.815043670376362</v>
      </c>
      <c r="H88">
        <v>42.166046822434105</v>
      </c>
      <c r="I88">
        <v>23.175474719381985</v>
      </c>
      <c r="J88">
        <v>104.67812682801087</v>
      </c>
      <c r="K88">
        <v>39.741553164566483</v>
      </c>
      <c r="L88">
        <v>19.564113413050574</v>
      </c>
      <c r="M88">
        <v>39.741553164566483</v>
      </c>
      <c r="N88">
        <v>89.9</v>
      </c>
      <c r="O88">
        <v>0.14099999999999999</v>
      </c>
      <c r="P88">
        <v>1.873</v>
      </c>
      <c r="Q88">
        <v>2</v>
      </c>
      <c r="R88">
        <v>4</v>
      </c>
      <c r="S88">
        <v>87</v>
      </c>
    </row>
    <row r="89" spans="1:19" x14ac:dyDescent="0.25">
      <c r="A89">
        <v>100</v>
      </c>
      <c r="B89">
        <v>46</v>
      </c>
      <c r="C89">
        <v>45</v>
      </c>
      <c r="D89">
        <v>42</v>
      </c>
      <c r="E89">
        <v>0</v>
      </c>
      <c r="F89">
        <v>45</v>
      </c>
      <c r="G89">
        <v>21.991124328126602</v>
      </c>
      <c r="H89">
        <v>42.335690449704302</v>
      </c>
      <c r="I89">
        <v>22.447511552844109</v>
      </c>
      <c r="J89">
        <v>105.4351126219983</v>
      </c>
      <c r="K89">
        <v>40.188513257092303</v>
      </c>
      <c r="L89">
        <v>19.732551324455724</v>
      </c>
      <c r="M89">
        <v>40.188513257092303</v>
      </c>
      <c r="N89">
        <v>88.9</v>
      </c>
      <c r="O89">
        <v>9.5000000000000001E-2</v>
      </c>
      <c r="P89">
        <v>2.0659999999999998</v>
      </c>
      <c r="Q89">
        <v>2.2222222222222223</v>
      </c>
      <c r="R89">
        <v>3.6</v>
      </c>
      <c r="S89">
        <v>88</v>
      </c>
    </row>
    <row r="90" spans="1:19" x14ac:dyDescent="0.25">
      <c r="A90">
        <v>100</v>
      </c>
      <c r="B90">
        <v>40</v>
      </c>
      <c r="C90">
        <v>41</v>
      </c>
      <c r="D90">
        <v>37</v>
      </c>
      <c r="E90">
        <v>0</v>
      </c>
      <c r="F90">
        <v>39</v>
      </c>
      <c r="G90">
        <v>25.183106163695395</v>
      </c>
      <c r="H90">
        <v>41.708569873291118</v>
      </c>
      <c r="I90">
        <v>26.299935832843058</v>
      </c>
      <c r="J90">
        <v>109.49353975785669</v>
      </c>
      <c r="K90">
        <v>41.068287507125405</v>
      </c>
      <c r="L90">
        <v>23.293444191480376</v>
      </c>
      <c r="M90">
        <v>41.068287507125405</v>
      </c>
      <c r="N90">
        <v>88.8</v>
      </c>
      <c r="O90">
        <v>1.6E-2</v>
      </c>
      <c r="P90">
        <v>2.2789999999999999</v>
      </c>
      <c r="Q90">
        <v>0</v>
      </c>
      <c r="R90">
        <v>1.7</v>
      </c>
      <c r="S90">
        <v>89</v>
      </c>
    </row>
    <row r="91" spans="1:19" x14ac:dyDescent="0.25">
      <c r="A91">
        <v>100</v>
      </c>
      <c r="B91">
        <v>45</v>
      </c>
      <c r="C91">
        <v>45</v>
      </c>
      <c r="D91">
        <v>43</v>
      </c>
      <c r="E91">
        <v>0</v>
      </c>
      <c r="F91">
        <v>44</v>
      </c>
      <c r="G91">
        <v>22.774941287704426</v>
      </c>
      <c r="H91">
        <v>41.009770935653101</v>
      </c>
      <c r="I91">
        <v>22.258202963175663</v>
      </c>
      <c r="J91">
        <v>104.06405893156879</v>
      </c>
      <c r="K91">
        <v>40.984065942761234</v>
      </c>
      <c r="L91">
        <v>19.209949761490886</v>
      </c>
      <c r="M91">
        <v>40.984065942761234</v>
      </c>
      <c r="N91">
        <v>89.2</v>
      </c>
      <c r="O91">
        <v>0.01</v>
      </c>
      <c r="P91">
        <v>2.089</v>
      </c>
      <c r="Q91">
        <v>0</v>
      </c>
      <c r="R91">
        <v>2.1</v>
      </c>
      <c r="S91">
        <v>90</v>
      </c>
    </row>
    <row r="92" spans="1:19" x14ac:dyDescent="0.25">
      <c r="A92">
        <v>100</v>
      </c>
      <c r="B92">
        <v>57</v>
      </c>
      <c r="C92">
        <v>56</v>
      </c>
      <c r="D92">
        <v>57</v>
      </c>
      <c r="E92">
        <v>0</v>
      </c>
      <c r="F92">
        <v>57</v>
      </c>
      <c r="G92">
        <v>17.451956750751567</v>
      </c>
      <c r="H92">
        <v>42.444740553415102</v>
      </c>
      <c r="I92">
        <v>23.652427203218011</v>
      </c>
      <c r="J92">
        <v>104.94943576527498</v>
      </c>
      <c r="K92">
        <v>38.933672225758436</v>
      </c>
      <c r="L92">
        <v>15.908450332871192</v>
      </c>
      <c r="M92">
        <v>38.933672225758436</v>
      </c>
      <c r="N92">
        <v>88.8</v>
      </c>
      <c r="O92">
        <v>0.218</v>
      </c>
      <c r="P92">
        <v>1.3460000000000001</v>
      </c>
      <c r="Q92">
        <v>1.7857142857142858</v>
      </c>
      <c r="R92">
        <v>6.2</v>
      </c>
      <c r="S92">
        <v>91</v>
      </c>
    </row>
    <row r="93" spans="1:19" x14ac:dyDescent="0.25">
      <c r="A93">
        <v>100</v>
      </c>
      <c r="B93">
        <v>38</v>
      </c>
      <c r="C93">
        <v>39</v>
      </c>
      <c r="D93">
        <v>38</v>
      </c>
      <c r="E93">
        <v>0</v>
      </c>
      <c r="F93">
        <v>37</v>
      </c>
      <c r="G93">
        <v>27.30762301563075</v>
      </c>
      <c r="H93">
        <v>40.635283543115577</v>
      </c>
      <c r="I93">
        <v>24.80080522908094</v>
      </c>
      <c r="J93">
        <v>105.97657504159112</v>
      </c>
      <c r="K93">
        <v>41.042223405653679</v>
      </c>
      <c r="L93">
        <v>24.288471408658079</v>
      </c>
      <c r="M93">
        <v>41.042223405653679</v>
      </c>
      <c r="N93">
        <v>88.1</v>
      </c>
      <c r="O93">
        <v>4.0000000000000001E-3</v>
      </c>
      <c r="P93">
        <v>2.4089999999999998</v>
      </c>
      <c r="Q93">
        <v>0</v>
      </c>
      <c r="R93">
        <v>0</v>
      </c>
      <c r="S93">
        <v>92</v>
      </c>
    </row>
    <row r="94" spans="1:19" x14ac:dyDescent="0.25">
      <c r="A94">
        <v>100</v>
      </c>
      <c r="B94">
        <v>40</v>
      </c>
      <c r="C94">
        <v>41</v>
      </c>
      <c r="D94">
        <v>41</v>
      </c>
      <c r="E94">
        <v>0</v>
      </c>
      <c r="F94">
        <v>40</v>
      </c>
      <c r="G94">
        <v>24.147360308213738</v>
      </c>
      <c r="H94">
        <v>41.362310150811425</v>
      </c>
      <c r="I94">
        <v>23.487004215400326</v>
      </c>
      <c r="J94">
        <v>105.94288762938515</v>
      </c>
      <c r="K94">
        <v>40.987883081886373</v>
      </c>
      <c r="L94">
        <v>22.731077249071213</v>
      </c>
      <c r="M94">
        <v>40.987883081886373</v>
      </c>
      <c r="N94">
        <v>88.8</v>
      </c>
      <c r="O94">
        <v>1.2999999999999999E-2</v>
      </c>
      <c r="P94">
        <v>2.2429999999999999</v>
      </c>
      <c r="Q94">
        <v>2.4390243902439024</v>
      </c>
      <c r="R94">
        <v>2</v>
      </c>
      <c r="S94">
        <v>93</v>
      </c>
    </row>
    <row r="95" spans="1:19" x14ac:dyDescent="0.25">
      <c r="A95">
        <v>100</v>
      </c>
      <c r="B95">
        <v>43</v>
      </c>
      <c r="C95">
        <v>42</v>
      </c>
      <c r="D95">
        <v>42</v>
      </c>
      <c r="E95">
        <v>0</v>
      </c>
      <c r="F95">
        <v>42</v>
      </c>
      <c r="G95">
        <v>23.265649349630682</v>
      </c>
      <c r="H95">
        <v>41.418273592775222</v>
      </c>
      <c r="I95">
        <v>26.45112260566869</v>
      </c>
      <c r="J95">
        <v>108.55924746573216</v>
      </c>
      <c r="K95">
        <v>40.502142911836799</v>
      </c>
      <c r="L95">
        <v>22.397314029983789</v>
      </c>
      <c r="M95">
        <v>40.502142911836799</v>
      </c>
      <c r="N95">
        <v>88.3</v>
      </c>
      <c r="O95">
        <v>0.03</v>
      </c>
      <c r="P95">
        <v>2.0760000000000001</v>
      </c>
      <c r="Q95">
        <v>0</v>
      </c>
      <c r="R95">
        <v>3.2</v>
      </c>
      <c r="S95">
        <v>94</v>
      </c>
    </row>
    <row r="96" spans="1:19" x14ac:dyDescent="0.25">
      <c r="A96">
        <v>100</v>
      </c>
      <c r="B96">
        <v>54</v>
      </c>
      <c r="C96">
        <v>54</v>
      </c>
      <c r="D96">
        <v>55</v>
      </c>
      <c r="E96">
        <v>0</v>
      </c>
      <c r="F96">
        <v>54</v>
      </c>
      <c r="G96">
        <v>18.881096381791195</v>
      </c>
      <c r="H96">
        <v>39.790145359442313</v>
      </c>
      <c r="I96">
        <v>19.659538522060028</v>
      </c>
      <c r="J96">
        <v>98.941424823876218</v>
      </c>
      <c r="K96">
        <v>39.377747930651275</v>
      </c>
      <c r="L96">
        <v>16.188549158724427</v>
      </c>
      <c r="M96">
        <v>39.377747930651275</v>
      </c>
      <c r="N96">
        <v>87.5</v>
      </c>
      <c r="O96">
        <v>3.7999999999999999E-2</v>
      </c>
      <c r="P96">
        <v>1.756</v>
      </c>
      <c r="Q96">
        <v>0</v>
      </c>
      <c r="R96">
        <v>2.8</v>
      </c>
      <c r="S96">
        <v>95</v>
      </c>
    </row>
    <row r="97" spans="1:19" x14ac:dyDescent="0.25">
      <c r="A97">
        <v>100</v>
      </c>
      <c r="B97">
        <v>49</v>
      </c>
      <c r="C97">
        <v>49</v>
      </c>
      <c r="D97">
        <v>46</v>
      </c>
      <c r="E97">
        <v>0</v>
      </c>
      <c r="F97">
        <v>51</v>
      </c>
      <c r="G97">
        <v>20.992713531018019</v>
      </c>
      <c r="H97">
        <v>40.599297326485846</v>
      </c>
      <c r="I97">
        <v>22.015013640835051</v>
      </c>
      <c r="J97">
        <v>102.40016721113352</v>
      </c>
      <c r="K97">
        <v>39.702481138364426</v>
      </c>
      <c r="L97">
        <v>17.386170881121718</v>
      </c>
      <c r="M97">
        <v>39.702481138364426</v>
      </c>
      <c r="N97">
        <v>90.1</v>
      </c>
      <c r="O97">
        <v>4.3999999999999997E-2</v>
      </c>
      <c r="P97">
        <v>1.865</v>
      </c>
      <c r="Q97">
        <v>2.0408163265306123</v>
      </c>
      <c r="R97">
        <v>2.2000000000000002</v>
      </c>
      <c r="S97">
        <v>96</v>
      </c>
    </row>
    <row r="98" spans="1:19" x14ac:dyDescent="0.25">
      <c r="A98">
        <v>100</v>
      </c>
      <c r="B98">
        <v>54</v>
      </c>
      <c r="C98">
        <v>53</v>
      </c>
      <c r="D98">
        <v>53</v>
      </c>
      <c r="E98">
        <v>0</v>
      </c>
      <c r="F98">
        <v>53</v>
      </c>
      <c r="G98">
        <v>18.640419376726253</v>
      </c>
      <c r="H98">
        <v>40.867704017285504</v>
      </c>
      <c r="I98">
        <v>21.047473694988579</v>
      </c>
      <c r="J98">
        <v>101.02001706444447</v>
      </c>
      <c r="K98">
        <v>39.193369034279577</v>
      </c>
      <c r="L98">
        <v>16.899814181990941</v>
      </c>
      <c r="M98">
        <v>39.193369034279577</v>
      </c>
      <c r="N98">
        <v>87.6</v>
      </c>
      <c r="O98">
        <v>0.13600000000000001</v>
      </c>
      <c r="P98">
        <v>1.659</v>
      </c>
      <c r="Q98">
        <v>1.8867924528301887</v>
      </c>
      <c r="R98">
        <v>4.5</v>
      </c>
      <c r="S98">
        <v>97</v>
      </c>
    </row>
    <row r="99" spans="1:19" x14ac:dyDescent="0.25">
      <c r="A99">
        <v>100</v>
      </c>
      <c r="B99">
        <v>61</v>
      </c>
      <c r="C99">
        <v>61</v>
      </c>
      <c r="D99">
        <v>62</v>
      </c>
      <c r="E99">
        <v>0</v>
      </c>
      <c r="F99">
        <v>60</v>
      </c>
      <c r="G99">
        <v>16.495038446321434</v>
      </c>
      <c r="H99">
        <v>40.185378094560527</v>
      </c>
      <c r="I99">
        <v>21.539934716063492</v>
      </c>
      <c r="J99">
        <v>100.3001093862338</v>
      </c>
      <c r="K99">
        <v>38.459644948436178</v>
      </c>
      <c r="L99">
        <v>14.773044142913102</v>
      </c>
      <c r="M99">
        <v>38.459644948436178</v>
      </c>
      <c r="N99">
        <v>89.2</v>
      </c>
      <c r="O99">
        <v>0.105</v>
      </c>
      <c r="P99">
        <v>1.3580000000000001</v>
      </c>
      <c r="Q99">
        <v>1.639344262295082</v>
      </c>
      <c r="R99">
        <v>4.0999999999999996</v>
      </c>
      <c r="S99">
        <v>98</v>
      </c>
    </row>
    <row r="100" spans="1:19" x14ac:dyDescent="0.25">
      <c r="A100">
        <v>100</v>
      </c>
      <c r="B100">
        <v>46</v>
      </c>
      <c r="C100">
        <v>46</v>
      </c>
      <c r="D100">
        <v>45</v>
      </c>
      <c r="E100">
        <v>0</v>
      </c>
      <c r="F100">
        <v>48</v>
      </c>
      <c r="G100">
        <v>20.959155277050559</v>
      </c>
      <c r="H100">
        <v>40.489376946073023</v>
      </c>
      <c r="I100">
        <v>21.007906080151184</v>
      </c>
      <c r="J100">
        <v>101.95172194844216</v>
      </c>
      <c r="K100">
        <v>40.339819787343991</v>
      </c>
      <c r="L100">
        <v>18.483861810104226</v>
      </c>
      <c r="M100">
        <v>40.339819787343991</v>
      </c>
      <c r="N100">
        <v>89.1</v>
      </c>
      <c r="O100">
        <v>1E-3</v>
      </c>
      <c r="P100">
        <v>1.994</v>
      </c>
      <c r="Q100">
        <v>0</v>
      </c>
      <c r="R100">
        <v>0.3</v>
      </c>
      <c r="S100">
        <v>99</v>
      </c>
    </row>
    <row r="101" spans="1:19" x14ac:dyDescent="0.25">
      <c r="A101">
        <v>100</v>
      </c>
      <c r="B101">
        <v>47</v>
      </c>
      <c r="C101">
        <v>47</v>
      </c>
      <c r="D101">
        <v>43</v>
      </c>
      <c r="E101">
        <v>0</v>
      </c>
      <c r="F101">
        <v>45</v>
      </c>
      <c r="G101">
        <v>21.474684369138391</v>
      </c>
      <c r="H101">
        <v>41.175032245672071</v>
      </c>
      <c r="I101">
        <v>24.749877863070864</v>
      </c>
      <c r="J101">
        <v>106.10128844600322</v>
      </c>
      <c r="K101">
        <v>39.859773699718474</v>
      </c>
      <c r="L101">
        <v>20.024524577009885</v>
      </c>
      <c r="M101">
        <v>39.859773699718474</v>
      </c>
      <c r="N101">
        <v>90.690690690690687</v>
      </c>
      <c r="O101">
        <v>6.1061061061061059E-2</v>
      </c>
      <c r="P101">
        <v>1.9759759759759761</v>
      </c>
      <c r="Q101">
        <v>2.1276595744680851</v>
      </c>
      <c r="R101">
        <v>3.0030030030030028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F2C3-9768-4FF1-9B7B-B2FF49AFF87F}">
  <dimension ref="A1:S10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33</v>
      </c>
      <c r="C2">
        <v>35</v>
      </c>
      <c r="D2">
        <v>34</v>
      </c>
      <c r="E2">
        <v>0</v>
      </c>
      <c r="F2">
        <v>33</v>
      </c>
      <c r="G2">
        <v>30.699772805408394</v>
      </c>
      <c r="H2">
        <v>52.80921755222024</v>
      </c>
      <c r="I2">
        <v>69.164876015321184</v>
      </c>
      <c r="J2">
        <v>163.6948948325192</v>
      </c>
      <c r="K2">
        <v>52.272181896513565</v>
      </c>
      <c r="L2">
        <v>26.136090948256783</v>
      </c>
      <c r="M2">
        <v>41.70207358754287</v>
      </c>
      <c r="N2">
        <v>86.1</v>
      </c>
      <c r="O2">
        <v>1.2E-2</v>
      </c>
      <c r="P2">
        <v>2.4079999999999999</v>
      </c>
      <c r="Q2">
        <v>0</v>
      </c>
      <c r="R2">
        <v>6.1</v>
      </c>
      <c r="S2">
        <v>1</v>
      </c>
    </row>
    <row r="3" spans="1:19" x14ac:dyDescent="0.25">
      <c r="A3">
        <v>100</v>
      </c>
      <c r="B3">
        <v>47</v>
      </c>
      <c r="C3">
        <v>44</v>
      </c>
      <c r="D3">
        <v>45</v>
      </c>
      <c r="E3">
        <v>0</v>
      </c>
      <c r="F3">
        <v>47</v>
      </c>
      <c r="G3">
        <v>21.348188315085739</v>
      </c>
      <c r="H3">
        <v>44.626764112809141</v>
      </c>
      <c r="I3">
        <v>66.246461194697943</v>
      </c>
      <c r="J3">
        <v>151.66008361052835</v>
      </c>
      <c r="K3">
        <v>36.27345401618912</v>
      </c>
      <c r="L3">
        <v>18.13672700809456</v>
      </c>
      <c r="M3">
        <v>39.974349385166732</v>
      </c>
      <c r="N3">
        <v>91</v>
      </c>
      <c r="O3">
        <v>0.22600000000000001</v>
      </c>
      <c r="P3">
        <v>1.776</v>
      </c>
      <c r="Q3">
        <v>4.5454545454545459</v>
      </c>
      <c r="R3">
        <v>10.5</v>
      </c>
      <c r="S3">
        <v>2</v>
      </c>
    </row>
    <row r="4" spans="1:19" x14ac:dyDescent="0.25">
      <c r="A4">
        <v>100</v>
      </c>
      <c r="B4">
        <v>40</v>
      </c>
      <c r="C4">
        <v>37</v>
      </c>
      <c r="D4">
        <v>35</v>
      </c>
      <c r="E4">
        <v>0</v>
      </c>
      <c r="F4">
        <v>38</v>
      </c>
      <c r="G4">
        <v>25.80412182692622</v>
      </c>
      <c r="H4">
        <v>57.021016396908088</v>
      </c>
      <c r="I4">
        <v>78.308178482287204</v>
      </c>
      <c r="J4">
        <v>177.04022273709447</v>
      </c>
      <c r="K4">
        <v>44.105978314135605</v>
      </c>
      <c r="L4">
        <v>22.052989157067802</v>
      </c>
      <c r="M4">
        <v>40.874431607067912</v>
      </c>
      <c r="N4">
        <v>97.2</v>
      </c>
      <c r="O4">
        <v>0.04</v>
      </c>
      <c r="P4">
        <v>2.2120000000000002</v>
      </c>
      <c r="Q4">
        <v>0</v>
      </c>
      <c r="R4">
        <v>4.0999999999999996</v>
      </c>
      <c r="S4">
        <v>3</v>
      </c>
    </row>
    <row r="5" spans="1:19" x14ac:dyDescent="0.25">
      <c r="A5">
        <v>100</v>
      </c>
      <c r="B5">
        <v>47</v>
      </c>
      <c r="C5">
        <v>45</v>
      </c>
      <c r="D5">
        <v>45</v>
      </c>
      <c r="E5">
        <v>0</v>
      </c>
      <c r="F5">
        <v>48</v>
      </c>
      <c r="G5">
        <v>21.111698119583618</v>
      </c>
      <c r="H5">
        <v>45.359227975163151</v>
      </c>
      <c r="I5">
        <v>65.063786612769277</v>
      </c>
      <c r="J5">
        <v>150.95328939561458</v>
      </c>
      <c r="K5">
        <v>36.256580996255188</v>
      </c>
      <c r="L5">
        <v>18.128290498127594</v>
      </c>
      <c r="M5">
        <v>39.28718746355738</v>
      </c>
      <c r="N5">
        <v>95.3</v>
      </c>
      <c r="O5">
        <v>0.13100000000000001</v>
      </c>
      <c r="P5">
        <v>1.835</v>
      </c>
      <c r="Q5">
        <v>6.666666666666667</v>
      </c>
      <c r="R5">
        <v>14.1</v>
      </c>
      <c r="S5">
        <v>4</v>
      </c>
    </row>
    <row r="6" spans="1:19" x14ac:dyDescent="0.25">
      <c r="A6">
        <v>100</v>
      </c>
      <c r="B6">
        <v>39</v>
      </c>
      <c r="C6">
        <v>42</v>
      </c>
      <c r="D6">
        <v>42</v>
      </c>
      <c r="E6">
        <v>0</v>
      </c>
      <c r="F6">
        <v>39</v>
      </c>
      <c r="G6">
        <v>25.570808733355289</v>
      </c>
      <c r="H6">
        <v>53.402499701816332</v>
      </c>
      <c r="I6">
        <v>70.963493718373812</v>
      </c>
      <c r="J6">
        <v>165.80102734403079</v>
      </c>
      <c r="K6">
        <v>48.39942968956219</v>
      </c>
      <c r="L6">
        <v>24.199714844781095</v>
      </c>
      <c r="M6">
        <v>41.510662342831736</v>
      </c>
      <c r="N6">
        <v>91.6</v>
      </c>
      <c r="O6">
        <v>0.29499999999999998</v>
      </c>
      <c r="P6">
        <v>2.0190000000000001</v>
      </c>
      <c r="Q6">
        <v>4.7619047619047619</v>
      </c>
      <c r="R6">
        <v>7.3</v>
      </c>
      <c r="S6">
        <v>5</v>
      </c>
    </row>
    <row r="7" spans="1:19" x14ac:dyDescent="0.25">
      <c r="A7">
        <v>100</v>
      </c>
      <c r="B7">
        <v>35</v>
      </c>
      <c r="C7">
        <v>35</v>
      </c>
      <c r="D7">
        <v>35</v>
      </c>
      <c r="E7">
        <v>0</v>
      </c>
      <c r="F7">
        <v>39</v>
      </c>
      <c r="G7">
        <v>26.062354502541556</v>
      </c>
      <c r="H7">
        <v>98.876249908556929</v>
      </c>
      <c r="I7">
        <v>97.955827380681669</v>
      </c>
      <c r="J7">
        <v>237.29221749050566</v>
      </c>
      <c r="K7">
        <v>36.904187267390313</v>
      </c>
      <c r="L7">
        <v>18.452093633695156</v>
      </c>
      <c r="M7">
        <v>40.285620823987649</v>
      </c>
      <c r="N7">
        <v>76.900000000000006</v>
      </c>
      <c r="O7">
        <v>2.77</v>
      </c>
      <c r="P7">
        <v>1.327</v>
      </c>
      <c r="Q7">
        <v>2.8571428571428572</v>
      </c>
      <c r="R7">
        <v>12</v>
      </c>
      <c r="S7">
        <v>6</v>
      </c>
    </row>
    <row r="8" spans="1:19" x14ac:dyDescent="0.25">
      <c r="A8">
        <v>100</v>
      </c>
      <c r="B8">
        <v>51</v>
      </c>
      <c r="C8">
        <v>54</v>
      </c>
      <c r="D8">
        <v>53</v>
      </c>
      <c r="E8">
        <v>0</v>
      </c>
      <c r="F8">
        <v>53</v>
      </c>
      <c r="G8">
        <v>20.050724508175868</v>
      </c>
      <c r="H8">
        <v>54.242974973544541</v>
      </c>
      <c r="I8">
        <v>76.989560641880189</v>
      </c>
      <c r="J8">
        <v>170.96377515495274</v>
      </c>
      <c r="K8">
        <v>33.278302809510244</v>
      </c>
      <c r="L8">
        <v>16.639151404755122</v>
      </c>
      <c r="M8">
        <v>38.846466052222574</v>
      </c>
      <c r="N8">
        <v>90.6</v>
      </c>
      <c r="O8">
        <v>1.238</v>
      </c>
      <c r="P8">
        <v>1.0109999999999999</v>
      </c>
      <c r="Q8">
        <v>12.962962962962964</v>
      </c>
      <c r="R8">
        <v>21.6</v>
      </c>
      <c r="S8">
        <v>7</v>
      </c>
    </row>
    <row r="9" spans="1:19" x14ac:dyDescent="0.25">
      <c r="A9">
        <v>100</v>
      </c>
      <c r="B9">
        <v>44</v>
      </c>
      <c r="C9">
        <v>39</v>
      </c>
      <c r="D9">
        <v>41</v>
      </c>
      <c r="E9">
        <v>0</v>
      </c>
      <c r="F9">
        <v>43</v>
      </c>
      <c r="G9">
        <v>23.358959555044329</v>
      </c>
      <c r="H9">
        <v>45.199812342988459</v>
      </c>
      <c r="I9">
        <v>59.312934936715997</v>
      </c>
      <c r="J9">
        <v>145.01312966158943</v>
      </c>
      <c r="K9">
        <v>41.501046024048321</v>
      </c>
      <c r="L9">
        <v>20.750523012024161</v>
      </c>
      <c r="M9">
        <v>40.22221538943208</v>
      </c>
      <c r="N9">
        <v>87.3</v>
      </c>
      <c r="O9">
        <v>0.129</v>
      </c>
      <c r="P9">
        <v>2.1520000000000001</v>
      </c>
      <c r="Q9">
        <v>10.256410256410257</v>
      </c>
      <c r="R9">
        <v>16.600000000000001</v>
      </c>
      <c r="S9">
        <v>8</v>
      </c>
    </row>
    <row r="10" spans="1:19" x14ac:dyDescent="0.25">
      <c r="A10">
        <v>100</v>
      </c>
      <c r="B10">
        <v>43</v>
      </c>
      <c r="C10">
        <v>45</v>
      </c>
      <c r="D10">
        <v>46</v>
      </c>
      <c r="E10">
        <v>0</v>
      </c>
      <c r="F10">
        <v>43</v>
      </c>
      <c r="G10">
        <v>22.517697790879936</v>
      </c>
      <c r="H10">
        <v>45.47283309897972</v>
      </c>
      <c r="I10">
        <v>61.039174162582796</v>
      </c>
      <c r="J10">
        <v>147.48717448989791</v>
      </c>
      <c r="K10">
        <v>41.524174905060427</v>
      </c>
      <c r="L10">
        <v>20.762087452530213</v>
      </c>
      <c r="M10">
        <v>40.065325250858038</v>
      </c>
      <c r="N10">
        <v>94.4</v>
      </c>
      <c r="O10">
        <v>0.17399999999999999</v>
      </c>
      <c r="P10">
        <v>2.125</v>
      </c>
      <c r="Q10">
        <v>6.666666666666667</v>
      </c>
      <c r="R10">
        <v>11.4</v>
      </c>
      <c r="S10">
        <v>9</v>
      </c>
    </row>
    <row r="11" spans="1:19" x14ac:dyDescent="0.25">
      <c r="A11">
        <v>100</v>
      </c>
      <c r="B11">
        <v>44</v>
      </c>
      <c r="C11">
        <v>47</v>
      </c>
      <c r="D11">
        <v>48</v>
      </c>
      <c r="E11">
        <v>0</v>
      </c>
      <c r="F11">
        <v>45</v>
      </c>
      <c r="G11">
        <v>22.914480174399937</v>
      </c>
      <c r="H11">
        <v>38.285565412028518</v>
      </c>
      <c r="I11">
        <v>50.778130034792106</v>
      </c>
      <c r="J11">
        <v>129.39710572408057</v>
      </c>
      <c r="K11">
        <v>39.592719946870794</v>
      </c>
      <c r="L11">
        <v>19.796359973435397</v>
      </c>
      <c r="M11">
        <v>39.981069490563705</v>
      </c>
      <c r="N11">
        <v>87.1</v>
      </c>
      <c r="O11">
        <v>0</v>
      </c>
      <c r="P11">
        <v>2.3820000000000001</v>
      </c>
      <c r="Q11">
        <v>4.2553191489361701</v>
      </c>
      <c r="R11">
        <v>10.4</v>
      </c>
      <c r="S11">
        <v>10</v>
      </c>
    </row>
    <row r="12" spans="1:19" x14ac:dyDescent="0.25">
      <c r="A12">
        <v>100</v>
      </c>
      <c r="B12">
        <v>35</v>
      </c>
      <c r="C12">
        <v>31</v>
      </c>
      <c r="D12">
        <v>32</v>
      </c>
      <c r="E12">
        <v>0</v>
      </c>
      <c r="F12">
        <v>34</v>
      </c>
      <c r="G12">
        <v>29.641182116673626</v>
      </c>
      <c r="H12">
        <v>55.605759944387046</v>
      </c>
      <c r="I12">
        <v>70.848021558065739</v>
      </c>
      <c r="J12">
        <v>168.70892229677156</v>
      </c>
      <c r="K12">
        <v>48.671649165375939</v>
      </c>
      <c r="L12">
        <v>24.33582458268797</v>
      </c>
      <c r="M12">
        <v>41.298363304692252</v>
      </c>
      <c r="N12">
        <v>87.9</v>
      </c>
      <c r="O12">
        <v>4.0000000000000001E-3</v>
      </c>
      <c r="P12">
        <v>2.2869999999999999</v>
      </c>
      <c r="Q12">
        <v>3.225806451612903</v>
      </c>
      <c r="R12">
        <v>3.9</v>
      </c>
      <c r="S12">
        <v>11</v>
      </c>
    </row>
    <row r="13" spans="1:19" x14ac:dyDescent="0.25">
      <c r="A13">
        <v>100</v>
      </c>
      <c r="B13">
        <v>46</v>
      </c>
      <c r="C13">
        <v>49</v>
      </c>
      <c r="D13">
        <v>47</v>
      </c>
      <c r="E13">
        <v>0</v>
      </c>
      <c r="F13">
        <v>43</v>
      </c>
      <c r="G13">
        <v>22.230086213162799</v>
      </c>
      <c r="H13">
        <v>55.002095146097261</v>
      </c>
      <c r="I13">
        <v>92.126797113462317</v>
      </c>
      <c r="J13">
        <v>187.13030714252616</v>
      </c>
      <c r="K13">
        <v>41.066469529287829</v>
      </c>
      <c r="L13">
        <v>20.533234764643915</v>
      </c>
      <c r="M13">
        <v>39.613325678036695</v>
      </c>
      <c r="N13">
        <v>90.4</v>
      </c>
      <c r="O13">
        <v>0.84599999999999997</v>
      </c>
      <c r="P13">
        <v>1.1859999999999999</v>
      </c>
      <c r="Q13">
        <v>10.204081632653061</v>
      </c>
      <c r="R13">
        <v>12.7</v>
      </c>
      <c r="S13">
        <v>12</v>
      </c>
    </row>
    <row r="14" spans="1:19" x14ac:dyDescent="0.25">
      <c r="A14">
        <v>100</v>
      </c>
      <c r="B14">
        <v>41</v>
      </c>
      <c r="C14">
        <v>40</v>
      </c>
      <c r="D14">
        <v>41</v>
      </c>
      <c r="E14">
        <v>0</v>
      </c>
      <c r="F14">
        <v>40</v>
      </c>
      <c r="G14">
        <v>23.911304169703353</v>
      </c>
      <c r="H14">
        <v>46.98403241426653</v>
      </c>
      <c r="I14">
        <v>63.398282099062314</v>
      </c>
      <c r="J14">
        <v>151.62223302123559</v>
      </c>
      <c r="K14">
        <v>45.529985318381947</v>
      </c>
      <c r="L14">
        <v>22.764992659190973</v>
      </c>
      <c r="M14">
        <v>41.049912679814966</v>
      </c>
      <c r="N14">
        <v>91</v>
      </c>
      <c r="O14">
        <v>0.11899999999999999</v>
      </c>
      <c r="P14">
        <v>2.1120000000000001</v>
      </c>
      <c r="Q14">
        <v>7.5</v>
      </c>
      <c r="R14">
        <v>6.8</v>
      </c>
      <c r="S14">
        <v>13</v>
      </c>
    </row>
    <row r="15" spans="1:19" x14ac:dyDescent="0.25">
      <c r="A15">
        <v>100</v>
      </c>
      <c r="B15">
        <v>51</v>
      </c>
      <c r="C15">
        <v>49</v>
      </c>
      <c r="D15">
        <v>51</v>
      </c>
      <c r="E15">
        <v>0</v>
      </c>
      <c r="F15">
        <v>51</v>
      </c>
      <c r="G15">
        <v>19.70868302301281</v>
      </c>
      <c r="H15">
        <v>35.153169708175234</v>
      </c>
      <c r="I15">
        <v>40.114239984523508</v>
      </c>
      <c r="J15">
        <v>115.18306191057748</v>
      </c>
      <c r="K15">
        <v>35.28900248355697</v>
      </c>
      <c r="L15">
        <v>17.644501241778485</v>
      </c>
      <c r="M15">
        <v>39.541742903817671</v>
      </c>
      <c r="N15">
        <v>89.1</v>
      </c>
      <c r="O15">
        <v>5.8000000000000003E-2</v>
      </c>
      <c r="P15">
        <v>2.4609999999999999</v>
      </c>
      <c r="Q15">
        <v>6.1224489795918364</v>
      </c>
      <c r="R15">
        <v>10.6</v>
      </c>
      <c r="S15">
        <v>14</v>
      </c>
    </row>
    <row r="16" spans="1:19" x14ac:dyDescent="0.25">
      <c r="A16">
        <v>100</v>
      </c>
      <c r="B16">
        <v>43</v>
      </c>
      <c r="C16">
        <v>39</v>
      </c>
      <c r="D16">
        <v>37</v>
      </c>
      <c r="E16">
        <v>0</v>
      </c>
      <c r="F16">
        <v>42</v>
      </c>
      <c r="G16">
        <v>24.069231489318291</v>
      </c>
      <c r="H16">
        <v>52.841603667755308</v>
      </c>
      <c r="I16">
        <v>73.901605205775581</v>
      </c>
      <c r="J16">
        <v>168.3335743932623</v>
      </c>
      <c r="K16">
        <v>43.481637079976565</v>
      </c>
      <c r="L16">
        <v>21.740818539988283</v>
      </c>
      <c r="M16">
        <v>40.676964371151612</v>
      </c>
      <c r="N16">
        <v>90.2</v>
      </c>
      <c r="O16">
        <v>0.21199999999999999</v>
      </c>
      <c r="P16">
        <v>1.7869999999999999</v>
      </c>
      <c r="Q16">
        <v>2.5641025641025643</v>
      </c>
      <c r="R16">
        <v>5.0999999999999996</v>
      </c>
      <c r="S16">
        <v>15</v>
      </c>
    </row>
    <row r="17" spans="1:19" x14ac:dyDescent="0.25">
      <c r="A17">
        <v>100</v>
      </c>
      <c r="B17">
        <v>33</v>
      </c>
      <c r="C17">
        <v>37</v>
      </c>
      <c r="D17">
        <v>37</v>
      </c>
      <c r="E17">
        <v>0</v>
      </c>
      <c r="F17">
        <v>33</v>
      </c>
      <c r="G17">
        <v>29.765688610367139</v>
      </c>
      <c r="H17">
        <v>58.519677484891773</v>
      </c>
      <c r="I17">
        <v>68.094838991531518</v>
      </c>
      <c r="J17">
        <v>169.01584446968707</v>
      </c>
      <c r="K17">
        <v>53.996844501535044</v>
      </c>
      <c r="L17">
        <v>26.998422250767522</v>
      </c>
      <c r="M17">
        <v>42.988968444893082</v>
      </c>
      <c r="N17">
        <v>94.6</v>
      </c>
      <c r="O17">
        <v>8.0000000000000002E-3</v>
      </c>
      <c r="P17">
        <v>2.3250000000000002</v>
      </c>
      <c r="Q17">
        <v>2.7027027027027026</v>
      </c>
      <c r="R17">
        <v>4.8</v>
      </c>
      <c r="S17">
        <v>16</v>
      </c>
    </row>
    <row r="18" spans="1:19" x14ac:dyDescent="0.25">
      <c r="A18">
        <v>100</v>
      </c>
      <c r="B18">
        <v>48</v>
      </c>
      <c r="C18">
        <v>51</v>
      </c>
      <c r="D18">
        <v>50</v>
      </c>
      <c r="E18">
        <v>0</v>
      </c>
      <c r="F18">
        <v>48</v>
      </c>
      <c r="G18">
        <v>20.062837205211142</v>
      </c>
      <c r="H18">
        <v>40.16585370727524</v>
      </c>
      <c r="I18">
        <v>62.552266594856043</v>
      </c>
      <c r="J18">
        <v>143.10244885202729</v>
      </c>
      <c r="K18">
        <v>36.039468628743094</v>
      </c>
      <c r="L18">
        <v>18.019734314371547</v>
      </c>
      <c r="M18">
        <v>39.449170997267068</v>
      </c>
      <c r="N18">
        <v>93.3</v>
      </c>
      <c r="O18">
        <v>0.157</v>
      </c>
      <c r="P18">
        <v>1.827</v>
      </c>
      <c r="Q18">
        <v>9.8039215686274517</v>
      </c>
      <c r="R18">
        <v>15.4</v>
      </c>
      <c r="S18">
        <v>17</v>
      </c>
    </row>
    <row r="19" spans="1:19" x14ac:dyDescent="0.25">
      <c r="A19">
        <v>100</v>
      </c>
      <c r="B19">
        <v>58</v>
      </c>
      <c r="C19">
        <v>54</v>
      </c>
      <c r="D19">
        <v>51</v>
      </c>
      <c r="E19">
        <v>0</v>
      </c>
      <c r="F19">
        <v>58</v>
      </c>
      <c r="G19">
        <v>17.29017482690832</v>
      </c>
      <c r="H19">
        <v>37.84737519076603</v>
      </c>
      <c r="I19">
        <v>57.254084178861163</v>
      </c>
      <c r="J19">
        <v>135.03774660865903</v>
      </c>
      <c r="K19">
        <v>32.868620928435099</v>
      </c>
      <c r="L19">
        <v>16.43431046421755</v>
      </c>
      <c r="M19">
        <v>39.20517758187836</v>
      </c>
      <c r="N19">
        <v>91.7</v>
      </c>
      <c r="O19">
        <v>0.314</v>
      </c>
      <c r="P19">
        <v>1.6579999999999999</v>
      </c>
      <c r="Q19">
        <v>11.111111111111111</v>
      </c>
      <c r="R19">
        <v>14</v>
      </c>
      <c r="S19">
        <v>18</v>
      </c>
    </row>
    <row r="20" spans="1:19" x14ac:dyDescent="0.25">
      <c r="A20">
        <v>100</v>
      </c>
      <c r="B20">
        <v>35</v>
      </c>
      <c r="C20">
        <v>32</v>
      </c>
      <c r="D20">
        <v>35</v>
      </c>
      <c r="E20">
        <v>0</v>
      </c>
      <c r="F20">
        <v>38</v>
      </c>
      <c r="G20">
        <v>27.264361735604847</v>
      </c>
      <c r="H20">
        <v>65.885189912165515</v>
      </c>
      <c r="I20">
        <v>68.736489940343219</v>
      </c>
      <c r="J20">
        <v>175.43045390395648</v>
      </c>
      <c r="K20">
        <v>46.136380596557238</v>
      </c>
      <c r="L20">
        <v>23.068190298278619</v>
      </c>
      <c r="M20">
        <v>40.530103150292078</v>
      </c>
      <c r="N20">
        <v>82.2</v>
      </c>
      <c r="O20">
        <v>0.64200000000000002</v>
      </c>
      <c r="P20">
        <v>1.778</v>
      </c>
      <c r="Q20">
        <v>12.5</v>
      </c>
      <c r="R20">
        <v>10.199999999999999</v>
      </c>
      <c r="S20">
        <v>19</v>
      </c>
    </row>
    <row r="21" spans="1:19" x14ac:dyDescent="0.25">
      <c r="A21">
        <v>100</v>
      </c>
      <c r="B21">
        <v>52</v>
      </c>
      <c r="C21">
        <v>52</v>
      </c>
      <c r="D21">
        <v>52</v>
      </c>
      <c r="E21">
        <v>0</v>
      </c>
      <c r="F21">
        <v>52</v>
      </c>
      <c r="G21">
        <v>19.758296701741394</v>
      </c>
      <c r="H21">
        <v>47.624305563050328</v>
      </c>
      <c r="I21">
        <v>76.56814148035707</v>
      </c>
      <c r="J21">
        <v>164.05267936688381</v>
      </c>
      <c r="K21">
        <v>35.505908532644213</v>
      </c>
      <c r="L21">
        <v>17.752954266322106</v>
      </c>
      <c r="M21">
        <v>38.552992249391238</v>
      </c>
      <c r="N21">
        <v>100</v>
      </c>
      <c r="O21">
        <v>0.63300000000000001</v>
      </c>
      <c r="P21">
        <v>1.2689999999999999</v>
      </c>
      <c r="Q21">
        <v>15.384615384615385</v>
      </c>
      <c r="R21">
        <v>21.3</v>
      </c>
      <c r="S21">
        <v>20</v>
      </c>
    </row>
    <row r="22" spans="1:19" x14ac:dyDescent="0.25">
      <c r="A22">
        <v>100</v>
      </c>
      <c r="B22">
        <v>45</v>
      </c>
      <c r="C22">
        <v>48</v>
      </c>
      <c r="D22">
        <v>48</v>
      </c>
      <c r="E22">
        <v>0</v>
      </c>
      <c r="F22">
        <v>46</v>
      </c>
      <c r="G22">
        <v>21.754960848317943</v>
      </c>
      <c r="H22">
        <v>37.915165581333589</v>
      </c>
      <c r="I22">
        <v>51.32805879992884</v>
      </c>
      <c r="J22">
        <v>129.63004679176325</v>
      </c>
      <c r="K22">
        <v>39.045996732868751</v>
      </c>
      <c r="L22">
        <v>19.522998366434376</v>
      </c>
      <c r="M22">
        <v>40.146666547378274</v>
      </c>
      <c r="N22">
        <v>92.4</v>
      </c>
      <c r="O22">
        <v>4.9000000000000002E-2</v>
      </c>
      <c r="P22">
        <v>2.3530000000000002</v>
      </c>
      <c r="Q22">
        <v>6.25</v>
      </c>
      <c r="R22">
        <v>10.1</v>
      </c>
      <c r="S22">
        <v>21</v>
      </c>
    </row>
    <row r="23" spans="1:19" x14ac:dyDescent="0.25">
      <c r="A23">
        <v>100</v>
      </c>
      <c r="B23">
        <v>50</v>
      </c>
      <c r="C23">
        <v>50</v>
      </c>
      <c r="D23">
        <v>53</v>
      </c>
      <c r="E23">
        <v>0</v>
      </c>
      <c r="F23">
        <v>50</v>
      </c>
      <c r="G23">
        <v>20.20475549818774</v>
      </c>
      <c r="H23">
        <v>55.076324444143367</v>
      </c>
      <c r="I23">
        <v>70.909550406213938</v>
      </c>
      <c r="J23">
        <v>166.21326169141796</v>
      </c>
      <c r="K23">
        <v>36.270953262222122</v>
      </c>
      <c r="L23">
        <v>18.135476631111061</v>
      </c>
      <c r="M23">
        <v>39.271978319374803</v>
      </c>
      <c r="N23">
        <v>98.2</v>
      </c>
      <c r="O23">
        <v>0.53100000000000003</v>
      </c>
      <c r="P23">
        <v>1.236</v>
      </c>
      <c r="Q23">
        <v>20</v>
      </c>
      <c r="R23">
        <v>18.399999999999999</v>
      </c>
      <c r="S23">
        <v>22</v>
      </c>
    </row>
    <row r="24" spans="1:19" x14ac:dyDescent="0.25">
      <c r="A24">
        <v>100</v>
      </c>
      <c r="B24">
        <v>30</v>
      </c>
      <c r="C24">
        <v>31</v>
      </c>
      <c r="D24">
        <v>30</v>
      </c>
      <c r="E24">
        <v>0</v>
      </c>
      <c r="F24">
        <v>29</v>
      </c>
      <c r="G24">
        <v>31.654665656629785</v>
      </c>
      <c r="H24">
        <v>62.200922052565147</v>
      </c>
      <c r="I24">
        <v>62.509172463004752</v>
      </c>
      <c r="J24">
        <v>166.30629759073685</v>
      </c>
      <c r="K24">
        <v>59.932609079068428</v>
      </c>
      <c r="L24">
        <v>29.966304539534214</v>
      </c>
      <c r="M24">
        <v>41.206243226270601</v>
      </c>
      <c r="N24">
        <v>91.3</v>
      </c>
      <c r="O24">
        <v>4.4999999999999998E-2</v>
      </c>
      <c r="P24">
        <v>2.6339999999999999</v>
      </c>
      <c r="Q24">
        <v>6.4516129032258061</v>
      </c>
      <c r="R24">
        <v>6.6</v>
      </c>
      <c r="S24">
        <v>23</v>
      </c>
    </row>
    <row r="25" spans="1:19" x14ac:dyDescent="0.25">
      <c r="A25">
        <v>100</v>
      </c>
      <c r="B25">
        <v>49</v>
      </c>
      <c r="C25">
        <v>54</v>
      </c>
      <c r="D25">
        <v>58</v>
      </c>
      <c r="E25">
        <v>0</v>
      </c>
      <c r="F25">
        <v>51</v>
      </c>
      <c r="G25">
        <v>19.704864325604202</v>
      </c>
      <c r="H25">
        <v>36.174609568302223</v>
      </c>
      <c r="I25">
        <v>60.53754019578929</v>
      </c>
      <c r="J25">
        <v>136.60193414454739</v>
      </c>
      <c r="K25">
        <v>34.606791470963643</v>
      </c>
      <c r="L25">
        <v>17.303395735481821</v>
      </c>
      <c r="M25">
        <v>39.309884926570163</v>
      </c>
      <c r="N25">
        <v>88.6</v>
      </c>
      <c r="O25">
        <v>0.26400000000000001</v>
      </c>
      <c r="P25">
        <v>1.7470000000000001</v>
      </c>
      <c r="Q25">
        <v>9.2592592592592595</v>
      </c>
      <c r="R25">
        <v>19.600000000000001</v>
      </c>
      <c r="S25">
        <v>24</v>
      </c>
    </row>
    <row r="26" spans="1:19" x14ac:dyDescent="0.25">
      <c r="A26">
        <v>100</v>
      </c>
      <c r="B26">
        <v>44</v>
      </c>
      <c r="C26">
        <v>44</v>
      </c>
      <c r="D26">
        <v>44</v>
      </c>
      <c r="E26">
        <v>0</v>
      </c>
      <c r="F26">
        <v>44</v>
      </c>
      <c r="G26">
        <v>22.550539440071237</v>
      </c>
      <c r="H26">
        <v>41.584247688311734</v>
      </c>
      <c r="I26">
        <v>60.238204548536238</v>
      </c>
      <c r="J26">
        <v>143.16851421082472</v>
      </c>
      <c r="K26">
        <v>40.399056646898593</v>
      </c>
      <c r="L26">
        <v>20.199528323449297</v>
      </c>
      <c r="M26">
        <v>40.440989837722306</v>
      </c>
      <c r="N26">
        <v>94.2</v>
      </c>
      <c r="O26">
        <v>0.02</v>
      </c>
      <c r="P26">
        <v>2.1280000000000001</v>
      </c>
      <c r="Q26">
        <v>9.0909090909090917</v>
      </c>
      <c r="R26">
        <v>9.8000000000000007</v>
      </c>
      <c r="S26">
        <v>25</v>
      </c>
    </row>
    <row r="27" spans="1:19" x14ac:dyDescent="0.25">
      <c r="A27">
        <v>100</v>
      </c>
      <c r="B27">
        <v>50</v>
      </c>
      <c r="C27">
        <v>49</v>
      </c>
      <c r="D27">
        <v>51</v>
      </c>
      <c r="E27">
        <v>0</v>
      </c>
      <c r="F27">
        <v>49</v>
      </c>
      <c r="G27">
        <v>20.371453293388516</v>
      </c>
      <c r="H27">
        <v>34.866113656508624</v>
      </c>
      <c r="I27">
        <v>43.205311435321576</v>
      </c>
      <c r="J27">
        <v>117.95527258463427</v>
      </c>
      <c r="K27">
        <v>37.688090487053358</v>
      </c>
      <c r="L27">
        <v>18.844045243526679</v>
      </c>
      <c r="M27">
        <v>39.707956077693801</v>
      </c>
      <c r="N27">
        <v>88.4</v>
      </c>
      <c r="O27">
        <v>0.10299999999999999</v>
      </c>
      <c r="P27">
        <v>2.2629999999999999</v>
      </c>
      <c r="Q27">
        <v>14.285714285714286</v>
      </c>
      <c r="R27">
        <v>17.100000000000001</v>
      </c>
      <c r="S27">
        <v>26</v>
      </c>
    </row>
    <row r="28" spans="1:19" x14ac:dyDescent="0.25">
      <c r="A28">
        <v>100</v>
      </c>
      <c r="B28">
        <v>27</v>
      </c>
      <c r="C28">
        <v>26</v>
      </c>
      <c r="D28">
        <v>27</v>
      </c>
      <c r="E28">
        <v>0</v>
      </c>
      <c r="F28">
        <v>29</v>
      </c>
      <c r="G28">
        <v>36.243232696538577</v>
      </c>
      <c r="H28">
        <v>59.066422701125568</v>
      </c>
      <c r="I28">
        <v>99.247037424673579</v>
      </c>
      <c r="J28">
        <v>199.67615676810965</v>
      </c>
      <c r="K28">
        <v>57.99720768523818</v>
      </c>
      <c r="L28">
        <v>28.99860384261909</v>
      </c>
      <c r="M28">
        <v>41.821219820520739</v>
      </c>
      <c r="N28">
        <v>71</v>
      </c>
      <c r="O28">
        <v>0.27300000000000002</v>
      </c>
      <c r="P28">
        <v>1.905</v>
      </c>
      <c r="Q28">
        <v>0</v>
      </c>
      <c r="R28">
        <v>1</v>
      </c>
      <c r="S28">
        <v>27</v>
      </c>
    </row>
    <row r="29" spans="1:19" x14ac:dyDescent="0.25">
      <c r="A29">
        <v>100</v>
      </c>
      <c r="B29">
        <v>40</v>
      </c>
      <c r="C29">
        <v>35</v>
      </c>
      <c r="D29">
        <v>36</v>
      </c>
      <c r="E29">
        <v>0</v>
      </c>
      <c r="F29">
        <v>41</v>
      </c>
      <c r="G29">
        <v>24.964891424364644</v>
      </c>
      <c r="H29">
        <v>58.586711999737112</v>
      </c>
      <c r="I29">
        <v>74.617492473407765</v>
      </c>
      <c r="J29">
        <v>175.35192827803743</v>
      </c>
      <c r="K29">
        <v>42.794046421027502</v>
      </c>
      <c r="L29">
        <v>21.397023210513751</v>
      </c>
      <c r="M29">
        <v>40.143630377285575</v>
      </c>
      <c r="N29">
        <v>93.8</v>
      </c>
      <c r="O29">
        <v>0.30099999999999999</v>
      </c>
      <c r="P29">
        <v>1.8260000000000001</v>
      </c>
      <c r="Q29">
        <v>8.5714285714285712</v>
      </c>
      <c r="R29">
        <v>8.3000000000000007</v>
      </c>
      <c r="S29">
        <v>28</v>
      </c>
    </row>
    <row r="30" spans="1:19" x14ac:dyDescent="0.25">
      <c r="A30">
        <v>100</v>
      </c>
      <c r="B30">
        <v>36</v>
      </c>
      <c r="C30">
        <v>35</v>
      </c>
      <c r="D30">
        <v>35</v>
      </c>
      <c r="E30">
        <v>0</v>
      </c>
      <c r="F30">
        <v>38</v>
      </c>
      <c r="G30">
        <v>26.762094880579561</v>
      </c>
      <c r="H30">
        <v>65.578034386597579</v>
      </c>
      <c r="I30">
        <v>108.19611700447111</v>
      </c>
      <c r="J30">
        <v>215.74905213017149</v>
      </c>
      <c r="K30">
        <v>50.179907272968876</v>
      </c>
      <c r="L30">
        <v>25.089953636484438</v>
      </c>
      <c r="M30">
        <v>40.773670626465673</v>
      </c>
      <c r="N30">
        <v>95.4</v>
      </c>
      <c r="O30">
        <v>0.58399999999999996</v>
      </c>
      <c r="P30">
        <v>1.339</v>
      </c>
      <c r="Q30">
        <v>5.7142857142857144</v>
      </c>
      <c r="R30">
        <v>5.5</v>
      </c>
      <c r="S30">
        <v>29</v>
      </c>
    </row>
    <row r="31" spans="1:19" x14ac:dyDescent="0.25">
      <c r="A31">
        <v>100</v>
      </c>
      <c r="B31">
        <v>28</v>
      </c>
      <c r="C31">
        <v>28</v>
      </c>
      <c r="D31">
        <v>30</v>
      </c>
      <c r="E31">
        <v>0</v>
      </c>
      <c r="F31">
        <v>29</v>
      </c>
      <c r="G31">
        <v>34.877414947173172</v>
      </c>
      <c r="H31">
        <v>69.096621903458924</v>
      </c>
      <c r="I31">
        <v>89.567624022949403</v>
      </c>
      <c r="J31">
        <v>201.35358356187936</v>
      </c>
      <c r="K31">
        <v>61.052697623800292</v>
      </c>
      <c r="L31">
        <v>30.526348811900146</v>
      </c>
      <c r="M31">
        <v>43.009705515292062</v>
      </c>
      <c r="N31">
        <v>88.6</v>
      </c>
      <c r="O31">
        <v>5.7000000000000002E-2</v>
      </c>
      <c r="P31">
        <v>2.1320000000000001</v>
      </c>
      <c r="Q31">
        <v>0</v>
      </c>
      <c r="R31">
        <v>1</v>
      </c>
      <c r="S31">
        <v>30</v>
      </c>
    </row>
    <row r="32" spans="1:19" x14ac:dyDescent="0.25">
      <c r="A32">
        <v>100</v>
      </c>
      <c r="B32">
        <v>37</v>
      </c>
      <c r="C32">
        <v>36</v>
      </c>
      <c r="D32">
        <v>38</v>
      </c>
      <c r="E32">
        <v>0</v>
      </c>
      <c r="F32">
        <v>38</v>
      </c>
      <c r="G32">
        <v>27.077270505550185</v>
      </c>
      <c r="H32">
        <v>45.837987358084462</v>
      </c>
      <c r="I32">
        <v>56.709607642543759</v>
      </c>
      <c r="J32">
        <v>144.20002248492949</v>
      </c>
      <c r="K32">
        <v>46.544087792387323</v>
      </c>
      <c r="L32">
        <v>23.272043896193662</v>
      </c>
      <c r="M32">
        <v>41.103076847755453</v>
      </c>
      <c r="N32">
        <v>84.7</v>
      </c>
      <c r="O32">
        <v>0.106</v>
      </c>
      <c r="P32">
        <v>2.2879999999999998</v>
      </c>
      <c r="Q32">
        <v>2.7777777777777777</v>
      </c>
      <c r="R32">
        <v>6.4</v>
      </c>
      <c r="S32">
        <v>31</v>
      </c>
    </row>
    <row r="33" spans="1:19" x14ac:dyDescent="0.25">
      <c r="A33">
        <v>100</v>
      </c>
      <c r="B33">
        <v>38</v>
      </c>
      <c r="C33">
        <v>42</v>
      </c>
      <c r="D33">
        <v>45</v>
      </c>
      <c r="E33">
        <v>0</v>
      </c>
      <c r="F33">
        <v>39</v>
      </c>
      <c r="G33">
        <v>25.60203864346596</v>
      </c>
      <c r="H33">
        <v>59.916901396560327</v>
      </c>
      <c r="I33">
        <v>80.35379866342862</v>
      </c>
      <c r="J33">
        <v>180.67063088452883</v>
      </c>
      <c r="K33">
        <v>45.480351375721114</v>
      </c>
      <c r="L33">
        <v>22.740175687860557</v>
      </c>
      <c r="M33">
        <v>40.586982764036506</v>
      </c>
      <c r="N33">
        <v>97</v>
      </c>
      <c r="O33">
        <v>0.72</v>
      </c>
      <c r="P33">
        <v>1.71</v>
      </c>
      <c r="Q33">
        <v>2.3809523809523809</v>
      </c>
      <c r="R33">
        <v>10.4</v>
      </c>
      <c r="S33">
        <v>32</v>
      </c>
    </row>
    <row r="34" spans="1:19" x14ac:dyDescent="0.25">
      <c r="A34">
        <v>100</v>
      </c>
      <c r="B34">
        <v>57</v>
      </c>
      <c r="C34">
        <v>59</v>
      </c>
      <c r="D34">
        <v>61</v>
      </c>
      <c r="E34">
        <v>0</v>
      </c>
      <c r="F34">
        <v>54</v>
      </c>
      <c r="G34">
        <v>18.72208953274124</v>
      </c>
      <c r="H34">
        <v>44.040235311631683</v>
      </c>
      <c r="I34">
        <v>79.416372669883629</v>
      </c>
      <c r="J34">
        <v>163.76043797814722</v>
      </c>
      <c r="K34">
        <v>32.522174838171082</v>
      </c>
      <c r="L34">
        <v>16.261087419085541</v>
      </c>
      <c r="M34">
        <v>39.366385230639203</v>
      </c>
      <c r="N34">
        <v>99.1</v>
      </c>
      <c r="O34">
        <v>0.60799999999999998</v>
      </c>
      <c r="P34">
        <v>0.873</v>
      </c>
      <c r="Q34">
        <v>20.338983050847457</v>
      </c>
      <c r="R34">
        <v>21.2</v>
      </c>
      <c r="S34">
        <v>33</v>
      </c>
    </row>
    <row r="35" spans="1:19" x14ac:dyDescent="0.25">
      <c r="A35">
        <v>100</v>
      </c>
      <c r="B35">
        <v>47</v>
      </c>
      <c r="C35">
        <v>41</v>
      </c>
      <c r="D35">
        <v>40</v>
      </c>
      <c r="E35">
        <v>0</v>
      </c>
      <c r="F35">
        <v>49</v>
      </c>
      <c r="G35">
        <v>20.255535407349253</v>
      </c>
      <c r="H35">
        <v>61.771702059429664</v>
      </c>
      <c r="I35">
        <v>85.204469225219512</v>
      </c>
      <c r="J35">
        <v>187.76274275039032</v>
      </c>
      <c r="K35">
        <v>35.608025350806969</v>
      </c>
      <c r="L35">
        <v>17.804012675403484</v>
      </c>
      <c r="M35">
        <v>39.478909313872165</v>
      </c>
      <c r="N35">
        <v>89.9</v>
      </c>
      <c r="O35">
        <v>0.88400000000000001</v>
      </c>
      <c r="P35">
        <v>0.90400000000000003</v>
      </c>
      <c r="Q35">
        <v>9.7560975609756095</v>
      </c>
      <c r="R35">
        <v>9.5</v>
      </c>
      <c r="S35">
        <v>34</v>
      </c>
    </row>
    <row r="36" spans="1:19" x14ac:dyDescent="0.25">
      <c r="A36">
        <v>100</v>
      </c>
      <c r="B36">
        <v>50</v>
      </c>
      <c r="C36">
        <v>53</v>
      </c>
      <c r="D36">
        <v>55</v>
      </c>
      <c r="E36">
        <v>0</v>
      </c>
      <c r="F36">
        <v>50</v>
      </c>
      <c r="G36">
        <v>20.166739041487734</v>
      </c>
      <c r="H36">
        <v>53.98032303964613</v>
      </c>
      <c r="I36">
        <v>78.066166971016415</v>
      </c>
      <c r="J36">
        <v>172.3149642186832</v>
      </c>
      <c r="K36">
        <v>34.572913173878256</v>
      </c>
      <c r="L36">
        <v>17.286456586939128</v>
      </c>
      <c r="M36">
        <v>39.520077291850988</v>
      </c>
      <c r="N36">
        <v>100</v>
      </c>
      <c r="O36">
        <v>0.68</v>
      </c>
      <c r="P36">
        <v>1.2649999999999999</v>
      </c>
      <c r="Q36">
        <v>3.7735849056603774</v>
      </c>
      <c r="R36">
        <v>14.7</v>
      </c>
      <c r="S36">
        <v>35</v>
      </c>
    </row>
    <row r="37" spans="1:19" x14ac:dyDescent="0.25">
      <c r="A37">
        <v>100</v>
      </c>
      <c r="B37">
        <v>50</v>
      </c>
      <c r="C37">
        <v>50</v>
      </c>
      <c r="D37">
        <v>48</v>
      </c>
      <c r="E37">
        <v>0</v>
      </c>
      <c r="F37">
        <v>50</v>
      </c>
      <c r="G37">
        <v>19.511529421580104</v>
      </c>
      <c r="H37">
        <v>38.974064025254243</v>
      </c>
      <c r="I37">
        <v>55.070998184927397</v>
      </c>
      <c r="J37">
        <v>134.2224572511162</v>
      </c>
      <c r="K37">
        <v>34.550700523004821</v>
      </c>
      <c r="L37">
        <v>17.27535026150241</v>
      </c>
      <c r="M37">
        <v>39.23714344987755</v>
      </c>
      <c r="N37">
        <v>93.6</v>
      </c>
      <c r="O37">
        <v>0.1</v>
      </c>
      <c r="P37">
        <v>2.0720000000000001</v>
      </c>
      <c r="Q37">
        <v>6</v>
      </c>
      <c r="R37">
        <v>10.8</v>
      </c>
      <c r="S37">
        <v>36</v>
      </c>
    </row>
    <row r="38" spans="1:19" x14ac:dyDescent="0.25">
      <c r="A38">
        <v>100</v>
      </c>
      <c r="B38">
        <v>46</v>
      </c>
      <c r="C38">
        <v>48</v>
      </c>
      <c r="D38">
        <v>46</v>
      </c>
      <c r="E38">
        <v>0</v>
      </c>
      <c r="F38">
        <v>46</v>
      </c>
      <c r="G38">
        <v>21.50728750039552</v>
      </c>
      <c r="H38">
        <v>43.654441811312651</v>
      </c>
      <c r="I38">
        <v>80.312482153442588</v>
      </c>
      <c r="J38">
        <v>164.52409119103814</v>
      </c>
      <c r="K38">
        <v>41.013849992539008</v>
      </c>
      <c r="L38">
        <v>20.506924996269504</v>
      </c>
      <c r="M38">
        <v>40.650747769408397</v>
      </c>
      <c r="N38">
        <v>95.4</v>
      </c>
      <c r="O38">
        <v>0.216</v>
      </c>
      <c r="P38">
        <v>1.575</v>
      </c>
      <c r="Q38">
        <v>4.166666666666667</v>
      </c>
      <c r="R38">
        <v>12.7</v>
      </c>
      <c r="S38">
        <v>37</v>
      </c>
    </row>
    <row r="39" spans="1:19" x14ac:dyDescent="0.25">
      <c r="A39">
        <v>100</v>
      </c>
      <c r="B39">
        <v>47</v>
      </c>
      <c r="C39">
        <v>47</v>
      </c>
      <c r="D39">
        <v>49</v>
      </c>
      <c r="E39">
        <v>0</v>
      </c>
      <c r="F39">
        <v>46</v>
      </c>
      <c r="G39">
        <v>22.397597534825902</v>
      </c>
      <c r="H39">
        <v>45.348570115119458</v>
      </c>
      <c r="I39">
        <v>59.868033887810142</v>
      </c>
      <c r="J39">
        <v>145.32708806847222</v>
      </c>
      <c r="K39">
        <v>38.718081827549163</v>
      </c>
      <c r="L39">
        <v>19.359040913774582</v>
      </c>
      <c r="M39">
        <v>39.833872560459838</v>
      </c>
      <c r="N39">
        <v>90.4</v>
      </c>
      <c r="O39">
        <v>0.311</v>
      </c>
      <c r="P39">
        <v>1.9490000000000001</v>
      </c>
      <c r="Q39">
        <v>12.76595744680851</v>
      </c>
      <c r="R39">
        <v>16</v>
      </c>
      <c r="S39">
        <v>38</v>
      </c>
    </row>
    <row r="40" spans="1:19" x14ac:dyDescent="0.25">
      <c r="A40">
        <v>100</v>
      </c>
      <c r="B40">
        <v>47</v>
      </c>
      <c r="C40">
        <v>47</v>
      </c>
      <c r="D40">
        <v>46</v>
      </c>
      <c r="E40">
        <v>0</v>
      </c>
      <c r="F40">
        <v>45</v>
      </c>
      <c r="G40">
        <v>22.46572793012653</v>
      </c>
      <c r="H40">
        <v>45.885608012572881</v>
      </c>
      <c r="I40">
        <v>72.714962392133089</v>
      </c>
      <c r="J40">
        <v>158.79436469924099</v>
      </c>
      <c r="K40">
        <v>38.794770048575394</v>
      </c>
      <c r="L40">
        <v>19.397385024287697</v>
      </c>
      <c r="M40">
        <v>40.018298542876444</v>
      </c>
      <c r="N40">
        <v>87.4</v>
      </c>
      <c r="O40">
        <v>0.42</v>
      </c>
      <c r="P40">
        <v>1.504</v>
      </c>
      <c r="Q40">
        <v>10.638297872340425</v>
      </c>
      <c r="R40">
        <v>10.5</v>
      </c>
      <c r="S40">
        <v>39</v>
      </c>
    </row>
    <row r="41" spans="1:19" x14ac:dyDescent="0.25">
      <c r="A41">
        <v>100</v>
      </c>
      <c r="B41">
        <v>44</v>
      </c>
      <c r="C41">
        <v>46</v>
      </c>
      <c r="D41">
        <v>44</v>
      </c>
      <c r="E41">
        <v>0</v>
      </c>
      <c r="F41">
        <v>43</v>
      </c>
      <c r="G41">
        <v>22.469308878753672</v>
      </c>
      <c r="H41">
        <v>60.291270855050904</v>
      </c>
      <c r="I41">
        <v>95.989193998840747</v>
      </c>
      <c r="J41">
        <v>196.26013039648717</v>
      </c>
      <c r="K41">
        <v>43.769488571380336</v>
      </c>
      <c r="L41">
        <v>21.884744285690168</v>
      </c>
      <c r="M41">
        <v>39.533140416523871</v>
      </c>
      <c r="N41">
        <v>87.8</v>
      </c>
      <c r="O41">
        <v>1.004</v>
      </c>
      <c r="P41">
        <v>1.1499999999999999</v>
      </c>
      <c r="Q41">
        <v>10.869565217391305</v>
      </c>
      <c r="R41">
        <v>11.9</v>
      </c>
      <c r="S41">
        <v>40</v>
      </c>
    </row>
    <row r="42" spans="1:19" x14ac:dyDescent="0.25">
      <c r="A42">
        <v>100</v>
      </c>
      <c r="B42">
        <v>64</v>
      </c>
      <c r="C42">
        <v>64</v>
      </c>
      <c r="D42">
        <v>63</v>
      </c>
      <c r="E42">
        <v>0</v>
      </c>
      <c r="F42">
        <v>57</v>
      </c>
      <c r="G42">
        <v>17.534754274332098</v>
      </c>
      <c r="H42">
        <v>64.92250658967717</v>
      </c>
      <c r="I42">
        <v>75.154525795332447</v>
      </c>
      <c r="J42">
        <v>179.59678749860882</v>
      </c>
      <c r="K42">
        <v>31.417624534550381</v>
      </c>
      <c r="L42">
        <v>15.70881226727519</v>
      </c>
      <c r="M42">
        <v>39.153013479352268</v>
      </c>
      <c r="N42">
        <v>99.8</v>
      </c>
      <c r="O42">
        <v>1.421</v>
      </c>
      <c r="P42">
        <v>0.55200000000000005</v>
      </c>
      <c r="Q42">
        <v>14.0625</v>
      </c>
      <c r="R42">
        <v>24.9</v>
      </c>
      <c r="S42">
        <v>41</v>
      </c>
    </row>
    <row r="43" spans="1:19" x14ac:dyDescent="0.25">
      <c r="A43">
        <v>100</v>
      </c>
      <c r="B43">
        <v>46</v>
      </c>
      <c r="C43">
        <v>47</v>
      </c>
      <c r="D43">
        <v>49</v>
      </c>
      <c r="E43">
        <v>0</v>
      </c>
      <c r="F43">
        <v>45</v>
      </c>
      <c r="G43">
        <v>19.801588262200752</v>
      </c>
      <c r="H43">
        <v>37.226895596902125</v>
      </c>
      <c r="I43">
        <v>55.561921777709728</v>
      </c>
      <c r="J43">
        <v>133.03143537416699</v>
      </c>
      <c r="K43">
        <v>40.146678388039568</v>
      </c>
      <c r="L43">
        <v>20.073339194019784</v>
      </c>
      <c r="M43">
        <v>39.749376867014306</v>
      </c>
      <c r="N43">
        <v>87.1</v>
      </c>
      <c r="O43">
        <v>3.7999999999999999E-2</v>
      </c>
      <c r="P43">
        <v>2.3479999999999999</v>
      </c>
      <c r="Q43">
        <v>4.2553191489361701</v>
      </c>
      <c r="R43">
        <v>11.2</v>
      </c>
      <c r="S43">
        <v>42</v>
      </c>
    </row>
    <row r="44" spans="1:19" x14ac:dyDescent="0.25">
      <c r="A44">
        <v>100</v>
      </c>
      <c r="B44">
        <v>45</v>
      </c>
      <c r="C44">
        <v>48</v>
      </c>
      <c r="D44">
        <v>47</v>
      </c>
      <c r="E44">
        <v>0</v>
      </c>
      <c r="F44">
        <v>42</v>
      </c>
      <c r="G44">
        <v>23.74922356816376</v>
      </c>
      <c r="H44">
        <v>40.939441829912383</v>
      </c>
      <c r="I44">
        <v>52.023948755618086</v>
      </c>
      <c r="J44">
        <v>134.33351181415057</v>
      </c>
      <c r="K44">
        <v>40.823264174451602</v>
      </c>
      <c r="L44">
        <v>20.411632087225801</v>
      </c>
      <c r="M44">
        <v>41.241710597959369</v>
      </c>
      <c r="N44">
        <v>94.7</v>
      </c>
      <c r="O44">
        <v>4.2999999999999997E-2</v>
      </c>
      <c r="P44">
        <v>2.3119999999999998</v>
      </c>
      <c r="Q44">
        <v>6.25</v>
      </c>
      <c r="R44">
        <v>14.1</v>
      </c>
      <c r="S44">
        <v>43</v>
      </c>
    </row>
    <row r="45" spans="1:19" x14ac:dyDescent="0.25">
      <c r="A45">
        <v>100</v>
      </c>
      <c r="B45">
        <v>48</v>
      </c>
      <c r="C45">
        <v>49</v>
      </c>
      <c r="D45">
        <v>50</v>
      </c>
      <c r="E45">
        <v>0</v>
      </c>
      <c r="F45">
        <v>48</v>
      </c>
      <c r="G45">
        <v>21.753024285355266</v>
      </c>
      <c r="H45">
        <v>41.057005312086545</v>
      </c>
      <c r="I45">
        <v>69.016328989937904</v>
      </c>
      <c r="J45">
        <v>149.9984740462352</v>
      </c>
      <c r="K45">
        <v>37.358776756032832</v>
      </c>
      <c r="L45">
        <v>18.679388378016416</v>
      </c>
      <c r="M45">
        <v>39.536832551757549</v>
      </c>
      <c r="N45">
        <v>93.9</v>
      </c>
      <c r="O45">
        <v>0.17399999999999999</v>
      </c>
      <c r="P45">
        <v>1.88</v>
      </c>
      <c r="Q45">
        <v>6.1224489795918364</v>
      </c>
      <c r="R45">
        <v>10.4</v>
      </c>
      <c r="S45">
        <v>44</v>
      </c>
    </row>
    <row r="46" spans="1:19" x14ac:dyDescent="0.25">
      <c r="A46">
        <v>100</v>
      </c>
      <c r="B46">
        <v>44</v>
      </c>
      <c r="C46">
        <v>43</v>
      </c>
      <c r="D46">
        <v>42</v>
      </c>
      <c r="E46">
        <v>0</v>
      </c>
      <c r="F46">
        <v>44</v>
      </c>
      <c r="G46">
        <v>22.412088257784607</v>
      </c>
      <c r="H46">
        <v>48.99254107341126</v>
      </c>
      <c r="I46">
        <v>66.81476452060798</v>
      </c>
      <c r="J46">
        <v>156.44772915762482</v>
      </c>
      <c r="K46">
        <v>40.935021288697378</v>
      </c>
      <c r="L46">
        <v>20.467510644348689</v>
      </c>
      <c r="M46">
        <v>39.395844114741834</v>
      </c>
      <c r="N46">
        <v>92.9</v>
      </c>
      <c r="O46">
        <v>0.47399999999999998</v>
      </c>
      <c r="P46">
        <v>1.774</v>
      </c>
      <c r="Q46">
        <v>13.953488372093023</v>
      </c>
      <c r="R46">
        <v>16</v>
      </c>
      <c r="S46">
        <v>45</v>
      </c>
    </row>
    <row r="47" spans="1:19" x14ac:dyDescent="0.25">
      <c r="A47">
        <v>100</v>
      </c>
      <c r="B47">
        <v>38</v>
      </c>
      <c r="C47">
        <v>41</v>
      </c>
      <c r="D47">
        <v>43</v>
      </c>
      <c r="E47">
        <v>0</v>
      </c>
      <c r="F47">
        <v>38</v>
      </c>
      <c r="G47">
        <v>26.845064358799551</v>
      </c>
      <c r="H47">
        <v>63.362470339623627</v>
      </c>
      <c r="I47">
        <v>98.238277042246708</v>
      </c>
      <c r="J47">
        <v>202.91722073813028</v>
      </c>
      <c r="K47">
        <v>45.277693669820543</v>
      </c>
      <c r="L47">
        <v>22.638846834910272</v>
      </c>
      <c r="M47">
        <v>40.884278097834859</v>
      </c>
      <c r="N47">
        <v>96.5</v>
      </c>
      <c r="O47">
        <v>0.22500000000000001</v>
      </c>
      <c r="P47">
        <v>1.2909999999999999</v>
      </c>
      <c r="Q47">
        <v>4.8780487804878048</v>
      </c>
      <c r="R47">
        <v>11.2</v>
      </c>
      <c r="S47">
        <v>46</v>
      </c>
    </row>
    <row r="48" spans="1:19" x14ac:dyDescent="0.25">
      <c r="A48">
        <v>100</v>
      </c>
      <c r="B48">
        <v>48</v>
      </c>
      <c r="C48">
        <v>52</v>
      </c>
      <c r="D48">
        <v>52</v>
      </c>
      <c r="E48">
        <v>0</v>
      </c>
      <c r="F48">
        <v>48</v>
      </c>
      <c r="G48">
        <v>19.054497807023573</v>
      </c>
      <c r="H48">
        <v>38.903257467749285</v>
      </c>
      <c r="I48">
        <v>61.774529471885984</v>
      </c>
      <c r="J48">
        <v>140.37736834368283</v>
      </c>
      <c r="K48">
        <v>37.123467347843601</v>
      </c>
      <c r="L48">
        <v>18.5617336739218</v>
      </c>
      <c r="M48">
        <v>39.569956419874828</v>
      </c>
      <c r="N48">
        <v>95.1</v>
      </c>
      <c r="O48">
        <v>0.24199999999999999</v>
      </c>
      <c r="P48">
        <v>1.8049999999999999</v>
      </c>
      <c r="Q48">
        <v>11.538461538461538</v>
      </c>
      <c r="R48">
        <v>16.3</v>
      </c>
      <c r="S48">
        <v>47</v>
      </c>
    </row>
    <row r="49" spans="1:19" x14ac:dyDescent="0.25">
      <c r="A49">
        <v>100</v>
      </c>
      <c r="B49">
        <v>36</v>
      </c>
      <c r="C49">
        <v>40</v>
      </c>
      <c r="D49">
        <v>36</v>
      </c>
      <c r="E49">
        <v>0</v>
      </c>
      <c r="F49">
        <v>36</v>
      </c>
      <c r="G49">
        <v>27.732617920735589</v>
      </c>
      <c r="H49">
        <v>57.820370491091225</v>
      </c>
      <c r="I49">
        <v>97.512672653523623</v>
      </c>
      <c r="J49">
        <v>197.43969719322274</v>
      </c>
      <c r="K49">
        <v>48.119435222419504</v>
      </c>
      <c r="L49">
        <v>24.059717611209752</v>
      </c>
      <c r="M49">
        <v>41.484569094590739</v>
      </c>
      <c r="N49">
        <v>99</v>
      </c>
      <c r="O49">
        <v>0.127</v>
      </c>
      <c r="P49">
        <v>1.71</v>
      </c>
      <c r="Q49">
        <v>2.5</v>
      </c>
      <c r="R49">
        <v>4</v>
      </c>
      <c r="S49">
        <v>48</v>
      </c>
    </row>
    <row r="50" spans="1:19" x14ac:dyDescent="0.25">
      <c r="A50">
        <v>100</v>
      </c>
      <c r="B50">
        <v>34</v>
      </c>
      <c r="C50">
        <v>31</v>
      </c>
      <c r="D50">
        <v>32</v>
      </c>
      <c r="E50">
        <v>0</v>
      </c>
      <c r="F50">
        <v>34</v>
      </c>
      <c r="G50">
        <v>30.461790559676235</v>
      </c>
      <c r="H50">
        <v>64.183687439253845</v>
      </c>
      <c r="I50">
        <v>94.327258642202651</v>
      </c>
      <c r="J50">
        <v>199.51116775988339</v>
      </c>
      <c r="K50">
        <v>49.705491094343934</v>
      </c>
      <c r="L50">
        <v>24.852745547171967</v>
      </c>
      <c r="M50">
        <v>41.001268598276631</v>
      </c>
      <c r="N50">
        <v>85</v>
      </c>
      <c r="O50">
        <v>0.41699999999999998</v>
      </c>
      <c r="P50">
        <v>1.6930000000000001</v>
      </c>
      <c r="Q50">
        <v>6.4516129032258061</v>
      </c>
      <c r="R50">
        <v>8.3000000000000007</v>
      </c>
      <c r="S50">
        <v>49</v>
      </c>
    </row>
    <row r="51" spans="1:19" x14ac:dyDescent="0.25">
      <c r="A51">
        <v>100</v>
      </c>
      <c r="B51">
        <v>43</v>
      </c>
      <c r="C51">
        <v>37</v>
      </c>
      <c r="D51">
        <v>41</v>
      </c>
      <c r="E51">
        <v>0</v>
      </c>
      <c r="F51">
        <v>44</v>
      </c>
      <c r="G51">
        <v>22.628780322783474</v>
      </c>
      <c r="H51">
        <v>37.276541813662867</v>
      </c>
      <c r="I51">
        <v>47.47955082487826</v>
      </c>
      <c r="J51">
        <v>125.3144413963778</v>
      </c>
      <c r="K51">
        <v>41.524571112496474</v>
      </c>
      <c r="L51">
        <v>20.762285556248237</v>
      </c>
      <c r="M51">
        <v>40.4420617096605</v>
      </c>
      <c r="N51">
        <v>81.900000000000006</v>
      </c>
      <c r="O51">
        <v>7.8E-2</v>
      </c>
      <c r="P51">
        <v>2.3940000000000001</v>
      </c>
      <c r="Q51">
        <v>2.7027027027027026</v>
      </c>
      <c r="R51">
        <v>6.1</v>
      </c>
      <c r="S51">
        <v>50</v>
      </c>
    </row>
    <row r="52" spans="1:19" x14ac:dyDescent="0.25">
      <c r="A52">
        <v>100</v>
      </c>
      <c r="B52">
        <v>48</v>
      </c>
      <c r="C52">
        <v>47</v>
      </c>
      <c r="D52">
        <v>47</v>
      </c>
      <c r="E52">
        <v>0</v>
      </c>
      <c r="F52">
        <v>48</v>
      </c>
      <c r="G52">
        <v>20.692238937021532</v>
      </c>
      <c r="H52">
        <v>44.203663880708923</v>
      </c>
      <c r="I52">
        <v>59.498916115849575</v>
      </c>
      <c r="J52">
        <v>144.51395390620652</v>
      </c>
      <c r="K52">
        <v>36.378471643264618</v>
      </c>
      <c r="L52">
        <v>18.189235821632309</v>
      </c>
      <c r="M52">
        <v>39.660541327587872</v>
      </c>
      <c r="N52">
        <v>94.2</v>
      </c>
      <c r="O52">
        <v>0.31900000000000001</v>
      </c>
      <c r="P52">
        <v>1.901</v>
      </c>
      <c r="Q52">
        <v>6.3829787234042552</v>
      </c>
      <c r="R52">
        <v>10.7</v>
      </c>
      <c r="S52">
        <v>51</v>
      </c>
    </row>
    <row r="53" spans="1:19" x14ac:dyDescent="0.25">
      <c r="A53">
        <v>100</v>
      </c>
      <c r="B53">
        <v>44</v>
      </c>
      <c r="C53">
        <v>41</v>
      </c>
      <c r="D53">
        <v>41</v>
      </c>
      <c r="E53">
        <v>0</v>
      </c>
      <c r="F53">
        <v>44</v>
      </c>
      <c r="G53">
        <v>23.572680465510711</v>
      </c>
      <c r="H53">
        <v>47.186201207890605</v>
      </c>
      <c r="I53">
        <v>67.918078395339279</v>
      </c>
      <c r="J53">
        <v>155.6755304269453</v>
      </c>
      <c r="K53">
        <v>40.861622874654969</v>
      </c>
      <c r="L53">
        <v>20.430811437327485</v>
      </c>
      <c r="M53">
        <v>40.420971485944811</v>
      </c>
      <c r="N53">
        <v>85.6</v>
      </c>
      <c r="O53">
        <v>0.24299999999999999</v>
      </c>
      <c r="P53">
        <v>1.9530000000000001</v>
      </c>
      <c r="Q53">
        <v>7.3170731707317076</v>
      </c>
      <c r="R53">
        <v>9.1</v>
      </c>
      <c r="S53">
        <v>52</v>
      </c>
    </row>
    <row r="54" spans="1:19" x14ac:dyDescent="0.25">
      <c r="A54">
        <v>100</v>
      </c>
      <c r="B54">
        <v>42</v>
      </c>
      <c r="C54">
        <v>46</v>
      </c>
      <c r="D54">
        <v>48</v>
      </c>
      <c r="E54">
        <v>0</v>
      </c>
      <c r="F54">
        <v>43</v>
      </c>
      <c r="G54">
        <v>23.739243424353528</v>
      </c>
      <c r="H54">
        <v>48.358173490957903</v>
      </c>
      <c r="I54">
        <v>68.426352593220756</v>
      </c>
      <c r="J54">
        <v>158.0744346865807</v>
      </c>
      <c r="K54">
        <v>41.509301667403953</v>
      </c>
      <c r="L54">
        <v>20.754650833701977</v>
      </c>
      <c r="M54">
        <v>40.408528669360798</v>
      </c>
      <c r="N54">
        <v>96</v>
      </c>
      <c r="O54">
        <v>0.309</v>
      </c>
      <c r="P54">
        <v>1.778</v>
      </c>
      <c r="Q54">
        <v>13.043478260869565</v>
      </c>
      <c r="R54">
        <v>15.9</v>
      </c>
      <c r="S54">
        <v>53</v>
      </c>
    </row>
    <row r="55" spans="1:19" x14ac:dyDescent="0.25">
      <c r="A55">
        <v>100</v>
      </c>
      <c r="B55">
        <v>55</v>
      </c>
      <c r="C55">
        <v>51</v>
      </c>
      <c r="D55">
        <v>49</v>
      </c>
      <c r="E55">
        <v>0</v>
      </c>
      <c r="F55">
        <v>55</v>
      </c>
      <c r="G55">
        <v>18.250240547200459</v>
      </c>
      <c r="H55">
        <v>55.639185217327949</v>
      </c>
      <c r="I55">
        <v>80.972571025576386</v>
      </c>
      <c r="J55">
        <v>177.21561228277693</v>
      </c>
      <c r="K55">
        <v>32.695339245374768</v>
      </c>
      <c r="L55">
        <v>16.347669622687384</v>
      </c>
      <c r="M55">
        <v>39.737688725277842</v>
      </c>
      <c r="N55">
        <v>98.2</v>
      </c>
      <c r="O55">
        <v>0.98699999999999999</v>
      </c>
      <c r="P55">
        <v>0.84099999999999997</v>
      </c>
      <c r="Q55">
        <v>9.8039215686274517</v>
      </c>
      <c r="R55">
        <v>14.8</v>
      </c>
      <c r="S55">
        <v>54</v>
      </c>
    </row>
    <row r="56" spans="1:19" x14ac:dyDescent="0.25">
      <c r="A56">
        <v>100</v>
      </c>
      <c r="B56">
        <v>43</v>
      </c>
      <c r="C56">
        <v>46</v>
      </c>
      <c r="D56">
        <v>48</v>
      </c>
      <c r="E56">
        <v>0</v>
      </c>
      <c r="F56">
        <v>43</v>
      </c>
      <c r="G56">
        <v>21.820005374673116</v>
      </c>
      <c r="H56">
        <v>41.392756408478213</v>
      </c>
      <c r="I56">
        <v>58.220709182836195</v>
      </c>
      <c r="J56">
        <v>140.20127021941394</v>
      </c>
      <c r="K56">
        <v>39.356167961703406</v>
      </c>
      <c r="L56">
        <v>19.678083980851703</v>
      </c>
      <c r="M56">
        <v>39.998922912214198</v>
      </c>
      <c r="N56">
        <v>93.1</v>
      </c>
      <c r="O56">
        <v>0.22800000000000001</v>
      </c>
      <c r="P56">
        <v>2.137</v>
      </c>
      <c r="Q56">
        <v>10.869565217391305</v>
      </c>
      <c r="R56">
        <v>11.9</v>
      </c>
      <c r="S56">
        <v>55</v>
      </c>
    </row>
    <row r="57" spans="1:19" x14ac:dyDescent="0.25">
      <c r="A57">
        <v>100</v>
      </c>
      <c r="B57">
        <v>46</v>
      </c>
      <c r="C57">
        <v>44</v>
      </c>
      <c r="D57">
        <v>45</v>
      </c>
      <c r="E57">
        <v>0</v>
      </c>
      <c r="F57">
        <v>46</v>
      </c>
      <c r="G57">
        <v>21.294676717264448</v>
      </c>
      <c r="H57">
        <v>57.90931291550708</v>
      </c>
      <c r="I57">
        <v>84.865321183828115</v>
      </c>
      <c r="J57">
        <v>183.87301077828485</v>
      </c>
      <c r="K57">
        <v>38.98048909321659</v>
      </c>
      <c r="L57">
        <v>19.490244546608295</v>
      </c>
      <c r="M57">
        <v>40.01094008621763</v>
      </c>
      <c r="N57">
        <v>93.6</v>
      </c>
      <c r="O57">
        <v>0.72099999999999997</v>
      </c>
      <c r="P57">
        <v>1.1259999999999999</v>
      </c>
      <c r="Q57">
        <v>9.0909090909090917</v>
      </c>
      <c r="R57">
        <v>14.9</v>
      </c>
      <c r="S57">
        <v>56</v>
      </c>
    </row>
    <row r="58" spans="1:19" x14ac:dyDescent="0.25">
      <c r="A58">
        <v>100</v>
      </c>
      <c r="B58">
        <v>38</v>
      </c>
      <c r="C58">
        <v>36</v>
      </c>
      <c r="D58">
        <v>33</v>
      </c>
      <c r="E58">
        <v>0</v>
      </c>
      <c r="F58">
        <v>35</v>
      </c>
      <c r="G58">
        <v>28.857333510061974</v>
      </c>
      <c r="H58">
        <v>105.8736993427967</v>
      </c>
      <c r="I58">
        <v>106.34866860599229</v>
      </c>
      <c r="J58">
        <v>253.70771149770977</v>
      </c>
      <c r="K58">
        <v>52.080670428362438</v>
      </c>
      <c r="L58">
        <v>26.040335214181219</v>
      </c>
      <c r="M58">
        <v>41.107733975341169</v>
      </c>
      <c r="N58">
        <v>89.7</v>
      </c>
      <c r="O58">
        <v>1.7749999999999999</v>
      </c>
      <c r="P58">
        <v>0.73499999999999999</v>
      </c>
      <c r="Q58">
        <v>5.5555555555555554</v>
      </c>
      <c r="R58">
        <v>6.4</v>
      </c>
      <c r="S58">
        <v>57</v>
      </c>
    </row>
    <row r="59" spans="1:19" x14ac:dyDescent="0.25">
      <c r="A59">
        <v>100</v>
      </c>
      <c r="B59">
        <v>43</v>
      </c>
      <c r="C59">
        <v>43</v>
      </c>
      <c r="D59">
        <v>43</v>
      </c>
      <c r="E59">
        <v>0</v>
      </c>
      <c r="F59">
        <v>44</v>
      </c>
      <c r="G59">
        <v>23.78253405443985</v>
      </c>
      <c r="H59">
        <v>49.273335991649304</v>
      </c>
      <c r="I59">
        <v>61.76758836700072</v>
      </c>
      <c r="J59">
        <v>152.10976437181452</v>
      </c>
      <c r="K59">
        <v>39.678899601965725</v>
      </c>
      <c r="L59">
        <v>19.839449800982862</v>
      </c>
      <c r="M59">
        <v>40.115386504074507</v>
      </c>
      <c r="N59">
        <v>93.7</v>
      </c>
      <c r="O59">
        <v>0.314</v>
      </c>
      <c r="P59">
        <v>2.0510000000000002</v>
      </c>
      <c r="Q59">
        <v>4.6511627906976747</v>
      </c>
      <c r="R59">
        <v>10.1</v>
      </c>
      <c r="S59">
        <v>58</v>
      </c>
    </row>
    <row r="60" spans="1:19" x14ac:dyDescent="0.25">
      <c r="A60">
        <v>100</v>
      </c>
      <c r="B60">
        <v>60</v>
      </c>
      <c r="C60">
        <v>62</v>
      </c>
      <c r="D60">
        <v>63</v>
      </c>
      <c r="E60">
        <v>0</v>
      </c>
      <c r="F60">
        <v>60</v>
      </c>
      <c r="G60">
        <v>16.741839580854641</v>
      </c>
      <c r="H60">
        <v>34.226032334841818</v>
      </c>
      <c r="I60">
        <v>58.220605544089928</v>
      </c>
      <c r="J60">
        <v>132.52731342166146</v>
      </c>
      <c r="K60">
        <v>29.161108809321952</v>
      </c>
      <c r="L60">
        <v>14.580554404660976</v>
      </c>
      <c r="M60">
        <v>38.453143430323308</v>
      </c>
      <c r="N60">
        <v>98.7</v>
      </c>
      <c r="O60">
        <v>0.34</v>
      </c>
      <c r="P60">
        <v>1.7669999999999999</v>
      </c>
      <c r="Q60">
        <v>14.516129032258064</v>
      </c>
      <c r="R60">
        <v>25</v>
      </c>
      <c r="S60">
        <v>59</v>
      </c>
    </row>
    <row r="61" spans="1:19" x14ac:dyDescent="0.25">
      <c r="A61">
        <v>100</v>
      </c>
      <c r="B61">
        <v>46</v>
      </c>
      <c r="C61">
        <v>43</v>
      </c>
      <c r="D61">
        <v>42</v>
      </c>
      <c r="E61">
        <v>0</v>
      </c>
      <c r="F61">
        <v>45</v>
      </c>
      <c r="G61">
        <v>22.592208593321207</v>
      </c>
      <c r="H61">
        <v>45.39219301238024</v>
      </c>
      <c r="I61">
        <v>74.677670927391205</v>
      </c>
      <c r="J61">
        <v>160.97798521237979</v>
      </c>
      <c r="K61">
        <v>40.149272142331782</v>
      </c>
      <c r="L61">
        <v>20.074636071165891</v>
      </c>
      <c r="M61">
        <v>40.016265210671122</v>
      </c>
      <c r="N61">
        <v>96.1</v>
      </c>
      <c r="O61">
        <v>6.6000000000000003E-2</v>
      </c>
      <c r="P61">
        <v>1.7649999999999999</v>
      </c>
      <c r="Q61">
        <v>11.627906976744185</v>
      </c>
      <c r="R61">
        <v>11.1</v>
      </c>
      <c r="S61">
        <v>60</v>
      </c>
    </row>
    <row r="62" spans="1:19" x14ac:dyDescent="0.25">
      <c r="A62">
        <v>100</v>
      </c>
      <c r="B62">
        <v>44</v>
      </c>
      <c r="C62">
        <v>44</v>
      </c>
      <c r="D62">
        <v>43</v>
      </c>
      <c r="E62">
        <v>0</v>
      </c>
      <c r="F62">
        <v>43</v>
      </c>
      <c r="G62">
        <v>22.850056593861563</v>
      </c>
      <c r="H62">
        <v>41.584514128431394</v>
      </c>
      <c r="I62">
        <v>63.555530961302409</v>
      </c>
      <c r="J62">
        <v>146.28661645461838</v>
      </c>
      <c r="K62">
        <v>41.697510945390484</v>
      </c>
      <c r="L62">
        <v>20.848755472695242</v>
      </c>
      <c r="M62">
        <v>40.768805600130328</v>
      </c>
      <c r="N62">
        <v>90.1</v>
      </c>
      <c r="O62">
        <v>3.1E-2</v>
      </c>
      <c r="P62">
        <v>2.1560000000000001</v>
      </c>
      <c r="Q62">
        <v>6.8181818181818183</v>
      </c>
      <c r="R62">
        <v>9.8000000000000007</v>
      </c>
      <c r="S62">
        <v>61</v>
      </c>
    </row>
    <row r="63" spans="1:19" x14ac:dyDescent="0.25">
      <c r="A63">
        <v>100</v>
      </c>
      <c r="B63">
        <v>47</v>
      </c>
      <c r="C63">
        <v>50</v>
      </c>
      <c r="D63">
        <v>51</v>
      </c>
      <c r="E63">
        <v>0</v>
      </c>
      <c r="F63">
        <v>47</v>
      </c>
      <c r="G63">
        <v>21.167903359693277</v>
      </c>
      <c r="H63">
        <v>37.366875355271169</v>
      </c>
      <c r="I63">
        <v>54.419846823076057</v>
      </c>
      <c r="J63">
        <v>132.48734383338231</v>
      </c>
      <c r="K63">
        <v>39.109622329441656</v>
      </c>
      <c r="L63">
        <v>19.554811164720828</v>
      </c>
      <c r="M63">
        <v>40.304982664959851</v>
      </c>
      <c r="N63">
        <v>90</v>
      </c>
      <c r="O63">
        <v>0.09</v>
      </c>
      <c r="P63">
        <v>2.12</v>
      </c>
      <c r="Q63">
        <v>6</v>
      </c>
      <c r="R63">
        <v>10.7</v>
      </c>
      <c r="S63">
        <v>62</v>
      </c>
    </row>
    <row r="64" spans="1:19" x14ac:dyDescent="0.25">
      <c r="A64">
        <v>100</v>
      </c>
      <c r="B64">
        <v>49</v>
      </c>
      <c r="C64">
        <v>47</v>
      </c>
      <c r="D64">
        <v>48</v>
      </c>
      <c r="E64">
        <v>0</v>
      </c>
      <c r="F64">
        <v>49</v>
      </c>
      <c r="G64">
        <v>20.283237100026234</v>
      </c>
      <c r="H64">
        <v>43.474816650622721</v>
      </c>
      <c r="I64">
        <v>60.294687110591134</v>
      </c>
      <c r="J64">
        <v>144.31639682559276</v>
      </c>
      <c r="K64">
        <v>36.108676356837741</v>
      </c>
      <c r="L64">
        <v>18.05433817841887</v>
      </c>
      <c r="M64">
        <v>39.573859058538901</v>
      </c>
      <c r="N64">
        <v>95.6</v>
      </c>
      <c r="O64">
        <v>0.17199999999999999</v>
      </c>
      <c r="P64">
        <v>1.9470000000000001</v>
      </c>
      <c r="Q64">
        <v>10.638297872340425</v>
      </c>
      <c r="R64">
        <v>15.1</v>
      </c>
      <c r="S64">
        <v>63</v>
      </c>
    </row>
    <row r="65" spans="1:19" x14ac:dyDescent="0.25">
      <c r="A65">
        <v>100</v>
      </c>
      <c r="B65">
        <v>37</v>
      </c>
      <c r="C65">
        <v>38</v>
      </c>
      <c r="D65">
        <v>38</v>
      </c>
      <c r="E65">
        <v>0</v>
      </c>
      <c r="F65">
        <v>37</v>
      </c>
      <c r="G65">
        <v>27.451300528678686</v>
      </c>
      <c r="H65">
        <v>57.041313997322789</v>
      </c>
      <c r="I65">
        <v>76.044104100882052</v>
      </c>
      <c r="J65">
        <v>174.70180763568007</v>
      </c>
      <c r="K65">
        <v>46.770723554101409</v>
      </c>
      <c r="L65">
        <v>23.385361777050704</v>
      </c>
      <c r="M65">
        <v>41.312342522607253</v>
      </c>
      <c r="N65">
        <v>92.5</v>
      </c>
      <c r="O65">
        <v>0.183</v>
      </c>
      <c r="P65">
        <v>1.9930000000000001</v>
      </c>
      <c r="Q65">
        <v>2.6315789473684212</v>
      </c>
      <c r="R65">
        <v>6.3</v>
      </c>
      <c r="S65">
        <v>64</v>
      </c>
    </row>
    <row r="66" spans="1:19" x14ac:dyDescent="0.25">
      <c r="A66">
        <v>100</v>
      </c>
      <c r="B66">
        <v>45</v>
      </c>
      <c r="C66">
        <v>48</v>
      </c>
      <c r="D66">
        <v>47</v>
      </c>
      <c r="E66">
        <v>0</v>
      </c>
      <c r="F66">
        <v>44</v>
      </c>
      <c r="G66">
        <v>22.073967872308089</v>
      </c>
      <c r="H66">
        <v>61.643794305617625</v>
      </c>
      <c r="I66">
        <v>91.940015923965007</v>
      </c>
      <c r="J66">
        <v>193.52232761211951</v>
      </c>
      <c r="K66">
        <v>40.556071771774747</v>
      </c>
      <c r="L66">
        <v>20.278035885887373</v>
      </c>
      <c r="M66">
        <v>39.664962300770441</v>
      </c>
      <c r="N66">
        <v>93.5</v>
      </c>
      <c r="O66">
        <v>0.98599999999999999</v>
      </c>
      <c r="P66">
        <v>0.93600000000000005</v>
      </c>
      <c r="Q66">
        <v>10.416666666666666</v>
      </c>
      <c r="R66">
        <v>12.1</v>
      </c>
      <c r="S66">
        <v>65</v>
      </c>
    </row>
    <row r="67" spans="1:19" x14ac:dyDescent="0.25">
      <c r="A67">
        <v>100</v>
      </c>
      <c r="B67">
        <v>48</v>
      </c>
      <c r="C67">
        <v>42</v>
      </c>
      <c r="D67">
        <v>44</v>
      </c>
      <c r="E67">
        <v>0</v>
      </c>
      <c r="F67">
        <v>47</v>
      </c>
      <c r="G67">
        <v>20.801413798186616</v>
      </c>
      <c r="H67">
        <v>47.547409207255853</v>
      </c>
      <c r="I67">
        <v>66.210659699077951</v>
      </c>
      <c r="J67">
        <v>154.16657056121039</v>
      </c>
      <c r="K67">
        <v>38.092496805454473</v>
      </c>
      <c r="L67">
        <v>19.046248402727237</v>
      </c>
      <c r="M67">
        <v>39.731227312929477</v>
      </c>
      <c r="N67">
        <v>93.2</v>
      </c>
      <c r="O67">
        <v>0.45200000000000001</v>
      </c>
      <c r="P67">
        <v>1.651</v>
      </c>
      <c r="Q67">
        <v>4.7619047619047619</v>
      </c>
      <c r="R67">
        <v>10</v>
      </c>
      <c r="S67">
        <v>66</v>
      </c>
    </row>
    <row r="68" spans="1:19" x14ac:dyDescent="0.25">
      <c r="A68">
        <v>100</v>
      </c>
      <c r="B68">
        <v>32</v>
      </c>
      <c r="C68">
        <v>31</v>
      </c>
      <c r="D68">
        <v>29</v>
      </c>
      <c r="E68">
        <v>0</v>
      </c>
      <c r="F68">
        <v>34</v>
      </c>
      <c r="G68">
        <v>31.675212861196361</v>
      </c>
      <c r="H68">
        <v>71.283382244612866</v>
      </c>
      <c r="I68">
        <v>98.108200758988644</v>
      </c>
      <c r="J68">
        <v>211.76468760758669</v>
      </c>
      <c r="K68">
        <v>51.523818242186998</v>
      </c>
      <c r="L68">
        <v>25.761909121093499</v>
      </c>
      <c r="M68">
        <v>41.451957737924864</v>
      </c>
      <c r="N68">
        <v>91</v>
      </c>
      <c r="O68">
        <v>0.36499999999999999</v>
      </c>
      <c r="P68">
        <v>1.6879999999999999</v>
      </c>
      <c r="Q68">
        <v>3.225806451612903</v>
      </c>
      <c r="R68">
        <v>4.2</v>
      </c>
      <c r="S68">
        <v>67</v>
      </c>
    </row>
    <row r="69" spans="1:19" x14ac:dyDescent="0.25">
      <c r="A69">
        <v>100</v>
      </c>
      <c r="B69">
        <v>37</v>
      </c>
      <c r="C69">
        <v>35</v>
      </c>
      <c r="D69">
        <v>35</v>
      </c>
      <c r="E69">
        <v>0</v>
      </c>
      <c r="F69">
        <v>38</v>
      </c>
      <c r="G69">
        <v>27.568857521206663</v>
      </c>
      <c r="H69">
        <v>50.532349924024729</v>
      </c>
      <c r="I69">
        <v>67.31610742337071</v>
      </c>
      <c r="J69">
        <v>158.67520755717331</v>
      </c>
      <c r="K69">
        <v>48.140590329935883</v>
      </c>
      <c r="L69">
        <v>24.070295164967941</v>
      </c>
      <c r="M69">
        <v>40.497402353408916</v>
      </c>
      <c r="N69">
        <v>84.3</v>
      </c>
      <c r="O69">
        <v>0.11899999999999999</v>
      </c>
      <c r="P69">
        <v>2.0819999999999999</v>
      </c>
      <c r="Q69">
        <v>5.7142857142857144</v>
      </c>
      <c r="R69">
        <v>7.5</v>
      </c>
      <c r="S69">
        <v>68</v>
      </c>
    </row>
    <row r="70" spans="1:19" x14ac:dyDescent="0.25">
      <c r="A70">
        <v>100</v>
      </c>
      <c r="B70">
        <v>43</v>
      </c>
      <c r="C70">
        <v>42</v>
      </c>
      <c r="D70">
        <v>42</v>
      </c>
      <c r="E70">
        <v>0</v>
      </c>
      <c r="F70">
        <v>45</v>
      </c>
      <c r="G70">
        <v>22.133728847666674</v>
      </c>
      <c r="H70">
        <v>55.203462319850502</v>
      </c>
      <c r="I70">
        <v>81.384257319485883</v>
      </c>
      <c r="J70">
        <v>177.54789417278067</v>
      </c>
      <c r="K70">
        <v>38.449214799436831</v>
      </c>
      <c r="L70">
        <v>19.224607399718415</v>
      </c>
      <c r="M70">
        <v>39.499229166395025</v>
      </c>
      <c r="N70">
        <v>91</v>
      </c>
      <c r="O70">
        <v>0.66100000000000003</v>
      </c>
      <c r="P70">
        <v>1.403</v>
      </c>
      <c r="Q70">
        <v>4.7619047619047619</v>
      </c>
      <c r="R70">
        <v>7.3</v>
      </c>
      <c r="S70">
        <v>69</v>
      </c>
    </row>
    <row r="71" spans="1:19" x14ac:dyDescent="0.25">
      <c r="A71">
        <v>100</v>
      </c>
      <c r="B71">
        <v>38</v>
      </c>
      <c r="C71">
        <v>38</v>
      </c>
      <c r="D71">
        <v>41</v>
      </c>
      <c r="E71">
        <v>0</v>
      </c>
      <c r="F71">
        <v>36</v>
      </c>
      <c r="G71">
        <v>27.792851974239355</v>
      </c>
      <c r="H71">
        <v>51.069076343283349</v>
      </c>
      <c r="I71">
        <v>77.370523307117537</v>
      </c>
      <c r="J71">
        <v>168.87176100145911</v>
      </c>
      <c r="K71">
        <v>51.968562558658064</v>
      </c>
      <c r="L71">
        <v>25.984281279329032</v>
      </c>
      <c r="M71">
        <v>41.104949276347156</v>
      </c>
      <c r="N71">
        <v>87.2</v>
      </c>
      <c r="O71">
        <v>0.47599999999999998</v>
      </c>
      <c r="P71">
        <v>1.54</v>
      </c>
      <c r="Q71">
        <v>7.8947368421052628</v>
      </c>
      <c r="R71">
        <v>14.5</v>
      </c>
      <c r="S71">
        <v>70</v>
      </c>
    </row>
    <row r="72" spans="1:19" x14ac:dyDescent="0.25">
      <c r="A72">
        <v>100</v>
      </c>
      <c r="B72">
        <v>29</v>
      </c>
      <c r="C72">
        <v>30</v>
      </c>
      <c r="D72">
        <v>30</v>
      </c>
      <c r="E72">
        <v>0</v>
      </c>
      <c r="F72">
        <v>30</v>
      </c>
      <c r="G72">
        <v>33.491913775077897</v>
      </c>
      <c r="H72">
        <v>64.95060257014508</v>
      </c>
      <c r="I72">
        <v>100.56774151887512</v>
      </c>
      <c r="J72">
        <v>207.66750753183928</v>
      </c>
      <c r="K72">
        <v>56.97516806742474</v>
      </c>
      <c r="L72">
        <v>28.48758403371237</v>
      </c>
      <c r="M72">
        <v>41.050356180875106</v>
      </c>
      <c r="N72">
        <v>87.7</v>
      </c>
      <c r="O72">
        <v>0.377</v>
      </c>
      <c r="P72">
        <v>1.6639999999999999</v>
      </c>
      <c r="Q72">
        <v>3.3333333333333335</v>
      </c>
      <c r="R72">
        <v>3.8</v>
      </c>
      <c r="S72">
        <v>71</v>
      </c>
    </row>
    <row r="73" spans="1:19" x14ac:dyDescent="0.25">
      <c r="A73">
        <v>100</v>
      </c>
      <c r="B73">
        <v>55</v>
      </c>
      <c r="C73">
        <v>52</v>
      </c>
      <c r="D73">
        <v>52</v>
      </c>
      <c r="E73">
        <v>0</v>
      </c>
      <c r="F73">
        <v>55</v>
      </c>
      <c r="G73">
        <v>17.958888851200474</v>
      </c>
      <c r="H73">
        <v>34.852784476885482</v>
      </c>
      <c r="I73">
        <v>37.197171474670398</v>
      </c>
      <c r="J73">
        <v>112.66730495521915</v>
      </c>
      <c r="K73">
        <v>34.350721601246754</v>
      </c>
      <c r="L73">
        <v>17.175360800623377</v>
      </c>
      <c r="M73">
        <v>39.544574621271238</v>
      </c>
      <c r="N73">
        <v>92.7</v>
      </c>
      <c r="O73">
        <v>2E-3</v>
      </c>
      <c r="P73">
        <v>2.4790000000000001</v>
      </c>
      <c r="Q73">
        <v>5.7692307692307692</v>
      </c>
      <c r="R73">
        <v>14.1</v>
      </c>
      <c r="S73">
        <v>72</v>
      </c>
    </row>
    <row r="74" spans="1:19" x14ac:dyDescent="0.25">
      <c r="A74">
        <v>100</v>
      </c>
      <c r="B74">
        <v>47</v>
      </c>
      <c r="C74">
        <v>46</v>
      </c>
      <c r="D74">
        <v>44</v>
      </c>
      <c r="E74">
        <v>0</v>
      </c>
      <c r="F74">
        <v>46</v>
      </c>
      <c r="G74">
        <v>21.931565248333353</v>
      </c>
      <c r="H74">
        <v>40.915520393122939</v>
      </c>
      <c r="I74">
        <v>55.800203925318783</v>
      </c>
      <c r="J74">
        <v>137.18512946193434</v>
      </c>
      <c r="K74">
        <v>39.943054862519787</v>
      </c>
      <c r="L74">
        <v>19.971527431259894</v>
      </c>
      <c r="M74">
        <v>40.345074196416455</v>
      </c>
      <c r="N74">
        <v>91.4</v>
      </c>
      <c r="O74">
        <v>7.8E-2</v>
      </c>
      <c r="P74">
        <v>2.109</v>
      </c>
      <c r="Q74">
        <v>6.5217391304347823</v>
      </c>
      <c r="R74">
        <v>10.5</v>
      </c>
      <c r="S74">
        <v>73</v>
      </c>
    </row>
    <row r="75" spans="1:19" x14ac:dyDescent="0.25">
      <c r="A75">
        <v>100</v>
      </c>
      <c r="B75">
        <v>42</v>
      </c>
      <c r="C75">
        <v>45</v>
      </c>
      <c r="D75">
        <v>43</v>
      </c>
      <c r="E75">
        <v>0</v>
      </c>
      <c r="F75">
        <v>43</v>
      </c>
      <c r="G75">
        <v>24.103979131075231</v>
      </c>
      <c r="H75">
        <v>47.143799678446875</v>
      </c>
      <c r="I75">
        <v>71.770592402799466</v>
      </c>
      <c r="J75">
        <v>160.33721877415232</v>
      </c>
      <c r="K75">
        <v>41.302518969372706</v>
      </c>
      <c r="L75">
        <v>20.651259484686353</v>
      </c>
      <c r="M75">
        <v>40.669663578105585</v>
      </c>
      <c r="N75">
        <v>96.4</v>
      </c>
      <c r="O75">
        <v>7.2999999999999995E-2</v>
      </c>
      <c r="P75">
        <v>1.962</v>
      </c>
      <c r="Q75">
        <v>4.4444444444444446</v>
      </c>
      <c r="R75">
        <v>7.1</v>
      </c>
      <c r="S75">
        <v>74</v>
      </c>
    </row>
    <row r="76" spans="1:19" x14ac:dyDescent="0.25">
      <c r="A76">
        <v>100</v>
      </c>
      <c r="B76">
        <v>59</v>
      </c>
      <c r="C76">
        <v>60</v>
      </c>
      <c r="D76">
        <v>60</v>
      </c>
      <c r="E76">
        <v>0</v>
      </c>
      <c r="F76">
        <v>59</v>
      </c>
      <c r="G76">
        <v>16.613194275437944</v>
      </c>
      <c r="H76">
        <v>34.033737335064991</v>
      </c>
      <c r="I76">
        <v>51.569437909023449</v>
      </c>
      <c r="J76">
        <v>125.58902695605454</v>
      </c>
      <c r="K76">
        <v>29.854410565468374</v>
      </c>
      <c r="L76">
        <v>14.927205282734187</v>
      </c>
      <c r="M76">
        <v>38.826458090670322</v>
      </c>
      <c r="N76">
        <v>94.8</v>
      </c>
      <c r="O76">
        <v>0.20100000000000001</v>
      </c>
      <c r="P76">
        <v>1.915</v>
      </c>
      <c r="Q76">
        <v>15</v>
      </c>
      <c r="R76">
        <v>19.399999999999999</v>
      </c>
      <c r="S76">
        <v>75</v>
      </c>
    </row>
    <row r="77" spans="1:19" x14ac:dyDescent="0.25">
      <c r="A77">
        <v>100</v>
      </c>
      <c r="B77">
        <v>30</v>
      </c>
      <c r="C77">
        <v>29</v>
      </c>
      <c r="D77">
        <v>30</v>
      </c>
      <c r="E77">
        <v>0</v>
      </c>
      <c r="F77">
        <v>31</v>
      </c>
      <c r="G77">
        <v>32.368805745284057</v>
      </c>
      <c r="H77">
        <v>54.276573934491417</v>
      </c>
      <c r="I77">
        <v>65.921599230639785</v>
      </c>
      <c r="J77">
        <v>162.10363617375648</v>
      </c>
      <c r="K77">
        <v>58.614395646919462</v>
      </c>
      <c r="L77">
        <v>29.307197823459731</v>
      </c>
      <c r="M77">
        <v>42.271355142587751</v>
      </c>
      <c r="N77">
        <v>80.599999999999994</v>
      </c>
      <c r="O77">
        <v>0.108</v>
      </c>
      <c r="P77">
        <v>2.4260000000000002</v>
      </c>
      <c r="Q77">
        <v>0</v>
      </c>
      <c r="R77">
        <v>2.9</v>
      </c>
      <c r="S77">
        <v>76</v>
      </c>
    </row>
    <row r="78" spans="1:19" x14ac:dyDescent="0.25">
      <c r="A78">
        <v>100</v>
      </c>
      <c r="B78">
        <v>31</v>
      </c>
      <c r="C78">
        <v>28</v>
      </c>
      <c r="D78">
        <v>33</v>
      </c>
      <c r="E78">
        <v>0</v>
      </c>
      <c r="F78">
        <v>32</v>
      </c>
      <c r="G78">
        <v>31.00886579823673</v>
      </c>
      <c r="H78">
        <v>67.273018032859198</v>
      </c>
      <c r="I78">
        <v>93.19004543794135</v>
      </c>
      <c r="J78">
        <v>202.08590004990003</v>
      </c>
      <c r="K78">
        <v>52.600024927813045</v>
      </c>
      <c r="L78">
        <v>26.300012463906523</v>
      </c>
      <c r="M78">
        <v>41.171357182719404</v>
      </c>
      <c r="N78">
        <v>87.4</v>
      </c>
      <c r="O78">
        <v>0.30499999999999999</v>
      </c>
      <c r="P78">
        <v>1.8959999999999999</v>
      </c>
      <c r="Q78">
        <v>3.5714285714285716</v>
      </c>
      <c r="R78">
        <v>6.2</v>
      </c>
      <c r="S78">
        <v>77</v>
      </c>
    </row>
    <row r="79" spans="1:19" x14ac:dyDescent="0.25">
      <c r="A79">
        <v>100</v>
      </c>
      <c r="B79">
        <v>47</v>
      </c>
      <c r="C79">
        <v>46</v>
      </c>
      <c r="D79">
        <v>48</v>
      </c>
      <c r="E79">
        <v>0</v>
      </c>
      <c r="F79">
        <v>47</v>
      </c>
      <c r="G79">
        <v>21.349727960341088</v>
      </c>
      <c r="H79">
        <v>41.624009857924342</v>
      </c>
      <c r="I79">
        <v>65.313795063033467</v>
      </c>
      <c r="J79">
        <v>147.06576177985212</v>
      </c>
      <c r="K79">
        <v>37.535259734173586</v>
      </c>
      <c r="L79">
        <v>18.767629867086793</v>
      </c>
      <c r="M79">
        <v>39.651805407540536</v>
      </c>
      <c r="N79">
        <v>91.2</v>
      </c>
      <c r="O79">
        <v>0.193</v>
      </c>
      <c r="P79">
        <v>1.8680000000000001</v>
      </c>
      <c r="Q79">
        <v>10.869565217391305</v>
      </c>
      <c r="R79">
        <v>13.8</v>
      </c>
      <c r="S79">
        <v>78</v>
      </c>
    </row>
    <row r="80" spans="1:19" x14ac:dyDescent="0.25">
      <c r="A80">
        <v>100</v>
      </c>
      <c r="B80">
        <v>40</v>
      </c>
      <c r="C80">
        <v>44</v>
      </c>
      <c r="D80">
        <v>43</v>
      </c>
      <c r="E80">
        <v>0</v>
      </c>
      <c r="F80">
        <v>40</v>
      </c>
      <c r="G80">
        <v>24.805082878041869</v>
      </c>
      <c r="H80">
        <v>41.938268553435826</v>
      </c>
      <c r="I80">
        <v>55.26881307443918</v>
      </c>
      <c r="J80">
        <v>137.45989191560832</v>
      </c>
      <c r="K80">
        <v>43.928776887825798</v>
      </c>
      <c r="L80">
        <v>21.964388443912899</v>
      </c>
      <c r="M80">
        <v>40.286466982769525</v>
      </c>
      <c r="N80">
        <v>89.1</v>
      </c>
      <c r="O80">
        <v>9.5000000000000001E-2</v>
      </c>
      <c r="P80">
        <v>2.294</v>
      </c>
      <c r="Q80">
        <v>9.0909090909090917</v>
      </c>
      <c r="R80">
        <v>11.9</v>
      </c>
      <c r="S80">
        <v>79</v>
      </c>
    </row>
    <row r="81" spans="1:19" x14ac:dyDescent="0.25">
      <c r="A81">
        <v>100</v>
      </c>
      <c r="B81">
        <v>62</v>
      </c>
      <c r="C81">
        <v>63</v>
      </c>
      <c r="D81">
        <v>61</v>
      </c>
      <c r="E81">
        <v>0</v>
      </c>
      <c r="F81">
        <v>59</v>
      </c>
      <c r="G81">
        <v>16.793008629913643</v>
      </c>
      <c r="H81">
        <v>89.04980456767619</v>
      </c>
      <c r="I81">
        <v>84.609159341801458</v>
      </c>
      <c r="J81">
        <v>213.28414080896201</v>
      </c>
      <c r="K81">
        <v>30.271918861719399</v>
      </c>
      <c r="L81">
        <v>15.1359594308597</v>
      </c>
      <c r="M81">
        <v>38.243321983455289</v>
      </c>
      <c r="N81">
        <v>100</v>
      </c>
      <c r="O81">
        <v>3.6280000000000001</v>
      </c>
      <c r="P81">
        <v>6.2E-2</v>
      </c>
      <c r="Q81">
        <v>22.222222222222221</v>
      </c>
      <c r="R81">
        <v>31</v>
      </c>
      <c r="S81">
        <v>80</v>
      </c>
    </row>
    <row r="82" spans="1:19" x14ac:dyDescent="0.25">
      <c r="A82">
        <v>100</v>
      </c>
      <c r="B82">
        <v>44</v>
      </c>
      <c r="C82">
        <v>49</v>
      </c>
      <c r="D82">
        <v>47</v>
      </c>
      <c r="E82">
        <v>0</v>
      </c>
      <c r="F82">
        <v>43</v>
      </c>
      <c r="G82">
        <v>22.596908202276222</v>
      </c>
      <c r="H82">
        <v>41.906930064614066</v>
      </c>
      <c r="I82">
        <v>63.952018507169264</v>
      </c>
      <c r="J82">
        <v>146.4541387835572</v>
      </c>
      <c r="K82">
        <v>42.017156511702638</v>
      </c>
      <c r="L82">
        <v>21.008578255851319</v>
      </c>
      <c r="M82">
        <v>40.223456045860296</v>
      </c>
      <c r="N82">
        <v>93.5</v>
      </c>
      <c r="O82">
        <v>6.3E-2</v>
      </c>
      <c r="P82">
        <v>2.1389999999999998</v>
      </c>
      <c r="Q82">
        <v>6.1224489795918364</v>
      </c>
      <c r="R82">
        <v>8.9</v>
      </c>
      <c r="S82">
        <v>81</v>
      </c>
    </row>
    <row r="83" spans="1:19" x14ac:dyDescent="0.25">
      <c r="A83">
        <v>100</v>
      </c>
      <c r="B83">
        <v>42</v>
      </c>
      <c r="C83">
        <v>48</v>
      </c>
      <c r="D83">
        <v>49</v>
      </c>
      <c r="E83">
        <v>0</v>
      </c>
      <c r="F83">
        <v>41</v>
      </c>
      <c r="G83">
        <v>23.079279529155222</v>
      </c>
      <c r="H83">
        <v>47.044659910414708</v>
      </c>
      <c r="I83">
        <v>74.208111010708052</v>
      </c>
      <c r="J83">
        <v>162.13423226907497</v>
      </c>
      <c r="K83">
        <v>43.472774262226444</v>
      </c>
      <c r="L83">
        <v>21.736387131113222</v>
      </c>
      <c r="M83">
        <v>40.958919669113946</v>
      </c>
      <c r="N83">
        <v>95</v>
      </c>
      <c r="O83">
        <v>0.28100000000000003</v>
      </c>
      <c r="P83">
        <v>1.8169999999999999</v>
      </c>
      <c r="Q83">
        <v>6.25</v>
      </c>
      <c r="R83">
        <v>8.5</v>
      </c>
      <c r="S83">
        <v>82</v>
      </c>
    </row>
    <row r="84" spans="1:19" x14ac:dyDescent="0.25">
      <c r="A84">
        <v>100</v>
      </c>
      <c r="B84">
        <v>35</v>
      </c>
      <c r="C84">
        <v>39</v>
      </c>
      <c r="D84">
        <v>40</v>
      </c>
      <c r="E84">
        <v>0</v>
      </c>
      <c r="F84">
        <v>37</v>
      </c>
      <c r="G84">
        <v>27.944821115166093</v>
      </c>
      <c r="H84">
        <v>49.094230077060637</v>
      </c>
      <c r="I84">
        <v>53.60254391034541</v>
      </c>
      <c r="J84">
        <v>144.35639372610603</v>
      </c>
      <c r="K84">
        <v>47.008652198205802</v>
      </c>
      <c r="L84">
        <v>23.504326099102901</v>
      </c>
      <c r="M84">
        <v>41.356489702036995</v>
      </c>
      <c r="N84">
        <v>88.1</v>
      </c>
      <c r="O84">
        <v>2.8000000000000001E-2</v>
      </c>
      <c r="P84">
        <v>2.5510000000000002</v>
      </c>
      <c r="Q84">
        <v>2.5641025641025643</v>
      </c>
      <c r="R84">
        <v>6.9</v>
      </c>
      <c r="S84">
        <v>83</v>
      </c>
    </row>
    <row r="85" spans="1:19" x14ac:dyDescent="0.25">
      <c r="A85">
        <v>100</v>
      </c>
      <c r="B85">
        <v>48</v>
      </c>
      <c r="C85">
        <v>43</v>
      </c>
      <c r="D85">
        <v>43</v>
      </c>
      <c r="E85">
        <v>0</v>
      </c>
      <c r="F85">
        <v>49</v>
      </c>
      <c r="G85">
        <v>20.627014087529968</v>
      </c>
      <c r="H85">
        <v>38.633290605194496</v>
      </c>
      <c r="I85">
        <v>53.273174375512227</v>
      </c>
      <c r="J85">
        <v>131.81918230325763</v>
      </c>
      <c r="K85">
        <v>35.459456498389095</v>
      </c>
      <c r="L85">
        <v>17.729728249194547</v>
      </c>
      <c r="M85">
        <v>39.588585254590413</v>
      </c>
      <c r="N85">
        <v>85.1</v>
      </c>
      <c r="O85">
        <v>0.188</v>
      </c>
      <c r="P85">
        <v>1.996</v>
      </c>
      <c r="Q85">
        <v>4.6511627906976747</v>
      </c>
      <c r="R85">
        <v>8.1999999999999993</v>
      </c>
      <c r="S85">
        <v>84</v>
      </c>
    </row>
    <row r="86" spans="1:19" x14ac:dyDescent="0.25">
      <c r="A86">
        <v>100</v>
      </c>
      <c r="B86">
        <v>36</v>
      </c>
      <c r="C86">
        <v>32</v>
      </c>
      <c r="D86">
        <v>33</v>
      </c>
      <c r="E86">
        <v>0</v>
      </c>
      <c r="F86">
        <v>36</v>
      </c>
      <c r="G86">
        <v>26.969684919732252</v>
      </c>
      <c r="H86">
        <v>55.922880164538086</v>
      </c>
      <c r="I86">
        <v>82.075146532232992</v>
      </c>
      <c r="J86">
        <v>178.74454205851495</v>
      </c>
      <c r="K86">
        <v>47.35039178237281</v>
      </c>
      <c r="L86">
        <v>23.675195891186405</v>
      </c>
      <c r="M86">
        <v>40.114045503034291</v>
      </c>
      <c r="N86">
        <v>83.7</v>
      </c>
      <c r="O86">
        <v>0.28899999999999998</v>
      </c>
      <c r="P86">
        <v>1.6319999999999999</v>
      </c>
      <c r="Q86">
        <v>9.375</v>
      </c>
      <c r="R86">
        <v>6.6</v>
      </c>
      <c r="S86">
        <v>85</v>
      </c>
    </row>
    <row r="87" spans="1:19" x14ac:dyDescent="0.25">
      <c r="A87">
        <v>100</v>
      </c>
      <c r="B87">
        <v>33</v>
      </c>
      <c r="C87">
        <v>32</v>
      </c>
      <c r="D87">
        <v>31</v>
      </c>
      <c r="E87">
        <v>0</v>
      </c>
      <c r="F87">
        <v>33</v>
      </c>
      <c r="G87">
        <v>30.124113518619929</v>
      </c>
      <c r="H87">
        <v>53.365315255746545</v>
      </c>
      <c r="I87">
        <v>83.315528578658203</v>
      </c>
      <c r="J87">
        <v>178.01380223011404</v>
      </c>
      <c r="K87">
        <v>53.190186325444934</v>
      </c>
      <c r="L87">
        <v>26.595093162722467</v>
      </c>
      <c r="M87">
        <v>40.87823674531429</v>
      </c>
      <c r="N87">
        <v>84.5</v>
      </c>
      <c r="O87">
        <v>6.5000000000000002E-2</v>
      </c>
      <c r="P87">
        <v>2.2450000000000001</v>
      </c>
      <c r="Q87">
        <v>3.125</v>
      </c>
      <c r="R87">
        <v>4.5999999999999996</v>
      </c>
      <c r="S87">
        <v>86</v>
      </c>
    </row>
    <row r="88" spans="1:19" x14ac:dyDescent="0.25">
      <c r="A88">
        <v>100</v>
      </c>
      <c r="B88">
        <v>47</v>
      </c>
      <c r="C88">
        <v>51</v>
      </c>
      <c r="D88">
        <v>53</v>
      </c>
      <c r="E88">
        <v>0</v>
      </c>
      <c r="F88">
        <v>46</v>
      </c>
      <c r="G88">
        <v>21.815043670376362</v>
      </c>
      <c r="H88">
        <v>37.75980476570922</v>
      </c>
      <c r="I88">
        <v>54.389362356781447</v>
      </c>
      <c r="J88">
        <v>132.10243536197615</v>
      </c>
      <c r="K88">
        <v>39.128226826101148</v>
      </c>
      <c r="L88">
        <v>19.564113413050574</v>
      </c>
      <c r="M88">
        <v>39.741553164566483</v>
      </c>
      <c r="N88">
        <v>91.7</v>
      </c>
      <c r="O88">
        <v>8.5000000000000006E-2</v>
      </c>
      <c r="P88">
        <v>2.2250000000000001</v>
      </c>
      <c r="Q88">
        <v>13.725490196078431</v>
      </c>
      <c r="R88">
        <v>15.8</v>
      </c>
      <c r="S88">
        <v>87</v>
      </c>
    </row>
    <row r="89" spans="1:19" x14ac:dyDescent="0.25">
      <c r="A89">
        <v>100</v>
      </c>
      <c r="B89">
        <v>45</v>
      </c>
      <c r="C89">
        <v>45</v>
      </c>
      <c r="D89">
        <v>42</v>
      </c>
      <c r="E89">
        <v>0</v>
      </c>
      <c r="F89">
        <v>45</v>
      </c>
      <c r="G89">
        <v>21.991124328126602</v>
      </c>
      <c r="H89">
        <v>49.06737207582254</v>
      </c>
      <c r="I89">
        <v>68.590526328585668</v>
      </c>
      <c r="J89">
        <v>159.35496631771926</v>
      </c>
      <c r="K89">
        <v>39.465102648911447</v>
      </c>
      <c r="L89">
        <v>19.732551324455724</v>
      </c>
      <c r="M89">
        <v>40.188513257092303</v>
      </c>
      <c r="N89">
        <v>93.8</v>
      </c>
      <c r="O89">
        <v>0.26700000000000002</v>
      </c>
      <c r="P89">
        <v>1.9330000000000001</v>
      </c>
      <c r="Q89">
        <v>11.111111111111111</v>
      </c>
      <c r="R89">
        <v>9.6999999999999993</v>
      </c>
      <c r="S89">
        <v>88</v>
      </c>
    </row>
    <row r="90" spans="1:19" x14ac:dyDescent="0.25">
      <c r="A90">
        <v>100</v>
      </c>
      <c r="B90">
        <v>41</v>
      </c>
      <c r="C90">
        <v>40</v>
      </c>
      <c r="D90">
        <v>38</v>
      </c>
      <c r="E90">
        <v>0</v>
      </c>
      <c r="F90">
        <v>39</v>
      </c>
      <c r="G90">
        <v>25.183106163695395</v>
      </c>
      <c r="H90">
        <v>52.070115346963959</v>
      </c>
      <c r="I90">
        <v>79.731590257400015</v>
      </c>
      <c r="J90">
        <v>173.80305390854943</v>
      </c>
      <c r="K90">
        <v>46.586888382960751</v>
      </c>
      <c r="L90">
        <v>23.293444191480376</v>
      </c>
      <c r="M90">
        <v>41.068287507125405</v>
      </c>
      <c r="N90">
        <v>94.5</v>
      </c>
      <c r="O90">
        <v>8.4000000000000005E-2</v>
      </c>
      <c r="P90">
        <v>1.7430000000000001</v>
      </c>
      <c r="Q90">
        <v>2.5</v>
      </c>
      <c r="R90">
        <v>3.6</v>
      </c>
      <c r="S90">
        <v>89</v>
      </c>
    </row>
    <row r="91" spans="1:19" x14ac:dyDescent="0.25">
      <c r="A91">
        <v>100</v>
      </c>
      <c r="B91">
        <v>46</v>
      </c>
      <c r="C91">
        <v>46</v>
      </c>
      <c r="D91">
        <v>46</v>
      </c>
      <c r="E91">
        <v>0</v>
      </c>
      <c r="F91">
        <v>44</v>
      </c>
      <c r="G91">
        <v>22.774941287704426</v>
      </c>
      <c r="H91">
        <v>41.975763923162091</v>
      </c>
      <c r="I91">
        <v>56.040573534158405</v>
      </c>
      <c r="J91">
        <v>138.97604165494229</v>
      </c>
      <c r="K91">
        <v>38.419899522981773</v>
      </c>
      <c r="L91">
        <v>19.209949761490886</v>
      </c>
      <c r="M91">
        <v>40.984065942761234</v>
      </c>
      <c r="N91">
        <v>93.7</v>
      </c>
      <c r="O91">
        <v>3.4000000000000002E-2</v>
      </c>
      <c r="P91">
        <v>2.282</v>
      </c>
      <c r="Q91">
        <v>4.3478260869565215</v>
      </c>
      <c r="R91">
        <v>10.4</v>
      </c>
      <c r="S91">
        <v>90</v>
      </c>
    </row>
    <row r="92" spans="1:19" x14ac:dyDescent="0.25">
      <c r="A92">
        <v>100</v>
      </c>
      <c r="B92">
        <v>58</v>
      </c>
      <c r="C92">
        <v>55</v>
      </c>
      <c r="D92">
        <v>58</v>
      </c>
      <c r="E92">
        <v>0</v>
      </c>
      <c r="F92">
        <v>57</v>
      </c>
      <c r="G92">
        <v>17.451956750751567</v>
      </c>
      <c r="H92">
        <v>43.067934599837514</v>
      </c>
      <c r="I92">
        <v>66.799794532665743</v>
      </c>
      <c r="J92">
        <v>149.8106923148855</v>
      </c>
      <c r="K92">
        <v>31.816900665742384</v>
      </c>
      <c r="L92">
        <v>15.908450332871192</v>
      </c>
      <c r="M92">
        <v>38.933672225758436</v>
      </c>
      <c r="N92">
        <v>96.9</v>
      </c>
      <c r="O92">
        <v>0.69599999999999995</v>
      </c>
      <c r="P92">
        <v>1.07</v>
      </c>
      <c r="Q92">
        <v>14.545454545454545</v>
      </c>
      <c r="R92">
        <v>20.7</v>
      </c>
      <c r="S92">
        <v>91</v>
      </c>
    </row>
    <row r="93" spans="1:19" x14ac:dyDescent="0.25">
      <c r="A93">
        <v>100</v>
      </c>
      <c r="B93">
        <v>36</v>
      </c>
      <c r="C93">
        <v>40</v>
      </c>
      <c r="D93">
        <v>40</v>
      </c>
      <c r="E93">
        <v>0</v>
      </c>
      <c r="F93">
        <v>37</v>
      </c>
      <c r="G93">
        <v>27.30762301563075</v>
      </c>
      <c r="H93">
        <v>51.258883485608386</v>
      </c>
      <c r="I93">
        <v>84.899004416892424</v>
      </c>
      <c r="J93">
        <v>177.59020208049043</v>
      </c>
      <c r="K93">
        <v>48.576942817316159</v>
      </c>
      <c r="L93">
        <v>24.288471408658079</v>
      </c>
      <c r="M93">
        <v>41.042223405653679</v>
      </c>
      <c r="N93">
        <v>91.1</v>
      </c>
      <c r="O93">
        <v>0.35799999999999998</v>
      </c>
      <c r="P93">
        <v>1.851</v>
      </c>
      <c r="Q93">
        <v>10</v>
      </c>
      <c r="R93">
        <v>10.199999999999999</v>
      </c>
      <c r="S93">
        <v>92</v>
      </c>
    </row>
    <row r="94" spans="1:19" x14ac:dyDescent="0.25">
      <c r="A94">
        <v>100</v>
      </c>
      <c r="B94">
        <v>40</v>
      </c>
      <c r="C94">
        <v>42</v>
      </c>
      <c r="D94">
        <v>43</v>
      </c>
      <c r="E94">
        <v>0</v>
      </c>
      <c r="F94">
        <v>40</v>
      </c>
      <c r="G94">
        <v>24.147360308213738</v>
      </c>
      <c r="H94">
        <v>42.344612977126353</v>
      </c>
      <c r="I94">
        <v>43.691278977038039</v>
      </c>
      <c r="J94">
        <v>127.09376954197407</v>
      </c>
      <c r="K94">
        <v>45.462154498142425</v>
      </c>
      <c r="L94">
        <v>22.731077249071213</v>
      </c>
      <c r="M94">
        <v>40.987883081886373</v>
      </c>
      <c r="N94">
        <v>84.4</v>
      </c>
      <c r="O94">
        <v>0</v>
      </c>
      <c r="P94">
        <v>2.5920000000000001</v>
      </c>
      <c r="Q94">
        <v>0</v>
      </c>
      <c r="R94">
        <v>5</v>
      </c>
      <c r="S94">
        <v>93</v>
      </c>
    </row>
    <row r="95" spans="1:19" x14ac:dyDescent="0.25">
      <c r="A95">
        <v>100</v>
      </c>
      <c r="B95">
        <v>41</v>
      </c>
      <c r="C95">
        <v>44</v>
      </c>
      <c r="D95">
        <v>43</v>
      </c>
      <c r="E95">
        <v>0</v>
      </c>
      <c r="F95">
        <v>42</v>
      </c>
      <c r="G95">
        <v>23.265649349630682</v>
      </c>
      <c r="H95">
        <v>48.067865624368665</v>
      </c>
      <c r="I95">
        <v>69.029105896503822</v>
      </c>
      <c r="J95">
        <v>158.52518216658621</v>
      </c>
      <c r="K95">
        <v>44.794628059967579</v>
      </c>
      <c r="L95">
        <v>22.397314029983789</v>
      </c>
      <c r="M95">
        <v>40.502142911836799</v>
      </c>
      <c r="N95">
        <v>92.6</v>
      </c>
      <c r="O95">
        <v>0.18099999999999999</v>
      </c>
      <c r="P95">
        <v>1.9379999999999999</v>
      </c>
      <c r="Q95">
        <v>9.0909090909090917</v>
      </c>
      <c r="R95">
        <v>9.9</v>
      </c>
      <c r="S95">
        <v>94</v>
      </c>
    </row>
    <row r="96" spans="1:19" x14ac:dyDescent="0.25">
      <c r="A96">
        <v>100</v>
      </c>
      <c r="B96">
        <v>53</v>
      </c>
      <c r="C96">
        <v>58</v>
      </c>
      <c r="D96">
        <v>54</v>
      </c>
      <c r="E96">
        <v>0</v>
      </c>
      <c r="F96">
        <v>54</v>
      </c>
      <c r="G96">
        <v>18.881096381791195</v>
      </c>
      <c r="H96">
        <v>39.154973952800326</v>
      </c>
      <c r="I96">
        <v>67.187329040732479</v>
      </c>
      <c r="J96">
        <v>146.70739871935262</v>
      </c>
      <c r="K96">
        <v>32.377098317448855</v>
      </c>
      <c r="L96">
        <v>16.188549158724427</v>
      </c>
      <c r="M96">
        <v>39.377747930651275</v>
      </c>
      <c r="N96">
        <v>96.9</v>
      </c>
      <c r="O96">
        <v>0.22900000000000001</v>
      </c>
      <c r="P96">
        <v>1.6819999999999999</v>
      </c>
      <c r="Q96">
        <v>10.344827586206897</v>
      </c>
      <c r="R96">
        <v>15.2</v>
      </c>
      <c r="S96">
        <v>95</v>
      </c>
    </row>
    <row r="97" spans="1:19" x14ac:dyDescent="0.25">
      <c r="A97">
        <v>100</v>
      </c>
      <c r="B97">
        <v>50</v>
      </c>
      <c r="C97">
        <v>46</v>
      </c>
      <c r="D97">
        <v>45</v>
      </c>
      <c r="E97">
        <v>0</v>
      </c>
      <c r="F97">
        <v>51</v>
      </c>
      <c r="G97">
        <v>20.992713531018019</v>
      </c>
      <c r="H97">
        <v>74.337238835926271</v>
      </c>
      <c r="I97">
        <v>91.865877175670008</v>
      </c>
      <c r="J97">
        <v>207.11730712886072</v>
      </c>
      <c r="K97">
        <v>34.772341762243435</v>
      </c>
      <c r="L97">
        <v>17.386170881121718</v>
      </c>
      <c r="M97">
        <v>39.702481138364426</v>
      </c>
      <c r="N97">
        <v>95</v>
      </c>
      <c r="O97">
        <v>1.532</v>
      </c>
      <c r="P97">
        <v>0.61</v>
      </c>
      <c r="Q97">
        <v>8.695652173913043</v>
      </c>
      <c r="R97">
        <v>13.8</v>
      </c>
      <c r="S97">
        <v>96</v>
      </c>
    </row>
    <row r="98" spans="1:19" x14ac:dyDescent="0.25">
      <c r="A98">
        <v>100</v>
      </c>
      <c r="B98">
        <v>52</v>
      </c>
      <c r="C98">
        <v>55</v>
      </c>
      <c r="D98">
        <v>54</v>
      </c>
      <c r="E98">
        <v>0</v>
      </c>
      <c r="F98">
        <v>53</v>
      </c>
      <c r="G98">
        <v>18.640419376726253</v>
      </c>
      <c r="H98">
        <v>38.305839581337445</v>
      </c>
      <c r="I98">
        <v>65.102797382912186</v>
      </c>
      <c r="J98">
        <v>143.68484326631813</v>
      </c>
      <c r="K98">
        <v>33.799628363981881</v>
      </c>
      <c r="L98">
        <v>16.899814181990941</v>
      </c>
      <c r="M98">
        <v>39.193369034279577</v>
      </c>
      <c r="N98">
        <v>95.3</v>
      </c>
      <c r="O98">
        <v>0.33</v>
      </c>
      <c r="P98">
        <v>1.833</v>
      </c>
      <c r="Q98">
        <v>10.909090909090908</v>
      </c>
      <c r="R98">
        <v>14.2</v>
      </c>
      <c r="S98">
        <v>97</v>
      </c>
    </row>
    <row r="99" spans="1:19" x14ac:dyDescent="0.25">
      <c r="A99">
        <v>100</v>
      </c>
      <c r="B99">
        <v>60</v>
      </c>
      <c r="C99">
        <v>63</v>
      </c>
      <c r="D99">
        <v>60</v>
      </c>
      <c r="E99">
        <v>0</v>
      </c>
      <c r="F99">
        <v>60</v>
      </c>
      <c r="G99">
        <v>16.495038446321434</v>
      </c>
      <c r="H99">
        <v>31.70968779900965</v>
      </c>
      <c r="I99">
        <v>48.897194037489434</v>
      </c>
      <c r="J99">
        <v>119.52266038175439</v>
      </c>
      <c r="K99">
        <v>29.546088285826205</v>
      </c>
      <c r="L99">
        <v>14.773044142913102</v>
      </c>
      <c r="M99">
        <v>38.459644948436178</v>
      </c>
      <c r="N99">
        <v>92</v>
      </c>
      <c r="O99">
        <v>0.09</v>
      </c>
      <c r="P99">
        <v>2.0009999999999999</v>
      </c>
      <c r="Q99">
        <v>9.5238095238095237</v>
      </c>
      <c r="R99">
        <v>22.2</v>
      </c>
      <c r="S99">
        <v>98</v>
      </c>
    </row>
    <row r="100" spans="1:19" x14ac:dyDescent="0.25">
      <c r="A100">
        <v>100</v>
      </c>
      <c r="B100">
        <v>49</v>
      </c>
      <c r="C100">
        <v>47</v>
      </c>
      <c r="D100">
        <v>47</v>
      </c>
      <c r="E100">
        <v>0</v>
      </c>
      <c r="F100">
        <v>48</v>
      </c>
      <c r="G100">
        <v>20.959155277050559</v>
      </c>
      <c r="H100">
        <v>44.128329489796243</v>
      </c>
      <c r="I100">
        <v>81.792165274984455</v>
      </c>
      <c r="J100">
        <v>166.89946546464009</v>
      </c>
      <c r="K100">
        <v>36.967723620208453</v>
      </c>
      <c r="L100">
        <v>18.483861810104226</v>
      </c>
      <c r="M100">
        <v>40.339819787343991</v>
      </c>
      <c r="N100">
        <v>90.7</v>
      </c>
      <c r="O100">
        <v>0.23100000000000001</v>
      </c>
      <c r="P100">
        <v>1.462</v>
      </c>
      <c r="Q100">
        <v>4.2553191489361701</v>
      </c>
      <c r="R100">
        <v>9.4</v>
      </c>
      <c r="S100">
        <v>99</v>
      </c>
    </row>
    <row r="101" spans="1:19" x14ac:dyDescent="0.25">
      <c r="A101">
        <v>100</v>
      </c>
      <c r="B101">
        <v>46</v>
      </c>
      <c r="C101">
        <v>41</v>
      </c>
      <c r="D101">
        <v>36</v>
      </c>
      <c r="E101">
        <v>0</v>
      </c>
      <c r="F101">
        <v>45</v>
      </c>
      <c r="G101">
        <v>21.474684369138391</v>
      </c>
      <c r="H101">
        <v>44.299663832346496</v>
      </c>
      <c r="I101">
        <v>72.448833648296485</v>
      </c>
      <c r="J101">
        <v>157.38513011709114</v>
      </c>
      <c r="K101">
        <v>40.04904915401977</v>
      </c>
      <c r="L101">
        <v>20.024524577009885</v>
      </c>
      <c r="M101">
        <v>39.859773699718474</v>
      </c>
      <c r="N101">
        <v>86.686686686686684</v>
      </c>
      <c r="O101">
        <v>0.48548548548548548</v>
      </c>
      <c r="P101">
        <v>1.5685685685685686</v>
      </c>
      <c r="Q101">
        <v>4.8780487804878048</v>
      </c>
      <c r="R101">
        <v>6.4064064064064068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3152-B510-4100-B3F2-83FB70E4EF44}">
  <dimension ref="A1:S10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37</v>
      </c>
      <c r="C2">
        <v>36</v>
      </c>
      <c r="D2">
        <v>34</v>
      </c>
      <c r="E2">
        <v>0</v>
      </c>
      <c r="F2">
        <v>39</v>
      </c>
      <c r="G2">
        <v>25.658286758298122</v>
      </c>
      <c r="H2">
        <v>46.692285336586991</v>
      </c>
      <c r="I2">
        <v>89.82012468073205</v>
      </c>
      <c r="J2">
        <v>177.85077399021895</v>
      </c>
      <c r="K2">
        <v>41.573729176193872</v>
      </c>
      <c r="L2">
        <v>26.084304287517266</v>
      </c>
      <c r="M2">
        <v>41.573729176193872</v>
      </c>
      <c r="N2">
        <v>94.2</v>
      </c>
      <c r="O2">
        <v>0.38200000000000001</v>
      </c>
      <c r="P2">
        <v>1.641</v>
      </c>
      <c r="Q2">
        <v>0</v>
      </c>
      <c r="R2">
        <v>8.9</v>
      </c>
      <c r="S2">
        <v>1</v>
      </c>
    </row>
    <row r="3" spans="1:19" x14ac:dyDescent="0.25">
      <c r="A3">
        <v>100</v>
      </c>
      <c r="B3">
        <v>41</v>
      </c>
      <c r="C3">
        <v>41</v>
      </c>
      <c r="D3">
        <v>41</v>
      </c>
      <c r="E3">
        <v>0</v>
      </c>
      <c r="F3">
        <v>41</v>
      </c>
      <c r="G3">
        <v>24.712333619596222</v>
      </c>
      <c r="H3">
        <v>39.117238768154408</v>
      </c>
      <c r="I3">
        <v>18.670610398511176</v>
      </c>
      <c r="J3">
        <v>96.905087934819989</v>
      </c>
      <c r="K3">
        <v>39.250768503492196</v>
      </c>
      <c r="L3">
        <v>16.251401190815141</v>
      </c>
      <c r="M3">
        <v>39.250768503492196</v>
      </c>
      <c r="N3">
        <v>61.1</v>
      </c>
      <c r="O3">
        <v>0</v>
      </c>
      <c r="P3">
        <v>3.26</v>
      </c>
      <c r="Q3">
        <v>0</v>
      </c>
      <c r="R3">
        <v>2.9</v>
      </c>
      <c r="S3">
        <v>2</v>
      </c>
    </row>
    <row r="4" spans="1:19" x14ac:dyDescent="0.25">
      <c r="A4">
        <v>100</v>
      </c>
      <c r="B4">
        <v>41</v>
      </c>
      <c r="C4">
        <v>41</v>
      </c>
      <c r="D4">
        <v>41</v>
      </c>
      <c r="E4">
        <v>0</v>
      </c>
      <c r="F4">
        <v>41</v>
      </c>
      <c r="G4">
        <v>24.487864189633413</v>
      </c>
      <c r="H4">
        <v>39.164578894053506</v>
      </c>
      <c r="I4">
        <v>49.241657598404032</v>
      </c>
      <c r="J4">
        <v>128.41421893766395</v>
      </c>
      <c r="K4">
        <v>38.890417630094113</v>
      </c>
      <c r="L4">
        <v>20.067996648307162</v>
      </c>
      <c r="M4">
        <v>38.890417630094113</v>
      </c>
      <c r="N4">
        <v>88.3</v>
      </c>
      <c r="O4">
        <v>0.01</v>
      </c>
      <c r="P4">
        <v>2.5630000000000002</v>
      </c>
      <c r="Q4">
        <v>9.7560975609756095</v>
      </c>
      <c r="R4">
        <v>10.199999999999999</v>
      </c>
      <c r="S4">
        <v>3</v>
      </c>
    </row>
    <row r="5" spans="1:19" x14ac:dyDescent="0.25">
      <c r="A5">
        <v>100</v>
      </c>
      <c r="B5">
        <v>41</v>
      </c>
      <c r="C5">
        <v>40</v>
      </c>
      <c r="D5">
        <v>42</v>
      </c>
      <c r="E5">
        <v>0</v>
      </c>
      <c r="F5">
        <v>41</v>
      </c>
      <c r="G5">
        <v>24.500280286876965</v>
      </c>
      <c r="H5">
        <v>39.041306855471269</v>
      </c>
      <c r="I5">
        <v>22.767615683639072</v>
      </c>
      <c r="J5">
        <v>100.8502293945816</v>
      </c>
      <c r="K5">
        <v>38.843000853045716</v>
      </c>
      <c r="L5">
        <v>19.608833581075032</v>
      </c>
      <c r="M5">
        <v>38.843000853045716</v>
      </c>
      <c r="N5">
        <v>61.7</v>
      </c>
      <c r="O5">
        <v>0</v>
      </c>
      <c r="P5">
        <v>3.1720000000000002</v>
      </c>
      <c r="Q5">
        <v>0</v>
      </c>
      <c r="R5">
        <v>1.9</v>
      </c>
      <c r="S5">
        <v>4</v>
      </c>
    </row>
    <row r="6" spans="1:19" x14ac:dyDescent="0.25">
      <c r="A6">
        <v>100</v>
      </c>
      <c r="B6">
        <v>38</v>
      </c>
      <c r="C6">
        <v>36</v>
      </c>
      <c r="D6">
        <v>37</v>
      </c>
      <c r="E6">
        <v>0</v>
      </c>
      <c r="F6">
        <v>38</v>
      </c>
      <c r="G6">
        <v>26.089617637226333</v>
      </c>
      <c r="H6">
        <v>43.286578572279304</v>
      </c>
      <c r="I6">
        <v>80.25556514809864</v>
      </c>
      <c r="J6">
        <v>165.50769286723417</v>
      </c>
      <c r="K6">
        <v>42.205060387720778</v>
      </c>
      <c r="L6">
        <v>25.781054251719489</v>
      </c>
      <c r="M6">
        <v>42.205060387720778</v>
      </c>
      <c r="N6">
        <v>95.6</v>
      </c>
      <c r="O6">
        <v>5.3999999999999999E-2</v>
      </c>
      <c r="P6">
        <v>2.125</v>
      </c>
      <c r="Q6">
        <v>2.7777777777777777</v>
      </c>
      <c r="R6">
        <v>3.8</v>
      </c>
      <c r="S6">
        <v>5</v>
      </c>
    </row>
    <row r="7" spans="1:19" x14ac:dyDescent="0.25">
      <c r="A7">
        <v>100</v>
      </c>
      <c r="B7">
        <v>41</v>
      </c>
      <c r="C7">
        <v>38</v>
      </c>
      <c r="D7">
        <v>40</v>
      </c>
      <c r="E7">
        <v>0</v>
      </c>
      <c r="F7">
        <v>41</v>
      </c>
      <c r="G7">
        <v>24.295500336052033</v>
      </c>
      <c r="H7">
        <v>38.92259119824157</v>
      </c>
      <c r="I7">
        <v>32.962359528951673</v>
      </c>
      <c r="J7">
        <v>110.93851040711961</v>
      </c>
      <c r="K7">
        <v>38.650100941646606</v>
      </c>
      <c r="L7">
        <v>15.918234725700362</v>
      </c>
      <c r="M7">
        <v>38.650100941646606</v>
      </c>
      <c r="N7">
        <v>72.099999999999994</v>
      </c>
      <c r="O7">
        <v>2.1999999999999999E-2</v>
      </c>
      <c r="P7">
        <v>2.7530000000000001</v>
      </c>
      <c r="Q7">
        <v>5.2631578947368425</v>
      </c>
      <c r="R7">
        <v>6.4</v>
      </c>
      <c r="S7">
        <v>6</v>
      </c>
    </row>
    <row r="8" spans="1:19" x14ac:dyDescent="0.25">
      <c r="A8">
        <v>100</v>
      </c>
      <c r="B8">
        <v>40</v>
      </c>
      <c r="C8">
        <v>44</v>
      </c>
      <c r="D8">
        <v>44</v>
      </c>
      <c r="E8">
        <v>0</v>
      </c>
      <c r="F8">
        <v>40</v>
      </c>
      <c r="G8">
        <v>24.870048345785612</v>
      </c>
      <c r="H8">
        <v>40.869929642427117</v>
      </c>
      <c r="I8">
        <v>67.883488412531065</v>
      </c>
      <c r="J8">
        <v>148.87270661354839</v>
      </c>
      <c r="K8">
        <v>39.663130593168098</v>
      </c>
      <c r="L8">
        <v>18.82011290094416</v>
      </c>
      <c r="M8">
        <v>39.663130593168098</v>
      </c>
      <c r="N8">
        <v>85.2</v>
      </c>
      <c r="O8">
        <v>6.8000000000000005E-2</v>
      </c>
      <c r="P8">
        <v>2.2810000000000001</v>
      </c>
      <c r="Q8">
        <v>6.8181818181818183</v>
      </c>
      <c r="R8">
        <v>13.3</v>
      </c>
      <c r="S8">
        <v>7</v>
      </c>
    </row>
    <row r="9" spans="1:19" x14ac:dyDescent="0.25">
      <c r="A9">
        <v>100</v>
      </c>
      <c r="B9">
        <v>40</v>
      </c>
      <c r="C9">
        <v>41</v>
      </c>
      <c r="D9">
        <v>39</v>
      </c>
      <c r="E9">
        <v>0</v>
      </c>
      <c r="F9">
        <v>41</v>
      </c>
      <c r="G9">
        <v>24.940406803971243</v>
      </c>
      <c r="H9">
        <v>39.825835770213949</v>
      </c>
      <c r="I9">
        <v>33.5103613457688</v>
      </c>
      <c r="J9">
        <v>113.46500221266037</v>
      </c>
      <c r="K9">
        <v>39.579757947218681</v>
      </c>
      <c r="L9">
        <v>18.403870321633036</v>
      </c>
      <c r="M9">
        <v>39.579757947218681</v>
      </c>
      <c r="N9">
        <v>76.8</v>
      </c>
      <c r="O9">
        <v>0</v>
      </c>
      <c r="P9">
        <v>2.8860000000000001</v>
      </c>
      <c r="Q9">
        <v>4.8780487804878048</v>
      </c>
      <c r="R9">
        <v>4.8</v>
      </c>
      <c r="S9">
        <v>8</v>
      </c>
    </row>
    <row r="10" spans="1:19" x14ac:dyDescent="0.25">
      <c r="A10">
        <v>100</v>
      </c>
      <c r="B10">
        <v>41</v>
      </c>
      <c r="C10">
        <v>40</v>
      </c>
      <c r="D10">
        <v>40</v>
      </c>
      <c r="E10">
        <v>0</v>
      </c>
      <c r="F10">
        <v>40</v>
      </c>
      <c r="G10">
        <v>24.828621693642269</v>
      </c>
      <c r="H10">
        <v>39.555119361096146</v>
      </c>
      <c r="I10">
        <v>26.236342920696551</v>
      </c>
      <c r="J10">
        <v>105.34658164288885</v>
      </c>
      <c r="K10">
        <v>39.585001069292488</v>
      </c>
      <c r="L10">
        <v>17.797079659016653</v>
      </c>
      <c r="M10">
        <v>39.585001069292488</v>
      </c>
      <c r="N10">
        <v>70.900000000000006</v>
      </c>
      <c r="O10">
        <v>0</v>
      </c>
      <c r="P10">
        <v>3.093</v>
      </c>
      <c r="Q10">
        <v>0</v>
      </c>
      <c r="R10">
        <v>1.9</v>
      </c>
      <c r="S10">
        <v>9</v>
      </c>
    </row>
    <row r="11" spans="1:19" x14ac:dyDescent="0.25">
      <c r="A11">
        <v>100</v>
      </c>
      <c r="B11">
        <v>41</v>
      </c>
      <c r="C11">
        <v>45</v>
      </c>
      <c r="D11">
        <v>45</v>
      </c>
      <c r="E11">
        <v>0</v>
      </c>
      <c r="F11">
        <v>41</v>
      </c>
      <c r="G11">
        <v>24.667798797781337</v>
      </c>
      <c r="H11">
        <v>41.233436073841098</v>
      </c>
      <c r="I11">
        <v>62.769127657351135</v>
      </c>
      <c r="J11">
        <v>144.36188468330397</v>
      </c>
      <c r="K11">
        <v>39.598690029895948</v>
      </c>
      <c r="L11">
        <v>18.089212161523118</v>
      </c>
      <c r="M11">
        <v>39.598690029895948</v>
      </c>
      <c r="N11">
        <v>84.2</v>
      </c>
      <c r="O11">
        <v>2E-3</v>
      </c>
      <c r="P11">
        <v>2.5939999999999999</v>
      </c>
      <c r="Q11">
        <v>6.666666666666667</v>
      </c>
      <c r="R11">
        <v>8.8000000000000007</v>
      </c>
      <c r="S11">
        <v>10</v>
      </c>
    </row>
    <row r="12" spans="1:19" x14ac:dyDescent="0.25">
      <c r="A12">
        <v>100</v>
      </c>
      <c r="B12">
        <v>40</v>
      </c>
      <c r="C12">
        <v>39</v>
      </c>
      <c r="D12">
        <v>37</v>
      </c>
      <c r="E12">
        <v>0</v>
      </c>
      <c r="F12">
        <v>39</v>
      </c>
      <c r="G12">
        <v>25.207377996243</v>
      </c>
      <c r="H12">
        <v>40.876175264431069</v>
      </c>
      <c r="I12">
        <v>35.599656222337806</v>
      </c>
      <c r="J12">
        <v>117.7312817994259</v>
      </c>
      <c r="K12">
        <v>40.56801554216559</v>
      </c>
      <c r="L12">
        <v>21.210503532074846</v>
      </c>
      <c r="M12">
        <v>40.56801554216559</v>
      </c>
      <c r="N12">
        <v>87.3</v>
      </c>
      <c r="O12">
        <v>0</v>
      </c>
      <c r="P12">
        <v>2.8940000000000001</v>
      </c>
      <c r="Q12">
        <v>2.5641025641025643</v>
      </c>
      <c r="R12">
        <v>4.2</v>
      </c>
      <c r="S12">
        <v>11</v>
      </c>
    </row>
    <row r="13" spans="1:19" x14ac:dyDescent="0.25">
      <c r="A13">
        <v>100</v>
      </c>
      <c r="B13">
        <v>40</v>
      </c>
      <c r="C13">
        <v>39</v>
      </c>
      <c r="D13">
        <v>40</v>
      </c>
      <c r="E13">
        <v>0</v>
      </c>
      <c r="F13">
        <v>41</v>
      </c>
      <c r="G13">
        <v>24.751774585709882</v>
      </c>
      <c r="H13">
        <v>39.118236335078471</v>
      </c>
      <c r="I13">
        <v>20.463833931925183</v>
      </c>
      <c r="J13">
        <v>98.700306602082122</v>
      </c>
      <c r="K13">
        <v>39.253335177750643</v>
      </c>
      <c r="L13">
        <v>18.00336664028433</v>
      </c>
      <c r="M13">
        <v>39.253335177750643</v>
      </c>
      <c r="N13">
        <v>62.4</v>
      </c>
      <c r="O13">
        <v>0</v>
      </c>
      <c r="P13">
        <v>3.1850000000000001</v>
      </c>
      <c r="Q13">
        <v>0</v>
      </c>
      <c r="R13">
        <v>4.8</v>
      </c>
      <c r="S13">
        <v>12</v>
      </c>
    </row>
    <row r="14" spans="1:19" x14ac:dyDescent="0.25">
      <c r="A14">
        <v>100</v>
      </c>
      <c r="B14">
        <v>38</v>
      </c>
      <c r="C14">
        <v>38</v>
      </c>
      <c r="D14">
        <v>39</v>
      </c>
      <c r="E14">
        <v>0</v>
      </c>
      <c r="F14">
        <v>39</v>
      </c>
      <c r="G14">
        <v>25.67927642660834</v>
      </c>
      <c r="H14">
        <v>40.99342847396008</v>
      </c>
      <c r="I14">
        <v>36.528209329021571</v>
      </c>
      <c r="J14">
        <v>118.51506627694172</v>
      </c>
      <c r="K14">
        <v>41.29044463120178</v>
      </c>
      <c r="L14">
        <v>21.619636062632594</v>
      </c>
      <c r="M14">
        <v>41.29044463120178</v>
      </c>
      <c r="N14">
        <v>78.7</v>
      </c>
      <c r="O14">
        <v>0</v>
      </c>
      <c r="P14">
        <v>2.952</v>
      </c>
      <c r="Q14">
        <v>0</v>
      </c>
      <c r="R14">
        <v>2.7</v>
      </c>
      <c r="S14">
        <v>13</v>
      </c>
    </row>
    <row r="15" spans="1:19" x14ac:dyDescent="0.25">
      <c r="A15">
        <v>100</v>
      </c>
      <c r="B15">
        <v>41</v>
      </c>
      <c r="C15">
        <v>42</v>
      </c>
      <c r="D15">
        <v>42</v>
      </c>
      <c r="E15">
        <v>0</v>
      </c>
      <c r="F15">
        <v>40</v>
      </c>
      <c r="G15">
        <v>24.686632032473199</v>
      </c>
      <c r="H15">
        <v>39.797461708137277</v>
      </c>
      <c r="I15">
        <v>30.908087418854674</v>
      </c>
      <c r="J15">
        <v>110.50301083512923</v>
      </c>
      <c r="K15">
        <v>39.461063248363203</v>
      </c>
      <c r="L15">
        <v>14.887142889913012</v>
      </c>
      <c r="M15">
        <v>39.461063248363203</v>
      </c>
      <c r="N15">
        <v>68.7</v>
      </c>
      <c r="O15">
        <v>0</v>
      </c>
      <c r="P15">
        <v>3.1059999999999999</v>
      </c>
      <c r="Q15">
        <v>0</v>
      </c>
      <c r="R15">
        <v>4.5</v>
      </c>
      <c r="S15">
        <v>14</v>
      </c>
    </row>
    <row r="16" spans="1:19" x14ac:dyDescent="0.25">
      <c r="A16">
        <v>100</v>
      </c>
      <c r="B16">
        <v>41</v>
      </c>
      <c r="C16">
        <v>41</v>
      </c>
      <c r="D16">
        <v>43</v>
      </c>
      <c r="E16">
        <v>0</v>
      </c>
      <c r="F16">
        <v>42</v>
      </c>
      <c r="G16">
        <v>24.139139040939067</v>
      </c>
      <c r="H16">
        <v>38.856601385565526</v>
      </c>
      <c r="I16">
        <v>25.136147357154567</v>
      </c>
      <c r="J16">
        <v>103.1294532168222</v>
      </c>
      <c r="K16">
        <v>38.163298033900347</v>
      </c>
      <c r="L16">
        <v>14.758791919275856</v>
      </c>
      <c r="M16">
        <v>38.163298033900347</v>
      </c>
      <c r="N16">
        <v>64.400000000000006</v>
      </c>
      <c r="O16">
        <v>0</v>
      </c>
      <c r="P16">
        <v>3.07</v>
      </c>
      <c r="Q16">
        <v>7.3170731707317076</v>
      </c>
      <c r="R16">
        <v>6.2</v>
      </c>
      <c r="S16">
        <v>15</v>
      </c>
    </row>
    <row r="17" spans="1:19" x14ac:dyDescent="0.25">
      <c r="A17">
        <v>100</v>
      </c>
      <c r="B17">
        <v>41</v>
      </c>
      <c r="C17">
        <v>39</v>
      </c>
      <c r="D17">
        <v>40</v>
      </c>
      <c r="E17">
        <v>0</v>
      </c>
      <c r="F17">
        <v>41</v>
      </c>
      <c r="G17">
        <v>24.424981697556934</v>
      </c>
      <c r="H17">
        <v>39.810644603447869</v>
      </c>
      <c r="I17">
        <v>43.962360784136401</v>
      </c>
      <c r="J17">
        <v>124.18745709172435</v>
      </c>
      <c r="K17">
        <v>39.029850472259078</v>
      </c>
      <c r="L17">
        <v>17.450637016208901</v>
      </c>
      <c r="M17">
        <v>39.029850472259078</v>
      </c>
      <c r="N17">
        <v>82.1</v>
      </c>
      <c r="O17">
        <v>0</v>
      </c>
      <c r="P17">
        <v>2.7240000000000002</v>
      </c>
      <c r="Q17">
        <v>7.6923076923076925</v>
      </c>
      <c r="R17">
        <v>8.1999999999999993</v>
      </c>
      <c r="S17">
        <v>16</v>
      </c>
    </row>
    <row r="18" spans="1:19" x14ac:dyDescent="0.25">
      <c r="A18">
        <v>100</v>
      </c>
      <c r="B18">
        <v>39</v>
      </c>
      <c r="C18">
        <v>32</v>
      </c>
      <c r="D18">
        <v>35</v>
      </c>
      <c r="E18">
        <v>0</v>
      </c>
      <c r="F18">
        <v>39</v>
      </c>
      <c r="G18">
        <v>25.641268770058794</v>
      </c>
      <c r="H18">
        <v>46.478980098492634</v>
      </c>
      <c r="I18">
        <v>79.648758416015028</v>
      </c>
      <c r="J18">
        <v>167.8905192549565</v>
      </c>
      <c r="K18">
        <v>41.285699179660774</v>
      </c>
      <c r="L18">
        <v>27.066299006015115</v>
      </c>
      <c r="M18">
        <v>41.285699179660774</v>
      </c>
      <c r="N18">
        <v>96.3</v>
      </c>
      <c r="O18">
        <v>0.16600000000000001</v>
      </c>
      <c r="P18">
        <v>2.004</v>
      </c>
      <c r="Q18">
        <v>3.125</v>
      </c>
      <c r="R18">
        <v>4</v>
      </c>
      <c r="S18">
        <v>17</v>
      </c>
    </row>
    <row r="19" spans="1:19" x14ac:dyDescent="0.25">
      <c r="A19">
        <v>100</v>
      </c>
      <c r="B19">
        <v>40</v>
      </c>
      <c r="C19">
        <v>39</v>
      </c>
      <c r="D19">
        <v>39</v>
      </c>
      <c r="E19">
        <v>0</v>
      </c>
      <c r="F19">
        <v>40</v>
      </c>
      <c r="G19">
        <v>25.087027714748764</v>
      </c>
      <c r="H19">
        <v>41.956131847512623</v>
      </c>
      <c r="I19">
        <v>47.976760659740719</v>
      </c>
      <c r="J19">
        <v>130.60737635057498</v>
      </c>
      <c r="K19">
        <v>40.175331859546802</v>
      </c>
      <c r="L19">
        <v>20.423214922637218</v>
      </c>
      <c r="M19">
        <v>40.175331859546802</v>
      </c>
      <c r="N19">
        <v>81.8</v>
      </c>
      <c r="O19">
        <v>7.4999999999999997E-2</v>
      </c>
      <c r="P19">
        <v>2.5649999999999999</v>
      </c>
      <c r="Q19">
        <v>7.6923076923076925</v>
      </c>
      <c r="R19">
        <v>6</v>
      </c>
      <c r="S19">
        <v>18</v>
      </c>
    </row>
    <row r="20" spans="1:19" x14ac:dyDescent="0.25">
      <c r="A20">
        <v>100</v>
      </c>
      <c r="B20">
        <v>40</v>
      </c>
      <c r="C20">
        <v>41</v>
      </c>
      <c r="D20">
        <v>40</v>
      </c>
      <c r="E20">
        <v>0</v>
      </c>
      <c r="F20">
        <v>41</v>
      </c>
      <c r="G20">
        <v>24.597212444763645</v>
      </c>
      <c r="H20">
        <v>38.986638346768451</v>
      </c>
      <c r="I20">
        <v>32.077486674561804</v>
      </c>
      <c r="J20">
        <v>110.67456367259874</v>
      </c>
      <c r="K20">
        <v>39.249371836691409</v>
      </c>
      <c r="L20">
        <v>19.021064672222852</v>
      </c>
      <c r="M20">
        <v>39.249371836691409</v>
      </c>
      <c r="N20">
        <v>71.2</v>
      </c>
      <c r="O20">
        <v>5.0000000000000001E-3</v>
      </c>
      <c r="P20">
        <v>2.8769999999999998</v>
      </c>
      <c r="Q20">
        <v>9.7560975609756095</v>
      </c>
      <c r="R20">
        <v>6.9</v>
      </c>
      <c r="S20">
        <v>19</v>
      </c>
    </row>
    <row r="21" spans="1:19" x14ac:dyDescent="0.25">
      <c r="A21">
        <v>100</v>
      </c>
      <c r="B21">
        <v>39</v>
      </c>
      <c r="C21">
        <v>39</v>
      </c>
      <c r="D21">
        <v>38</v>
      </c>
      <c r="E21">
        <v>0</v>
      </c>
      <c r="F21">
        <v>40</v>
      </c>
      <c r="G21">
        <v>25.338628885535162</v>
      </c>
      <c r="H21">
        <v>40.291465842489025</v>
      </c>
      <c r="I21">
        <v>38.016825551332566</v>
      </c>
      <c r="J21">
        <v>119.05627231195027</v>
      </c>
      <c r="K21">
        <v>40.920608982053118</v>
      </c>
      <c r="L21">
        <v>24.233634702281844</v>
      </c>
      <c r="M21">
        <v>40.920608982053118</v>
      </c>
      <c r="N21">
        <v>83.5</v>
      </c>
      <c r="O21">
        <v>0</v>
      </c>
      <c r="P21">
        <v>2.8719999999999999</v>
      </c>
      <c r="Q21">
        <v>7.6923076923076925</v>
      </c>
      <c r="R21">
        <v>6.6</v>
      </c>
      <c r="S21">
        <v>20</v>
      </c>
    </row>
    <row r="22" spans="1:19" x14ac:dyDescent="0.25">
      <c r="A22">
        <v>100</v>
      </c>
      <c r="B22">
        <v>40</v>
      </c>
      <c r="C22">
        <v>39</v>
      </c>
      <c r="D22">
        <v>38</v>
      </c>
      <c r="E22">
        <v>0</v>
      </c>
      <c r="F22">
        <v>39</v>
      </c>
      <c r="G22">
        <v>25.192867182912067</v>
      </c>
      <c r="H22">
        <v>48.862991415613671</v>
      </c>
      <c r="I22">
        <v>85.915467725507611</v>
      </c>
      <c r="J22">
        <v>176.74998759040625</v>
      </c>
      <c r="K22">
        <v>40.609709206567217</v>
      </c>
      <c r="L22">
        <v>22.850255032542812</v>
      </c>
      <c r="M22">
        <v>40.609709206567217</v>
      </c>
      <c r="N22">
        <v>94.8</v>
      </c>
      <c r="O22">
        <v>0.30499999999999999</v>
      </c>
      <c r="P22">
        <v>1.8069999999999999</v>
      </c>
      <c r="Q22">
        <v>12.820512820512821</v>
      </c>
      <c r="R22">
        <v>8.5</v>
      </c>
      <c r="S22">
        <v>21</v>
      </c>
    </row>
    <row r="23" spans="1:19" x14ac:dyDescent="0.25">
      <c r="A23">
        <v>100</v>
      </c>
      <c r="B23">
        <v>42</v>
      </c>
      <c r="C23">
        <v>38</v>
      </c>
      <c r="D23">
        <v>38</v>
      </c>
      <c r="E23">
        <v>0</v>
      </c>
      <c r="F23">
        <v>41</v>
      </c>
      <c r="G23">
        <v>24.118793462062875</v>
      </c>
      <c r="H23">
        <v>38.52894140408209</v>
      </c>
      <c r="I23">
        <v>35.452701731359795</v>
      </c>
      <c r="J23">
        <v>113.6975523378412</v>
      </c>
      <c r="K23">
        <v>38.024659971363967</v>
      </c>
      <c r="L23">
        <v>16.506955773638261</v>
      </c>
      <c r="M23">
        <v>38.024659971363967</v>
      </c>
      <c r="N23">
        <v>77.5</v>
      </c>
      <c r="O23">
        <v>0</v>
      </c>
      <c r="P23">
        <v>2.742</v>
      </c>
      <c r="Q23">
        <v>5.2631578947368425</v>
      </c>
      <c r="R23">
        <v>7.9</v>
      </c>
      <c r="S23">
        <v>22</v>
      </c>
    </row>
    <row r="24" spans="1:19" x14ac:dyDescent="0.25">
      <c r="A24">
        <v>100</v>
      </c>
      <c r="B24">
        <v>40</v>
      </c>
      <c r="C24">
        <v>38</v>
      </c>
      <c r="D24">
        <v>36</v>
      </c>
      <c r="E24">
        <v>0</v>
      </c>
      <c r="F24">
        <v>40</v>
      </c>
      <c r="G24">
        <v>25.061494461548982</v>
      </c>
      <c r="H24">
        <v>39.960004422634178</v>
      </c>
      <c r="I24">
        <v>31.13954756478698</v>
      </c>
      <c r="J24">
        <v>111.05955641005534</v>
      </c>
      <c r="K24">
        <v>39.789283015394815</v>
      </c>
      <c r="L24">
        <v>19.476815511893609</v>
      </c>
      <c r="M24">
        <v>39.789283015394815</v>
      </c>
      <c r="N24">
        <v>77.900000000000006</v>
      </c>
      <c r="O24">
        <v>0</v>
      </c>
      <c r="P24">
        <v>2.9550000000000001</v>
      </c>
      <c r="Q24">
        <v>0</v>
      </c>
      <c r="R24">
        <v>5.7</v>
      </c>
      <c r="S24">
        <v>23</v>
      </c>
    </row>
    <row r="25" spans="1:19" x14ac:dyDescent="0.25">
      <c r="A25">
        <v>100</v>
      </c>
      <c r="B25">
        <v>40</v>
      </c>
      <c r="C25">
        <v>37</v>
      </c>
      <c r="D25">
        <v>37</v>
      </c>
      <c r="E25">
        <v>0</v>
      </c>
      <c r="F25">
        <v>39</v>
      </c>
      <c r="G25">
        <v>25.492740933494211</v>
      </c>
      <c r="H25">
        <v>41.105722630397274</v>
      </c>
      <c r="I25">
        <v>50.963457313250608</v>
      </c>
      <c r="J25">
        <v>133.17490257404515</v>
      </c>
      <c r="K25">
        <v>41.138496582300682</v>
      </c>
      <c r="L25">
        <v>23.914886198186416</v>
      </c>
      <c r="M25">
        <v>41.138496582300682</v>
      </c>
      <c r="N25">
        <v>91.4</v>
      </c>
      <c r="O25">
        <v>0</v>
      </c>
      <c r="P25">
        <v>2.5510000000000002</v>
      </c>
      <c r="Q25">
        <v>0</v>
      </c>
      <c r="R25">
        <v>5.7</v>
      </c>
      <c r="S25">
        <v>24</v>
      </c>
    </row>
    <row r="26" spans="1:19" x14ac:dyDescent="0.25">
      <c r="A26">
        <v>100</v>
      </c>
      <c r="B26">
        <v>40</v>
      </c>
      <c r="C26">
        <v>42</v>
      </c>
      <c r="D26">
        <v>42</v>
      </c>
      <c r="E26">
        <v>0</v>
      </c>
      <c r="F26">
        <v>40</v>
      </c>
      <c r="G26">
        <v>24.959459737067721</v>
      </c>
      <c r="H26">
        <v>40.036303588771261</v>
      </c>
      <c r="I26">
        <v>31.65454456666928</v>
      </c>
      <c r="J26">
        <v>111.7271517442118</v>
      </c>
      <c r="K26">
        <v>40.056237108929615</v>
      </c>
      <c r="L26">
        <v>18.024997207550822</v>
      </c>
      <c r="M26">
        <v>40.056237108929615</v>
      </c>
      <c r="N26">
        <v>71.3</v>
      </c>
      <c r="O26">
        <v>0</v>
      </c>
      <c r="P26">
        <v>3.0779999999999998</v>
      </c>
      <c r="Q26">
        <v>0</v>
      </c>
      <c r="R26">
        <v>3.7</v>
      </c>
      <c r="S26">
        <v>25</v>
      </c>
    </row>
    <row r="27" spans="1:19" x14ac:dyDescent="0.25">
      <c r="A27">
        <v>100</v>
      </c>
      <c r="B27">
        <v>40</v>
      </c>
      <c r="C27">
        <v>45</v>
      </c>
      <c r="D27">
        <v>45</v>
      </c>
      <c r="E27">
        <v>0</v>
      </c>
      <c r="F27">
        <v>40</v>
      </c>
      <c r="G27">
        <v>24.985118354486843</v>
      </c>
      <c r="H27">
        <v>41.47177918848918</v>
      </c>
      <c r="I27">
        <v>67.186530248919084</v>
      </c>
      <c r="J27">
        <v>149.3776547729594</v>
      </c>
      <c r="K27">
        <v>40.129090856717106</v>
      </c>
      <c r="L27">
        <v>19.889888599202163</v>
      </c>
      <c r="M27">
        <v>40.129090856717106</v>
      </c>
      <c r="N27">
        <v>91.3</v>
      </c>
      <c r="O27">
        <v>2.5000000000000001E-2</v>
      </c>
      <c r="P27">
        <v>2.3220000000000001</v>
      </c>
      <c r="Q27">
        <v>4.4444444444444446</v>
      </c>
      <c r="R27">
        <v>8.1</v>
      </c>
      <c r="S27">
        <v>26</v>
      </c>
    </row>
    <row r="28" spans="1:19" x14ac:dyDescent="0.25">
      <c r="A28">
        <v>100</v>
      </c>
      <c r="B28">
        <v>40</v>
      </c>
      <c r="C28">
        <v>40</v>
      </c>
      <c r="D28">
        <v>40</v>
      </c>
      <c r="E28">
        <v>0</v>
      </c>
      <c r="F28">
        <v>41</v>
      </c>
      <c r="G28">
        <v>24.804996365708323</v>
      </c>
      <c r="H28">
        <v>40.493236287367473</v>
      </c>
      <c r="I28">
        <v>38.084654925721409</v>
      </c>
      <c r="J28">
        <v>118.69926624771469</v>
      </c>
      <c r="K28">
        <v>39.29424167904957</v>
      </c>
      <c r="L28">
        <v>17.512985094466057</v>
      </c>
      <c r="M28">
        <v>39.29424167904957</v>
      </c>
      <c r="N28">
        <v>76.7</v>
      </c>
      <c r="O28">
        <v>1.4999999999999999E-2</v>
      </c>
      <c r="P28">
        <v>2.8650000000000002</v>
      </c>
      <c r="Q28">
        <v>0</v>
      </c>
      <c r="R28">
        <v>1.7</v>
      </c>
      <c r="S28">
        <v>27</v>
      </c>
    </row>
    <row r="29" spans="1:19" x14ac:dyDescent="0.25">
      <c r="A29">
        <v>100</v>
      </c>
      <c r="B29">
        <v>40</v>
      </c>
      <c r="C29">
        <v>39</v>
      </c>
      <c r="D29">
        <v>40</v>
      </c>
      <c r="E29">
        <v>0</v>
      </c>
      <c r="F29">
        <v>39</v>
      </c>
      <c r="G29">
        <v>25.437067934053015</v>
      </c>
      <c r="H29">
        <v>40.794476267631396</v>
      </c>
      <c r="I29">
        <v>29.9968959983511</v>
      </c>
      <c r="J29">
        <v>111.5858485336139</v>
      </c>
      <c r="K29">
        <v>40.895861648413494</v>
      </c>
      <c r="L29">
        <v>19.815875048410984</v>
      </c>
      <c r="M29">
        <v>40.895861648413494</v>
      </c>
      <c r="N29">
        <v>76.7</v>
      </c>
      <c r="O29">
        <v>0</v>
      </c>
      <c r="P29">
        <v>3.0390000000000001</v>
      </c>
      <c r="Q29">
        <v>0</v>
      </c>
      <c r="R29">
        <v>3.2</v>
      </c>
      <c r="S29">
        <v>28</v>
      </c>
    </row>
    <row r="30" spans="1:19" x14ac:dyDescent="0.25">
      <c r="A30">
        <v>100</v>
      </c>
      <c r="B30">
        <v>40</v>
      </c>
      <c r="C30">
        <v>40</v>
      </c>
      <c r="D30">
        <v>39</v>
      </c>
      <c r="E30">
        <v>0</v>
      </c>
      <c r="F30">
        <v>39</v>
      </c>
      <c r="G30">
        <v>25.553767902948511</v>
      </c>
      <c r="H30">
        <v>41.41240721545033</v>
      </c>
      <c r="I30">
        <v>31.579275519003531</v>
      </c>
      <c r="J30">
        <v>114.4589595119857</v>
      </c>
      <c r="K30">
        <v>40.875142954249952</v>
      </c>
      <c r="L30">
        <v>19.199083899269436</v>
      </c>
      <c r="M30">
        <v>40.875142954249952</v>
      </c>
      <c r="N30">
        <v>80.3</v>
      </c>
      <c r="O30">
        <v>0</v>
      </c>
      <c r="P30">
        <v>3.0459999999999998</v>
      </c>
      <c r="Q30">
        <v>2.5</v>
      </c>
      <c r="R30">
        <v>3.3</v>
      </c>
      <c r="S30">
        <v>29</v>
      </c>
    </row>
    <row r="31" spans="1:19" x14ac:dyDescent="0.25">
      <c r="A31">
        <v>100</v>
      </c>
      <c r="B31">
        <v>40</v>
      </c>
      <c r="C31">
        <v>42</v>
      </c>
      <c r="D31">
        <v>43</v>
      </c>
      <c r="E31">
        <v>0</v>
      </c>
      <c r="F31">
        <v>41</v>
      </c>
      <c r="G31">
        <v>24.57287891899076</v>
      </c>
      <c r="H31">
        <v>39.226208194998243</v>
      </c>
      <c r="I31">
        <v>28.409874700164142</v>
      </c>
      <c r="J31">
        <v>107.19045304088463</v>
      </c>
      <c r="K31">
        <v>39.137544922828127</v>
      </c>
      <c r="L31">
        <v>16.088973854750261</v>
      </c>
      <c r="M31">
        <v>39.137544922828127</v>
      </c>
      <c r="N31">
        <v>69</v>
      </c>
      <c r="O31">
        <v>0</v>
      </c>
      <c r="P31">
        <v>3.0880000000000001</v>
      </c>
      <c r="Q31">
        <v>4.7619047619047619</v>
      </c>
      <c r="R31">
        <v>7.6</v>
      </c>
      <c r="S31">
        <v>30</v>
      </c>
    </row>
    <row r="32" spans="1:19" x14ac:dyDescent="0.25">
      <c r="A32">
        <v>100</v>
      </c>
      <c r="B32">
        <v>39</v>
      </c>
      <c r="C32">
        <v>41</v>
      </c>
      <c r="D32">
        <v>39</v>
      </c>
      <c r="E32">
        <v>0</v>
      </c>
      <c r="F32">
        <v>39</v>
      </c>
      <c r="G32">
        <v>25.488233555312473</v>
      </c>
      <c r="H32">
        <v>41.253466612199702</v>
      </c>
      <c r="I32">
        <v>41.976678947685286</v>
      </c>
      <c r="J32">
        <v>124.48361217208469</v>
      </c>
      <c r="K32">
        <v>40.734175477367444</v>
      </c>
      <c r="L32">
        <v>20.884397995364839</v>
      </c>
      <c r="M32">
        <v>40.734175477367444</v>
      </c>
      <c r="N32">
        <v>87.4</v>
      </c>
      <c r="O32">
        <v>0</v>
      </c>
      <c r="P32">
        <v>2.855</v>
      </c>
      <c r="Q32">
        <v>0</v>
      </c>
      <c r="R32">
        <v>7.9</v>
      </c>
      <c r="S32">
        <v>31</v>
      </c>
    </row>
    <row r="33" spans="1:19" x14ac:dyDescent="0.25">
      <c r="A33">
        <v>100</v>
      </c>
      <c r="B33">
        <v>41</v>
      </c>
      <c r="C33">
        <v>44</v>
      </c>
      <c r="D33">
        <v>46</v>
      </c>
      <c r="E33">
        <v>0</v>
      </c>
      <c r="F33">
        <v>41</v>
      </c>
      <c r="G33">
        <v>24.747330472577403</v>
      </c>
      <c r="H33">
        <v>47.547034892978644</v>
      </c>
      <c r="I33">
        <v>95.351596953630775</v>
      </c>
      <c r="J33">
        <v>184.05156556989508</v>
      </c>
      <c r="K33">
        <v>39.425014237196983</v>
      </c>
      <c r="L33">
        <v>19.418302140509525</v>
      </c>
      <c r="M33">
        <v>39.425014237196983</v>
      </c>
      <c r="N33">
        <v>99.2</v>
      </c>
      <c r="O33">
        <v>0.34300000000000003</v>
      </c>
      <c r="P33">
        <v>1.5129999999999999</v>
      </c>
      <c r="Q33">
        <v>9.0909090909090917</v>
      </c>
      <c r="R33">
        <v>15.7</v>
      </c>
      <c r="S33">
        <v>32</v>
      </c>
    </row>
    <row r="34" spans="1:19" x14ac:dyDescent="0.25">
      <c r="A34">
        <v>100</v>
      </c>
      <c r="B34">
        <v>41</v>
      </c>
      <c r="C34">
        <v>42</v>
      </c>
      <c r="D34">
        <v>43</v>
      </c>
      <c r="E34">
        <v>0</v>
      </c>
      <c r="F34">
        <v>41</v>
      </c>
      <c r="G34">
        <v>24.788446835763349</v>
      </c>
      <c r="H34">
        <v>41.715615461297539</v>
      </c>
      <c r="I34">
        <v>41.686107634792783</v>
      </c>
      <c r="J34">
        <v>123.00101927046117</v>
      </c>
      <c r="K34">
        <v>39.550607789493696</v>
      </c>
      <c r="L34">
        <v>18.152347734174256</v>
      </c>
      <c r="M34">
        <v>39.550607789493696</v>
      </c>
      <c r="N34">
        <v>75.2</v>
      </c>
      <c r="O34">
        <v>2E-3</v>
      </c>
      <c r="P34">
        <v>2.7949999999999999</v>
      </c>
      <c r="Q34">
        <v>2.3809523809523809</v>
      </c>
      <c r="R34">
        <v>6</v>
      </c>
      <c r="S34">
        <v>33</v>
      </c>
    </row>
    <row r="35" spans="1:19" x14ac:dyDescent="0.25">
      <c r="A35">
        <v>100</v>
      </c>
      <c r="B35">
        <v>39</v>
      </c>
      <c r="C35">
        <v>37</v>
      </c>
      <c r="D35">
        <v>36</v>
      </c>
      <c r="E35">
        <v>0</v>
      </c>
      <c r="F35">
        <v>38</v>
      </c>
      <c r="G35">
        <v>25.762989608828747</v>
      </c>
      <c r="H35">
        <v>41.722670526411903</v>
      </c>
      <c r="I35">
        <v>48.858511372774956</v>
      </c>
      <c r="J35">
        <v>132.77668838905973</v>
      </c>
      <c r="K35">
        <v>41.540206308866871</v>
      </c>
      <c r="L35">
        <v>23.600511487473028</v>
      </c>
      <c r="M35">
        <v>41.540206308866871</v>
      </c>
      <c r="N35">
        <v>91</v>
      </c>
      <c r="O35">
        <v>0</v>
      </c>
      <c r="P35">
        <v>2.5329999999999999</v>
      </c>
      <c r="Q35">
        <v>5.4054054054054053</v>
      </c>
      <c r="R35">
        <v>3.6</v>
      </c>
      <c r="S35">
        <v>34</v>
      </c>
    </row>
    <row r="36" spans="1:19" x14ac:dyDescent="0.25">
      <c r="A36">
        <v>100</v>
      </c>
      <c r="B36">
        <v>40</v>
      </c>
      <c r="C36">
        <v>39</v>
      </c>
      <c r="D36">
        <v>38</v>
      </c>
      <c r="E36">
        <v>0</v>
      </c>
      <c r="F36">
        <v>39</v>
      </c>
      <c r="G36">
        <v>25.161431502960305</v>
      </c>
      <c r="H36">
        <v>39.948591316581435</v>
      </c>
      <c r="I36">
        <v>28.466696333328542</v>
      </c>
      <c r="J36">
        <v>108.74960647190088</v>
      </c>
      <c r="K36">
        <v>40.453787189314248</v>
      </c>
      <c r="L36">
        <v>20.041111825769057</v>
      </c>
      <c r="M36">
        <v>40.453787189314248</v>
      </c>
      <c r="N36">
        <v>74.8</v>
      </c>
      <c r="O36">
        <v>0</v>
      </c>
      <c r="P36">
        <v>3.0179999999999998</v>
      </c>
      <c r="Q36">
        <v>2.5641025641025643</v>
      </c>
      <c r="R36">
        <v>5</v>
      </c>
      <c r="S36">
        <v>35</v>
      </c>
    </row>
    <row r="37" spans="1:19" x14ac:dyDescent="0.25">
      <c r="A37">
        <v>100</v>
      </c>
      <c r="B37">
        <v>41</v>
      </c>
      <c r="C37">
        <v>40</v>
      </c>
      <c r="D37">
        <v>39</v>
      </c>
      <c r="E37">
        <v>0</v>
      </c>
      <c r="F37">
        <v>40</v>
      </c>
      <c r="G37">
        <v>24.779552107877024</v>
      </c>
      <c r="H37">
        <v>40.131966972029588</v>
      </c>
      <c r="I37">
        <v>34.501629583258477</v>
      </c>
      <c r="J37">
        <v>114.82328485331844</v>
      </c>
      <c r="K37">
        <v>39.576549828901442</v>
      </c>
      <c r="L37">
        <v>17.446748148482079</v>
      </c>
      <c r="M37">
        <v>39.576549828901442</v>
      </c>
      <c r="N37">
        <v>78.3</v>
      </c>
      <c r="O37">
        <v>0</v>
      </c>
      <c r="P37">
        <v>2.9009999999999998</v>
      </c>
      <c r="Q37">
        <v>2.5</v>
      </c>
      <c r="R37">
        <v>8.6</v>
      </c>
      <c r="S37">
        <v>36</v>
      </c>
    </row>
    <row r="38" spans="1:19" x14ac:dyDescent="0.25">
      <c r="A38">
        <v>100</v>
      </c>
      <c r="B38">
        <v>40</v>
      </c>
      <c r="C38">
        <v>37</v>
      </c>
      <c r="D38">
        <v>41</v>
      </c>
      <c r="E38">
        <v>0</v>
      </c>
      <c r="F38">
        <v>40</v>
      </c>
      <c r="G38">
        <v>25.101882347866852</v>
      </c>
      <c r="H38">
        <v>39.492433527941678</v>
      </c>
      <c r="I38">
        <v>30.159220373912476</v>
      </c>
      <c r="J38">
        <v>109.93486912292286</v>
      </c>
      <c r="K38">
        <v>40.399814954308688</v>
      </c>
      <c r="L38">
        <v>22.639281510273541</v>
      </c>
      <c r="M38">
        <v>40.399814954308688</v>
      </c>
      <c r="N38">
        <v>74.7</v>
      </c>
      <c r="O38">
        <v>0</v>
      </c>
      <c r="P38">
        <v>3.036</v>
      </c>
      <c r="Q38">
        <v>8.1081081081081088</v>
      </c>
      <c r="R38">
        <v>5.2</v>
      </c>
      <c r="S38">
        <v>37</v>
      </c>
    </row>
    <row r="39" spans="1:19" x14ac:dyDescent="0.25">
      <c r="A39">
        <v>100</v>
      </c>
      <c r="B39">
        <v>41</v>
      </c>
      <c r="C39">
        <v>46</v>
      </c>
      <c r="D39">
        <v>45</v>
      </c>
      <c r="E39">
        <v>0</v>
      </c>
      <c r="F39">
        <v>40</v>
      </c>
      <c r="G39">
        <v>24.550445368653879</v>
      </c>
      <c r="H39">
        <v>40.605031774691049</v>
      </c>
      <c r="I39">
        <v>65.741539446401617</v>
      </c>
      <c r="J39">
        <v>147.05871654506126</v>
      </c>
      <c r="K39">
        <v>39.13505730621317</v>
      </c>
      <c r="L39">
        <v>18.204265237709347</v>
      </c>
      <c r="M39">
        <v>39.13505730621317</v>
      </c>
      <c r="N39">
        <v>87.9</v>
      </c>
      <c r="O39">
        <v>1.2999999999999999E-2</v>
      </c>
      <c r="P39">
        <v>2.4279999999999999</v>
      </c>
      <c r="Q39">
        <v>6.5217391304347823</v>
      </c>
      <c r="R39">
        <v>9.6999999999999993</v>
      </c>
      <c r="S39">
        <v>38</v>
      </c>
    </row>
    <row r="40" spans="1:19" x14ac:dyDescent="0.25">
      <c r="A40">
        <v>100</v>
      </c>
      <c r="B40">
        <v>40</v>
      </c>
      <c r="C40">
        <v>42</v>
      </c>
      <c r="D40">
        <v>39</v>
      </c>
      <c r="E40">
        <v>0</v>
      </c>
      <c r="F40">
        <v>40</v>
      </c>
      <c r="G40">
        <v>25.004963408695414</v>
      </c>
      <c r="H40">
        <v>40.104173504805658</v>
      </c>
      <c r="I40">
        <v>40.020909974269436</v>
      </c>
      <c r="J40">
        <v>120.94288148578161</v>
      </c>
      <c r="K40">
        <v>39.893643318829966</v>
      </c>
      <c r="L40">
        <v>19.535847520681678</v>
      </c>
      <c r="M40">
        <v>39.893643318829966</v>
      </c>
      <c r="N40">
        <v>82.3</v>
      </c>
      <c r="O40">
        <v>0</v>
      </c>
      <c r="P40">
        <v>2.8460000000000001</v>
      </c>
      <c r="Q40">
        <v>7.1428571428571432</v>
      </c>
      <c r="R40">
        <v>7.2</v>
      </c>
      <c r="S40">
        <v>39</v>
      </c>
    </row>
    <row r="41" spans="1:19" x14ac:dyDescent="0.25">
      <c r="A41">
        <v>100</v>
      </c>
      <c r="B41">
        <v>38</v>
      </c>
      <c r="C41">
        <v>34</v>
      </c>
      <c r="D41">
        <v>35</v>
      </c>
      <c r="E41">
        <v>0</v>
      </c>
      <c r="F41">
        <v>40</v>
      </c>
      <c r="G41">
        <v>25.075190348305995</v>
      </c>
      <c r="H41">
        <v>51.934783167656441</v>
      </c>
      <c r="I41">
        <v>104.47422696020887</v>
      </c>
      <c r="J41">
        <v>197.43565327028878</v>
      </c>
      <c r="K41">
        <v>40.0621850349117</v>
      </c>
      <c r="L41">
        <v>24.729974913544847</v>
      </c>
      <c r="M41">
        <v>40.0621850349117</v>
      </c>
      <c r="N41">
        <v>89.9</v>
      </c>
      <c r="O41">
        <v>0.61799999999999999</v>
      </c>
      <c r="P41">
        <v>1.2589999999999999</v>
      </c>
      <c r="Q41">
        <v>17.647058823529413</v>
      </c>
      <c r="R41">
        <v>10.7</v>
      </c>
      <c r="S41">
        <v>40</v>
      </c>
    </row>
    <row r="42" spans="1:19" x14ac:dyDescent="0.25">
      <c r="A42">
        <v>100</v>
      </c>
      <c r="B42">
        <v>41</v>
      </c>
      <c r="C42">
        <v>41</v>
      </c>
      <c r="D42">
        <v>41</v>
      </c>
      <c r="E42">
        <v>0</v>
      </c>
      <c r="F42">
        <v>40</v>
      </c>
      <c r="G42">
        <v>24.729485939778375</v>
      </c>
      <c r="H42">
        <v>39.640492118070206</v>
      </c>
      <c r="I42">
        <v>43.312447210143482</v>
      </c>
      <c r="J42">
        <v>122.5934314462839</v>
      </c>
      <c r="K42">
        <v>39.551734066808841</v>
      </c>
      <c r="L42">
        <v>19.788754222869933</v>
      </c>
      <c r="M42">
        <v>39.551734066808841</v>
      </c>
      <c r="N42">
        <v>78.400000000000006</v>
      </c>
      <c r="O42">
        <v>0</v>
      </c>
      <c r="P42">
        <v>2.7229999999999999</v>
      </c>
      <c r="Q42">
        <v>0</v>
      </c>
      <c r="R42">
        <v>4.5</v>
      </c>
      <c r="S42">
        <v>41</v>
      </c>
    </row>
    <row r="43" spans="1:19" x14ac:dyDescent="0.25">
      <c r="A43">
        <v>100</v>
      </c>
      <c r="B43">
        <v>40</v>
      </c>
      <c r="C43">
        <v>39</v>
      </c>
      <c r="D43">
        <v>40</v>
      </c>
      <c r="E43">
        <v>0</v>
      </c>
      <c r="F43">
        <v>40</v>
      </c>
      <c r="G43">
        <v>24.8592343684833</v>
      </c>
      <c r="H43">
        <v>39.062630546855509</v>
      </c>
      <c r="I43">
        <v>34.281675079623525</v>
      </c>
      <c r="J43">
        <v>113.14847201984375</v>
      </c>
      <c r="K43">
        <v>40.022917142650975</v>
      </c>
      <c r="L43">
        <v>20.450183893272829</v>
      </c>
      <c r="M43">
        <v>40.022917142650975</v>
      </c>
      <c r="N43">
        <v>74.900000000000006</v>
      </c>
      <c r="O43">
        <v>0</v>
      </c>
      <c r="P43">
        <v>2.93</v>
      </c>
      <c r="Q43">
        <v>7.6923076923076925</v>
      </c>
      <c r="R43">
        <v>6.4</v>
      </c>
      <c r="S43">
        <v>42</v>
      </c>
    </row>
    <row r="44" spans="1:19" x14ac:dyDescent="0.25">
      <c r="A44">
        <v>100</v>
      </c>
      <c r="B44">
        <v>41</v>
      </c>
      <c r="C44">
        <v>39</v>
      </c>
      <c r="D44">
        <v>39</v>
      </c>
      <c r="E44">
        <v>0</v>
      </c>
      <c r="F44">
        <v>40</v>
      </c>
      <c r="G44">
        <v>24.606253825650164</v>
      </c>
      <c r="H44">
        <v>38.653522913454651</v>
      </c>
      <c r="I44">
        <v>22.793472008537858</v>
      </c>
      <c r="J44">
        <v>100.42782324249409</v>
      </c>
      <c r="K44">
        <v>39.17287248900378</v>
      </c>
      <c r="L44">
        <v>17.07649054170442</v>
      </c>
      <c r="M44">
        <v>39.17287248900378</v>
      </c>
      <c r="N44">
        <v>65.3</v>
      </c>
      <c r="O44">
        <v>0</v>
      </c>
      <c r="P44">
        <v>3.09</v>
      </c>
      <c r="Q44">
        <v>2.5641025641025643</v>
      </c>
      <c r="R44">
        <v>4.7</v>
      </c>
      <c r="S44">
        <v>43</v>
      </c>
    </row>
    <row r="45" spans="1:19" x14ac:dyDescent="0.25">
      <c r="A45">
        <v>100</v>
      </c>
      <c r="B45">
        <v>39</v>
      </c>
      <c r="C45">
        <v>41</v>
      </c>
      <c r="D45">
        <v>42</v>
      </c>
      <c r="E45">
        <v>0</v>
      </c>
      <c r="F45">
        <v>39</v>
      </c>
      <c r="G45">
        <v>25.530803819673103</v>
      </c>
      <c r="H45">
        <v>41.71177259057766</v>
      </c>
      <c r="I45">
        <v>53.97607856017116</v>
      </c>
      <c r="J45">
        <v>137.02670114517346</v>
      </c>
      <c r="K45">
        <v>40.996819283588501</v>
      </c>
      <c r="L45">
        <v>23.862771030580259</v>
      </c>
      <c r="M45">
        <v>40.996819283588501</v>
      </c>
      <c r="N45">
        <v>90.5</v>
      </c>
      <c r="O45">
        <v>2.5000000000000001E-2</v>
      </c>
      <c r="P45">
        <v>2.5190000000000001</v>
      </c>
      <c r="Q45">
        <v>2.4390243902439024</v>
      </c>
      <c r="R45">
        <v>5.6</v>
      </c>
      <c r="S45">
        <v>44</v>
      </c>
    </row>
    <row r="46" spans="1:19" x14ac:dyDescent="0.25">
      <c r="A46">
        <v>100</v>
      </c>
      <c r="B46">
        <v>41</v>
      </c>
      <c r="C46">
        <v>40</v>
      </c>
      <c r="D46">
        <v>41</v>
      </c>
      <c r="E46">
        <v>0</v>
      </c>
      <c r="F46">
        <v>40</v>
      </c>
      <c r="G46">
        <v>24.86370065962263</v>
      </c>
      <c r="H46">
        <v>40.034567799423421</v>
      </c>
      <c r="I46">
        <v>32.892747838635046</v>
      </c>
      <c r="J46">
        <v>113.32387484731039</v>
      </c>
      <c r="K46">
        <v>39.364251807844603</v>
      </c>
      <c r="L46">
        <v>17.787394350656133</v>
      </c>
      <c r="M46">
        <v>39.364251807844603</v>
      </c>
      <c r="N46">
        <v>77.900000000000006</v>
      </c>
      <c r="O46">
        <v>0</v>
      </c>
      <c r="P46">
        <v>2.9750000000000001</v>
      </c>
      <c r="Q46">
        <v>5</v>
      </c>
      <c r="R46">
        <v>9.5</v>
      </c>
      <c r="S46">
        <v>45</v>
      </c>
    </row>
    <row r="47" spans="1:19" x14ac:dyDescent="0.25">
      <c r="A47">
        <v>100</v>
      </c>
      <c r="B47">
        <v>39</v>
      </c>
      <c r="C47">
        <v>34</v>
      </c>
      <c r="D47">
        <v>38</v>
      </c>
      <c r="E47">
        <v>0</v>
      </c>
      <c r="F47">
        <v>40</v>
      </c>
      <c r="G47">
        <v>25.701398896369462</v>
      </c>
      <c r="H47">
        <v>43.660421380178853</v>
      </c>
      <c r="I47">
        <v>83.642326959840787</v>
      </c>
      <c r="J47">
        <v>168.82530859102476</v>
      </c>
      <c r="K47">
        <v>41.369753215769997</v>
      </c>
      <c r="L47">
        <v>26.977420596849395</v>
      </c>
      <c r="M47">
        <v>41.369753215769997</v>
      </c>
      <c r="N47">
        <v>98.2</v>
      </c>
      <c r="O47">
        <v>0.13500000000000001</v>
      </c>
      <c r="P47">
        <v>1.776</v>
      </c>
      <c r="Q47">
        <v>5.882352941176471</v>
      </c>
      <c r="R47">
        <v>6.4</v>
      </c>
      <c r="S47">
        <v>46</v>
      </c>
    </row>
    <row r="48" spans="1:19" x14ac:dyDescent="0.25">
      <c r="A48">
        <v>100</v>
      </c>
      <c r="B48">
        <v>41</v>
      </c>
      <c r="C48">
        <v>40</v>
      </c>
      <c r="D48">
        <v>40</v>
      </c>
      <c r="E48">
        <v>0</v>
      </c>
      <c r="F48">
        <v>40</v>
      </c>
      <c r="G48">
        <v>24.881483308548727</v>
      </c>
      <c r="H48">
        <v>39.726950220704019</v>
      </c>
      <c r="I48">
        <v>28.922732812556205</v>
      </c>
      <c r="J48">
        <v>108.37663325396424</v>
      </c>
      <c r="K48">
        <v>39.85062344813872</v>
      </c>
      <c r="L48">
        <v>18.367024949116562</v>
      </c>
      <c r="M48">
        <v>39.85062344813872</v>
      </c>
      <c r="N48">
        <v>72.5</v>
      </c>
      <c r="O48">
        <v>0</v>
      </c>
      <c r="P48">
        <v>3.0329999999999999</v>
      </c>
      <c r="Q48">
        <v>0</v>
      </c>
      <c r="R48">
        <v>0</v>
      </c>
      <c r="S48">
        <v>47</v>
      </c>
    </row>
    <row r="49" spans="1:19" x14ac:dyDescent="0.25">
      <c r="A49">
        <v>100</v>
      </c>
      <c r="B49">
        <v>40</v>
      </c>
      <c r="C49">
        <v>37</v>
      </c>
      <c r="D49">
        <v>38</v>
      </c>
      <c r="E49">
        <v>0</v>
      </c>
      <c r="F49">
        <v>40</v>
      </c>
      <c r="G49">
        <v>25.015327185898098</v>
      </c>
      <c r="H49">
        <v>39.347587117957453</v>
      </c>
      <c r="I49">
        <v>22.649335024588876</v>
      </c>
      <c r="J49">
        <v>101.41894813584268</v>
      </c>
      <c r="K49">
        <v>40.03385112738335</v>
      </c>
      <c r="L49">
        <v>18.568951211256056</v>
      </c>
      <c r="M49">
        <v>40.03385112738335</v>
      </c>
      <c r="N49">
        <v>67.3</v>
      </c>
      <c r="O49">
        <v>0</v>
      </c>
      <c r="P49">
        <v>3.133</v>
      </c>
      <c r="Q49">
        <v>5.4054054054054053</v>
      </c>
      <c r="R49">
        <v>4.9000000000000004</v>
      </c>
      <c r="S49">
        <v>48</v>
      </c>
    </row>
    <row r="50" spans="1:19" x14ac:dyDescent="0.25">
      <c r="A50">
        <v>100</v>
      </c>
      <c r="B50">
        <v>39</v>
      </c>
      <c r="C50">
        <v>38</v>
      </c>
      <c r="D50">
        <v>38</v>
      </c>
      <c r="E50">
        <v>0</v>
      </c>
      <c r="F50">
        <v>39</v>
      </c>
      <c r="G50">
        <v>25.490270686530234</v>
      </c>
      <c r="H50">
        <v>41.01858148897238</v>
      </c>
      <c r="I50">
        <v>46.07615350355627</v>
      </c>
      <c r="J50">
        <v>128.79394827577849</v>
      </c>
      <c r="K50">
        <v>40.92993298375626</v>
      </c>
      <c r="L50">
        <v>22.186138755411449</v>
      </c>
      <c r="M50">
        <v>40.92993298375626</v>
      </c>
      <c r="N50">
        <v>90.4</v>
      </c>
      <c r="O50">
        <v>0</v>
      </c>
      <c r="P50">
        <v>2.6960000000000002</v>
      </c>
      <c r="Q50">
        <v>5.2631578947368425</v>
      </c>
      <c r="R50">
        <v>6.9</v>
      </c>
      <c r="S50">
        <v>49</v>
      </c>
    </row>
    <row r="51" spans="1:19" x14ac:dyDescent="0.25">
      <c r="A51">
        <v>100</v>
      </c>
      <c r="B51">
        <v>41</v>
      </c>
      <c r="C51">
        <v>39</v>
      </c>
      <c r="D51">
        <v>37</v>
      </c>
      <c r="E51">
        <v>0</v>
      </c>
      <c r="F51">
        <v>40</v>
      </c>
      <c r="G51">
        <v>24.77079338356797</v>
      </c>
      <c r="H51">
        <v>51.529940551282159</v>
      </c>
      <c r="I51">
        <v>129.14518021983471</v>
      </c>
      <c r="J51">
        <v>222.77287519513945</v>
      </c>
      <c r="K51">
        <v>39.701107101916271</v>
      </c>
      <c r="L51">
        <v>21.14133896019208</v>
      </c>
      <c r="M51">
        <v>39.701107101916271</v>
      </c>
      <c r="N51">
        <v>100</v>
      </c>
      <c r="O51">
        <v>0.40699999999999997</v>
      </c>
      <c r="P51">
        <v>1.127</v>
      </c>
      <c r="Q51">
        <v>12.820512820512821</v>
      </c>
      <c r="R51">
        <v>12.5</v>
      </c>
      <c r="S51">
        <v>50</v>
      </c>
    </row>
    <row r="52" spans="1:19" x14ac:dyDescent="0.25">
      <c r="A52">
        <v>100</v>
      </c>
      <c r="B52">
        <v>35</v>
      </c>
      <c r="C52">
        <v>32</v>
      </c>
      <c r="D52">
        <v>31</v>
      </c>
      <c r="E52">
        <v>0</v>
      </c>
      <c r="F52">
        <v>39</v>
      </c>
      <c r="G52">
        <v>25.878627634446239</v>
      </c>
      <c r="H52">
        <v>50.862131196014104</v>
      </c>
      <c r="I52">
        <v>104.59986577405699</v>
      </c>
      <c r="J52">
        <v>197.27297902061048</v>
      </c>
      <c r="K52">
        <v>41.977979443896956</v>
      </c>
      <c r="L52">
        <v>29.703734939065114</v>
      </c>
      <c r="M52">
        <v>41.977979443896956</v>
      </c>
      <c r="N52">
        <v>94.9</v>
      </c>
      <c r="O52">
        <v>0.84899999999999998</v>
      </c>
      <c r="P52">
        <v>1.339</v>
      </c>
      <c r="Q52">
        <v>6.25</v>
      </c>
      <c r="R52">
        <v>4.8</v>
      </c>
      <c r="S52">
        <v>51</v>
      </c>
    </row>
    <row r="53" spans="1:19" x14ac:dyDescent="0.25">
      <c r="A53">
        <v>100</v>
      </c>
      <c r="B53">
        <v>40</v>
      </c>
      <c r="C53">
        <v>38</v>
      </c>
      <c r="D53">
        <v>39</v>
      </c>
      <c r="E53">
        <v>0</v>
      </c>
      <c r="F53">
        <v>40</v>
      </c>
      <c r="G53">
        <v>24.759248159378256</v>
      </c>
      <c r="H53">
        <v>39.209548418344454</v>
      </c>
      <c r="I53">
        <v>33.989417536076729</v>
      </c>
      <c r="J53">
        <v>113.11432098623557</v>
      </c>
      <c r="K53">
        <v>39.39996329324147</v>
      </c>
      <c r="L53">
        <v>18.511982030697432</v>
      </c>
      <c r="M53">
        <v>39.39996329324147</v>
      </c>
      <c r="N53">
        <v>77.5</v>
      </c>
      <c r="O53">
        <v>0</v>
      </c>
      <c r="P53">
        <v>2.8940000000000001</v>
      </c>
      <c r="Q53">
        <v>7.8947368421052628</v>
      </c>
      <c r="R53">
        <v>8.9</v>
      </c>
      <c r="S53">
        <v>52</v>
      </c>
    </row>
    <row r="54" spans="1:19" x14ac:dyDescent="0.25">
      <c r="A54">
        <v>100</v>
      </c>
      <c r="B54">
        <v>40</v>
      </c>
      <c r="C54">
        <v>41</v>
      </c>
      <c r="D54">
        <v>40</v>
      </c>
      <c r="E54">
        <v>0</v>
      </c>
      <c r="F54">
        <v>40</v>
      </c>
      <c r="G54">
        <v>24.872937707306214</v>
      </c>
      <c r="H54">
        <v>39.124061116567461</v>
      </c>
      <c r="I54">
        <v>45.977162216845315</v>
      </c>
      <c r="J54">
        <v>124.46504055927217</v>
      </c>
      <c r="K54">
        <v>39.453452324264575</v>
      </c>
      <c r="L54">
        <v>19.873148479867563</v>
      </c>
      <c r="M54">
        <v>39.453452324264575</v>
      </c>
      <c r="N54">
        <v>79.2</v>
      </c>
      <c r="O54">
        <v>2E-3</v>
      </c>
      <c r="P54">
        <v>2.641</v>
      </c>
      <c r="Q54">
        <v>2.4390243902439024</v>
      </c>
      <c r="R54">
        <v>8.6</v>
      </c>
      <c r="S54">
        <v>53</v>
      </c>
    </row>
    <row r="55" spans="1:19" x14ac:dyDescent="0.25">
      <c r="A55">
        <v>100</v>
      </c>
      <c r="B55">
        <v>40</v>
      </c>
      <c r="C55">
        <v>41</v>
      </c>
      <c r="D55">
        <v>41</v>
      </c>
      <c r="E55">
        <v>0</v>
      </c>
      <c r="F55">
        <v>40</v>
      </c>
      <c r="G55">
        <v>24.838657741323811</v>
      </c>
      <c r="H55">
        <v>39.519186942065815</v>
      </c>
      <c r="I55">
        <v>30.05953773280617</v>
      </c>
      <c r="J55">
        <v>109.21445333588267</v>
      </c>
      <c r="K55">
        <v>39.631203023667886</v>
      </c>
      <c r="L55">
        <v>17.459220023499306</v>
      </c>
      <c r="M55">
        <v>39.631203023667886</v>
      </c>
      <c r="N55">
        <v>70.8</v>
      </c>
      <c r="O55">
        <v>0</v>
      </c>
      <c r="P55">
        <v>2.9929999999999999</v>
      </c>
      <c r="Q55">
        <v>2.4390243902439024</v>
      </c>
      <c r="R55">
        <v>7.2</v>
      </c>
      <c r="S55">
        <v>54</v>
      </c>
    </row>
    <row r="56" spans="1:19" x14ac:dyDescent="0.25">
      <c r="A56">
        <v>100</v>
      </c>
      <c r="B56">
        <v>40</v>
      </c>
      <c r="C56">
        <v>41</v>
      </c>
      <c r="D56">
        <v>39</v>
      </c>
      <c r="E56">
        <v>0</v>
      </c>
      <c r="F56">
        <v>40</v>
      </c>
      <c r="G56">
        <v>25.065207170678459</v>
      </c>
      <c r="H56">
        <v>40.000510710664692</v>
      </c>
      <c r="I56">
        <v>31.224399178444099</v>
      </c>
      <c r="J56">
        <v>111.23208845816612</v>
      </c>
      <c r="K56">
        <v>40.307800282737674</v>
      </c>
      <c r="L56">
        <v>19.933060695787361</v>
      </c>
      <c r="M56">
        <v>40.307800282737674</v>
      </c>
      <c r="N56">
        <v>76.900000000000006</v>
      </c>
      <c r="O56">
        <v>0</v>
      </c>
      <c r="P56">
        <v>2.9590000000000001</v>
      </c>
      <c r="Q56">
        <v>2.4390243902439024</v>
      </c>
      <c r="R56">
        <v>8.9</v>
      </c>
      <c r="S56">
        <v>55</v>
      </c>
    </row>
    <row r="57" spans="1:19" x14ac:dyDescent="0.25">
      <c r="A57">
        <v>100</v>
      </c>
      <c r="B57">
        <v>43</v>
      </c>
      <c r="C57">
        <v>43</v>
      </c>
      <c r="D57">
        <v>43</v>
      </c>
      <c r="E57">
        <v>0</v>
      </c>
      <c r="F57">
        <v>39</v>
      </c>
      <c r="G57">
        <v>25.352301532972689</v>
      </c>
      <c r="H57">
        <v>81.460218839236362</v>
      </c>
      <c r="I57">
        <v>127.19530240625284</v>
      </c>
      <c r="J57">
        <v>250.27148300428809</v>
      </c>
      <c r="K57">
        <v>40.916993457168509</v>
      </c>
      <c r="L57">
        <v>25.49502682165194</v>
      </c>
      <c r="M57">
        <v>40.916993457168509</v>
      </c>
      <c r="N57">
        <v>100</v>
      </c>
      <c r="O57">
        <v>1.397</v>
      </c>
      <c r="P57">
        <v>0.41699999999999998</v>
      </c>
      <c r="Q57">
        <v>11.627906976744185</v>
      </c>
      <c r="R57">
        <v>15.7</v>
      </c>
      <c r="S57">
        <v>56</v>
      </c>
    </row>
    <row r="58" spans="1:19" x14ac:dyDescent="0.25">
      <c r="A58">
        <v>100</v>
      </c>
      <c r="B58">
        <v>39</v>
      </c>
      <c r="C58">
        <v>42</v>
      </c>
      <c r="D58">
        <v>43</v>
      </c>
      <c r="E58">
        <v>0</v>
      </c>
      <c r="F58">
        <v>39</v>
      </c>
      <c r="G58">
        <v>25.538748495572865</v>
      </c>
      <c r="H58">
        <v>48.923310048336724</v>
      </c>
      <c r="I58">
        <v>90.748841247136895</v>
      </c>
      <c r="J58">
        <v>181.11651605501945</v>
      </c>
      <c r="K58">
        <v>40.707791858790081</v>
      </c>
      <c r="L58">
        <v>21.716525724510756</v>
      </c>
      <c r="M58">
        <v>40.707791858790081</v>
      </c>
      <c r="N58">
        <v>96.6</v>
      </c>
      <c r="O58">
        <v>0.32600000000000001</v>
      </c>
      <c r="P58">
        <v>1.7310000000000001</v>
      </c>
      <c r="Q58">
        <v>11.904761904761905</v>
      </c>
      <c r="R58">
        <v>10.5</v>
      </c>
      <c r="S58">
        <v>57</v>
      </c>
    </row>
    <row r="59" spans="1:19" x14ac:dyDescent="0.25">
      <c r="A59">
        <v>100</v>
      </c>
      <c r="B59">
        <v>42</v>
      </c>
      <c r="C59">
        <v>41</v>
      </c>
      <c r="D59">
        <v>40</v>
      </c>
      <c r="E59">
        <v>0</v>
      </c>
      <c r="F59">
        <v>42</v>
      </c>
      <c r="G59">
        <v>23.856017407643176</v>
      </c>
      <c r="H59">
        <v>37.360434668773088</v>
      </c>
      <c r="I59">
        <v>14.712956022523576</v>
      </c>
      <c r="J59">
        <v>89.461650399552312</v>
      </c>
      <c r="K59">
        <v>37.891329565676017</v>
      </c>
      <c r="L59">
        <v>14.612637360744722</v>
      </c>
      <c r="M59">
        <v>37.891329565676017</v>
      </c>
      <c r="N59">
        <v>51</v>
      </c>
      <c r="O59">
        <v>0</v>
      </c>
      <c r="P59">
        <v>3.27</v>
      </c>
      <c r="Q59">
        <v>2.4390243902439024</v>
      </c>
      <c r="R59">
        <v>4.8</v>
      </c>
      <c r="S59">
        <v>58</v>
      </c>
    </row>
    <row r="60" spans="1:19" x14ac:dyDescent="0.25">
      <c r="A60">
        <v>100</v>
      </c>
      <c r="B60">
        <v>39</v>
      </c>
      <c r="C60">
        <v>38</v>
      </c>
      <c r="D60">
        <v>39</v>
      </c>
      <c r="E60">
        <v>0</v>
      </c>
      <c r="F60">
        <v>39</v>
      </c>
      <c r="G60">
        <v>25.538405866135143</v>
      </c>
      <c r="H60">
        <v>40.613665503837787</v>
      </c>
      <c r="I60">
        <v>42.628082925319454</v>
      </c>
      <c r="J60">
        <v>124.12822900152503</v>
      </c>
      <c r="K60">
        <v>41.261220966900638</v>
      </c>
      <c r="L60">
        <v>22.50746302440373</v>
      </c>
      <c r="M60">
        <v>41.261220966900638</v>
      </c>
      <c r="N60">
        <v>87.5</v>
      </c>
      <c r="O60">
        <v>0</v>
      </c>
      <c r="P60">
        <v>2.82</v>
      </c>
      <c r="Q60">
        <v>2.6315789473684212</v>
      </c>
      <c r="R60">
        <v>3.2</v>
      </c>
      <c r="S60">
        <v>59</v>
      </c>
    </row>
    <row r="61" spans="1:19" x14ac:dyDescent="0.25">
      <c r="A61">
        <v>100</v>
      </c>
      <c r="B61">
        <v>40</v>
      </c>
      <c r="C61">
        <v>36</v>
      </c>
      <c r="D61">
        <v>35</v>
      </c>
      <c r="E61">
        <v>0</v>
      </c>
      <c r="F61">
        <v>40</v>
      </c>
      <c r="G61">
        <v>24.981992363361844</v>
      </c>
      <c r="H61">
        <v>39.962524932380099</v>
      </c>
      <c r="I61">
        <v>32.817660719302616</v>
      </c>
      <c r="J61">
        <v>112.74271058406282</v>
      </c>
      <c r="K61">
        <v>40.004988452758909</v>
      </c>
      <c r="L61">
        <v>19.787627398775488</v>
      </c>
      <c r="M61">
        <v>40.004988452758909</v>
      </c>
      <c r="N61">
        <v>72.400000000000006</v>
      </c>
      <c r="O61">
        <v>3.4000000000000002E-2</v>
      </c>
      <c r="P61">
        <v>2.7730000000000001</v>
      </c>
      <c r="Q61">
        <v>0</v>
      </c>
      <c r="R61">
        <v>1.7</v>
      </c>
      <c r="S61">
        <v>60</v>
      </c>
    </row>
    <row r="62" spans="1:19" x14ac:dyDescent="0.25">
      <c r="A62">
        <v>100</v>
      </c>
      <c r="B62">
        <v>41</v>
      </c>
      <c r="C62">
        <v>41</v>
      </c>
      <c r="D62">
        <v>39</v>
      </c>
      <c r="E62">
        <v>0</v>
      </c>
      <c r="F62">
        <v>40</v>
      </c>
      <c r="G62">
        <v>24.853841087710833</v>
      </c>
      <c r="H62">
        <v>40.554973249684849</v>
      </c>
      <c r="I62">
        <v>38.28953680642045</v>
      </c>
      <c r="J62">
        <v>119.70803939105751</v>
      </c>
      <c r="K62">
        <v>39.922887121511067</v>
      </c>
      <c r="L62">
        <v>19.312276312610074</v>
      </c>
      <c r="M62">
        <v>39.922887121511067</v>
      </c>
      <c r="N62">
        <v>81.8</v>
      </c>
      <c r="O62">
        <v>0</v>
      </c>
      <c r="P62">
        <v>2.8919999999999999</v>
      </c>
      <c r="Q62">
        <v>7.3170731707317076</v>
      </c>
      <c r="R62">
        <v>10.7</v>
      </c>
      <c r="S62">
        <v>61</v>
      </c>
    </row>
    <row r="63" spans="1:19" x14ac:dyDescent="0.25">
      <c r="A63">
        <v>100</v>
      </c>
      <c r="B63">
        <v>40</v>
      </c>
      <c r="C63">
        <v>36</v>
      </c>
      <c r="D63">
        <v>36</v>
      </c>
      <c r="E63">
        <v>0</v>
      </c>
      <c r="F63">
        <v>40</v>
      </c>
      <c r="G63">
        <v>25.209072960367539</v>
      </c>
      <c r="H63">
        <v>44.100403460845378</v>
      </c>
      <c r="I63">
        <v>66.330313703882794</v>
      </c>
      <c r="J63">
        <v>151.46887656741376</v>
      </c>
      <c r="K63">
        <v>40.158881573299311</v>
      </c>
      <c r="L63">
        <v>22.083799155284787</v>
      </c>
      <c r="M63">
        <v>40.158881573299311</v>
      </c>
      <c r="N63">
        <v>86.9</v>
      </c>
      <c r="O63">
        <v>0.20399999999999999</v>
      </c>
      <c r="P63">
        <v>1.9610000000000001</v>
      </c>
      <c r="Q63">
        <v>2.7777777777777777</v>
      </c>
      <c r="R63">
        <v>5.9</v>
      </c>
      <c r="S63">
        <v>62</v>
      </c>
    </row>
    <row r="64" spans="1:19" x14ac:dyDescent="0.25">
      <c r="A64">
        <v>100</v>
      </c>
      <c r="B64">
        <v>40</v>
      </c>
      <c r="C64">
        <v>41</v>
      </c>
      <c r="D64">
        <v>37</v>
      </c>
      <c r="E64">
        <v>0</v>
      </c>
      <c r="F64">
        <v>40</v>
      </c>
      <c r="G64">
        <v>25.241442733073644</v>
      </c>
      <c r="H64">
        <v>41.088019790124726</v>
      </c>
      <c r="I64">
        <v>56.834548514484226</v>
      </c>
      <c r="J64">
        <v>139.37352768810328</v>
      </c>
      <c r="K64">
        <v>40.170815874947962</v>
      </c>
      <c r="L64">
        <v>20.457809937842221</v>
      </c>
      <c r="M64">
        <v>40.170815874947962</v>
      </c>
      <c r="N64">
        <v>93.9</v>
      </c>
      <c r="O64">
        <v>2E-3</v>
      </c>
      <c r="P64">
        <v>2.4359999999999999</v>
      </c>
      <c r="Q64">
        <v>7.3170731707317076</v>
      </c>
      <c r="R64">
        <v>9.9</v>
      </c>
      <c r="S64">
        <v>63</v>
      </c>
    </row>
    <row r="65" spans="1:19" x14ac:dyDescent="0.25">
      <c r="A65">
        <v>100</v>
      </c>
      <c r="B65">
        <v>41</v>
      </c>
      <c r="C65">
        <v>40</v>
      </c>
      <c r="D65">
        <v>37</v>
      </c>
      <c r="E65">
        <v>0</v>
      </c>
      <c r="F65">
        <v>40</v>
      </c>
      <c r="G65">
        <v>24.55414019786895</v>
      </c>
      <c r="H65">
        <v>39.57927032299277</v>
      </c>
      <c r="I65">
        <v>42.875429420329226</v>
      </c>
      <c r="J65">
        <v>122.34614313601176</v>
      </c>
      <c r="K65">
        <v>39.061681005751566</v>
      </c>
      <c r="L65">
        <v>17.704363465036863</v>
      </c>
      <c r="M65">
        <v>39.061681005751566</v>
      </c>
      <c r="N65">
        <v>77</v>
      </c>
      <c r="O65">
        <v>0</v>
      </c>
      <c r="P65">
        <v>2.726</v>
      </c>
      <c r="Q65">
        <v>5</v>
      </c>
      <c r="R65">
        <v>4.5999999999999996</v>
      </c>
      <c r="S65">
        <v>64</v>
      </c>
    </row>
    <row r="66" spans="1:19" x14ac:dyDescent="0.25">
      <c r="A66">
        <v>100</v>
      </c>
      <c r="B66">
        <v>40</v>
      </c>
      <c r="C66">
        <v>41</v>
      </c>
      <c r="D66">
        <v>41</v>
      </c>
      <c r="E66">
        <v>0</v>
      </c>
      <c r="F66">
        <v>40</v>
      </c>
      <c r="G66">
        <v>25.222926207135437</v>
      </c>
      <c r="H66">
        <v>185.51700529340576</v>
      </c>
      <c r="I66">
        <v>157.1979667300063</v>
      </c>
      <c r="J66">
        <v>384.12521880781901</v>
      </c>
      <c r="K66">
        <v>40.509112170392171</v>
      </c>
      <c r="L66">
        <v>20.402243297398982</v>
      </c>
      <c r="M66">
        <v>40.509112170392171</v>
      </c>
      <c r="N66">
        <v>100</v>
      </c>
      <c r="O66">
        <v>6.3940000000000001</v>
      </c>
      <c r="P66">
        <v>7.0000000000000001E-3</v>
      </c>
      <c r="Q66">
        <v>9.7560975609756095</v>
      </c>
      <c r="R66">
        <v>13.6</v>
      </c>
      <c r="S66">
        <v>65</v>
      </c>
    </row>
    <row r="67" spans="1:19" x14ac:dyDescent="0.25">
      <c r="A67">
        <v>100</v>
      </c>
      <c r="B67">
        <v>40</v>
      </c>
      <c r="C67">
        <v>40</v>
      </c>
      <c r="D67">
        <v>39</v>
      </c>
      <c r="E67">
        <v>0</v>
      </c>
      <c r="F67">
        <v>40</v>
      </c>
      <c r="G67">
        <v>25.069370318161429</v>
      </c>
      <c r="H67">
        <v>40.228651698729479</v>
      </c>
      <c r="I67">
        <v>35.966997482813895</v>
      </c>
      <c r="J67">
        <v>116.52808556375869</v>
      </c>
      <c r="K67">
        <v>40.038681575243317</v>
      </c>
      <c r="L67">
        <v>18.861001570972029</v>
      </c>
      <c r="M67">
        <v>40.038681575243317</v>
      </c>
      <c r="N67">
        <v>78.8</v>
      </c>
      <c r="O67">
        <v>0</v>
      </c>
      <c r="P67">
        <v>2.8940000000000001</v>
      </c>
      <c r="Q67">
        <v>5</v>
      </c>
      <c r="R67">
        <v>9</v>
      </c>
      <c r="S67">
        <v>66</v>
      </c>
    </row>
    <row r="68" spans="1:19" x14ac:dyDescent="0.25">
      <c r="A68">
        <v>100</v>
      </c>
      <c r="B68">
        <v>39</v>
      </c>
      <c r="C68">
        <v>41</v>
      </c>
      <c r="D68">
        <v>39</v>
      </c>
      <c r="E68">
        <v>0</v>
      </c>
      <c r="F68">
        <v>40</v>
      </c>
      <c r="G68">
        <v>25.598748907382198</v>
      </c>
      <c r="H68">
        <v>58.022541390758796</v>
      </c>
      <c r="I68">
        <v>133.49897026735096</v>
      </c>
      <c r="J68">
        <v>233.27782885629671</v>
      </c>
      <c r="K68">
        <v>41.121254942264201</v>
      </c>
      <c r="L68">
        <v>23.595105267613466</v>
      </c>
      <c r="M68">
        <v>41.121254942264201</v>
      </c>
      <c r="N68">
        <v>100</v>
      </c>
      <c r="O68">
        <v>0.68300000000000005</v>
      </c>
      <c r="P68">
        <v>0.72299999999999998</v>
      </c>
      <c r="Q68">
        <v>2.4390243902439024</v>
      </c>
      <c r="R68">
        <v>6.4</v>
      </c>
      <c r="S68">
        <v>67</v>
      </c>
    </row>
    <row r="69" spans="1:19" x14ac:dyDescent="0.25">
      <c r="A69">
        <v>100</v>
      </c>
      <c r="B69">
        <v>40</v>
      </c>
      <c r="C69">
        <v>40</v>
      </c>
      <c r="D69">
        <v>39</v>
      </c>
      <c r="E69">
        <v>0</v>
      </c>
      <c r="F69">
        <v>40</v>
      </c>
      <c r="G69">
        <v>25.094364856160304</v>
      </c>
      <c r="H69">
        <v>43.473228531913499</v>
      </c>
      <c r="I69">
        <v>83.031328149342855</v>
      </c>
      <c r="J69">
        <v>166.73475395808092</v>
      </c>
      <c r="K69">
        <v>40.448842732350066</v>
      </c>
      <c r="L69">
        <v>23.909738401880393</v>
      </c>
      <c r="M69">
        <v>40.448842732350066</v>
      </c>
      <c r="N69">
        <v>94.1</v>
      </c>
      <c r="O69">
        <v>0.14399999999999999</v>
      </c>
      <c r="P69">
        <v>1.9630000000000001</v>
      </c>
      <c r="Q69">
        <v>10</v>
      </c>
      <c r="R69">
        <v>14.8</v>
      </c>
      <c r="S69">
        <v>68</v>
      </c>
    </row>
    <row r="70" spans="1:19" x14ac:dyDescent="0.25">
      <c r="A70">
        <v>100</v>
      </c>
      <c r="B70">
        <v>40</v>
      </c>
      <c r="C70">
        <v>38</v>
      </c>
      <c r="D70">
        <v>42</v>
      </c>
      <c r="E70">
        <v>0</v>
      </c>
      <c r="F70">
        <v>40</v>
      </c>
      <c r="G70">
        <v>24.942258032653104</v>
      </c>
      <c r="H70">
        <v>39.371689711248372</v>
      </c>
      <c r="I70">
        <v>31.182164373142378</v>
      </c>
      <c r="J70">
        <v>110.54440529622038</v>
      </c>
      <c r="K70">
        <v>39.740942042755002</v>
      </c>
      <c r="L70">
        <v>18.734848409794743</v>
      </c>
      <c r="M70">
        <v>39.740942042755002</v>
      </c>
      <c r="N70">
        <v>74.2</v>
      </c>
      <c r="O70">
        <v>0</v>
      </c>
      <c r="P70">
        <v>3.0129999999999999</v>
      </c>
      <c r="Q70">
        <v>2.6315789473684212</v>
      </c>
      <c r="R70">
        <v>7.1</v>
      </c>
      <c r="S70">
        <v>69</v>
      </c>
    </row>
    <row r="71" spans="1:19" x14ac:dyDescent="0.25">
      <c r="A71">
        <v>100</v>
      </c>
      <c r="B71">
        <v>42</v>
      </c>
      <c r="C71">
        <v>42</v>
      </c>
      <c r="D71">
        <v>41</v>
      </c>
      <c r="E71">
        <v>0</v>
      </c>
      <c r="F71">
        <v>41</v>
      </c>
      <c r="G71">
        <v>24.316847400356732</v>
      </c>
      <c r="H71">
        <v>38.77634177793658</v>
      </c>
      <c r="I71">
        <v>23.086468263463935</v>
      </c>
      <c r="J71">
        <v>100.76928268041939</v>
      </c>
      <c r="K71">
        <v>38.731616305935766</v>
      </c>
      <c r="L71">
        <v>15.694048255786562</v>
      </c>
      <c r="M71">
        <v>38.731616305935766</v>
      </c>
      <c r="N71">
        <v>65.599999999999994</v>
      </c>
      <c r="O71">
        <v>0</v>
      </c>
      <c r="P71">
        <v>3.149</v>
      </c>
      <c r="Q71">
        <v>4.7619047619047619</v>
      </c>
      <c r="R71">
        <v>3.7</v>
      </c>
      <c r="S71">
        <v>70</v>
      </c>
    </row>
    <row r="72" spans="1:19" x14ac:dyDescent="0.25">
      <c r="A72">
        <v>100</v>
      </c>
      <c r="B72">
        <v>42</v>
      </c>
      <c r="C72">
        <v>40</v>
      </c>
      <c r="D72">
        <v>43</v>
      </c>
      <c r="E72">
        <v>0</v>
      </c>
      <c r="F72">
        <v>39</v>
      </c>
      <c r="G72">
        <v>25.566774821461472</v>
      </c>
      <c r="H72">
        <v>44.845165569744033</v>
      </c>
      <c r="I72">
        <v>65.385063996021415</v>
      </c>
      <c r="J72">
        <v>151.51190389675997</v>
      </c>
      <c r="K72">
        <v>40.854695691114209</v>
      </c>
      <c r="L72">
        <v>21.081428905737983</v>
      </c>
      <c r="M72">
        <v>40.854695691114209</v>
      </c>
      <c r="N72">
        <v>89.5</v>
      </c>
      <c r="O72">
        <v>0</v>
      </c>
      <c r="P72">
        <v>2.4369999999999998</v>
      </c>
      <c r="Q72">
        <v>5</v>
      </c>
      <c r="R72">
        <v>8.6</v>
      </c>
      <c r="S72">
        <v>71</v>
      </c>
    </row>
    <row r="73" spans="1:19" x14ac:dyDescent="0.25">
      <c r="A73">
        <v>100</v>
      </c>
      <c r="B73">
        <v>41</v>
      </c>
      <c r="C73">
        <v>40</v>
      </c>
      <c r="D73">
        <v>41</v>
      </c>
      <c r="E73">
        <v>0</v>
      </c>
      <c r="F73">
        <v>41</v>
      </c>
      <c r="G73">
        <v>24.201222279375507</v>
      </c>
      <c r="H73">
        <v>37.862754264812374</v>
      </c>
      <c r="I73">
        <v>26.993761204120634</v>
      </c>
      <c r="J73">
        <v>103.9053442536274</v>
      </c>
      <c r="K73">
        <v>38.315452560554917</v>
      </c>
      <c r="L73">
        <v>15.520304693277062</v>
      </c>
      <c r="M73">
        <v>38.315452560554917</v>
      </c>
      <c r="N73">
        <v>67.5</v>
      </c>
      <c r="O73">
        <v>0</v>
      </c>
      <c r="P73">
        <v>3</v>
      </c>
      <c r="Q73">
        <v>10</v>
      </c>
      <c r="R73">
        <v>7.6</v>
      </c>
      <c r="S73">
        <v>72</v>
      </c>
    </row>
    <row r="74" spans="1:19" x14ac:dyDescent="0.25">
      <c r="A74">
        <v>100</v>
      </c>
      <c r="B74">
        <v>43</v>
      </c>
      <c r="C74">
        <v>47</v>
      </c>
      <c r="D74">
        <v>47</v>
      </c>
      <c r="E74">
        <v>0</v>
      </c>
      <c r="F74">
        <v>41</v>
      </c>
      <c r="G74">
        <v>24.005485509250409</v>
      </c>
      <c r="H74">
        <v>42.244924501929567</v>
      </c>
      <c r="I74">
        <v>54.797089915645827</v>
      </c>
      <c r="J74">
        <v>136.52365834642936</v>
      </c>
      <c r="K74">
        <v>38.206273665951819</v>
      </c>
      <c r="L74">
        <v>13.282876033359409</v>
      </c>
      <c r="M74">
        <v>38.206273665951819</v>
      </c>
      <c r="N74">
        <v>72.099999999999994</v>
      </c>
      <c r="O74">
        <v>8.1000000000000003E-2</v>
      </c>
      <c r="P74">
        <v>2.6709999999999998</v>
      </c>
      <c r="Q74">
        <v>4.2553191489361701</v>
      </c>
      <c r="R74">
        <v>10</v>
      </c>
      <c r="S74">
        <v>73</v>
      </c>
    </row>
    <row r="75" spans="1:19" x14ac:dyDescent="0.25">
      <c r="A75">
        <v>100</v>
      </c>
      <c r="B75">
        <v>39</v>
      </c>
      <c r="C75">
        <v>38</v>
      </c>
      <c r="D75">
        <v>37</v>
      </c>
      <c r="E75">
        <v>0</v>
      </c>
      <c r="F75">
        <v>39</v>
      </c>
      <c r="G75">
        <v>25.183097544032542</v>
      </c>
      <c r="H75">
        <v>40.806807459888958</v>
      </c>
      <c r="I75">
        <v>77.118987788282638</v>
      </c>
      <c r="J75">
        <v>158.8966392736624</v>
      </c>
      <c r="K75">
        <v>40.773777553004528</v>
      </c>
      <c r="L75">
        <v>25.839714271527935</v>
      </c>
      <c r="M75">
        <v>40.773777553004528</v>
      </c>
      <c r="N75">
        <v>97.7</v>
      </c>
      <c r="O75">
        <v>5.0999999999999997E-2</v>
      </c>
      <c r="P75">
        <v>1.948</v>
      </c>
      <c r="Q75">
        <v>13.157894736842104</v>
      </c>
      <c r="R75">
        <v>12.3</v>
      </c>
      <c r="S75">
        <v>74</v>
      </c>
    </row>
    <row r="76" spans="1:19" x14ac:dyDescent="0.25">
      <c r="A76">
        <v>100</v>
      </c>
      <c r="B76">
        <v>40</v>
      </c>
      <c r="C76">
        <v>39</v>
      </c>
      <c r="D76">
        <v>41</v>
      </c>
      <c r="E76">
        <v>0</v>
      </c>
      <c r="F76">
        <v>39</v>
      </c>
      <c r="G76">
        <v>25.272707778745779</v>
      </c>
      <c r="H76">
        <v>40.57799222777745</v>
      </c>
      <c r="I76">
        <v>45.344577723182738</v>
      </c>
      <c r="J76">
        <v>126.99431725158414</v>
      </c>
      <c r="K76">
        <v>40.851167516850424</v>
      </c>
      <c r="L76">
        <v>22.339933693332757</v>
      </c>
      <c r="M76">
        <v>40.851167516850424</v>
      </c>
      <c r="N76">
        <v>85.5</v>
      </c>
      <c r="O76">
        <v>0</v>
      </c>
      <c r="P76">
        <v>2.677</v>
      </c>
      <c r="Q76">
        <v>10.256410256410257</v>
      </c>
      <c r="R76">
        <v>8.8000000000000007</v>
      </c>
      <c r="S76">
        <v>75</v>
      </c>
    </row>
    <row r="77" spans="1:19" x14ac:dyDescent="0.25">
      <c r="A77">
        <v>100</v>
      </c>
      <c r="B77">
        <v>39</v>
      </c>
      <c r="C77">
        <v>40</v>
      </c>
      <c r="D77">
        <v>40</v>
      </c>
      <c r="E77">
        <v>0</v>
      </c>
      <c r="F77">
        <v>39</v>
      </c>
      <c r="G77">
        <v>25.718716327139592</v>
      </c>
      <c r="H77">
        <v>41.47630707543285</v>
      </c>
      <c r="I77">
        <v>43.868683717309615</v>
      </c>
      <c r="J77">
        <v>126.96642599555199</v>
      </c>
      <c r="K77">
        <v>41.44933595559359</v>
      </c>
      <c r="L77">
        <v>22.945992233640897</v>
      </c>
      <c r="M77">
        <v>41.44933595559359</v>
      </c>
      <c r="N77">
        <v>85.7</v>
      </c>
      <c r="O77">
        <v>0</v>
      </c>
      <c r="P77">
        <v>2.7970000000000002</v>
      </c>
      <c r="Q77">
        <v>2.5</v>
      </c>
      <c r="R77">
        <v>4.9000000000000004</v>
      </c>
      <c r="S77">
        <v>76</v>
      </c>
    </row>
    <row r="78" spans="1:19" x14ac:dyDescent="0.25">
      <c r="A78">
        <v>100</v>
      </c>
      <c r="B78">
        <v>40</v>
      </c>
      <c r="C78">
        <v>43</v>
      </c>
      <c r="D78">
        <v>42</v>
      </c>
      <c r="E78">
        <v>0</v>
      </c>
      <c r="F78">
        <v>41</v>
      </c>
      <c r="G78">
        <v>24.820270085295363</v>
      </c>
      <c r="H78">
        <v>39.967681024098837</v>
      </c>
      <c r="I78">
        <v>43.494739281698244</v>
      </c>
      <c r="J78">
        <v>123.4264873072444</v>
      </c>
      <c r="K78">
        <v>39.450710102338093</v>
      </c>
      <c r="L78">
        <v>18.323422773327902</v>
      </c>
      <c r="M78">
        <v>39.450710102338093</v>
      </c>
      <c r="N78">
        <v>78.099999999999994</v>
      </c>
      <c r="O78">
        <v>0</v>
      </c>
      <c r="P78">
        <v>2.883</v>
      </c>
      <c r="Q78">
        <v>0</v>
      </c>
      <c r="R78">
        <v>2.4</v>
      </c>
      <c r="S78">
        <v>77</v>
      </c>
    </row>
    <row r="79" spans="1:19" x14ac:dyDescent="0.25">
      <c r="A79">
        <v>100</v>
      </c>
      <c r="B79">
        <v>41</v>
      </c>
      <c r="C79">
        <v>41</v>
      </c>
      <c r="D79">
        <v>42</v>
      </c>
      <c r="E79">
        <v>0</v>
      </c>
      <c r="F79">
        <v>42</v>
      </c>
      <c r="G79">
        <v>23.995495762990625</v>
      </c>
      <c r="H79">
        <v>38.460669525394529</v>
      </c>
      <c r="I79">
        <v>45.460664513653946</v>
      </c>
      <c r="J79">
        <v>122.82900397193485</v>
      </c>
      <c r="K79">
        <v>38.168485802835072</v>
      </c>
      <c r="L79">
        <v>16.283872191183946</v>
      </c>
      <c r="M79">
        <v>38.168485802835072</v>
      </c>
      <c r="N79">
        <v>70.7</v>
      </c>
      <c r="O79">
        <v>0</v>
      </c>
      <c r="P79">
        <v>2.657</v>
      </c>
      <c r="Q79">
        <v>7.3170731707317076</v>
      </c>
      <c r="R79">
        <v>7.3</v>
      </c>
      <c r="S79">
        <v>78</v>
      </c>
    </row>
    <row r="80" spans="1:19" x14ac:dyDescent="0.25">
      <c r="A80">
        <v>100</v>
      </c>
      <c r="B80">
        <v>40</v>
      </c>
      <c r="C80">
        <v>41</v>
      </c>
      <c r="D80">
        <v>41</v>
      </c>
      <c r="E80">
        <v>0</v>
      </c>
      <c r="F80">
        <v>40</v>
      </c>
      <c r="G80">
        <v>24.896838466399853</v>
      </c>
      <c r="H80">
        <v>40.210367009319114</v>
      </c>
      <c r="I80">
        <v>25.635390915396826</v>
      </c>
      <c r="J80">
        <v>106.33753833877172</v>
      </c>
      <c r="K80">
        <v>39.842420820828835</v>
      </c>
      <c r="L80">
        <v>17.10898900102368</v>
      </c>
      <c r="M80">
        <v>39.842420820828835</v>
      </c>
      <c r="N80">
        <v>70.099999999999994</v>
      </c>
      <c r="O80">
        <v>0</v>
      </c>
      <c r="P80">
        <v>3.1720000000000002</v>
      </c>
      <c r="Q80">
        <v>2.4390243902439024</v>
      </c>
      <c r="R80">
        <v>4.5999999999999996</v>
      </c>
      <c r="S80">
        <v>79</v>
      </c>
    </row>
    <row r="81" spans="1:19" x14ac:dyDescent="0.25">
      <c r="A81">
        <v>100</v>
      </c>
      <c r="B81">
        <v>41</v>
      </c>
      <c r="C81">
        <v>40</v>
      </c>
      <c r="D81">
        <v>42</v>
      </c>
      <c r="E81">
        <v>0</v>
      </c>
      <c r="F81">
        <v>40</v>
      </c>
      <c r="G81">
        <v>24.617491104961797</v>
      </c>
      <c r="H81">
        <v>38.964608528066449</v>
      </c>
      <c r="I81">
        <v>21.589806292383443</v>
      </c>
      <c r="J81">
        <v>99.888681556414141</v>
      </c>
      <c r="K81">
        <v>39.010424944654176</v>
      </c>
      <c r="L81">
        <v>15.590633936404316</v>
      </c>
      <c r="M81">
        <v>39.010424944654176</v>
      </c>
      <c r="N81">
        <v>63.4</v>
      </c>
      <c r="O81">
        <v>0</v>
      </c>
      <c r="P81">
        <v>3.206</v>
      </c>
      <c r="Q81">
        <v>2.5</v>
      </c>
      <c r="R81">
        <v>7.3</v>
      </c>
      <c r="S81">
        <v>80</v>
      </c>
    </row>
    <row r="82" spans="1:19" x14ac:dyDescent="0.25">
      <c r="A82">
        <v>100</v>
      </c>
      <c r="B82">
        <v>40</v>
      </c>
      <c r="C82">
        <v>39</v>
      </c>
      <c r="D82">
        <v>39</v>
      </c>
      <c r="E82">
        <v>0</v>
      </c>
      <c r="F82">
        <v>39</v>
      </c>
      <c r="G82">
        <v>25.237945027804983</v>
      </c>
      <c r="H82">
        <v>40.437581474173406</v>
      </c>
      <c r="I82">
        <v>35.046351344014205</v>
      </c>
      <c r="J82">
        <v>115.92151429236102</v>
      </c>
      <c r="K82">
        <v>40.652928350891273</v>
      </c>
      <c r="L82">
        <v>20.388431888628094</v>
      </c>
      <c r="M82">
        <v>40.652928350891273</v>
      </c>
      <c r="N82">
        <v>77.400000000000006</v>
      </c>
      <c r="O82">
        <v>0</v>
      </c>
      <c r="P82">
        <v>2.9750000000000001</v>
      </c>
      <c r="Q82">
        <v>0</v>
      </c>
      <c r="R82">
        <v>3.2</v>
      </c>
      <c r="S82">
        <v>81</v>
      </c>
    </row>
    <row r="83" spans="1:19" x14ac:dyDescent="0.25">
      <c r="A83">
        <v>100</v>
      </c>
      <c r="B83">
        <v>40</v>
      </c>
      <c r="C83">
        <v>37</v>
      </c>
      <c r="D83">
        <v>37</v>
      </c>
      <c r="E83">
        <v>0</v>
      </c>
      <c r="F83">
        <v>40</v>
      </c>
      <c r="G83">
        <v>25.003674278155561</v>
      </c>
      <c r="H83">
        <v>39.49363281597018</v>
      </c>
      <c r="I83">
        <v>44.084783179556474</v>
      </c>
      <c r="J83">
        <v>123.07204881149684</v>
      </c>
      <c r="K83">
        <v>40.023954676818178</v>
      </c>
      <c r="L83">
        <v>19.986276580731101</v>
      </c>
      <c r="M83">
        <v>40.023954676818178</v>
      </c>
      <c r="N83">
        <v>73.2</v>
      </c>
      <c r="O83">
        <v>0</v>
      </c>
      <c r="P83">
        <v>2.7170000000000001</v>
      </c>
      <c r="Q83">
        <v>0</v>
      </c>
      <c r="R83">
        <v>0</v>
      </c>
      <c r="S83">
        <v>82</v>
      </c>
    </row>
    <row r="84" spans="1:19" x14ac:dyDescent="0.25">
      <c r="A84">
        <v>100</v>
      </c>
      <c r="B84">
        <v>40</v>
      </c>
      <c r="C84">
        <v>38</v>
      </c>
      <c r="D84">
        <v>41</v>
      </c>
      <c r="E84">
        <v>0</v>
      </c>
      <c r="F84">
        <v>41</v>
      </c>
      <c r="G84">
        <v>24.831375732533054</v>
      </c>
      <c r="H84">
        <v>40.797216611244238</v>
      </c>
      <c r="I84">
        <v>38.427343004471169</v>
      </c>
      <c r="J84">
        <v>119.46219767271201</v>
      </c>
      <c r="K84">
        <v>39.609864397632187</v>
      </c>
      <c r="L84">
        <v>19.592789620372677</v>
      </c>
      <c r="M84">
        <v>39.609864397632187</v>
      </c>
      <c r="N84">
        <v>78.3</v>
      </c>
      <c r="O84">
        <v>4.9000000000000002E-2</v>
      </c>
      <c r="P84">
        <v>2.7559999999999998</v>
      </c>
      <c r="Q84">
        <v>5.2631578947368425</v>
      </c>
      <c r="R84">
        <v>9</v>
      </c>
      <c r="S84">
        <v>83</v>
      </c>
    </row>
    <row r="85" spans="1:19" x14ac:dyDescent="0.25">
      <c r="A85">
        <v>100</v>
      </c>
      <c r="B85">
        <v>40</v>
      </c>
      <c r="C85">
        <v>41</v>
      </c>
      <c r="D85">
        <v>39</v>
      </c>
      <c r="E85">
        <v>0</v>
      </c>
      <c r="F85">
        <v>40</v>
      </c>
      <c r="G85">
        <v>25.006517156546128</v>
      </c>
      <c r="H85">
        <v>39.997279715846673</v>
      </c>
      <c r="I85">
        <v>32.487904716718894</v>
      </c>
      <c r="J85">
        <v>112.78503583332535</v>
      </c>
      <c r="K85">
        <v>40.212203746306422</v>
      </c>
      <c r="L85">
        <v>19.173534223163163</v>
      </c>
      <c r="M85">
        <v>40.212203746306422</v>
      </c>
      <c r="N85">
        <v>76.5</v>
      </c>
      <c r="O85">
        <v>0</v>
      </c>
      <c r="P85">
        <v>2.9580000000000002</v>
      </c>
      <c r="Q85">
        <v>7.3170731707317076</v>
      </c>
      <c r="R85">
        <v>6.3</v>
      </c>
      <c r="S85">
        <v>84</v>
      </c>
    </row>
    <row r="86" spans="1:19" x14ac:dyDescent="0.25">
      <c r="A86">
        <v>100</v>
      </c>
      <c r="B86">
        <v>39</v>
      </c>
      <c r="C86">
        <v>39</v>
      </c>
      <c r="D86">
        <v>41</v>
      </c>
      <c r="E86">
        <v>0</v>
      </c>
      <c r="F86">
        <v>39</v>
      </c>
      <c r="G86">
        <v>25.515011127365238</v>
      </c>
      <c r="H86">
        <v>40.83564338080653</v>
      </c>
      <c r="I86">
        <v>38.402169299842903</v>
      </c>
      <c r="J86">
        <v>120.11424707883981</v>
      </c>
      <c r="K86">
        <v>41.105613263968316</v>
      </c>
      <c r="L86">
        <v>22.287539704526683</v>
      </c>
      <c r="M86">
        <v>41.105613263968316</v>
      </c>
      <c r="N86">
        <v>84.9</v>
      </c>
      <c r="O86">
        <v>0</v>
      </c>
      <c r="P86">
        <v>2.859</v>
      </c>
      <c r="Q86">
        <v>0</v>
      </c>
      <c r="R86">
        <v>3.7</v>
      </c>
      <c r="S86">
        <v>85</v>
      </c>
    </row>
    <row r="87" spans="1:19" x14ac:dyDescent="0.25">
      <c r="A87">
        <v>100</v>
      </c>
      <c r="B87">
        <v>40</v>
      </c>
      <c r="C87">
        <v>40</v>
      </c>
      <c r="D87">
        <v>40</v>
      </c>
      <c r="E87">
        <v>0</v>
      </c>
      <c r="F87">
        <v>40</v>
      </c>
      <c r="G87">
        <v>24.713501103956681</v>
      </c>
      <c r="H87">
        <v>39.099046994361558</v>
      </c>
      <c r="I87">
        <v>26.802920487700611</v>
      </c>
      <c r="J87">
        <v>105.47466957608412</v>
      </c>
      <c r="K87">
        <v>39.679124705214072</v>
      </c>
      <c r="L87">
        <v>18.862924072773275</v>
      </c>
      <c r="M87">
        <v>39.679124705214072</v>
      </c>
      <c r="N87">
        <v>72.900000000000006</v>
      </c>
      <c r="O87">
        <v>0</v>
      </c>
      <c r="P87">
        <v>3.0550000000000002</v>
      </c>
      <c r="Q87">
        <v>5</v>
      </c>
      <c r="R87">
        <v>7.5</v>
      </c>
      <c r="S87">
        <v>86</v>
      </c>
    </row>
    <row r="88" spans="1:19" x14ac:dyDescent="0.25">
      <c r="A88">
        <v>100</v>
      </c>
      <c r="B88">
        <v>40</v>
      </c>
      <c r="C88">
        <v>42</v>
      </c>
      <c r="D88">
        <v>39</v>
      </c>
      <c r="E88">
        <v>0</v>
      </c>
      <c r="F88">
        <v>41</v>
      </c>
      <c r="G88">
        <v>24.852350797717417</v>
      </c>
      <c r="H88">
        <v>41.761645888247024</v>
      </c>
      <c r="I88">
        <v>66.391216142004566</v>
      </c>
      <c r="J88">
        <v>148.72713165707253</v>
      </c>
      <c r="K88">
        <v>39.494319598136485</v>
      </c>
      <c r="L88">
        <v>19.410150907194851</v>
      </c>
      <c r="M88">
        <v>39.494319598136485</v>
      </c>
      <c r="N88">
        <v>89</v>
      </c>
      <c r="O88">
        <v>8.2000000000000003E-2</v>
      </c>
      <c r="P88">
        <v>2.3029999999999999</v>
      </c>
      <c r="Q88">
        <v>7.1428571428571432</v>
      </c>
      <c r="R88">
        <v>11.3</v>
      </c>
      <c r="S88">
        <v>87</v>
      </c>
    </row>
    <row r="89" spans="1:19" x14ac:dyDescent="0.25">
      <c r="A89">
        <v>100</v>
      </c>
      <c r="B89">
        <v>40</v>
      </c>
      <c r="C89">
        <v>42</v>
      </c>
      <c r="D89">
        <v>39</v>
      </c>
      <c r="E89">
        <v>0</v>
      </c>
      <c r="F89">
        <v>40</v>
      </c>
      <c r="G89">
        <v>24.901771693179029</v>
      </c>
      <c r="H89">
        <v>39.974794006157211</v>
      </c>
      <c r="I89">
        <v>38.276449794072107</v>
      </c>
      <c r="J89">
        <v>118.26577565414557</v>
      </c>
      <c r="K89">
        <v>40.08124930949171</v>
      </c>
      <c r="L89">
        <v>20.675335453404088</v>
      </c>
      <c r="M89">
        <v>40.08124930949171</v>
      </c>
      <c r="N89">
        <v>80.2</v>
      </c>
      <c r="O89">
        <v>0</v>
      </c>
      <c r="P89">
        <v>2.827</v>
      </c>
      <c r="Q89">
        <v>4.7619047619047619</v>
      </c>
      <c r="R89">
        <v>6.3</v>
      </c>
      <c r="S89">
        <v>88</v>
      </c>
    </row>
    <row r="90" spans="1:19" x14ac:dyDescent="0.25">
      <c r="A90">
        <v>100</v>
      </c>
      <c r="B90">
        <v>40</v>
      </c>
      <c r="C90">
        <v>39</v>
      </c>
      <c r="D90">
        <v>38</v>
      </c>
      <c r="E90">
        <v>0</v>
      </c>
      <c r="F90">
        <v>40</v>
      </c>
      <c r="G90">
        <v>25.048535327341629</v>
      </c>
      <c r="H90">
        <v>40.113119893155897</v>
      </c>
      <c r="I90">
        <v>26.802488158594841</v>
      </c>
      <c r="J90">
        <v>107.03854939333273</v>
      </c>
      <c r="K90">
        <v>40.582210190832811</v>
      </c>
      <c r="L90">
        <v>21.427287742079489</v>
      </c>
      <c r="M90">
        <v>40.582210190832811</v>
      </c>
      <c r="N90">
        <v>74.400000000000006</v>
      </c>
      <c r="O90">
        <v>0</v>
      </c>
      <c r="P90">
        <v>3.0960000000000001</v>
      </c>
      <c r="Q90">
        <v>2.5641025641025643</v>
      </c>
      <c r="R90">
        <v>5.6</v>
      </c>
      <c r="S90">
        <v>89</v>
      </c>
    </row>
    <row r="91" spans="1:19" x14ac:dyDescent="0.25">
      <c r="A91">
        <v>100</v>
      </c>
      <c r="B91">
        <v>39</v>
      </c>
      <c r="C91">
        <v>36</v>
      </c>
      <c r="D91">
        <v>37</v>
      </c>
      <c r="E91">
        <v>0</v>
      </c>
      <c r="F91">
        <v>40</v>
      </c>
      <c r="G91">
        <v>25.23873240307012</v>
      </c>
      <c r="H91">
        <v>46.310534994567846</v>
      </c>
      <c r="I91">
        <v>84.360411547530262</v>
      </c>
      <c r="J91">
        <v>171.53977921477997</v>
      </c>
      <c r="K91">
        <v>40.579860859142919</v>
      </c>
      <c r="L91">
        <v>24.962703110834362</v>
      </c>
      <c r="M91">
        <v>40.579860859142919</v>
      </c>
      <c r="N91">
        <v>91.9</v>
      </c>
      <c r="O91">
        <v>0.22800000000000001</v>
      </c>
      <c r="P91">
        <v>1.7529999999999999</v>
      </c>
      <c r="Q91">
        <v>8.3333333333333339</v>
      </c>
      <c r="R91">
        <v>11.3</v>
      </c>
      <c r="S91">
        <v>90</v>
      </c>
    </row>
    <row r="92" spans="1:19" x14ac:dyDescent="0.25">
      <c r="A92">
        <v>100</v>
      </c>
      <c r="B92">
        <v>40</v>
      </c>
      <c r="C92">
        <v>41</v>
      </c>
      <c r="D92">
        <v>39</v>
      </c>
      <c r="E92">
        <v>0</v>
      </c>
      <c r="F92">
        <v>40</v>
      </c>
      <c r="G92">
        <v>24.861903091711035</v>
      </c>
      <c r="H92">
        <v>39.55954887456177</v>
      </c>
      <c r="I92">
        <v>37.653678843109773</v>
      </c>
      <c r="J92">
        <v>117.51577398632296</v>
      </c>
      <c r="K92">
        <v>39.889357466656293</v>
      </c>
      <c r="L92">
        <v>19.811824122257143</v>
      </c>
      <c r="M92">
        <v>39.889357466656293</v>
      </c>
      <c r="N92">
        <v>81.599999999999994</v>
      </c>
      <c r="O92">
        <v>0</v>
      </c>
      <c r="P92">
        <v>2.867</v>
      </c>
      <c r="Q92">
        <v>4.8780487804878048</v>
      </c>
      <c r="R92">
        <v>7.8</v>
      </c>
      <c r="S92">
        <v>91</v>
      </c>
    </row>
    <row r="93" spans="1:19" x14ac:dyDescent="0.25">
      <c r="A93">
        <v>100</v>
      </c>
      <c r="B93">
        <v>40</v>
      </c>
      <c r="C93">
        <v>40</v>
      </c>
      <c r="D93">
        <v>42</v>
      </c>
      <c r="E93">
        <v>0</v>
      </c>
      <c r="F93">
        <v>40</v>
      </c>
      <c r="G93">
        <v>25.288624350625025</v>
      </c>
      <c r="H93">
        <v>40.649512685868622</v>
      </c>
      <c r="I93">
        <v>50.686615914596977</v>
      </c>
      <c r="J93">
        <v>132.27599221938345</v>
      </c>
      <c r="K93">
        <v>40.464613070934107</v>
      </c>
      <c r="L93">
        <v>21.770244525737507</v>
      </c>
      <c r="M93">
        <v>40.464613070934107</v>
      </c>
      <c r="N93">
        <v>92</v>
      </c>
      <c r="O93">
        <v>0</v>
      </c>
      <c r="P93">
        <v>2.6280000000000001</v>
      </c>
      <c r="Q93">
        <v>5</v>
      </c>
      <c r="R93">
        <v>6.5</v>
      </c>
      <c r="S93">
        <v>92</v>
      </c>
    </row>
    <row r="94" spans="1:19" x14ac:dyDescent="0.25">
      <c r="A94">
        <v>100</v>
      </c>
      <c r="B94">
        <v>40</v>
      </c>
      <c r="C94">
        <v>41</v>
      </c>
      <c r="D94">
        <v>41</v>
      </c>
      <c r="E94">
        <v>0</v>
      </c>
      <c r="F94">
        <v>40</v>
      </c>
      <c r="G94">
        <v>24.766641257280604</v>
      </c>
      <c r="H94">
        <v>39.171180903536793</v>
      </c>
      <c r="I94">
        <v>34.737732282726142</v>
      </c>
      <c r="J94">
        <v>113.0962438200396</v>
      </c>
      <c r="K94">
        <v>39.600226455754225</v>
      </c>
      <c r="L94">
        <v>19.44987917759137</v>
      </c>
      <c r="M94">
        <v>39.600226455754225</v>
      </c>
      <c r="N94">
        <v>74.400000000000006</v>
      </c>
      <c r="O94">
        <v>0</v>
      </c>
      <c r="P94">
        <v>2.9060000000000001</v>
      </c>
      <c r="Q94">
        <v>2.4390243902439024</v>
      </c>
      <c r="R94">
        <v>6.9</v>
      </c>
      <c r="S94">
        <v>93</v>
      </c>
    </row>
    <row r="95" spans="1:19" x14ac:dyDescent="0.25">
      <c r="A95">
        <v>100</v>
      </c>
      <c r="B95">
        <v>40</v>
      </c>
      <c r="C95">
        <v>41</v>
      </c>
      <c r="D95">
        <v>41</v>
      </c>
      <c r="E95">
        <v>0</v>
      </c>
      <c r="F95">
        <v>40</v>
      </c>
      <c r="G95">
        <v>25.226688170682387</v>
      </c>
      <c r="H95">
        <v>42.691208022547229</v>
      </c>
      <c r="I95">
        <v>84.118885521697464</v>
      </c>
      <c r="J95">
        <v>167.987456944331</v>
      </c>
      <c r="K95">
        <v>40.627536712459481</v>
      </c>
      <c r="L95">
        <v>21.557703738756576</v>
      </c>
      <c r="M95">
        <v>40.627536712459481</v>
      </c>
      <c r="N95">
        <v>91.3</v>
      </c>
      <c r="O95">
        <v>8.7999999999999995E-2</v>
      </c>
      <c r="P95">
        <v>2.032</v>
      </c>
      <c r="Q95">
        <v>9.7560975609756095</v>
      </c>
      <c r="R95">
        <v>6.7</v>
      </c>
      <c r="S95">
        <v>94</v>
      </c>
    </row>
    <row r="96" spans="1:19" x14ac:dyDescent="0.25">
      <c r="A96">
        <v>100</v>
      </c>
      <c r="B96">
        <v>41</v>
      </c>
      <c r="C96">
        <v>40</v>
      </c>
      <c r="D96">
        <v>39</v>
      </c>
      <c r="E96">
        <v>0</v>
      </c>
      <c r="F96">
        <v>41</v>
      </c>
      <c r="G96">
        <v>24.582318264301328</v>
      </c>
      <c r="H96">
        <v>39.506344701757484</v>
      </c>
      <c r="I96">
        <v>35.239354566139625</v>
      </c>
      <c r="J96">
        <v>114.66505042107131</v>
      </c>
      <c r="K96">
        <v>39.01722202804882</v>
      </c>
      <c r="L96">
        <v>18.243652781286492</v>
      </c>
      <c r="M96">
        <v>39.01722202804882</v>
      </c>
      <c r="N96">
        <v>77</v>
      </c>
      <c r="O96">
        <v>0</v>
      </c>
      <c r="P96">
        <v>2.7829999999999999</v>
      </c>
      <c r="Q96">
        <v>5</v>
      </c>
      <c r="R96">
        <v>4.3</v>
      </c>
      <c r="S96">
        <v>95</v>
      </c>
    </row>
    <row r="97" spans="1:19" x14ac:dyDescent="0.25">
      <c r="A97">
        <v>100</v>
      </c>
      <c r="B97">
        <v>40</v>
      </c>
      <c r="C97">
        <v>42</v>
      </c>
      <c r="D97">
        <v>42</v>
      </c>
      <c r="E97">
        <v>0</v>
      </c>
      <c r="F97">
        <v>40</v>
      </c>
      <c r="G97">
        <v>24.748840896834899</v>
      </c>
      <c r="H97">
        <v>39.727720827950783</v>
      </c>
      <c r="I97">
        <v>28.677449871331365</v>
      </c>
      <c r="J97">
        <v>108.13477690998255</v>
      </c>
      <c r="K97">
        <v>39.637835414694123</v>
      </c>
      <c r="L97">
        <v>17.790322773919947</v>
      </c>
      <c r="M97">
        <v>39.637835414694123</v>
      </c>
      <c r="N97">
        <v>70.8</v>
      </c>
      <c r="O97">
        <v>0</v>
      </c>
      <c r="P97">
        <v>3.052</v>
      </c>
      <c r="Q97">
        <v>0</v>
      </c>
      <c r="R97">
        <v>4.3</v>
      </c>
      <c r="S97">
        <v>96</v>
      </c>
    </row>
    <row r="98" spans="1:19" x14ac:dyDescent="0.25">
      <c r="A98">
        <v>100</v>
      </c>
      <c r="B98">
        <v>41</v>
      </c>
      <c r="C98">
        <v>40</v>
      </c>
      <c r="D98">
        <v>42</v>
      </c>
      <c r="E98">
        <v>0</v>
      </c>
      <c r="F98">
        <v>40</v>
      </c>
      <c r="G98">
        <v>24.98512731924037</v>
      </c>
      <c r="H98">
        <v>42.070800505190469</v>
      </c>
      <c r="I98">
        <v>57.822543852241886</v>
      </c>
      <c r="J98">
        <v>140.77014315077881</v>
      </c>
      <c r="K98">
        <v>40.042005127093901</v>
      </c>
      <c r="L98">
        <v>19.790102591317467</v>
      </c>
      <c r="M98">
        <v>40.042005127093901</v>
      </c>
      <c r="N98">
        <v>87.5</v>
      </c>
      <c r="O98">
        <v>1E-3</v>
      </c>
      <c r="P98">
        <v>2.4649999999999999</v>
      </c>
      <c r="Q98">
        <v>7.5</v>
      </c>
      <c r="R98">
        <v>9.1</v>
      </c>
      <c r="S98">
        <v>97</v>
      </c>
    </row>
    <row r="99" spans="1:19" x14ac:dyDescent="0.25">
      <c r="A99">
        <v>100</v>
      </c>
      <c r="B99">
        <v>40</v>
      </c>
      <c r="C99">
        <v>37</v>
      </c>
      <c r="D99">
        <v>34</v>
      </c>
      <c r="E99">
        <v>0</v>
      </c>
      <c r="F99">
        <v>41</v>
      </c>
      <c r="G99">
        <v>24.853219344109483</v>
      </c>
      <c r="H99">
        <v>39.853069522219492</v>
      </c>
      <c r="I99">
        <v>34.773278821800723</v>
      </c>
      <c r="J99">
        <v>114.47941786623971</v>
      </c>
      <c r="K99">
        <v>39.537738573400738</v>
      </c>
      <c r="L99">
        <v>19.977568174808887</v>
      </c>
      <c r="M99">
        <v>39.537738573400738</v>
      </c>
      <c r="N99">
        <v>77</v>
      </c>
      <c r="O99">
        <v>4.7E-2</v>
      </c>
      <c r="P99">
        <v>2.6379999999999999</v>
      </c>
      <c r="Q99">
        <v>0</v>
      </c>
      <c r="R99">
        <v>0</v>
      </c>
      <c r="S99">
        <v>98</v>
      </c>
    </row>
    <row r="100" spans="1:19" x14ac:dyDescent="0.25">
      <c r="A100">
        <v>100</v>
      </c>
      <c r="B100">
        <v>40</v>
      </c>
      <c r="C100">
        <v>40</v>
      </c>
      <c r="D100">
        <v>40</v>
      </c>
      <c r="E100">
        <v>0</v>
      </c>
      <c r="F100">
        <v>40</v>
      </c>
      <c r="G100">
        <v>25.091960501000063</v>
      </c>
      <c r="H100">
        <v>40.821974764211333</v>
      </c>
      <c r="I100">
        <v>50.410001315525733</v>
      </c>
      <c r="J100">
        <v>131.79383339823107</v>
      </c>
      <c r="K100">
        <v>40.046962952875859</v>
      </c>
      <c r="L100">
        <v>21.483593085397231</v>
      </c>
      <c r="M100">
        <v>40.046962952875859</v>
      </c>
      <c r="N100">
        <v>84.8</v>
      </c>
      <c r="O100">
        <v>4.3999999999999997E-2</v>
      </c>
      <c r="P100">
        <v>2.536</v>
      </c>
      <c r="Q100">
        <v>15</v>
      </c>
      <c r="R100">
        <v>11.2</v>
      </c>
      <c r="S100">
        <v>99</v>
      </c>
    </row>
    <row r="101" spans="1:19" x14ac:dyDescent="0.25">
      <c r="A101">
        <v>100</v>
      </c>
      <c r="B101">
        <v>39</v>
      </c>
      <c r="C101">
        <v>36</v>
      </c>
      <c r="D101">
        <v>36</v>
      </c>
      <c r="E101">
        <v>0</v>
      </c>
      <c r="F101">
        <v>39</v>
      </c>
      <c r="G101">
        <v>25.708678001409151</v>
      </c>
      <c r="H101">
        <v>40.592574268417792</v>
      </c>
      <c r="I101">
        <v>40.976522501448116</v>
      </c>
      <c r="J101">
        <v>122.45848060447153</v>
      </c>
      <c r="K101">
        <v>41.566984930248594</v>
      </c>
      <c r="L101">
        <v>24.41782033254497</v>
      </c>
      <c r="M101">
        <v>41.566984930248594</v>
      </c>
      <c r="N101">
        <v>82.482482482482482</v>
      </c>
      <c r="O101">
        <v>0</v>
      </c>
      <c r="P101">
        <v>2.7067067067067065</v>
      </c>
      <c r="Q101">
        <v>5.5555555555555554</v>
      </c>
      <c r="R101">
        <v>2.1021021021021022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99AA-E801-4931-B74C-03C6398F7158}">
  <dimension ref="A1:S101"/>
  <sheetViews>
    <sheetView workbookViewId="0"/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38</v>
      </c>
      <c r="C2">
        <v>38</v>
      </c>
      <c r="D2">
        <v>39</v>
      </c>
      <c r="E2">
        <v>0</v>
      </c>
      <c r="F2">
        <v>43</v>
      </c>
      <c r="G2">
        <v>22.897939941264188</v>
      </c>
      <c r="H2">
        <v>161.1997518944379</v>
      </c>
      <c r="I2">
        <v>94.888473326893589</v>
      </c>
      <c r="J2">
        <v>307.26502353162061</v>
      </c>
      <c r="K2">
        <v>55.775546623815643</v>
      </c>
      <c r="L2">
        <v>27.887773311907821</v>
      </c>
      <c r="M2">
        <v>55.775546623815643</v>
      </c>
      <c r="N2">
        <v>100</v>
      </c>
      <c r="O2">
        <v>5.7560000000000002</v>
      </c>
      <c r="P2">
        <v>0</v>
      </c>
      <c r="Q2">
        <v>2.6315789473684212</v>
      </c>
      <c r="R2">
        <v>7.8</v>
      </c>
      <c r="S2">
        <v>1</v>
      </c>
    </row>
    <row r="3" spans="1:19" x14ac:dyDescent="0.25">
      <c r="A3">
        <v>100</v>
      </c>
      <c r="B3">
        <v>44</v>
      </c>
      <c r="C3">
        <v>41</v>
      </c>
      <c r="D3">
        <v>41</v>
      </c>
      <c r="E3">
        <v>0</v>
      </c>
      <c r="F3">
        <v>44</v>
      </c>
      <c r="G3">
        <v>22.525287019159631</v>
      </c>
      <c r="H3">
        <v>48.445194665382452</v>
      </c>
      <c r="I3">
        <v>83.955121961112951</v>
      </c>
      <c r="J3">
        <v>175.95823880673717</v>
      </c>
      <c r="K3">
        <v>38.502794284496126</v>
      </c>
      <c r="L3">
        <v>19.251397142248063</v>
      </c>
      <c r="M3">
        <v>38.502794284496126</v>
      </c>
      <c r="N3">
        <v>93.2</v>
      </c>
      <c r="O3">
        <v>0.61</v>
      </c>
      <c r="P3">
        <v>0.46500000000000002</v>
      </c>
      <c r="Q3">
        <v>7.3170731707317076</v>
      </c>
      <c r="R3">
        <v>7.1</v>
      </c>
      <c r="S3">
        <v>2</v>
      </c>
    </row>
    <row r="4" spans="1:19" x14ac:dyDescent="0.25">
      <c r="A4">
        <v>100</v>
      </c>
      <c r="B4">
        <v>39</v>
      </c>
      <c r="C4">
        <v>41</v>
      </c>
      <c r="D4">
        <v>40</v>
      </c>
      <c r="E4">
        <v>0</v>
      </c>
      <c r="F4">
        <v>43</v>
      </c>
      <c r="G4">
        <v>22.861998084827711</v>
      </c>
      <c r="H4">
        <v>326.74775782909012</v>
      </c>
      <c r="I4">
        <v>102.12680420347624</v>
      </c>
      <c r="J4">
        <v>476.91510125451475</v>
      </c>
      <c r="K4">
        <v>50.597095312628277</v>
      </c>
      <c r="L4">
        <v>25.298547656314138</v>
      </c>
      <c r="M4">
        <v>50.597095312628277</v>
      </c>
      <c r="N4">
        <v>96.3</v>
      </c>
      <c r="O4">
        <v>13.061</v>
      </c>
      <c r="P4">
        <v>0</v>
      </c>
      <c r="Q4">
        <v>4.8780487804878048</v>
      </c>
      <c r="R4">
        <v>4.9000000000000004</v>
      </c>
      <c r="S4">
        <v>3</v>
      </c>
    </row>
    <row r="5" spans="1:19" x14ac:dyDescent="0.25">
      <c r="A5">
        <v>100</v>
      </c>
      <c r="B5">
        <v>46</v>
      </c>
      <c r="C5">
        <v>48</v>
      </c>
      <c r="D5">
        <v>49</v>
      </c>
      <c r="E5">
        <v>0</v>
      </c>
      <c r="F5">
        <v>45</v>
      </c>
      <c r="G5">
        <v>22.446752523581186</v>
      </c>
      <c r="H5">
        <v>75.371966414770398</v>
      </c>
      <c r="I5">
        <v>81.301504506294762</v>
      </c>
      <c r="J5">
        <v>199.38298247103657</v>
      </c>
      <c r="K5">
        <v>42.309948257810099</v>
      </c>
      <c r="L5">
        <v>21.154974128905049</v>
      </c>
      <c r="M5">
        <v>42.309948257810099</v>
      </c>
      <c r="N5">
        <v>97.6</v>
      </c>
      <c r="O5">
        <v>1.5489999999999999</v>
      </c>
      <c r="P5">
        <v>7.5999999999999998E-2</v>
      </c>
      <c r="Q5">
        <v>2.0833333333333335</v>
      </c>
      <c r="R5">
        <v>9.5</v>
      </c>
      <c r="S5">
        <v>4</v>
      </c>
    </row>
    <row r="6" spans="1:19" x14ac:dyDescent="0.25">
      <c r="A6">
        <v>100</v>
      </c>
      <c r="B6">
        <v>45</v>
      </c>
      <c r="C6">
        <v>44</v>
      </c>
      <c r="D6">
        <v>43</v>
      </c>
      <c r="E6">
        <v>0</v>
      </c>
      <c r="F6">
        <v>44</v>
      </c>
      <c r="G6">
        <v>22.790523659785183</v>
      </c>
      <c r="H6">
        <v>156.06863542765294</v>
      </c>
      <c r="I6">
        <v>84.984219682443012</v>
      </c>
      <c r="J6">
        <v>286.89360190289523</v>
      </c>
      <c r="K6">
        <v>45.469628831319646</v>
      </c>
      <c r="L6">
        <v>22.734814415659823</v>
      </c>
      <c r="M6">
        <v>45.469628831319646</v>
      </c>
      <c r="N6">
        <v>99.4</v>
      </c>
      <c r="O6">
        <v>4.9580000000000002</v>
      </c>
      <c r="P6">
        <v>0</v>
      </c>
      <c r="Q6">
        <v>6.8181818181818183</v>
      </c>
      <c r="R6">
        <v>4.9000000000000004</v>
      </c>
      <c r="S6">
        <v>5</v>
      </c>
    </row>
    <row r="7" spans="1:19" x14ac:dyDescent="0.25">
      <c r="A7">
        <v>100</v>
      </c>
      <c r="B7">
        <v>41</v>
      </c>
      <c r="C7">
        <v>42</v>
      </c>
      <c r="D7">
        <v>44</v>
      </c>
      <c r="E7">
        <v>0</v>
      </c>
      <c r="F7">
        <v>44</v>
      </c>
      <c r="G7">
        <v>22.667475183799439</v>
      </c>
      <c r="H7">
        <v>85.794832292059837</v>
      </c>
      <c r="I7">
        <v>72.176790557771795</v>
      </c>
      <c r="J7">
        <v>200.84920493802284</v>
      </c>
      <c r="K7">
        <v>46.916634277995584</v>
      </c>
      <c r="L7">
        <v>23.458317138997792</v>
      </c>
      <c r="M7">
        <v>46.916634277995584</v>
      </c>
      <c r="N7">
        <v>95.9</v>
      </c>
      <c r="O7">
        <v>1.76</v>
      </c>
      <c r="P7">
        <v>0.11700000000000001</v>
      </c>
      <c r="Q7">
        <v>0</v>
      </c>
      <c r="R7">
        <v>3.9</v>
      </c>
      <c r="S7">
        <v>6</v>
      </c>
    </row>
    <row r="8" spans="1:19" x14ac:dyDescent="0.25">
      <c r="A8">
        <v>100</v>
      </c>
      <c r="B8">
        <v>47</v>
      </c>
      <c r="C8">
        <v>48</v>
      </c>
      <c r="D8">
        <v>48</v>
      </c>
      <c r="E8">
        <v>0</v>
      </c>
      <c r="F8">
        <v>46</v>
      </c>
      <c r="G8">
        <v>22.028788015398597</v>
      </c>
      <c r="H8">
        <v>39.023719515903394</v>
      </c>
      <c r="I8">
        <v>55.725689144502816</v>
      </c>
      <c r="J8">
        <v>128.38082413984162</v>
      </c>
      <c r="K8">
        <v>28.356010315207321</v>
      </c>
      <c r="L8">
        <v>14.178005157603661</v>
      </c>
      <c r="M8">
        <v>28.356010315207321</v>
      </c>
      <c r="N8">
        <v>80</v>
      </c>
      <c r="O8">
        <v>0.28699999999999998</v>
      </c>
      <c r="P8">
        <v>1.508</v>
      </c>
      <c r="Q8">
        <v>10.416666666666666</v>
      </c>
      <c r="R8">
        <v>9.5</v>
      </c>
      <c r="S8">
        <v>7</v>
      </c>
    </row>
    <row r="9" spans="1:19" x14ac:dyDescent="0.25">
      <c r="A9">
        <v>100</v>
      </c>
      <c r="B9">
        <v>43</v>
      </c>
      <c r="C9">
        <v>41</v>
      </c>
      <c r="D9">
        <v>40</v>
      </c>
      <c r="E9">
        <v>0</v>
      </c>
      <c r="F9">
        <v>45</v>
      </c>
      <c r="G9">
        <v>22.586172785058732</v>
      </c>
      <c r="H9">
        <v>40.058528783819199</v>
      </c>
      <c r="I9">
        <v>52.869135949828703</v>
      </c>
      <c r="J9">
        <v>130.18026865605862</v>
      </c>
      <c r="K9">
        <v>39.956765704947102</v>
      </c>
      <c r="L9">
        <v>19.978382852473551</v>
      </c>
      <c r="M9">
        <v>39.956765704947102</v>
      </c>
      <c r="N9">
        <v>79.400000000000006</v>
      </c>
      <c r="O9">
        <v>0.17699999999999999</v>
      </c>
      <c r="P9">
        <v>1.35</v>
      </c>
      <c r="Q9">
        <v>7.3170731707317076</v>
      </c>
      <c r="R9">
        <v>7.1</v>
      </c>
      <c r="S9">
        <v>8</v>
      </c>
    </row>
    <row r="10" spans="1:19" x14ac:dyDescent="0.25">
      <c r="A10">
        <v>100</v>
      </c>
      <c r="B10">
        <v>37</v>
      </c>
      <c r="C10">
        <v>39</v>
      </c>
      <c r="D10">
        <v>39</v>
      </c>
      <c r="E10">
        <v>0</v>
      </c>
      <c r="F10">
        <v>44</v>
      </c>
      <c r="G10">
        <v>22.961481342814125</v>
      </c>
      <c r="H10">
        <v>154.60386145219337</v>
      </c>
      <c r="I10">
        <v>97.64443602166638</v>
      </c>
      <c r="J10">
        <v>303.2898870975265</v>
      </c>
      <c r="K10">
        <v>53.119022132017832</v>
      </c>
      <c r="L10">
        <v>26.559511066008916</v>
      </c>
      <c r="M10">
        <v>53.119022132017832</v>
      </c>
      <c r="N10">
        <v>99.3</v>
      </c>
      <c r="O10">
        <v>5.5830000000000002</v>
      </c>
      <c r="P10">
        <v>6.0000000000000001E-3</v>
      </c>
      <c r="Q10">
        <v>2.5641025641025643</v>
      </c>
      <c r="R10">
        <v>4.7</v>
      </c>
      <c r="S10">
        <v>9</v>
      </c>
    </row>
    <row r="11" spans="1:19" x14ac:dyDescent="0.25">
      <c r="A11">
        <v>100</v>
      </c>
      <c r="B11">
        <v>46</v>
      </c>
      <c r="C11">
        <v>50</v>
      </c>
      <c r="D11">
        <v>48</v>
      </c>
      <c r="E11">
        <v>0</v>
      </c>
      <c r="F11">
        <v>44</v>
      </c>
      <c r="G11">
        <v>22.656825211346121</v>
      </c>
      <c r="H11">
        <v>127.65174066060627</v>
      </c>
      <c r="I11">
        <v>89.577655632674279</v>
      </c>
      <c r="J11">
        <v>260.80204168874633</v>
      </c>
      <c r="K11">
        <v>41.589305238511322</v>
      </c>
      <c r="L11">
        <v>20.794652619255661</v>
      </c>
      <c r="M11">
        <v>41.589305238511322</v>
      </c>
      <c r="N11">
        <v>98.5</v>
      </c>
      <c r="O11">
        <v>3.4340000000000002</v>
      </c>
      <c r="P11">
        <v>0</v>
      </c>
      <c r="Q11">
        <v>4</v>
      </c>
      <c r="R11">
        <v>9.6</v>
      </c>
      <c r="S11">
        <v>10</v>
      </c>
    </row>
    <row r="12" spans="1:19" x14ac:dyDescent="0.25">
      <c r="A12">
        <v>100</v>
      </c>
      <c r="B12">
        <v>46</v>
      </c>
      <c r="C12">
        <v>52</v>
      </c>
      <c r="D12">
        <v>51</v>
      </c>
      <c r="E12">
        <v>0</v>
      </c>
      <c r="F12">
        <v>45</v>
      </c>
      <c r="G12">
        <v>22.237263301504722</v>
      </c>
      <c r="H12">
        <v>60.853440647134754</v>
      </c>
      <c r="I12">
        <v>70.125489134522098</v>
      </c>
      <c r="J12">
        <v>170.16868491524428</v>
      </c>
      <c r="K12">
        <v>34.145140929517666</v>
      </c>
      <c r="L12">
        <v>17.072570464758833</v>
      </c>
      <c r="M12">
        <v>34.145140929517666</v>
      </c>
      <c r="N12">
        <v>87.6</v>
      </c>
      <c r="O12">
        <v>1.0620000000000001</v>
      </c>
      <c r="P12">
        <v>0.88</v>
      </c>
      <c r="Q12">
        <v>5.7692307692307692</v>
      </c>
      <c r="R12">
        <v>10.5</v>
      </c>
      <c r="S12">
        <v>11</v>
      </c>
    </row>
    <row r="13" spans="1:19" x14ac:dyDescent="0.25">
      <c r="A13">
        <v>100</v>
      </c>
      <c r="B13">
        <v>45</v>
      </c>
      <c r="C13">
        <v>48</v>
      </c>
      <c r="D13">
        <v>47</v>
      </c>
      <c r="E13">
        <v>0</v>
      </c>
      <c r="F13">
        <v>45</v>
      </c>
      <c r="G13">
        <v>22.516820492733359</v>
      </c>
      <c r="H13">
        <v>41.249791381152733</v>
      </c>
      <c r="I13">
        <v>58.600872390680301</v>
      </c>
      <c r="J13">
        <v>132.20418724192905</v>
      </c>
      <c r="K13">
        <v>37.648031307503537</v>
      </c>
      <c r="L13">
        <v>18.824015653751768</v>
      </c>
      <c r="M13">
        <v>37.648031307503537</v>
      </c>
      <c r="N13">
        <v>85.7</v>
      </c>
      <c r="O13">
        <v>0.19400000000000001</v>
      </c>
      <c r="P13">
        <v>1.2290000000000001</v>
      </c>
      <c r="Q13">
        <v>4.166666666666667</v>
      </c>
      <c r="R13">
        <v>5.3</v>
      </c>
      <c r="S13">
        <v>12</v>
      </c>
    </row>
    <row r="14" spans="1:19" x14ac:dyDescent="0.25">
      <c r="A14">
        <v>100</v>
      </c>
      <c r="B14">
        <v>36</v>
      </c>
      <c r="C14">
        <v>38</v>
      </c>
      <c r="D14">
        <v>39</v>
      </c>
      <c r="E14">
        <v>0</v>
      </c>
      <c r="F14">
        <v>44</v>
      </c>
      <c r="G14">
        <v>22.664652807851507</v>
      </c>
      <c r="H14">
        <v>83.427357451790257</v>
      </c>
      <c r="I14">
        <v>95.069812016233271</v>
      </c>
      <c r="J14">
        <v>227.88331279752833</v>
      </c>
      <c r="K14">
        <v>53.811066282399459</v>
      </c>
      <c r="L14">
        <v>26.905533141199729</v>
      </c>
      <c r="M14">
        <v>53.811066282399459</v>
      </c>
      <c r="N14">
        <v>96.5</v>
      </c>
      <c r="O14">
        <v>2.9990000000000001</v>
      </c>
      <c r="P14">
        <v>9.4E-2</v>
      </c>
      <c r="Q14">
        <v>2.6315789473684212</v>
      </c>
      <c r="R14">
        <v>7.7</v>
      </c>
      <c r="S14">
        <v>13</v>
      </c>
    </row>
    <row r="15" spans="1:19" x14ac:dyDescent="0.25">
      <c r="A15">
        <v>100</v>
      </c>
      <c r="B15">
        <v>45</v>
      </c>
      <c r="C15">
        <v>47</v>
      </c>
      <c r="D15">
        <v>46</v>
      </c>
      <c r="E15">
        <v>0</v>
      </c>
      <c r="F15">
        <v>45</v>
      </c>
      <c r="G15">
        <v>22.39072432526244</v>
      </c>
      <c r="H15">
        <v>40.271920840314124</v>
      </c>
      <c r="I15">
        <v>56.319522712544192</v>
      </c>
      <c r="J15">
        <v>131.2006161601046</v>
      </c>
      <c r="K15">
        <v>34.634978102881021</v>
      </c>
      <c r="L15">
        <v>17.317489051440511</v>
      </c>
      <c r="M15">
        <v>34.634978102881021</v>
      </c>
      <c r="N15">
        <v>86.9</v>
      </c>
      <c r="O15">
        <v>0.25700000000000001</v>
      </c>
      <c r="P15">
        <v>1.278</v>
      </c>
      <c r="Q15">
        <v>2.1276595744680851</v>
      </c>
      <c r="R15">
        <v>6.7</v>
      </c>
      <c r="S15">
        <v>14</v>
      </c>
    </row>
    <row r="16" spans="1:19" x14ac:dyDescent="0.25">
      <c r="A16">
        <v>100</v>
      </c>
      <c r="B16">
        <v>55</v>
      </c>
      <c r="C16">
        <v>60</v>
      </c>
      <c r="D16">
        <v>60</v>
      </c>
      <c r="E16">
        <v>0</v>
      </c>
      <c r="F16">
        <v>45</v>
      </c>
      <c r="G16">
        <v>22.435315695570711</v>
      </c>
      <c r="H16">
        <v>200.75074650194972</v>
      </c>
      <c r="I16">
        <v>71.221019849706991</v>
      </c>
      <c r="J16">
        <v>307.78475473098416</v>
      </c>
      <c r="K16">
        <v>36.996122375412384</v>
      </c>
      <c r="L16">
        <v>18.498061187706192</v>
      </c>
      <c r="M16">
        <v>36.996122375412384</v>
      </c>
      <c r="N16">
        <v>99.2</v>
      </c>
      <c r="O16">
        <v>5.7759999999999998</v>
      </c>
      <c r="P16">
        <v>0.03</v>
      </c>
      <c r="Q16">
        <v>3.3333333333333335</v>
      </c>
      <c r="R16">
        <v>5.9</v>
      </c>
      <c r="S16">
        <v>15</v>
      </c>
    </row>
    <row r="17" spans="1:19" x14ac:dyDescent="0.25">
      <c r="A17">
        <v>100</v>
      </c>
      <c r="B17">
        <v>38</v>
      </c>
      <c r="C17">
        <v>39</v>
      </c>
      <c r="D17">
        <v>36</v>
      </c>
      <c r="E17">
        <v>0</v>
      </c>
      <c r="F17">
        <v>45</v>
      </c>
      <c r="G17">
        <v>22.588388686230847</v>
      </c>
      <c r="H17">
        <v>135.38994644592862</v>
      </c>
      <c r="I17">
        <v>103.50886530280533</v>
      </c>
      <c r="J17">
        <v>288.29339902007956</v>
      </c>
      <c r="K17">
        <v>46.169540768865012</v>
      </c>
      <c r="L17">
        <v>23.084770384432506</v>
      </c>
      <c r="M17">
        <v>46.169540768865012</v>
      </c>
      <c r="N17">
        <v>98</v>
      </c>
      <c r="O17">
        <v>5.1660000000000004</v>
      </c>
      <c r="P17">
        <v>0</v>
      </c>
      <c r="Q17">
        <v>7.6923076923076925</v>
      </c>
      <c r="R17">
        <v>7.9</v>
      </c>
      <c r="S17">
        <v>16</v>
      </c>
    </row>
    <row r="18" spans="1:19" x14ac:dyDescent="0.25">
      <c r="A18">
        <v>100</v>
      </c>
      <c r="B18">
        <v>51</v>
      </c>
      <c r="C18">
        <v>50</v>
      </c>
      <c r="D18">
        <v>51</v>
      </c>
      <c r="E18">
        <v>0</v>
      </c>
      <c r="F18">
        <v>45</v>
      </c>
      <c r="G18">
        <v>22.248965399117274</v>
      </c>
      <c r="H18">
        <v>177.50971928032118</v>
      </c>
      <c r="I18">
        <v>83.853881159118217</v>
      </c>
      <c r="J18">
        <v>300.31728613612131</v>
      </c>
      <c r="K18">
        <v>30.627131191729845</v>
      </c>
      <c r="L18">
        <v>15.313565595864922</v>
      </c>
      <c r="M18">
        <v>30.627131191729845</v>
      </c>
      <c r="N18">
        <v>100</v>
      </c>
      <c r="O18">
        <v>6.1539999999999999</v>
      </c>
      <c r="P18">
        <v>1.0999999999999999E-2</v>
      </c>
      <c r="Q18">
        <v>2</v>
      </c>
      <c r="R18">
        <v>7.8</v>
      </c>
      <c r="S18">
        <v>17</v>
      </c>
    </row>
    <row r="19" spans="1:19" x14ac:dyDescent="0.25">
      <c r="A19">
        <v>100</v>
      </c>
      <c r="B19">
        <v>60</v>
      </c>
      <c r="C19">
        <v>62</v>
      </c>
      <c r="D19">
        <v>65</v>
      </c>
      <c r="E19">
        <v>0</v>
      </c>
      <c r="F19">
        <v>45</v>
      </c>
      <c r="G19">
        <v>22.359007617175685</v>
      </c>
      <c r="H19">
        <v>247.64522982956797</v>
      </c>
      <c r="I19">
        <v>60.531385195610348</v>
      </c>
      <c r="J19">
        <v>340.99758099119646</v>
      </c>
      <c r="K19">
        <v>32.77096661216649</v>
      </c>
      <c r="L19">
        <v>16.385483306083245</v>
      </c>
      <c r="M19">
        <v>32.77096661216649</v>
      </c>
      <c r="N19">
        <v>99.5</v>
      </c>
      <c r="O19">
        <v>8.4499999999999993</v>
      </c>
      <c r="P19">
        <v>0.129</v>
      </c>
      <c r="Q19">
        <v>4.838709677419355</v>
      </c>
      <c r="R19">
        <v>7.4</v>
      </c>
      <c r="S19">
        <v>18</v>
      </c>
    </row>
    <row r="20" spans="1:19" x14ac:dyDescent="0.25">
      <c r="A20">
        <v>100</v>
      </c>
      <c r="B20">
        <v>43</v>
      </c>
      <c r="C20">
        <v>43</v>
      </c>
      <c r="D20">
        <v>41</v>
      </c>
      <c r="E20">
        <v>0</v>
      </c>
      <c r="F20">
        <v>45</v>
      </c>
      <c r="G20">
        <v>22.643209452324385</v>
      </c>
      <c r="H20">
        <v>87.816545046479078</v>
      </c>
      <c r="I20">
        <v>71.375871031300917</v>
      </c>
      <c r="J20">
        <v>199.42789722195963</v>
      </c>
      <c r="K20">
        <v>45.037932115318924</v>
      </c>
      <c r="L20">
        <v>22.518966057659462</v>
      </c>
      <c r="M20">
        <v>45.037932115318924</v>
      </c>
      <c r="N20">
        <v>95.6</v>
      </c>
      <c r="O20">
        <v>2.2530000000000001</v>
      </c>
      <c r="P20">
        <v>0.30099999999999999</v>
      </c>
      <c r="Q20">
        <v>6.9767441860465116</v>
      </c>
      <c r="R20">
        <v>8.8000000000000007</v>
      </c>
      <c r="S20">
        <v>19</v>
      </c>
    </row>
    <row r="21" spans="1:19" x14ac:dyDescent="0.25">
      <c r="A21">
        <v>100</v>
      </c>
      <c r="B21">
        <v>44</v>
      </c>
      <c r="C21">
        <v>40</v>
      </c>
      <c r="D21">
        <v>42</v>
      </c>
      <c r="E21">
        <v>0</v>
      </c>
      <c r="F21">
        <v>45</v>
      </c>
      <c r="G21">
        <v>22.56701089831531</v>
      </c>
      <c r="H21">
        <v>60.92076561924339</v>
      </c>
      <c r="I21">
        <v>74.729035023635902</v>
      </c>
      <c r="J21">
        <v>179.30164637483261</v>
      </c>
      <c r="K21">
        <v>41.323069769538726</v>
      </c>
      <c r="L21">
        <v>20.661534884769363</v>
      </c>
      <c r="M21">
        <v>41.323069769538726</v>
      </c>
      <c r="N21">
        <v>90.8</v>
      </c>
      <c r="O21">
        <v>0.87</v>
      </c>
      <c r="P21">
        <v>0.35299999999999998</v>
      </c>
      <c r="Q21">
        <v>5</v>
      </c>
      <c r="R21">
        <v>8.1999999999999993</v>
      </c>
      <c r="S21">
        <v>20</v>
      </c>
    </row>
    <row r="22" spans="1:19" x14ac:dyDescent="0.25">
      <c r="A22">
        <v>100</v>
      </c>
      <c r="B22">
        <v>36</v>
      </c>
      <c r="C22">
        <v>35</v>
      </c>
      <c r="D22">
        <v>37</v>
      </c>
      <c r="E22">
        <v>0</v>
      </c>
      <c r="F22">
        <v>44</v>
      </c>
      <c r="G22">
        <v>22.842390810132155</v>
      </c>
      <c r="H22">
        <v>91.60297823044931</v>
      </c>
      <c r="I22">
        <v>84.458241857309048</v>
      </c>
      <c r="J22">
        <v>228.51687213855817</v>
      </c>
      <c r="K22">
        <v>47.845248239473904</v>
      </c>
      <c r="L22">
        <v>23.922624119736952</v>
      </c>
      <c r="M22">
        <v>47.845248239473904</v>
      </c>
      <c r="N22">
        <v>97.5</v>
      </c>
      <c r="O22">
        <v>2.9710000000000001</v>
      </c>
      <c r="P22">
        <v>0.26300000000000001</v>
      </c>
      <c r="Q22">
        <v>0</v>
      </c>
      <c r="R22">
        <v>8.9</v>
      </c>
      <c r="S22">
        <v>21</v>
      </c>
    </row>
    <row r="23" spans="1:19" x14ac:dyDescent="0.25">
      <c r="A23">
        <v>100</v>
      </c>
      <c r="B23">
        <v>43</v>
      </c>
      <c r="C23">
        <v>40</v>
      </c>
      <c r="D23">
        <v>40</v>
      </c>
      <c r="E23">
        <v>0</v>
      </c>
      <c r="F23">
        <v>44</v>
      </c>
      <c r="G23">
        <v>22.482596153789554</v>
      </c>
      <c r="H23">
        <v>37.328862756727901</v>
      </c>
      <c r="I23">
        <v>42.790866115483368</v>
      </c>
      <c r="J23">
        <v>116.66850133178232</v>
      </c>
      <c r="K23">
        <v>41.928038434266178</v>
      </c>
      <c r="L23">
        <v>20.964019217133089</v>
      </c>
      <c r="M23">
        <v>41.928038434266178</v>
      </c>
      <c r="N23">
        <v>80.3</v>
      </c>
      <c r="O23">
        <v>6.7000000000000004E-2</v>
      </c>
      <c r="P23">
        <v>1.3420000000000001</v>
      </c>
      <c r="Q23">
        <v>2.5</v>
      </c>
      <c r="R23">
        <v>1.5</v>
      </c>
      <c r="S23">
        <v>22</v>
      </c>
    </row>
    <row r="24" spans="1:19" x14ac:dyDescent="0.25">
      <c r="A24">
        <v>100</v>
      </c>
      <c r="B24">
        <v>42</v>
      </c>
      <c r="C24">
        <v>39</v>
      </c>
      <c r="D24">
        <v>40</v>
      </c>
      <c r="E24">
        <v>0</v>
      </c>
      <c r="F24">
        <v>45</v>
      </c>
      <c r="G24">
        <v>22.322776908560613</v>
      </c>
      <c r="H24">
        <v>892.33285458903117</v>
      </c>
      <c r="I24">
        <v>105.21816997859059</v>
      </c>
      <c r="J24">
        <v>1049.3025110715876</v>
      </c>
      <c r="K24">
        <v>32.367541435634038</v>
      </c>
      <c r="L24">
        <v>16.183770717817019</v>
      </c>
      <c r="M24">
        <v>32.367541435634038</v>
      </c>
      <c r="N24">
        <v>99</v>
      </c>
      <c r="O24">
        <v>38.749000000000002</v>
      </c>
      <c r="P24">
        <v>0</v>
      </c>
      <c r="Q24">
        <v>2.5641025641025643</v>
      </c>
      <c r="R24">
        <v>9.3000000000000007</v>
      </c>
      <c r="S24">
        <v>23</v>
      </c>
    </row>
    <row r="25" spans="1:19" x14ac:dyDescent="0.25">
      <c r="A25">
        <v>100</v>
      </c>
      <c r="B25">
        <v>45</v>
      </c>
      <c r="C25">
        <v>47</v>
      </c>
      <c r="D25">
        <v>48</v>
      </c>
      <c r="E25">
        <v>0</v>
      </c>
      <c r="F25">
        <v>44</v>
      </c>
      <c r="G25">
        <v>22.315951707089166</v>
      </c>
      <c r="H25">
        <v>34.071501590722619</v>
      </c>
      <c r="I25">
        <v>37.862745515724477</v>
      </c>
      <c r="J25">
        <v>103.93394681989896</v>
      </c>
      <c r="K25">
        <v>31.485934682996241</v>
      </c>
      <c r="L25">
        <v>15.742967341498121</v>
      </c>
      <c r="M25">
        <v>31.485934682996241</v>
      </c>
      <c r="N25">
        <v>74.400000000000006</v>
      </c>
      <c r="O25">
        <v>8.0000000000000002E-3</v>
      </c>
      <c r="P25">
        <v>1.992</v>
      </c>
      <c r="Q25">
        <v>0</v>
      </c>
      <c r="R25">
        <v>4.7</v>
      </c>
      <c r="S25">
        <v>24</v>
      </c>
    </row>
    <row r="26" spans="1:19" x14ac:dyDescent="0.25">
      <c r="A26">
        <v>100</v>
      </c>
      <c r="B26">
        <v>47</v>
      </c>
      <c r="C26">
        <v>47</v>
      </c>
      <c r="D26">
        <v>46</v>
      </c>
      <c r="E26">
        <v>0</v>
      </c>
      <c r="F26">
        <v>45</v>
      </c>
      <c r="G26">
        <v>22.435930541159845</v>
      </c>
      <c r="H26">
        <v>122.12245859091712</v>
      </c>
      <c r="I26">
        <v>81.638323044195602</v>
      </c>
      <c r="J26">
        <v>246.02168793023347</v>
      </c>
      <c r="K26">
        <v>38.522307648835636</v>
      </c>
      <c r="L26">
        <v>19.261153824417818</v>
      </c>
      <c r="M26">
        <v>38.522307648835636</v>
      </c>
      <c r="N26">
        <v>98.5</v>
      </c>
      <c r="O26">
        <v>3.6509999999999998</v>
      </c>
      <c r="P26">
        <v>0.11799999999999999</v>
      </c>
      <c r="Q26">
        <v>4.2553191489361701</v>
      </c>
      <c r="R26">
        <v>4.2</v>
      </c>
      <c r="S26">
        <v>25</v>
      </c>
    </row>
    <row r="27" spans="1:19" x14ac:dyDescent="0.25">
      <c r="A27">
        <v>100</v>
      </c>
      <c r="B27">
        <v>38</v>
      </c>
      <c r="C27">
        <v>36</v>
      </c>
      <c r="D27">
        <v>38</v>
      </c>
      <c r="E27">
        <v>0</v>
      </c>
      <c r="F27">
        <v>43</v>
      </c>
      <c r="G27">
        <v>22.995736081747992</v>
      </c>
      <c r="H27">
        <v>94.51819981259024</v>
      </c>
      <c r="I27">
        <v>91.665461590251653</v>
      </c>
      <c r="J27">
        <v>238.95847139341487</v>
      </c>
      <c r="K27">
        <v>51.739735189191165</v>
      </c>
      <c r="L27">
        <v>25.869867594595583</v>
      </c>
      <c r="M27">
        <v>51.739735189191165</v>
      </c>
      <c r="N27">
        <v>98</v>
      </c>
      <c r="O27">
        <v>3.1890000000000001</v>
      </c>
      <c r="P27">
        <v>0.112</v>
      </c>
      <c r="Q27">
        <v>11.111111111111111</v>
      </c>
      <c r="R27">
        <v>8.9</v>
      </c>
      <c r="S27">
        <v>26</v>
      </c>
    </row>
    <row r="28" spans="1:19" x14ac:dyDescent="0.25">
      <c r="A28">
        <v>100</v>
      </c>
      <c r="B28">
        <v>51</v>
      </c>
      <c r="C28">
        <v>53</v>
      </c>
      <c r="D28">
        <v>54</v>
      </c>
      <c r="E28">
        <v>0</v>
      </c>
      <c r="F28">
        <v>45</v>
      </c>
      <c r="G28">
        <v>22.279492358243736</v>
      </c>
      <c r="H28">
        <v>270.52261976118166</v>
      </c>
      <c r="I28">
        <v>76.898724908517949</v>
      </c>
      <c r="J28">
        <v>386.8376774078082</v>
      </c>
      <c r="K28">
        <v>36.117351352160014</v>
      </c>
      <c r="L28">
        <v>18.058675676080007</v>
      </c>
      <c r="M28">
        <v>36.117351352160014</v>
      </c>
      <c r="N28">
        <v>99.7</v>
      </c>
      <c r="O28">
        <v>9.827</v>
      </c>
      <c r="P28">
        <v>0</v>
      </c>
      <c r="Q28">
        <v>11.320754716981131</v>
      </c>
      <c r="R28">
        <v>13</v>
      </c>
      <c r="S28">
        <v>27</v>
      </c>
    </row>
    <row r="29" spans="1:19" x14ac:dyDescent="0.25">
      <c r="A29">
        <v>100</v>
      </c>
      <c r="B29">
        <v>46</v>
      </c>
      <c r="C29">
        <v>46</v>
      </c>
      <c r="D29">
        <v>47</v>
      </c>
      <c r="E29">
        <v>0</v>
      </c>
      <c r="F29">
        <v>44</v>
      </c>
      <c r="G29">
        <v>22.645090308845042</v>
      </c>
      <c r="H29">
        <v>311.65232072730595</v>
      </c>
      <c r="I29">
        <v>81.725380793004547</v>
      </c>
      <c r="J29">
        <v>436.89168961571551</v>
      </c>
      <c r="K29">
        <v>44.30432029761527</v>
      </c>
      <c r="L29">
        <v>22.152160148807635</v>
      </c>
      <c r="M29">
        <v>44.30432029761527</v>
      </c>
      <c r="N29">
        <v>98.6</v>
      </c>
      <c r="O29">
        <v>11.28</v>
      </c>
      <c r="P29">
        <v>0</v>
      </c>
      <c r="Q29">
        <v>2.1739130434782608</v>
      </c>
      <c r="R29">
        <v>4.7</v>
      </c>
      <c r="S29">
        <v>28</v>
      </c>
    </row>
    <row r="30" spans="1:19" x14ac:dyDescent="0.25">
      <c r="A30">
        <v>100</v>
      </c>
      <c r="B30">
        <v>43</v>
      </c>
      <c r="C30">
        <v>44</v>
      </c>
      <c r="D30">
        <v>42</v>
      </c>
      <c r="E30">
        <v>0</v>
      </c>
      <c r="F30">
        <v>45</v>
      </c>
      <c r="G30">
        <v>22.547358896753888</v>
      </c>
      <c r="H30">
        <v>176.4855345274222</v>
      </c>
      <c r="I30">
        <v>80.811651725237468</v>
      </c>
      <c r="J30">
        <v>303.90356899350274</v>
      </c>
      <c r="K30">
        <v>41.05555442987967</v>
      </c>
      <c r="L30">
        <v>20.527777214939835</v>
      </c>
      <c r="M30">
        <v>41.05555442987967</v>
      </c>
      <c r="N30">
        <v>97</v>
      </c>
      <c r="O30">
        <v>5.6029999999999998</v>
      </c>
      <c r="P30">
        <v>0</v>
      </c>
      <c r="Q30">
        <v>4.5454545454545459</v>
      </c>
      <c r="R30">
        <v>5.0999999999999996</v>
      </c>
      <c r="S30">
        <v>29</v>
      </c>
    </row>
    <row r="31" spans="1:19" x14ac:dyDescent="0.25">
      <c r="A31">
        <v>100</v>
      </c>
      <c r="B31">
        <v>45</v>
      </c>
      <c r="C31">
        <v>46</v>
      </c>
      <c r="D31">
        <v>44</v>
      </c>
      <c r="E31">
        <v>0</v>
      </c>
      <c r="F31">
        <v>44</v>
      </c>
      <c r="G31">
        <v>22.630625270843165</v>
      </c>
      <c r="H31">
        <v>151.44096075803893</v>
      </c>
      <c r="I31">
        <v>80.267663623173249</v>
      </c>
      <c r="J31">
        <v>275.12538120824718</v>
      </c>
      <c r="K31">
        <v>42.10426017091249</v>
      </c>
      <c r="L31">
        <v>21.052130085456245</v>
      </c>
      <c r="M31">
        <v>42.10426017091249</v>
      </c>
      <c r="N31">
        <v>99.2</v>
      </c>
      <c r="O31">
        <v>4.3550000000000004</v>
      </c>
      <c r="P31">
        <v>0</v>
      </c>
      <c r="Q31">
        <v>4.3478260869565215</v>
      </c>
      <c r="R31">
        <v>8.4</v>
      </c>
      <c r="S31">
        <v>30</v>
      </c>
    </row>
    <row r="32" spans="1:19" x14ac:dyDescent="0.25">
      <c r="A32">
        <v>100</v>
      </c>
      <c r="B32">
        <v>41</v>
      </c>
      <c r="C32">
        <v>37</v>
      </c>
      <c r="D32">
        <v>37</v>
      </c>
      <c r="E32">
        <v>0</v>
      </c>
      <c r="F32">
        <v>44</v>
      </c>
      <c r="G32">
        <v>22.5977351447746</v>
      </c>
      <c r="H32">
        <v>59.669673132283826</v>
      </c>
      <c r="I32">
        <v>57.346098735818416</v>
      </c>
      <c r="J32">
        <v>159.00256457280312</v>
      </c>
      <c r="K32">
        <v>48.68753328242606</v>
      </c>
      <c r="L32">
        <v>24.34376664121303</v>
      </c>
      <c r="M32">
        <v>48.68753328242606</v>
      </c>
      <c r="N32">
        <v>88.8</v>
      </c>
      <c r="O32">
        <v>1.21</v>
      </c>
      <c r="P32">
        <v>0.40799999999999997</v>
      </c>
      <c r="Q32">
        <v>5.4054054054054053</v>
      </c>
      <c r="R32">
        <v>3.2</v>
      </c>
      <c r="S32">
        <v>31</v>
      </c>
    </row>
    <row r="33" spans="1:19" x14ac:dyDescent="0.25">
      <c r="A33">
        <v>100</v>
      </c>
      <c r="B33">
        <v>42</v>
      </c>
      <c r="C33">
        <v>42</v>
      </c>
      <c r="D33">
        <v>43</v>
      </c>
      <c r="E33">
        <v>0</v>
      </c>
      <c r="F33">
        <v>45</v>
      </c>
      <c r="G33">
        <v>22.634839551691108</v>
      </c>
      <c r="H33">
        <v>211.7729576701071</v>
      </c>
      <c r="I33">
        <v>87.015844181944829</v>
      </c>
      <c r="J33">
        <v>340.76860875446823</v>
      </c>
      <c r="K33">
        <v>43.985835749584105</v>
      </c>
      <c r="L33">
        <v>21.992917874792052</v>
      </c>
      <c r="M33">
        <v>43.985835749584105</v>
      </c>
      <c r="N33">
        <v>96.8</v>
      </c>
      <c r="O33">
        <v>7.5819999999999999</v>
      </c>
      <c r="P33">
        <v>0</v>
      </c>
      <c r="Q33">
        <v>2.3809523809523809</v>
      </c>
      <c r="R33">
        <v>4.8</v>
      </c>
      <c r="S33">
        <v>32</v>
      </c>
    </row>
    <row r="34" spans="1:19" x14ac:dyDescent="0.25">
      <c r="A34">
        <v>100</v>
      </c>
      <c r="B34">
        <v>45</v>
      </c>
      <c r="C34">
        <v>42</v>
      </c>
      <c r="D34">
        <v>43</v>
      </c>
      <c r="E34">
        <v>0</v>
      </c>
      <c r="F34">
        <v>45</v>
      </c>
      <c r="G34">
        <v>22.451202258142299</v>
      </c>
      <c r="H34">
        <v>72.785694983787835</v>
      </c>
      <c r="I34">
        <v>65.832667923855951</v>
      </c>
      <c r="J34">
        <v>177.56916305109814</v>
      </c>
      <c r="K34">
        <v>42.506205031438171</v>
      </c>
      <c r="L34">
        <v>21.253102515719085</v>
      </c>
      <c r="M34">
        <v>42.506205031438171</v>
      </c>
      <c r="N34">
        <v>90.1</v>
      </c>
      <c r="O34">
        <v>1.579</v>
      </c>
      <c r="P34">
        <v>0.52400000000000002</v>
      </c>
      <c r="Q34">
        <v>2.3809523809523809</v>
      </c>
      <c r="R34">
        <v>9.1999999999999993</v>
      </c>
      <c r="S34">
        <v>33</v>
      </c>
    </row>
    <row r="35" spans="1:19" x14ac:dyDescent="0.25">
      <c r="A35">
        <v>100</v>
      </c>
      <c r="B35">
        <v>44</v>
      </c>
      <c r="C35">
        <v>45</v>
      </c>
      <c r="D35">
        <v>45</v>
      </c>
      <c r="E35">
        <v>0</v>
      </c>
      <c r="F35">
        <v>45</v>
      </c>
      <c r="G35">
        <v>22.191903658422412</v>
      </c>
      <c r="H35">
        <v>29.855598137679046</v>
      </c>
      <c r="I35">
        <v>26.907632561987782</v>
      </c>
      <c r="J35">
        <v>86.958977953504984</v>
      </c>
      <c r="K35">
        <v>31.980866824312706</v>
      </c>
      <c r="L35">
        <v>15.990433412156353</v>
      </c>
      <c r="M35">
        <v>31.980866824312706</v>
      </c>
      <c r="N35">
        <v>65.5</v>
      </c>
      <c r="O35">
        <v>0</v>
      </c>
      <c r="P35">
        <v>2.2530000000000001</v>
      </c>
      <c r="Q35">
        <v>6.666666666666667</v>
      </c>
      <c r="R35">
        <v>2</v>
      </c>
      <c r="S35">
        <v>34</v>
      </c>
    </row>
    <row r="36" spans="1:19" x14ac:dyDescent="0.25">
      <c r="A36">
        <v>100</v>
      </c>
      <c r="B36">
        <v>44</v>
      </c>
      <c r="C36">
        <v>45</v>
      </c>
      <c r="D36">
        <v>46</v>
      </c>
      <c r="E36">
        <v>0</v>
      </c>
      <c r="F36">
        <v>45</v>
      </c>
      <c r="G36">
        <v>22.271933968353206</v>
      </c>
      <c r="H36">
        <v>34.966396904074706</v>
      </c>
      <c r="I36">
        <v>37.831958499605484</v>
      </c>
      <c r="J36">
        <v>103.86405988370635</v>
      </c>
      <c r="K36">
        <v>32.092674719801479</v>
      </c>
      <c r="L36">
        <v>16.04633735990074</v>
      </c>
      <c r="M36">
        <v>32.092674719801479</v>
      </c>
      <c r="N36">
        <v>71.900000000000006</v>
      </c>
      <c r="O36">
        <v>0.109</v>
      </c>
      <c r="P36">
        <v>1.8779999999999999</v>
      </c>
      <c r="Q36">
        <v>2.2222222222222223</v>
      </c>
      <c r="R36">
        <v>3.5</v>
      </c>
      <c r="S36">
        <v>35</v>
      </c>
    </row>
    <row r="37" spans="1:19" x14ac:dyDescent="0.25">
      <c r="A37">
        <v>100</v>
      </c>
      <c r="B37">
        <v>47</v>
      </c>
      <c r="C37">
        <v>44</v>
      </c>
      <c r="D37">
        <v>45</v>
      </c>
      <c r="E37">
        <v>0</v>
      </c>
      <c r="F37">
        <v>45</v>
      </c>
      <c r="G37">
        <v>22.249746938692354</v>
      </c>
      <c r="H37">
        <v>72.870439000544138</v>
      </c>
      <c r="I37">
        <v>77.989342664856096</v>
      </c>
      <c r="J37">
        <v>194.08789379648061</v>
      </c>
      <c r="K37">
        <v>42.64549820744606</v>
      </c>
      <c r="L37">
        <v>21.32274910372303</v>
      </c>
      <c r="M37">
        <v>42.64549820744606</v>
      </c>
      <c r="N37">
        <v>96.9</v>
      </c>
      <c r="O37">
        <v>1.4770000000000001</v>
      </c>
      <c r="P37">
        <v>0.17100000000000001</v>
      </c>
      <c r="Q37">
        <v>6.8181818181818183</v>
      </c>
      <c r="R37">
        <v>7.4</v>
      </c>
      <c r="S37">
        <v>36</v>
      </c>
    </row>
    <row r="38" spans="1:19" x14ac:dyDescent="0.25">
      <c r="A38">
        <v>100</v>
      </c>
      <c r="B38">
        <v>46</v>
      </c>
      <c r="C38">
        <v>42</v>
      </c>
      <c r="D38">
        <v>43</v>
      </c>
      <c r="E38">
        <v>0</v>
      </c>
      <c r="F38">
        <v>44</v>
      </c>
      <c r="G38">
        <v>22.654437362920589</v>
      </c>
      <c r="H38">
        <v>66.583185976195196</v>
      </c>
      <c r="I38">
        <v>62.651864458702583</v>
      </c>
      <c r="J38">
        <v>170.62170431911971</v>
      </c>
      <c r="K38">
        <v>39.764080971428761</v>
      </c>
      <c r="L38">
        <v>19.882040485714381</v>
      </c>
      <c r="M38">
        <v>39.764080971428761</v>
      </c>
      <c r="N38">
        <v>91</v>
      </c>
      <c r="O38">
        <v>1.085</v>
      </c>
      <c r="P38">
        <v>0.59099999999999997</v>
      </c>
      <c r="Q38">
        <v>7.1428571428571432</v>
      </c>
      <c r="R38">
        <v>5.5</v>
      </c>
      <c r="S38">
        <v>37</v>
      </c>
    </row>
    <row r="39" spans="1:19" x14ac:dyDescent="0.25">
      <c r="A39">
        <v>100</v>
      </c>
      <c r="B39">
        <v>34</v>
      </c>
      <c r="C39">
        <v>33</v>
      </c>
      <c r="D39">
        <v>32</v>
      </c>
      <c r="E39">
        <v>0</v>
      </c>
      <c r="F39">
        <v>44</v>
      </c>
      <c r="G39">
        <v>22.93643887564744</v>
      </c>
      <c r="H39">
        <v>167.03964337051184</v>
      </c>
      <c r="I39">
        <v>111.97445990135748</v>
      </c>
      <c r="J39">
        <v>336.57938636201288</v>
      </c>
      <c r="K39">
        <v>49.339074939807354</v>
      </c>
      <c r="L39">
        <v>24.669537469903677</v>
      </c>
      <c r="M39">
        <v>49.339074939807354</v>
      </c>
      <c r="N39">
        <v>99.1</v>
      </c>
      <c r="O39">
        <v>6.5830000000000002</v>
      </c>
      <c r="P39">
        <v>0</v>
      </c>
      <c r="Q39">
        <v>3.0303030303030303</v>
      </c>
      <c r="R39">
        <v>5.9</v>
      </c>
      <c r="S39">
        <v>38</v>
      </c>
    </row>
    <row r="40" spans="1:19" x14ac:dyDescent="0.25">
      <c r="A40">
        <v>100</v>
      </c>
      <c r="B40">
        <v>43</v>
      </c>
      <c r="C40">
        <v>45</v>
      </c>
      <c r="D40">
        <v>48</v>
      </c>
      <c r="E40">
        <v>0</v>
      </c>
      <c r="F40">
        <v>45</v>
      </c>
      <c r="G40">
        <v>22.247899313156914</v>
      </c>
      <c r="H40">
        <v>37.844467511463641</v>
      </c>
      <c r="I40">
        <v>41.861229189734637</v>
      </c>
      <c r="J40">
        <v>113.24762376060728</v>
      </c>
      <c r="K40">
        <v>34.276603193275399</v>
      </c>
      <c r="L40">
        <v>17.138301596637699</v>
      </c>
      <c r="M40">
        <v>34.276603193275399</v>
      </c>
      <c r="N40">
        <v>74.8</v>
      </c>
      <c r="O40">
        <v>3.0000000000000001E-3</v>
      </c>
      <c r="P40">
        <v>1.81</v>
      </c>
      <c r="Q40">
        <v>0</v>
      </c>
      <c r="R40">
        <v>7.2</v>
      </c>
      <c r="S40">
        <v>39</v>
      </c>
    </row>
    <row r="41" spans="1:19" x14ac:dyDescent="0.25">
      <c r="A41">
        <v>100</v>
      </c>
      <c r="B41">
        <v>46</v>
      </c>
      <c r="C41">
        <v>47</v>
      </c>
      <c r="D41">
        <v>49</v>
      </c>
      <c r="E41">
        <v>0</v>
      </c>
      <c r="F41">
        <v>45</v>
      </c>
      <c r="G41">
        <v>22.251874318248365</v>
      </c>
      <c r="H41">
        <v>48.00657168064</v>
      </c>
      <c r="I41">
        <v>55.782092060950795</v>
      </c>
      <c r="J41">
        <v>139.57243127305637</v>
      </c>
      <c r="K41">
        <v>33.500241381567101</v>
      </c>
      <c r="L41">
        <v>16.75012069078355</v>
      </c>
      <c r="M41">
        <v>33.500241381567101</v>
      </c>
      <c r="N41">
        <v>83.3</v>
      </c>
      <c r="O41">
        <v>0.35</v>
      </c>
      <c r="P41">
        <v>1.248</v>
      </c>
      <c r="Q41">
        <v>6.3829787234042552</v>
      </c>
      <c r="R41">
        <v>7.1</v>
      </c>
      <c r="S41">
        <v>40</v>
      </c>
    </row>
    <row r="42" spans="1:19" x14ac:dyDescent="0.25">
      <c r="A42">
        <v>100</v>
      </c>
      <c r="B42">
        <v>46</v>
      </c>
      <c r="C42">
        <v>49</v>
      </c>
      <c r="D42">
        <v>49</v>
      </c>
      <c r="E42">
        <v>0</v>
      </c>
      <c r="F42">
        <v>45</v>
      </c>
      <c r="G42">
        <v>22.324108213227944</v>
      </c>
      <c r="H42">
        <v>33.373122732322521</v>
      </c>
      <c r="I42">
        <v>43.899063864478137</v>
      </c>
      <c r="J42">
        <v>110.05392504287812</v>
      </c>
      <c r="K42">
        <v>30.816921741681892</v>
      </c>
      <c r="L42">
        <v>15.408460870840946</v>
      </c>
      <c r="M42">
        <v>30.816921741681892</v>
      </c>
      <c r="N42">
        <v>76.400000000000006</v>
      </c>
      <c r="O42">
        <v>3.7999999999999999E-2</v>
      </c>
      <c r="P42">
        <v>1.827</v>
      </c>
      <c r="Q42">
        <v>2.0408163265306123</v>
      </c>
      <c r="R42">
        <v>4.8</v>
      </c>
      <c r="S42">
        <v>41</v>
      </c>
    </row>
    <row r="43" spans="1:19" x14ac:dyDescent="0.25">
      <c r="A43">
        <v>100</v>
      </c>
      <c r="B43">
        <v>39</v>
      </c>
      <c r="C43">
        <v>35</v>
      </c>
      <c r="D43">
        <v>35</v>
      </c>
      <c r="E43">
        <v>0</v>
      </c>
      <c r="F43">
        <v>44</v>
      </c>
      <c r="G43">
        <v>22.770339110464391</v>
      </c>
      <c r="H43">
        <v>97.273353284326319</v>
      </c>
      <c r="I43">
        <v>72.496773107323264</v>
      </c>
      <c r="J43">
        <v>211.90243461054717</v>
      </c>
      <c r="K43">
        <v>52.2867609614458</v>
      </c>
      <c r="L43">
        <v>26.1433804807229</v>
      </c>
      <c r="M43">
        <v>52.2867609614458</v>
      </c>
      <c r="N43">
        <v>91.3</v>
      </c>
      <c r="O43">
        <v>3.2250000000000001</v>
      </c>
      <c r="P43">
        <v>4.4999999999999998E-2</v>
      </c>
      <c r="Q43">
        <v>5.7142857142857144</v>
      </c>
      <c r="R43">
        <v>4.8</v>
      </c>
      <c r="S43">
        <v>42</v>
      </c>
    </row>
    <row r="44" spans="1:19" x14ac:dyDescent="0.25">
      <c r="A44">
        <v>100</v>
      </c>
      <c r="B44">
        <v>44</v>
      </c>
      <c r="C44">
        <v>42</v>
      </c>
      <c r="D44">
        <v>44</v>
      </c>
      <c r="E44">
        <v>0</v>
      </c>
      <c r="F44">
        <v>43</v>
      </c>
      <c r="G44">
        <v>22.828179884104426</v>
      </c>
      <c r="H44">
        <v>41.898879457173855</v>
      </c>
      <c r="I44">
        <v>52.997619589094853</v>
      </c>
      <c r="J44">
        <v>135.82631752816749</v>
      </c>
      <c r="K44">
        <v>41.673266975138837</v>
      </c>
      <c r="L44">
        <v>20.836633487569419</v>
      </c>
      <c r="M44">
        <v>41.673266975138837</v>
      </c>
      <c r="N44">
        <v>86.7</v>
      </c>
      <c r="O44">
        <v>4.5999999999999999E-2</v>
      </c>
      <c r="P44">
        <v>1.27</v>
      </c>
      <c r="Q44">
        <v>0</v>
      </c>
      <c r="R44">
        <v>5.9</v>
      </c>
      <c r="S44">
        <v>43</v>
      </c>
    </row>
    <row r="45" spans="1:19" x14ac:dyDescent="0.25">
      <c r="A45">
        <v>100</v>
      </c>
      <c r="B45">
        <v>47</v>
      </c>
      <c r="C45">
        <v>45</v>
      </c>
      <c r="D45">
        <v>46</v>
      </c>
      <c r="E45">
        <v>0</v>
      </c>
      <c r="F45">
        <v>45</v>
      </c>
      <c r="G45">
        <v>22.535748405722956</v>
      </c>
      <c r="H45">
        <v>123.70419987229347</v>
      </c>
      <c r="I45">
        <v>86.114202393592166</v>
      </c>
      <c r="J45">
        <v>255.52013372245838</v>
      </c>
      <c r="K45">
        <v>39.873657293451139</v>
      </c>
      <c r="L45">
        <v>19.936828646725569</v>
      </c>
      <c r="M45">
        <v>39.873657293451139</v>
      </c>
      <c r="N45">
        <v>96.3</v>
      </c>
      <c r="O45">
        <v>3.4889999999999999</v>
      </c>
      <c r="P45">
        <v>3.2000000000000001E-2</v>
      </c>
      <c r="Q45">
        <v>6.666666666666667</v>
      </c>
      <c r="R45">
        <v>7.8</v>
      </c>
      <c r="S45">
        <v>44</v>
      </c>
    </row>
    <row r="46" spans="1:19" x14ac:dyDescent="0.25">
      <c r="A46">
        <v>100</v>
      </c>
      <c r="B46">
        <v>42</v>
      </c>
      <c r="C46">
        <v>44</v>
      </c>
      <c r="D46">
        <v>44</v>
      </c>
      <c r="E46">
        <v>0</v>
      </c>
      <c r="F46">
        <v>45</v>
      </c>
      <c r="G46">
        <v>22.309771139068808</v>
      </c>
      <c r="H46">
        <v>31.235645695646369</v>
      </c>
      <c r="I46">
        <v>34.123164438117371</v>
      </c>
      <c r="J46">
        <v>95.174628550313756</v>
      </c>
      <c r="K46">
        <v>39.168070693145076</v>
      </c>
      <c r="L46">
        <v>19.584035346572538</v>
      </c>
      <c r="M46">
        <v>39.168070693145076</v>
      </c>
      <c r="N46">
        <v>67.599999999999994</v>
      </c>
      <c r="O46">
        <v>0</v>
      </c>
      <c r="P46">
        <v>2.0379999999999998</v>
      </c>
      <c r="Q46">
        <v>6.8181818181818183</v>
      </c>
      <c r="R46">
        <v>3.6</v>
      </c>
      <c r="S46">
        <v>45</v>
      </c>
    </row>
    <row r="47" spans="1:19" x14ac:dyDescent="0.25">
      <c r="A47">
        <v>100</v>
      </c>
      <c r="B47">
        <v>35</v>
      </c>
      <c r="C47">
        <v>33</v>
      </c>
      <c r="D47">
        <v>29</v>
      </c>
      <c r="E47">
        <v>0</v>
      </c>
      <c r="F47">
        <v>43</v>
      </c>
      <c r="G47">
        <v>22.931466674125115</v>
      </c>
      <c r="H47">
        <v>122.66888223922257</v>
      </c>
      <c r="I47">
        <v>98.941348448536232</v>
      </c>
      <c r="J47">
        <v>271.24950567474747</v>
      </c>
      <c r="K47">
        <v>57.805023796332428</v>
      </c>
      <c r="L47">
        <v>28.902511898166214</v>
      </c>
      <c r="M47">
        <v>57.805023796332428</v>
      </c>
      <c r="N47">
        <v>99.7</v>
      </c>
      <c r="O47">
        <v>4.7050000000000001</v>
      </c>
      <c r="P47">
        <v>9.5000000000000001E-2</v>
      </c>
      <c r="Q47">
        <v>6.0606060606060606</v>
      </c>
      <c r="R47">
        <v>7.2</v>
      </c>
      <c r="S47">
        <v>46</v>
      </c>
    </row>
    <row r="48" spans="1:19" x14ac:dyDescent="0.25">
      <c r="A48">
        <v>100</v>
      </c>
      <c r="B48">
        <v>40</v>
      </c>
      <c r="C48">
        <v>40</v>
      </c>
      <c r="D48">
        <v>39</v>
      </c>
      <c r="E48">
        <v>0</v>
      </c>
      <c r="F48">
        <v>44</v>
      </c>
      <c r="G48">
        <v>22.693146081815026</v>
      </c>
      <c r="H48">
        <v>78.990698413271161</v>
      </c>
      <c r="I48">
        <v>86.936242444207892</v>
      </c>
      <c r="J48">
        <v>215.55874008440281</v>
      </c>
      <c r="K48">
        <v>44.195991033248625</v>
      </c>
      <c r="L48">
        <v>22.097995516624312</v>
      </c>
      <c r="M48">
        <v>44.195991033248625</v>
      </c>
      <c r="N48">
        <v>99.1</v>
      </c>
      <c r="O48">
        <v>1.764</v>
      </c>
      <c r="P48">
        <v>0.16400000000000001</v>
      </c>
      <c r="Q48">
        <v>2.5</v>
      </c>
      <c r="R48">
        <v>4.4000000000000004</v>
      </c>
      <c r="S48">
        <v>47</v>
      </c>
    </row>
    <row r="49" spans="1:19" x14ac:dyDescent="0.25">
      <c r="A49">
        <v>100</v>
      </c>
      <c r="B49">
        <v>34</v>
      </c>
      <c r="C49">
        <v>37</v>
      </c>
      <c r="D49">
        <v>35</v>
      </c>
      <c r="E49">
        <v>0</v>
      </c>
      <c r="F49">
        <v>44</v>
      </c>
      <c r="G49">
        <v>22.894574778904715</v>
      </c>
      <c r="H49">
        <v>243.15084888729533</v>
      </c>
      <c r="I49">
        <v>115.86134544492067</v>
      </c>
      <c r="J49">
        <v>418.53044618593827</v>
      </c>
      <c r="K49">
        <v>49.395396957972025</v>
      </c>
      <c r="L49">
        <v>24.697698478986013</v>
      </c>
      <c r="M49">
        <v>49.395396957972025</v>
      </c>
      <c r="N49">
        <v>98.1</v>
      </c>
      <c r="O49">
        <v>10.442</v>
      </c>
      <c r="P49">
        <v>0</v>
      </c>
      <c r="Q49">
        <v>10.810810810810811</v>
      </c>
      <c r="R49">
        <v>16</v>
      </c>
      <c r="S49">
        <v>48</v>
      </c>
    </row>
    <row r="50" spans="1:19" x14ac:dyDescent="0.25">
      <c r="A50">
        <v>100</v>
      </c>
      <c r="B50">
        <v>34</v>
      </c>
      <c r="C50">
        <v>32</v>
      </c>
      <c r="D50">
        <v>32</v>
      </c>
      <c r="E50">
        <v>0</v>
      </c>
      <c r="F50">
        <v>44</v>
      </c>
      <c r="G50">
        <v>22.735339019601362</v>
      </c>
      <c r="H50">
        <v>60.389483560160443</v>
      </c>
      <c r="I50">
        <v>81.273392861356115</v>
      </c>
      <c r="J50">
        <v>191.52704820556391</v>
      </c>
      <c r="K50">
        <v>49.647088070172451</v>
      </c>
      <c r="L50">
        <v>24.823544035086226</v>
      </c>
      <c r="M50">
        <v>49.647088070172451</v>
      </c>
      <c r="N50">
        <v>93.6</v>
      </c>
      <c r="O50">
        <v>2.75</v>
      </c>
      <c r="P50">
        <v>0.52</v>
      </c>
      <c r="Q50">
        <v>0</v>
      </c>
      <c r="R50">
        <v>1.2</v>
      </c>
      <c r="S50">
        <v>49</v>
      </c>
    </row>
    <row r="51" spans="1:19" x14ac:dyDescent="0.25">
      <c r="A51">
        <v>100</v>
      </c>
      <c r="B51">
        <v>45</v>
      </c>
      <c r="C51">
        <v>43</v>
      </c>
      <c r="D51">
        <v>45</v>
      </c>
      <c r="E51">
        <v>0</v>
      </c>
      <c r="F51">
        <v>45</v>
      </c>
      <c r="G51">
        <v>22.290502850661227</v>
      </c>
      <c r="H51">
        <v>29.391212691602089</v>
      </c>
      <c r="I51">
        <v>30.157135990145616</v>
      </c>
      <c r="J51">
        <v>88.93956137334979</v>
      </c>
      <c r="K51">
        <v>33.547726512707442</v>
      </c>
      <c r="L51">
        <v>16.773863256353721</v>
      </c>
      <c r="M51">
        <v>33.547726512707442</v>
      </c>
      <c r="N51">
        <v>63.8</v>
      </c>
      <c r="O51">
        <v>0</v>
      </c>
      <c r="P51">
        <v>2.1579999999999999</v>
      </c>
      <c r="Q51">
        <v>0</v>
      </c>
      <c r="R51">
        <v>2.7</v>
      </c>
      <c r="S51">
        <v>50</v>
      </c>
    </row>
    <row r="52" spans="1:19" x14ac:dyDescent="0.25">
      <c r="A52">
        <v>100</v>
      </c>
      <c r="B52">
        <v>43</v>
      </c>
      <c r="C52">
        <v>40</v>
      </c>
      <c r="D52">
        <v>39</v>
      </c>
      <c r="E52">
        <v>0</v>
      </c>
      <c r="F52">
        <v>44</v>
      </c>
      <c r="G52">
        <v>22.561614841596167</v>
      </c>
      <c r="H52">
        <v>39.791776207920449</v>
      </c>
      <c r="I52">
        <v>50.949345583573745</v>
      </c>
      <c r="J52">
        <v>128.49113776244056</v>
      </c>
      <c r="K52">
        <v>42.129909087969274</v>
      </c>
      <c r="L52">
        <v>21.064954543984637</v>
      </c>
      <c r="M52">
        <v>42.129909087969274</v>
      </c>
      <c r="N52">
        <v>86.6</v>
      </c>
      <c r="O52">
        <v>0.157</v>
      </c>
      <c r="P52">
        <v>1.1579999999999999</v>
      </c>
      <c r="Q52">
        <v>7.5</v>
      </c>
      <c r="R52">
        <v>9.3000000000000007</v>
      </c>
      <c r="S52">
        <v>51</v>
      </c>
    </row>
    <row r="53" spans="1:19" x14ac:dyDescent="0.25">
      <c r="A53">
        <v>100</v>
      </c>
      <c r="B53">
        <v>45</v>
      </c>
      <c r="C53">
        <v>41</v>
      </c>
      <c r="D53">
        <v>40</v>
      </c>
      <c r="E53">
        <v>0</v>
      </c>
      <c r="F53">
        <v>44</v>
      </c>
      <c r="G53">
        <v>22.747673183252761</v>
      </c>
      <c r="H53">
        <v>39.205136597051748</v>
      </c>
      <c r="I53">
        <v>40.040590393778984</v>
      </c>
      <c r="J53">
        <v>118.45086358788248</v>
      </c>
      <c r="K53">
        <v>40.412472660154663</v>
      </c>
      <c r="L53">
        <v>20.206236330077331</v>
      </c>
      <c r="M53">
        <v>40.412472660154663</v>
      </c>
      <c r="N53">
        <v>87.1</v>
      </c>
      <c r="O53">
        <v>2.4E-2</v>
      </c>
      <c r="P53">
        <v>1.484</v>
      </c>
      <c r="Q53">
        <v>0</v>
      </c>
      <c r="R53">
        <v>4.9000000000000004</v>
      </c>
      <c r="S53">
        <v>52</v>
      </c>
    </row>
    <row r="54" spans="1:19" x14ac:dyDescent="0.25">
      <c r="A54">
        <v>100</v>
      </c>
      <c r="B54">
        <v>46</v>
      </c>
      <c r="C54">
        <v>45</v>
      </c>
      <c r="D54">
        <v>45</v>
      </c>
      <c r="E54">
        <v>0</v>
      </c>
      <c r="F54">
        <v>45</v>
      </c>
      <c r="G54">
        <v>22.309562581641931</v>
      </c>
      <c r="H54">
        <v>39.638201516633856</v>
      </c>
      <c r="I54">
        <v>47.208914972523537</v>
      </c>
      <c r="J54">
        <v>121.19795606856803</v>
      </c>
      <c r="K54">
        <v>35.98114360033977</v>
      </c>
      <c r="L54">
        <v>17.990571800169885</v>
      </c>
      <c r="M54">
        <v>35.98114360033977</v>
      </c>
      <c r="N54">
        <v>77.599999999999994</v>
      </c>
      <c r="O54">
        <v>0.317</v>
      </c>
      <c r="P54">
        <v>1.3819999999999999</v>
      </c>
      <c r="Q54">
        <v>4.4444444444444446</v>
      </c>
      <c r="R54">
        <v>6.4</v>
      </c>
      <c r="S54">
        <v>53</v>
      </c>
    </row>
    <row r="55" spans="1:19" x14ac:dyDescent="0.25">
      <c r="A55">
        <v>100</v>
      </c>
      <c r="B55">
        <v>45</v>
      </c>
      <c r="C55">
        <v>45</v>
      </c>
      <c r="D55">
        <v>47</v>
      </c>
      <c r="E55">
        <v>0</v>
      </c>
      <c r="F55">
        <v>45</v>
      </c>
      <c r="G55">
        <v>22.443190330651191</v>
      </c>
      <c r="H55">
        <v>54.379307574822882</v>
      </c>
      <c r="I55">
        <v>70.500901069036345</v>
      </c>
      <c r="J55">
        <v>164.31680002216834</v>
      </c>
      <c r="K55">
        <v>35.119353243445765</v>
      </c>
      <c r="L55">
        <v>17.559676621722883</v>
      </c>
      <c r="M55">
        <v>35.119353243445765</v>
      </c>
      <c r="N55">
        <v>88.9</v>
      </c>
      <c r="O55">
        <v>0.68899999999999995</v>
      </c>
      <c r="P55">
        <v>0.70499999999999996</v>
      </c>
      <c r="Q55">
        <v>0</v>
      </c>
      <c r="R55">
        <v>4.4000000000000004</v>
      </c>
      <c r="S55">
        <v>54</v>
      </c>
    </row>
    <row r="56" spans="1:19" x14ac:dyDescent="0.25">
      <c r="A56">
        <v>100</v>
      </c>
      <c r="B56">
        <v>45</v>
      </c>
      <c r="C56">
        <v>42</v>
      </c>
      <c r="D56">
        <v>40</v>
      </c>
      <c r="E56">
        <v>0</v>
      </c>
      <c r="F56">
        <v>45</v>
      </c>
      <c r="G56">
        <v>22.545410169010566</v>
      </c>
      <c r="H56">
        <v>41.562685958450309</v>
      </c>
      <c r="I56">
        <v>52.439172687806419</v>
      </c>
      <c r="J56">
        <v>133.43389107193798</v>
      </c>
      <c r="K56">
        <v>37.948516783145124</v>
      </c>
      <c r="L56">
        <v>18.974258391572562</v>
      </c>
      <c r="M56">
        <v>37.948516783145124</v>
      </c>
      <c r="N56">
        <v>94.3</v>
      </c>
      <c r="O56">
        <v>3.5000000000000003E-2</v>
      </c>
      <c r="P56">
        <v>1.25</v>
      </c>
      <c r="Q56">
        <v>4.7619047619047619</v>
      </c>
      <c r="R56">
        <v>6.7</v>
      </c>
      <c r="S56">
        <v>55</v>
      </c>
    </row>
    <row r="57" spans="1:19" x14ac:dyDescent="0.25">
      <c r="A57">
        <v>100</v>
      </c>
      <c r="B57">
        <v>40</v>
      </c>
      <c r="C57">
        <v>43</v>
      </c>
      <c r="D57">
        <v>42</v>
      </c>
      <c r="E57">
        <v>0</v>
      </c>
      <c r="F57">
        <v>44</v>
      </c>
      <c r="G57">
        <v>22.71307215183991</v>
      </c>
      <c r="H57">
        <v>476.65029807476373</v>
      </c>
      <c r="I57">
        <v>103.70324977230104</v>
      </c>
      <c r="J57">
        <v>629.36841317576386</v>
      </c>
      <c r="K57">
        <v>45.200645055863227</v>
      </c>
      <c r="L57">
        <v>22.600322527931613</v>
      </c>
      <c r="M57">
        <v>45.200645055863227</v>
      </c>
      <c r="N57">
        <v>97.2</v>
      </c>
      <c r="O57">
        <v>19.920000000000002</v>
      </c>
      <c r="P57">
        <v>0</v>
      </c>
      <c r="Q57">
        <v>9.3023255813953494</v>
      </c>
      <c r="R57">
        <v>7.9</v>
      </c>
      <c r="S57">
        <v>56</v>
      </c>
    </row>
    <row r="58" spans="1:19" x14ac:dyDescent="0.25">
      <c r="A58">
        <v>100</v>
      </c>
      <c r="B58">
        <v>42</v>
      </c>
      <c r="C58">
        <v>41</v>
      </c>
      <c r="D58">
        <v>40</v>
      </c>
      <c r="E58">
        <v>0</v>
      </c>
      <c r="F58">
        <v>45</v>
      </c>
      <c r="G58">
        <v>22.43786383353228</v>
      </c>
      <c r="H58">
        <v>71.017294416917139</v>
      </c>
      <c r="I58">
        <v>76.514402267959667</v>
      </c>
      <c r="J58">
        <v>189.79180449870765</v>
      </c>
      <c r="K58">
        <v>43.295651643007893</v>
      </c>
      <c r="L58">
        <v>21.647825821503947</v>
      </c>
      <c r="M58">
        <v>43.295651643007893</v>
      </c>
      <c r="N58">
        <v>83.4</v>
      </c>
      <c r="O58">
        <v>2.4</v>
      </c>
      <c r="P58">
        <v>0.61199999999999999</v>
      </c>
      <c r="Q58">
        <v>17.073170731707318</v>
      </c>
      <c r="R58">
        <v>10.9</v>
      </c>
      <c r="S58">
        <v>57</v>
      </c>
    </row>
    <row r="59" spans="1:19" x14ac:dyDescent="0.25">
      <c r="A59">
        <v>100</v>
      </c>
      <c r="B59">
        <v>45</v>
      </c>
      <c r="C59">
        <v>47</v>
      </c>
      <c r="D59">
        <v>47</v>
      </c>
      <c r="E59">
        <v>0</v>
      </c>
      <c r="F59">
        <v>44</v>
      </c>
      <c r="G59">
        <v>22.542836567345081</v>
      </c>
      <c r="H59">
        <v>190.12971745255808</v>
      </c>
      <c r="I59">
        <v>87.253330535882029</v>
      </c>
      <c r="J59">
        <v>320.38558877584217</v>
      </c>
      <c r="K59">
        <v>41.023425467457351</v>
      </c>
      <c r="L59">
        <v>20.511712733728675</v>
      </c>
      <c r="M59">
        <v>41.023425467457351</v>
      </c>
      <c r="N59">
        <v>98.6</v>
      </c>
      <c r="O59">
        <v>6.7140000000000004</v>
      </c>
      <c r="P59">
        <v>0</v>
      </c>
      <c r="Q59">
        <v>8.5106382978723403</v>
      </c>
      <c r="R59">
        <v>10.199999999999999</v>
      </c>
      <c r="S59">
        <v>58</v>
      </c>
    </row>
    <row r="60" spans="1:19" x14ac:dyDescent="0.25">
      <c r="A60">
        <v>100</v>
      </c>
      <c r="B60">
        <v>52</v>
      </c>
      <c r="C60">
        <v>54</v>
      </c>
      <c r="D60">
        <v>55</v>
      </c>
      <c r="E60">
        <v>0</v>
      </c>
      <c r="F60">
        <v>45</v>
      </c>
      <c r="G60">
        <v>22.200334599634061</v>
      </c>
      <c r="H60">
        <v>90.233725235769953</v>
      </c>
      <c r="I60">
        <v>44.382769065434957</v>
      </c>
      <c r="J60">
        <v>163.68478713172107</v>
      </c>
      <c r="K60">
        <v>30.772153862626119</v>
      </c>
      <c r="L60">
        <v>15.38607693131306</v>
      </c>
      <c r="M60">
        <v>30.772153862626119</v>
      </c>
      <c r="N60">
        <v>76.099999999999994</v>
      </c>
      <c r="O60">
        <v>1.5369999999999999</v>
      </c>
      <c r="P60">
        <v>1.456</v>
      </c>
      <c r="Q60">
        <v>3.7037037037037037</v>
      </c>
      <c r="R60">
        <v>3.2</v>
      </c>
      <c r="S60">
        <v>59</v>
      </c>
    </row>
    <row r="61" spans="1:19" x14ac:dyDescent="0.25">
      <c r="A61">
        <v>100</v>
      </c>
      <c r="B61">
        <v>48</v>
      </c>
      <c r="C61">
        <v>45</v>
      </c>
      <c r="D61">
        <v>45</v>
      </c>
      <c r="E61">
        <v>0</v>
      </c>
      <c r="F61">
        <v>45</v>
      </c>
      <c r="G61">
        <v>22.433894109883486</v>
      </c>
      <c r="H61">
        <v>179.56034812575155</v>
      </c>
      <c r="I61">
        <v>76.768532231271578</v>
      </c>
      <c r="J61">
        <v>297.36501058537459</v>
      </c>
      <c r="K61">
        <v>37.833905238858229</v>
      </c>
      <c r="L61">
        <v>18.916952619429114</v>
      </c>
      <c r="M61">
        <v>37.833905238858229</v>
      </c>
      <c r="N61">
        <v>97</v>
      </c>
      <c r="O61">
        <v>5.9960000000000004</v>
      </c>
      <c r="P61">
        <v>0</v>
      </c>
      <c r="Q61">
        <v>4.4444444444444446</v>
      </c>
      <c r="R61">
        <v>9.5</v>
      </c>
      <c r="S61">
        <v>60</v>
      </c>
    </row>
    <row r="62" spans="1:19" x14ac:dyDescent="0.25">
      <c r="A62">
        <v>100</v>
      </c>
      <c r="B62">
        <v>47</v>
      </c>
      <c r="C62">
        <v>52</v>
      </c>
      <c r="D62">
        <v>49</v>
      </c>
      <c r="E62">
        <v>0</v>
      </c>
      <c r="F62">
        <v>45</v>
      </c>
      <c r="G62">
        <v>22.433505096556054</v>
      </c>
      <c r="H62">
        <v>70.776689671015617</v>
      </c>
      <c r="I62">
        <v>66.099185531614438</v>
      </c>
      <c r="J62">
        <v>174.40026059913524</v>
      </c>
      <c r="K62">
        <v>36.349661310295453</v>
      </c>
      <c r="L62">
        <v>18.174830655147726</v>
      </c>
      <c r="M62">
        <v>36.349661310295453</v>
      </c>
      <c r="N62">
        <v>96.6</v>
      </c>
      <c r="O62">
        <v>0.80900000000000005</v>
      </c>
      <c r="P62">
        <v>0.72399999999999998</v>
      </c>
      <c r="Q62">
        <v>5.7692307692307692</v>
      </c>
      <c r="R62">
        <v>10</v>
      </c>
      <c r="S62">
        <v>61</v>
      </c>
    </row>
    <row r="63" spans="1:19" x14ac:dyDescent="0.25">
      <c r="A63">
        <v>100</v>
      </c>
      <c r="B63">
        <v>43</v>
      </c>
      <c r="C63">
        <v>49</v>
      </c>
      <c r="D63">
        <v>49</v>
      </c>
      <c r="E63">
        <v>0</v>
      </c>
      <c r="F63">
        <v>44</v>
      </c>
      <c r="G63">
        <v>22.45218964854239</v>
      </c>
      <c r="H63">
        <v>37.090726621356339</v>
      </c>
      <c r="I63">
        <v>50.343486356613113</v>
      </c>
      <c r="J63">
        <v>122.88816884863286</v>
      </c>
      <c r="K63">
        <v>38.372537335675787</v>
      </c>
      <c r="L63">
        <v>19.186268667837894</v>
      </c>
      <c r="M63">
        <v>38.372537335675787</v>
      </c>
      <c r="N63">
        <v>81.5</v>
      </c>
      <c r="O63">
        <v>6.6000000000000003E-2</v>
      </c>
      <c r="P63">
        <v>1.5680000000000001</v>
      </c>
      <c r="Q63">
        <v>4.0816326530612246</v>
      </c>
      <c r="R63">
        <v>6.8</v>
      </c>
      <c r="S63">
        <v>62</v>
      </c>
    </row>
    <row r="64" spans="1:19" x14ac:dyDescent="0.25">
      <c r="A64">
        <v>100</v>
      </c>
      <c r="B64">
        <v>44</v>
      </c>
      <c r="C64">
        <v>43</v>
      </c>
      <c r="D64">
        <v>42</v>
      </c>
      <c r="E64">
        <v>0</v>
      </c>
      <c r="F64">
        <v>44</v>
      </c>
      <c r="G64">
        <v>22.433091742376249</v>
      </c>
      <c r="H64">
        <v>71.758370376641068</v>
      </c>
      <c r="I64">
        <v>67.251275975753316</v>
      </c>
      <c r="J64">
        <v>177.85310881375335</v>
      </c>
      <c r="K64">
        <v>36.044722701893107</v>
      </c>
      <c r="L64">
        <v>18.022361350946554</v>
      </c>
      <c r="M64">
        <v>36.044722701893107</v>
      </c>
      <c r="N64">
        <v>84.3</v>
      </c>
      <c r="O64">
        <v>1.4</v>
      </c>
      <c r="P64">
        <v>0.67700000000000005</v>
      </c>
      <c r="Q64">
        <v>11.627906976744185</v>
      </c>
      <c r="R64">
        <v>9.1</v>
      </c>
      <c r="S64">
        <v>63</v>
      </c>
    </row>
    <row r="65" spans="1:19" x14ac:dyDescent="0.25">
      <c r="A65">
        <v>100</v>
      </c>
      <c r="B65">
        <v>47</v>
      </c>
      <c r="C65">
        <v>49</v>
      </c>
      <c r="D65">
        <v>48</v>
      </c>
      <c r="E65">
        <v>0</v>
      </c>
      <c r="F65">
        <v>44</v>
      </c>
      <c r="G65">
        <v>22.842413797369851</v>
      </c>
      <c r="H65">
        <v>177.90329934837305</v>
      </c>
      <c r="I65">
        <v>92.090558620487471</v>
      </c>
      <c r="J65">
        <v>314.34289109316404</v>
      </c>
      <c r="K65">
        <v>49.224946571907999</v>
      </c>
      <c r="L65">
        <v>24.612473285954</v>
      </c>
      <c r="M65">
        <v>49.224946571907999</v>
      </c>
      <c r="N65">
        <v>99.9</v>
      </c>
      <c r="O65">
        <v>5.7690000000000001</v>
      </c>
      <c r="P65">
        <v>0</v>
      </c>
      <c r="Q65">
        <v>8.1632653061224492</v>
      </c>
      <c r="R65">
        <v>9.1999999999999993</v>
      </c>
      <c r="S65">
        <v>64</v>
      </c>
    </row>
    <row r="66" spans="1:19" x14ac:dyDescent="0.25">
      <c r="A66">
        <v>100</v>
      </c>
      <c r="B66">
        <v>44</v>
      </c>
      <c r="C66">
        <v>46</v>
      </c>
      <c r="D66">
        <v>45</v>
      </c>
      <c r="E66">
        <v>0</v>
      </c>
      <c r="F66">
        <v>45</v>
      </c>
      <c r="G66">
        <v>22.388616035989262</v>
      </c>
      <c r="H66">
        <v>46.149883272576453</v>
      </c>
      <c r="I66">
        <v>64.135042541825939</v>
      </c>
      <c r="J66">
        <v>149.20922081943652</v>
      </c>
      <c r="K66">
        <v>37.454316215391891</v>
      </c>
      <c r="L66">
        <v>18.727158107695946</v>
      </c>
      <c r="M66">
        <v>37.454316215391891</v>
      </c>
      <c r="N66">
        <v>88.4</v>
      </c>
      <c r="O66">
        <v>0.32800000000000001</v>
      </c>
      <c r="P66">
        <v>0.999</v>
      </c>
      <c r="Q66">
        <v>0</v>
      </c>
      <c r="R66">
        <v>8.4</v>
      </c>
      <c r="S66">
        <v>65</v>
      </c>
    </row>
    <row r="67" spans="1:19" x14ac:dyDescent="0.25">
      <c r="A67">
        <v>100</v>
      </c>
      <c r="B67">
        <v>43</v>
      </c>
      <c r="C67">
        <v>44</v>
      </c>
      <c r="D67">
        <v>43</v>
      </c>
      <c r="E67">
        <v>0</v>
      </c>
      <c r="F67">
        <v>45</v>
      </c>
      <c r="G67">
        <v>22.580131320359897</v>
      </c>
      <c r="H67">
        <v>52.133877936980774</v>
      </c>
      <c r="I67">
        <v>62.053921578029644</v>
      </c>
      <c r="J67">
        <v>153.75030193451067</v>
      </c>
      <c r="K67">
        <v>40.295073032942852</v>
      </c>
      <c r="L67">
        <v>20.147536516471426</v>
      </c>
      <c r="M67">
        <v>40.295073032942852</v>
      </c>
      <c r="N67">
        <v>88.8</v>
      </c>
      <c r="O67">
        <v>0.59</v>
      </c>
      <c r="P67">
        <v>0.77</v>
      </c>
      <c r="Q67">
        <v>6.8181818181818183</v>
      </c>
      <c r="R67">
        <v>7</v>
      </c>
      <c r="S67">
        <v>66</v>
      </c>
    </row>
    <row r="68" spans="1:19" x14ac:dyDescent="0.25">
      <c r="A68">
        <v>100</v>
      </c>
      <c r="B68">
        <v>31</v>
      </c>
      <c r="C68">
        <v>31</v>
      </c>
      <c r="D68">
        <v>31</v>
      </c>
      <c r="E68">
        <v>0</v>
      </c>
      <c r="F68">
        <v>44</v>
      </c>
      <c r="G68">
        <v>22.851708223893102</v>
      </c>
      <c r="H68">
        <v>216.51134302737867</v>
      </c>
      <c r="I68">
        <v>108.31265548179528</v>
      </c>
      <c r="J68">
        <v>386.61488367608496</v>
      </c>
      <c r="K68">
        <v>50.590993844740304</v>
      </c>
      <c r="L68">
        <v>25.295496922370152</v>
      </c>
      <c r="M68">
        <v>50.590993844740304</v>
      </c>
      <c r="N68">
        <v>100</v>
      </c>
      <c r="O68">
        <v>9.2349999999999994</v>
      </c>
      <c r="P68">
        <v>0</v>
      </c>
      <c r="Q68">
        <v>6.4516129032258061</v>
      </c>
      <c r="R68">
        <v>4.4000000000000004</v>
      </c>
      <c r="S68">
        <v>67</v>
      </c>
    </row>
    <row r="69" spans="1:19" x14ac:dyDescent="0.25">
      <c r="A69">
        <v>100</v>
      </c>
      <c r="B69">
        <v>42</v>
      </c>
      <c r="C69">
        <v>41</v>
      </c>
      <c r="D69">
        <v>39</v>
      </c>
      <c r="E69">
        <v>0</v>
      </c>
      <c r="F69">
        <v>44</v>
      </c>
      <c r="G69">
        <v>22.827440118097769</v>
      </c>
      <c r="H69">
        <v>76.908928322420721</v>
      </c>
      <c r="I69">
        <v>65.758233209782375</v>
      </c>
      <c r="J69">
        <v>190.34032318353331</v>
      </c>
      <c r="K69">
        <v>53.54449308600033</v>
      </c>
      <c r="L69">
        <v>26.772246543000165</v>
      </c>
      <c r="M69">
        <v>53.54449308600033</v>
      </c>
      <c r="N69">
        <v>96.3</v>
      </c>
      <c r="O69">
        <v>1.4279999999999999</v>
      </c>
      <c r="P69">
        <v>0.27800000000000002</v>
      </c>
      <c r="Q69">
        <v>7.3170731707317076</v>
      </c>
      <c r="R69">
        <v>4.9000000000000004</v>
      </c>
      <c r="S69">
        <v>68</v>
      </c>
    </row>
    <row r="70" spans="1:19" x14ac:dyDescent="0.25">
      <c r="A70">
        <v>100</v>
      </c>
      <c r="B70">
        <v>52</v>
      </c>
      <c r="C70">
        <v>54</v>
      </c>
      <c r="D70">
        <v>54</v>
      </c>
      <c r="E70">
        <v>0</v>
      </c>
      <c r="F70">
        <v>44</v>
      </c>
      <c r="G70">
        <v>22.524723999399303</v>
      </c>
      <c r="H70">
        <v>279.46704065537779</v>
      </c>
      <c r="I70">
        <v>75.114777257633648</v>
      </c>
      <c r="J70">
        <v>393.92790935235746</v>
      </c>
      <c r="K70">
        <v>38.836218980118502</v>
      </c>
      <c r="L70">
        <v>19.418109490059251</v>
      </c>
      <c r="M70">
        <v>38.836218980118502</v>
      </c>
      <c r="N70">
        <v>97.6</v>
      </c>
      <c r="O70">
        <v>10.039999999999999</v>
      </c>
      <c r="P70">
        <v>0</v>
      </c>
      <c r="Q70">
        <v>5.5555555555555554</v>
      </c>
      <c r="R70">
        <v>9.1999999999999993</v>
      </c>
      <c r="S70">
        <v>69</v>
      </c>
    </row>
    <row r="71" spans="1:19" x14ac:dyDescent="0.25">
      <c r="A71">
        <v>100</v>
      </c>
      <c r="B71">
        <v>40</v>
      </c>
      <c r="C71">
        <v>40</v>
      </c>
      <c r="D71">
        <v>40</v>
      </c>
      <c r="E71">
        <v>0</v>
      </c>
      <c r="F71">
        <v>45</v>
      </c>
      <c r="G71">
        <v>22.288091813154384</v>
      </c>
      <c r="H71">
        <v>130.64926318656654</v>
      </c>
      <c r="I71">
        <v>96.43514632986917</v>
      </c>
      <c r="J71">
        <v>272.34171063433752</v>
      </c>
      <c r="K71">
        <v>40.692148019563469</v>
      </c>
      <c r="L71">
        <v>20.346074009781734</v>
      </c>
      <c r="M71">
        <v>40.692148019563469</v>
      </c>
      <c r="N71">
        <v>93.2</v>
      </c>
      <c r="O71">
        <v>4.5659999999999998</v>
      </c>
      <c r="P71">
        <v>4.0000000000000001E-3</v>
      </c>
      <c r="Q71">
        <v>17.5</v>
      </c>
      <c r="R71">
        <v>11.2</v>
      </c>
      <c r="S71">
        <v>70</v>
      </c>
    </row>
    <row r="72" spans="1:19" x14ac:dyDescent="0.25">
      <c r="A72">
        <v>100</v>
      </c>
      <c r="B72">
        <v>42</v>
      </c>
      <c r="C72">
        <v>39</v>
      </c>
      <c r="D72">
        <v>39</v>
      </c>
      <c r="E72">
        <v>0</v>
      </c>
      <c r="F72">
        <v>44</v>
      </c>
      <c r="G72">
        <v>22.401139569459868</v>
      </c>
      <c r="H72">
        <v>338.85677566296027</v>
      </c>
      <c r="I72">
        <v>91.420065226290035</v>
      </c>
      <c r="J72">
        <v>481.75242598112135</v>
      </c>
      <c r="K72">
        <v>39.292674456185061</v>
      </c>
      <c r="L72">
        <v>19.646337228092531</v>
      </c>
      <c r="M72">
        <v>39.292674456185061</v>
      </c>
      <c r="N72">
        <v>92.4</v>
      </c>
      <c r="O72">
        <v>13.645</v>
      </c>
      <c r="P72">
        <v>0</v>
      </c>
      <c r="Q72">
        <v>5.1282051282051286</v>
      </c>
      <c r="R72">
        <v>9.1999999999999993</v>
      </c>
      <c r="S72">
        <v>71</v>
      </c>
    </row>
    <row r="73" spans="1:19" x14ac:dyDescent="0.25">
      <c r="A73">
        <v>100</v>
      </c>
      <c r="B73">
        <v>41</v>
      </c>
      <c r="C73">
        <v>44</v>
      </c>
      <c r="D73">
        <v>42</v>
      </c>
      <c r="E73">
        <v>0</v>
      </c>
      <c r="F73">
        <v>44</v>
      </c>
      <c r="G73">
        <v>22.649933228388278</v>
      </c>
      <c r="H73">
        <v>51.724729750482808</v>
      </c>
      <c r="I73">
        <v>69.141690587211912</v>
      </c>
      <c r="J73">
        <v>164.06830426505655</v>
      </c>
      <c r="K73">
        <v>42.862942644420976</v>
      </c>
      <c r="L73">
        <v>21.431471322210488</v>
      </c>
      <c r="M73">
        <v>42.862942644420976</v>
      </c>
      <c r="N73">
        <v>94.4</v>
      </c>
      <c r="O73">
        <v>0.38600000000000001</v>
      </c>
      <c r="P73">
        <v>0.61399999999999999</v>
      </c>
      <c r="Q73">
        <v>2.2727272727272729</v>
      </c>
      <c r="R73">
        <v>7.1</v>
      </c>
      <c r="S73">
        <v>72</v>
      </c>
    </row>
    <row r="74" spans="1:19" x14ac:dyDescent="0.25">
      <c r="A74">
        <v>100</v>
      </c>
      <c r="B74">
        <v>40</v>
      </c>
      <c r="C74">
        <v>38</v>
      </c>
      <c r="D74">
        <v>38</v>
      </c>
      <c r="E74">
        <v>0</v>
      </c>
      <c r="F74">
        <v>43</v>
      </c>
      <c r="G74">
        <v>22.945531756585982</v>
      </c>
      <c r="H74">
        <v>51.743692610737575</v>
      </c>
      <c r="I74">
        <v>68.732795469082987</v>
      </c>
      <c r="J74">
        <v>164.67511298227441</v>
      </c>
      <c r="K74">
        <v>48.576083957102952</v>
      </c>
      <c r="L74">
        <v>24.288041978551476</v>
      </c>
      <c r="M74">
        <v>48.576083957102952</v>
      </c>
      <c r="N74">
        <v>90.1</v>
      </c>
      <c r="O74">
        <v>0.42599999999999999</v>
      </c>
      <c r="P74">
        <v>0.57999999999999996</v>
      </c>
      <c r="Q74">
        <v>5.2631578947368425</v>
      </c>
      <c r="R74">
        <v>4.5</v>
      </c>
      <c r="S74">
        <v>73</v>
      </c>
    </row>
    <row r="75" spans="1:19" x14ac:dyDescent="0.25">
      <c r="A75">
        <v>100</v>
      </c>
      <c r="B75">
        <v>48</v>
      </c>
      <c r="C75">
        <v>51</v>
      </c>
      <c r="D75">
        <v>50</v>
      </c>
      <c r="E75">
        <v>0</v>
      </c>
      <c r="F75">
        <v>44</v>
      </c>
      <c r="G75">
        <v>22.482476445746101</v>
      </c>
      <c r="H75">
        <v>62.30924620639766</v>
      </c>
      <c r="I75">
        <v>66.993914717638404</v>
      </c>
      <c r="J75">
        <v>169.04672221246642</v>
      </c>
      <c r="K75">
        <v>37.247961841833082</v>
      </c>
      <c r="L75">
        <v>18.623980920916541</v>
      </c>
      <c r="M75">
        <v>37.247961841833082</v>
      </c>
      <c r="N75">
        <v>95.9</v>
      </c>
      <c r="O75">
        <v>0.59799999999999998</v>
      </c>
      <c r="P75">
        <v>0.78200000000000003</v>
      </c>
      <c r="Q75">
        <v>5.882352941176471</v>
      </c>
      <c r="R75">
        <v>6.9</v>
      </c>
      <c r="S75">
        <v>74</v>
      </c>
    </row>
    <row r="76" spans="1:19" x14ac:dyDescent="0.25">
      <c r="A76">
        <v>100</v>
      </c>
      <c r="B76">
        <v>43</v>
      </c>
      <c r="C76">
        <v>39</v>
      </c>
      <c r="D76">
        <v>37</v>
      </c>
      <c r="E76">
        <v>0</v>
      </c>
      <c r="F76">
        <v>45</v>
      </c>
      <c r="G76">
        <v>22.420901614287462</v>
      </c>
      <c r="H76">
        <v>28.98859930162104</v>
      </c>
      <c r="I76">
        <v>27.223156289641143</v>
      </c>
      <c r="J76">
        <v>85.287034178366639</v>
      </c>
      <c r="K76">
        <v>39.42668082324461</v>
      </c>
      <c r="L76">
        <v>19.713340411622305</v>
      </c>
      <c r="M76">
        <v>39.42668082324461</v>
      </c>
      <c r="N76">
        <v>64.7</v>
      </c>
      <c r="O76">
        <v>5.8999999999999997E-2</v>
      </c>
      <c r="P76">
        <v>1.851</v>
      </c>
      <c r="Q76">
        <v>2.5641025641025643</v>
      </c>
      <c r="R76">
        <v>1.7</v>
      </c>
      <c r="S76">
        <v>75</v>
      </c>
    </row>
    <row r="77" spans="1:19" x14ac:dyDescent="0.25">
      <c r="A77">
        <v>100</v>
      </c>
      <c r="B77">
        <v>39</v>
      </c>
      <c r="C77">
        <v>37</v>
      </c>
      <c r="D77">
        <v>36</v>
      </c>
      <c r="E77">
        <v>0</v>
      </c>
      <c r="F77">
        <v>44</v>
      </c>
      <c r="G77">
        <v>22.694140517618816</v>
      </c>
      <c r="H77">
        <v>140.63456437370365</v>
      </c>
      <c r="I77">
        <v>104.03999138262589</v>
      </c>
      <c r="J77">
        <v>294.98042034907525</v>
      </c>
      <c r="K77">
        <v>44.822196826675963</v>
      </c>
      <c r="L77">
        <v>22.411098413337982</v>
      </c>
      <c r="M77">
        <v>44.822196826675963</v>
      </c>
      <c r="N77">
        <v>95.8</v>
      </c>
      <c r="O77">
        <v>4.7750000000000004</v>
      </c>
      <c r="P77">
        <v>0.05</v>
      </c>
      <c r="Q77">
        <v>2.7027027027027026</v>
      </c>
      <c r="R77">
        <v>9.6999999999999993</v>
      </c>
      <c r="S77">
        <v>76</v>
      </c>
    </row>
    <row r="78" spans="1:19" x14ac:dyDescent="0.25">
      <c r="A78">
        <v>100</v>
      </c>
      <c r="B78">
        <v>47</v>
      </c>
      <c r="C78">
        <v>49</v>
      </c>
      <c r="D78">
        <v>49</v>
      </c>
      <c r="E78">
        <v>0</v>
      </c>
      <c r="F78">
        <v>45</v>
      </c>
      <c r="G78">
        <v>22.484066262166802</v>
      </c>
      <c r="H78">
        <v>277.69076991214524</v>
      </c>
      <c r="I78">
        <v>88.646829412468449</v>
      </c>
      <c r="J78">
        <v>408.02321248423374</v>
      </c>
      <c r="K78">
        <v>38.10686384895277</v>
      </c>
      <c r="L78">
        <v>19.053431924476385</v>
      </c>
      <c r="M78">
        <v>38.10686384895277</v>
      </c>
      <c r="N78">
        <v>99.7</v>
      </c>
      <c r="O78">
        <v>10.971</v>
      </c>
      <c r="P78">
        <v>0</v>
      </c>
      <c r="Q78">
        <v>4.0816326530612246</v>
      </c>
      <c r="R78">
        <v>9.3000000000000007</v>
      </c>
      <c r="S78">
        <v>77</v>
      </c>
    </row>
    <row r="79" spans="1:19" x14ac:dyDescent="0.25">
      <c r="A79">
        <v>100</v>
      </c>
      <c r="B79">
        <v>46</v>
      </c>
      <c r="C79">
        <v>51</v>
      </c>
      <c r="D79">
        <v>49</v>
      </c>
      <c r="E79">
        <v>0</v>
      </c>
      <c r="F79">
        <v>45</v>
      </c>
      <c r="G79">
        <v>22.336762290664677</v>
      </c>
      <c r="H79">
        <v>56.561289996312624</v>
      </c>
      <c r="I79">
        <v>75.887611688425935</v>
      </c>
      <c r="J79">
        <v>171.43128771910787</v>
      </c>
      <c r="K79">
        <v>38.326831320312301</v>
      </c>
      <c r="L79">
        <v>19.163415660156151</v>
      </c>
      <c r="M79">
        <v>38.326831320312301</v>
      </c>
      <c r="N79">
        <v>94.5</v>
      </c>
      <c r="O79">
        <v>0.78200000000000003</v>
      </c>
      <c r="P79">
        <v>0.52100000000000002</v>
      </c>
      <c r="Q79">
        <v>9.8039215686274517</v>
      </c>
      <c r="R79">
        <v>8.6999999999999993</v>
      </c>
      <c r="S79">
        <v>78</v>
      </c>
    </row>
    <row r="80" spans="1:19" x14ac:dyDescent="0.25">
      <c r="A80">
        <v>100</v>
      </c>
      <c r="B80">
        <v>45</v>
      </c>
      <c r="C80">
        <v>43</v>
      </c>
      <c r="D80">
        <v>41</v>
      </c>
      <c r="E80">
        <v>0</v>
      </c>
      <c r="F80">
        <v>44</v>
      </c>
      <c r="G80">
        <v>22.602669259969542</v>
      </c>
      <c r="H80">
        <v>199.68506642771749</v>
      </c>
      <c r="I80">
        <v>91.365444902200025</v>
      </c>
      <c r="J80">
        <v>337.61375107392439</v>
      </c>
      <c r="K80">
        <v>40.782646428106062</v>
      </c>
      <c r="L80">
        <v>20.391323214053031</v>
      </c>
      <c r="M80">
        <v>40.782646428106062</v>
      </c>
      <c r="N80">
        <v>97.4</v>
      </c>
      <c r="O80">
        <v>7.0369999999999999</v>
      </c>
      <c r="P80">
        <v>0</v>
      </c>
      <c r="Q80">
        <v>9.3023255813953494</v>
      </c>
      <c r="R80">
        <v>9.1</v>
      </c>
      <c r="S80">
        <v>79</v>
      </c>
    </row>
    <row r="81" spans="1:19" x14ac:dyDescent="0.25">
      <c r="A81">
        <v>100</v>
      </c>
      <c r="B81">
        <v>46</v>
      </c>
      <c r="C81">
        <v>44</v>
      </c>
      <c r="D81">
        <v>42</v>
      </c>
      <c r="E81">
        <v>0</v>
      </c>
      <c r="F81">
        <v>45</v>
      </c>
      <c r="G81">
        <v>22.155961499504897</v>
      </c>
      <c r="H81">
        <v>42.936601522375852</v>
      </c>
      <c r="I81">
        <v>38.767113583115304</v>
      </c>
      <c r="J81">
        <v>116.06730731814778</v>
      </c>
      <c r="K81">
        <v>30.245084282305182</v>
      </c>
      <c r="L81">
        <v>15.122542141152591</v>
      </c>
      <c r="M81">
        <v>30.245084282305182</v>
      </c>
      <c r="N81">
        <v>77.3</v>
      </c>
      <c r="O81">
        <v>6.3E-2</v>
      </c>
      <c r="P81">
        <v>1.5329999999999999</v>
      </c>
      <c r="Q81">
        <v>0</v>
      </c>
      <c r="R81">
        <v>3.2</v>
      </c>
      <c r="S81">
        <v>80</v>
      </c>
    </row>
    <row r="82" spans="1:19" x14ac:dyDescent="0.25">
      <c r="A82">
        <v>100</v>
      </c>
      <c r="B82">
        <v>51</v>
      </c>
      <c r="C82">
        <v>50</v>
      </c>
      <c r="D82">
        <v>49</v>
      </c>
      <c r="E82">
        <v>0</v>
      </c>
      <c r="F82">
        <v>44</v>
      </c>
      <c r="G82">
        <v>22.424014516601314</v>
      </c>
      <c r="H82">
        <v>194.64156752367199</v>
      </c>
      <c r="I82">
        <v>75.867024891049965</v>
      </c>
      <c r="J82">
        <v>308.10101242298356</v>
      </c>
      <c r="K82">
        <v>37.505348771268707</v>
      </c>
      <c r="L82">
        <v>18.752674385634354</v>
      </c>
      <c r="M82">
        <v>37.505348771268707</v>
      </c>
      <c r="N82">
        <v>98.8</v>
      </c>
      <c r="O82">
        <v>6.0819999999999999</v>
      </c>
      <c r="P82">
        <v>0</v>
      </c>
      <c r="Q82">
        <v>4</v>
      </c>
      <c r="R82">
        <v>5.5</v>
      </c>
      <c r="S82">
        <v>81</v>
      </c>
    </row>
    <row r="83" spans="1:19" x14ac:dyDescent="0.25">
      <c r="A83">
        <v>100</v>
      </c>
      <c r="B83">
        <v>52</v>
      </c>
      <c r="C83">
        <v>53</v>
      </c>
      <c r="D83">
        <v>51</v>
      </c>
      <c r="E83">
        <v>0</v>
      </c>
      <c r="F83">
        <v>44</v>
      </c>
      <c r="G83">
        <v>22.390705825712057</v>
      </c>
      <c r="H83">
        <v>259.33584194996752</v>
      </c>
      <c r="I83">
        <v>71.024504284778445</v>
      </c>
      <c r="J83">
        <v>366.16626599825025</v>
      </c>
      <c r="K83">
        <v>38.328576324509804</v>
      </c>
      <c r="L83">
        <v>19.164288162254902</v>
      </c>
      <c r="M83">
        <v>38.328576324509804</v>
      </c>
      <c r="N83">
        <v>97.5</v>
      </c>
      <c r="O83">
        <v>8.5009999999999994</v>
      </c>
      <c r="P83">
        <v>0</v>
      </c>
      <c r="Q83">
        <v>3.7735849056603774</v>
      </c>
      <c r="R83">
        <v>8.6999999999999993</v>
      </c>
      <c r="S83">
        <v>82</v>
      </c>
    </row>
    <row r="84" spans="1:19" x14ac:dyDescent="0.25">
      <c r="A84">
        <v>100</v>
      </c>
      <c r="B84">
        <v>47</v>
      </c>
      <c r="C84">
        <v>45</v>
      </c>
      <c r="D84">
        <v>45</v>
      </c>
      <c r="E84">
        <v>0</v>
      </c>
      <c r="F84">
        <v>44</v>
      </c>
      <c r="G84">
        <v>22.47566469493734</v>
      </c>
      <c r="H84">
        <v>155.13688750048945</v>
      </c>
      <c r="I84">
        <v>87.123266886304023</v>
      </c>
      <c r="J84">
        <v>286.84797161906283</v>
      </c>
      <c r="K84">
        <v>38.848460488643575</v>
      </c>
      <c r="L84">
        <v>19.424230244321787</v>
      </c>
      <c r="M84">
        <v>38.848460488643575</v>
      </c>
      <c r="N84">
        <v>100</v>
      </c>
      <c r="O84">
        <v>4.7960000000000003</v>
      </c>
      <c r="P84">
        <v>0</v>
      </c>
      <c r="Q84">
        <v>4.4444444444444446</v>
      </c>
      <c r="R84">
        <v>5.3</v>
      </c>
      <c r="S84">
        <v>83</v>
      </c>
    </row>
    <row r="85" spans="1:19" x14ac:dyDescent="0.25">
      <c r="A85">
        <v>100</v>
      </c>
      <c r="B85">
        <v>44</v>
      </c>
      <c r="C85">
        <v>46</v>
      </c>
      <c r="D85">
        <v>46</v>
      </c>
      <c r="E85">
        <v>0</v>
      </c>
      <c r="F85">
        <v>45</v>
      </c>
      <c r="G85">
        <v>22.458001092173035</v>
      </c>
      <c r="H85">
        <v>36.04902535109305</v>
      </c>
      <c r="I85">
        <v>37.940229452989549</v>
      </c>
      <c r="J85">
        <v>110.1424196634553</v>
      </c>
      <c r="K85">
        <v>35.564465561158414</v>
      </c>
      <c r="L85">
        <v>17.782232780579207</v>
      </c>
      <c r="M85">
        <v>35.564465561158414</v>
      </c>
      <c r="N85">
        <v>80.2</v>
      </c>
      <c r="O85">
        <v>1.7000000000000001E-2</v>
      </c>
      <c r="P85">
        <v>1.861</v>
      </c>
      <c r="Q85">
        <v>6.5217391304347823</v>
      </c>
      <c r="R85">
        <v>9</v>
      </c>
      <c r="S85">
        <v>84</v>
      </c>
    </row>
    <row r="86" spans="1:19" x14ac:dyDescent="0.25">
      <c r="A86">
        <v>100</v>
      </c>
      <c r="B86">
        <v>44</v>
      </c>
      <c r="C86">
        <v>39</v>
      </c>
      <c r="D86">
        <v>39</v>
      </c>
      <c r="E86">
        <v>0</v>
      </c>
      <c r="F86">
        <v>45</v>
      </c>
      <c r="G86">
        <v>22.563356840277805</v>
      </c>
      <c r="H86">
        <v>87.170343149844442</v>
      </c>
      <c r="I86">
        <v>75.707751058188322</v>
      </c>
      <c r="J86">
        <v>208.14268303733283</v>
      </c>
      <c r="K86">
        <v>48.606308183046686</v>
      </c>
      <c r="L86">
        <v>24.303154091523343</v>
      </c>
      <c r="M86">
        <v>48.606308183046686</v>
      </c>
      <c r="N86">
        <v>100</v>
      </c>
      <c r="O86">
        <v>2.2040000000000002</v>
      </c>
      <c r="P86">
        <v>1.9E-2</v>
      </c>
      <c r="Q86">
        <v>12.820512820512821</v>
      </c>
      <c r="R86">
        <v>9.8000000000000007</v>
      </c>
      <c r="S86">
        <v>85</v>
      </c>
    </row>
    <row r="87" spans="1:19" x14ac:dyDescent="0.25">
      <c r="A87">
        <v>100</v>
      </c>
      <c r="B87">
        <v>40</v>
      </c>
      <c r="C87">
        <v>38</v>
      </c>
      <c r="D87">
        <v>39</v>
      </c>
      <c r="E87">
        <v>0</v>
      </c>
      <c r="F87">
        <v>44</v>
      </c>
      <c r="G87">
        <v>22.797580140872924</v>
      </c>
      <c r="H87">
        <v>157.14958347879553</v>
      </c>
      <c r="I87">
        <v>86.829153803204036</v>
      </c>
      <c r="J87">
        <v>292.07425233483826</v>
      </c>
      <c r="K87">
        <v>50.699830452396824</v>
      </c>
      <c r="L87">
        <v>25.349915226198412</v>
      </c>
      <c r="M87">
        <v>50.699830452396824</v>
      </c>
      <c r="N87">
        <v>98.9</v>
      </c>
      <c r="O87">
        <v>5.5659999999999998</v>
      </c>
      <c r="P87">
        <v>0</v>
      </c>
      <c r="Q87">
        <v>2.6315789473684212</v>
      </c>
      <c r="R87">
        <v>3.9</v>
      </c>
      <c r="S87">
        <v>86</v>
      </c>
    </row>
    <row r="88" spans="1:19" x14ac:dyDescent="0.25">
      <c r="A88">
        <v>100</v>
      </c>
      <c r="B88">
        <v>45</v>
      </c>
      <c r="C88">
        <v>44</v>
      </c>
      <c r="D88">
        <v>46</v>
      </c>
      <c r="E88">
        <v>0</v>
      </c>
      <c r="F88">
        <v>45</v>
      </c>
      <c r="G88">
        <v>22.277804676886923</v>
      </c>
      <c r="H88">
        <v>40.488384321731836</v>
      </c>
      <c r="I88">
        <v>57.189905549660224</v>
      </c>
      <c r="J88">
        <v>134.35279610992217</v>
      </c>
      <c r="K88">
        <v>34.724121490924922</v>
      </c>
      <c r="L88">
        <v>17.362060745462461</v>
      </c>
      <c r="M88">
        <v>34.724121490924922</v>
      </c>
      <c r="N88">
        <v>80.599999999999994</v>
      </c>
      <c r="O88">
        <v>0.19900000000000001</v>
      </c>
      <c r="P88">
        <v>1.006</v>
      </c>
      <c r="Q88">
        <v>9.0909090909090917</v>
      </c>
      <c r="R88">
        <v>7.3</v>
      </c>
      <c r="S88">
        <v>87</v>
      </c>
    </row>
    <row r="89" spans="1:19" x14ac:dyDescent="0.25">
      <c r="A89">
        <v>100</v>
      </c>
      <c r="B89">
        <v>44</v>
      </c>
      <c r="C89">
        <v>44</v>
      </c>
      <c r="D89">
        <v>46</v>
      </c>
      <c r="E89">
        <v>0</v>
      </c>
      <c r="F89">
        <v>44</v>
      </c>
      <c r="G89">
        <v>22.409324778855833</v>
      </c>
      <c r="H89">
        <v>60.652859970145229</v>
      </c>
      <c r="I89">
        <v>75.530770354835909</v>
      </c>
      <c r="J89">
        <v>174.67221248557325</v>
      </c>
      <c r="K89">
        <v>35.7628026410083</v>
      </c>
      <c r="L89">
        <v>17.88140132050415</v>
      </c>
      <c r="M89">
        <v>35.7628026410083</v>
      </c>
      <c r="N89">
        <v>86.9</v>
      </c>
      <c r="O89">
        <v>1.026</v>
      </c>
      <c r="P89">
        <v>0.68500000000000005</v>
      </c>
      <c r="Q89">
        <v>2.2727272727272729</v>
      </c>
      <c r="R89">
        <v>6.5</v>
      </c>
      <c r="S89">
        <v>88</v>
      </c>
    </row>
    <row r="90" spans="1:19" x14ac:dyDescent="0.25">
      <c r="A90">
        <v>100</v>
      </c>
      <c r="B90">
        <v>52</v>
      </c>
      <c r="C90">
        <v>53</v>
      </c>
      <c r="D90">
        <v>53</v>
      </c>
      <c r="E90">
        <v>0</v>
      </c>
      <c r="F90">
        <v>44</v>
      </c>
      <c r="G90">
        <v>22.430229851836604</v>
      </c>
      <c r="H90">
        <v>201.20347575804237</v>
      </c>
      <c r="I90">
        <v>74.39664821489275</v>
      </c>
      <c r="J90">
        <v>312.46930667198313</v>
      </c>
      <c r="K90">
        <v>40.169207073403783</v>
      </c>
      <c r="L90">
        <v>20.084603536701891</v>
      </c>
      <c r="M90">
        <v>40.169207073403783</v>
      </c>
      <c r="N90">
        <v>97.5</v>
      </c>
      <c r="O90">
        <v>6.915</v>
      </c>
      <c r="P90">
        <v>2.5999999999999999E-2</v>
      </c>
      <c r="Q90">
        <v>11.320754716981131</v>
      </c>
      <c r="R90">
        <v>9.5</v>
      </c>
      <c r="S90">
        <v>89</v>
      </c>
    </row>
    <row r="91" spans="1:19" x14ac:dyDescent="0.25">
      <c r="A91">
        <v>100</v>
      </c>
      <c r="B91">
        <v>47</v>
      </c>
      <c r="C91">
        <v>51</v>
      </c>
      <c r="D91">
        <v>49</v>
      </c>
      <c r="E91">
        <v>0</v>
      </c>
      <c r="F91">
        <v>45</v>
      </c>
      <c r="G91">
        <v>22.360054050021528</v>
      </c>
      <c r="H91">
        <v>135.58321892228025</v>
      </c>
      <c r="I91">
        <v>85.618884960826179</v>
      </c>
      <c r="J91">
        <v>262.69769644906165</v>
      </c>
      <c r="K91">
        <v>35.332333751098318</v>
      </c>
      <c r="L91">
        <v>17.666166875549159</v>
      </c>
      <c r="M91">
        <v>35.332333751098318</v>
      </c>
      <c r="N91">
        <v>99.9</v>
      </c>
      <c r="O91">
        <v>4.2960000000000003</v>
      </c>
      <c r="P91">
        <v>6.0999999999999999E-2</v>
      </c>
      <c r="Q91">
        <v>1.9607843137254901</v>
      </c>
      <c r="R91">
        <v>8.6</v>
      </c>
      <c r="S91">
        <v>90</v>
      </c>
    </row>
    <row r="92" spans="1:19" x14ac:dyDescent="0.25">
      <c r="A92">
        <v>100</v>
      </c>
      <c r="B92">
        <v>46</v>
      </c>
      <c r="C92">
        <v>43</v>
      </c>
      <c r="D92">
        <v>42</v>
      </c>
      <c r="E92">
        <v>0</v>
      </c>
      <c r="F92">
        <v>44</v>
      </c>
      <c r="G92">
        <v>22.516884951347002</v>
      </c>
      <c r="H92">
        <v>41.050413919291238</v>
      </c>
      <c r="I92">
        <v>52.884115143814903</v>
      </c>
      <c r="J92">
        <v>133.50634410416907</v>
      </c>
      <c r="K92">
        <v>39.978616126761523</v>
      </c>
      <c r="L92">
        <v>19.989308063380761</v>
      </c>
      <c r="M92">
        <v>39.978616126761523</v>
      </c>
      <c r="N92">
        <v>90.4</v>
      </c>
      <c r="O92">
        <v>6.6000000000000003E-2</v>
      </c>
      <c r="P92">
        <v>1.246</v>
      </c>
      <c r="Q92">
        <v>2.3255813953488373</v>
      </c>
      <c r="R92">
        <v>4.8</v>
      </c>
      <c r="S92">
        <v>91</v>
      </c>
    </row>
    <row r="93" spans="1:19" x14ac:dyDescent="0.25">
      <c r="A93">
        <v>100</v>
      </c>
      <c r="B93">
        <v>39</v>
      </c>
      <c r="C93">
        <v>36</v>
      </c>
      <c r="D93">
        <v>35</v>
      </c>
      <c r="E93">
        <v>0</v>
      </c>
      <c r="F93">
        <v>44</v>
      </c>
      <c r="G93">
        <v>22.577425514323899</v>
      </c>
      <c r="H93">
        <v>120.73395357971812</v>
      </c>
      <c r="I93">
        <v>95.931899529692188</v>
      </c>
      <c r="J93">
        <v>267.71233419670523</v>
      </c>
      <c r="K93">
        <v>44.827620888355582</v>
      </c>
      <c r="L93">
        <v>22.413810444177791</v>
      </c>
      <c r="M93">
        <v>44.827620888355582</v>
      </c>
      <c r="N93">
        <v>96.8</v>
      </c>
      <c r="O93">
        <v>4.5049999999999999</v>
      </c>
      <c r="P93">
        <v>0</v>
      </c>
      <c r="Q93">
        <v>5.5555555555555554</v>
      </c>
      <c r="R93">
        <v>7.8</v>
      </c>
      <c r="S93">
        <v>92</v>
      </c>
    </row>
    <row r="94" spans="1:19" x14ac:dyDescent="0.25">
      <c r="A94">
        <v>100</v>
      </c>
      <c r="B94">
        <v>46</v>
      </c>
      <c r="C94">
        <v>48</v>
      </c>
      <c r="D94">
        <v>50</v>
      </c>
      <c r="E94">
        <v>0</v>
      </c>
      <c r="F94">
        <v>45</v>
      </c>
      <c r="G94">
        <v>22.475589608386613</v>
      </c>
      <c r="H94">
        <v>88.68134960313327</v>
      </c>
      <c r="I94">
        <v>71.993985480770931</v>
      </c>
      <c r="J94">
        <v>201.73372118344764</v>
      </c>
      <c r="K94">
        <v>39.836229401070717</v>
      </c>
      <c r="L94">
        <v>19.918114700535359</v>
      </c>
      <c r="M94">
        <v>39.836229401070717</v>
      </c>
      <c r="N94">
        <v>95</v>
      </c>
      <c r="O94">
        <v>2.0819999999999999</v>
      </c>
      <c r="P94">
        <v>0.45300000000000001</v>
      </c>
      <c r="Q94">
        <v>2.0833333333333335</v>
      </c>
      <c r="R94">
        <v>3</v>
      </c>
      <c r="S94">
        <v>93</v>
      </c>
    </row>
    <row r="95" spans="1:19" x14ac:dyDescent="0.25">
      <c r="A95">
        <v>100</v>
      </c>
      <c r="B95">
        <v>47</v>
      </c>
      <c r="C95">
        <v>46</v>
      </c>
      <c r="D95">
        <v>44</v>
      </c>
      <c r="E95">
        <v>0</v>
      </c>
      <c r="F95">
        <v>45</v>
      </c>
      <c r="G95">
        <v>22.597886516399331</v>
      </c>
      <c r="H95">
        <v>90.450992803353898</v>
      </c>
      <c r="I95">
        <v>88.002683368723169</v>
      </c>
      <c r="J95">
        <v>222.01921330949037</v>
      </c>
      <c r="K95">
        <v>39.484664454420887</v>
      </c>
      <c r="L95">
        <v>19.742332227210444</v>
      </c>
      <c r="M95">
        <v>39.484664454420887</v>
      </c>
      <c r="N95">
        <v>98.2</v>
      </c>
      <c r="O95">
        <v>1.954</v>
      </c>
      <c r="P95">
        <v>0.121</v>
      </c>
      <c r="Q95">
        <v>4.3478260869565215</v>
      </c>
      <c r="R95">
        <v>7.5</v>
      </c>
      <c r="S95">
        <v>94</v>
      </c>
    </row>
    <row r="96" spans="1:19" x14ac:dyDescent="0.25">
      <c r="A96">
        <v>100</v>
      </c>
      <c r="B96">
        <v>47</v>
      </c>
      <c r="C96">
        <v>46</v>
      </c>
      <c r="D96">
        <v>46</v>
      </c>
      <c r="E96">
        <v>0</v>
      </c>
      <c r="F96">
        <v>44</v>
      </c>
      <c r="G96">
        <v>22.736831562028982</v>
      </c>
      <c r="H96">
        <v>80.428289312067051</v>
      </c>
      <c r="I96">
        <v>84.806291719516437</v>
      </c>
      <c r="J96">
        <v>209.26068649724704</v>
      </c>
      <c r="K96">
        <v>39.768933066788911</v>
      </c>
      <c r="L96">
        <v>19.884466533394455</v>
      </c>
      <c r="M96">
        <v>39.768933066788911</v>
      </c>
      <c r="N96">
        <v>98.9</v>
      </c>
      <c r="O96">
        <v>1.3360000000000001</v>
      </c>
      <c r="P96">
        <v>0.224</v>
      </c>
      <c r="Q96">
        <v>4.3478260869565215</v>
      </c>
      <c r="R96">
        <v>3.5</v>
      </c>
      <c r="S96">
        <v>95</v>
      </c>
    </row>
    <row r="97" spans="1:19" x14ac:dyDescent="0.25">
      <c r="A97">
        <v>100</v>
      </c>
      <c r="B97">
        <v>45</v>
      </c>
      <c r="C97">
        <v>44</v>
      </c>
      <c r="D97">
        <v>44</v>
      </c>
      <c r="E97">
        <v>0</v>
      </c>
      <c r="F97">
        <v>44</v>
      </c>
      <c r="G97">
        <v>22.666742504801054</v>
      </c>
      <c r="H97">
        <v>50.045142860257663</v>
      </c>
      <c r="I97">
        <v>60.642661967542317</v>
      </c>
      <c r="J97">
        <v>147.82397674321493</v>
      </c>
      <c r="K97">
        <v>40.421037435120191</v>
      </c>
      <c r="L97">
        <v>20.210518717560095</v>
      </c>
      <c r="M97">
        <v>40.421037435120191</v>
      </c>
      <c r="N97">
        <v>89.4</v>
      </c>
      <c r="O97">
        <v>0.24099999999999999</v>
      </c>
      <c r="P97">
        <v>0.90600000000000003</v>
      </c>
      <c r="Q97">
        <v>2.2727272727272729</v>
      </c>
      <c r="R97">
        <v>2.5</v>
      </c>
      <c r="S97">
        <v>96</v>
      </c>
    </row>
    <row r="98" spans="1:19" x14ac:dyDescent="0.25">
      <c r="A98">
        <v>100</v>
      </c>
      <c r="B98">
        <v>39</v>
      </c>
      <c r="C98">
        <v>35</v>
      </c>
      <c r="D98">
        <v>37</v>
      </c>
      <c r="E98">
        <v>0</v>
      </c>
      <c r="F98">
        <v>44</v>
      </c>
      <c r="G98">
        <v>22.613300012812076</v>
      </c>
      <c r="H98">
        <v>107.60208365714455</v>
      </c>
      <c r="I98">
        <v>76.006342853299927</v>
      </c>
      <c r="J98">
        <v>227.20747062728765</v>
      </c>
      <c r="K98">
        <v>50.92975368925547</v>
      </c>
      <c r="L98">
        <v>25.464876844627735</v>
      </c>
      <c r="M98">
        <v>50.92975368925547</v>
      </c>
      <c r="N98">
        <v>81.2</v>
      </c>
      <c r="O98">
        <v>3.516</v>
      </c>
      <c r="P98">
        <v>0.65700000000000003</v>
      </c>
      <c r="Q98">
        <v>8.5714285714285712</v>
      </c>
      <c r="R98">
        <v>4.4000000000000004</v>
      </c>
      <c r="S98">
        <v>97</v>
      </c>
    </row>
    <row r="99" spans="1:19" x14ac:dyDescent="0.25">
      <c r="A99">
        <v>100</v>
      </c>
      <c r="B99">
        <v>42</v>
      </c>
      <c r="C99">
        <v>42</v>
      </c>
      <c r="D99">
        <v>43</v>
      </c>
      <c r="E99">
        <v>0</v>
      </c>
      <c r="F99">
        <v>45</v>
      </c>
      <c r="G99">
        <v>22.362800713926383</v>
      </c>
      <c r="H99">
        <v>37.752241378455139</v>
      </c>
      <c r="I99">
        <v>53.42387144311418</v>
      </c>
      <c r="J99">
        <v>127.50291223403305</v>
      </c>
      <c r="K99">
        <v>36.691864216439136</v>
      </c>
      <c r="L99">
        <v>18.345932108219568</v>
      </c>
      <c r="M99">
        <v>36.691864216439136</v>
      </c>
      <c r="N99">
        <v>76.8</v>
      </c>
      <c r="O99">
        <v>0.38600000000000001</v>
      </c>
      <c r="P99">
        <v>1.29</v>
      </c>
      <c r="Q99">
        <v>2.3809523809523809</v>
      </c>
      <c r="R99">
        <v>6</v>
      </c>
      <c r="S99">
        <v>98</v>
      </c>
    </row>
    <row r="100" spans="1:19" x14ac:dyDescent="0.25">
      <c r="A100">
        <v>100</v>
      </c>
      <c r="B100">
        <v>42</v>
      </c>
      <c r="C100">
        <v>42</v>
      </c>
      <c r="D100">
        <v>40</v>
      </c>
      <c r="E100">
        <v>0</v>
      </c>
      <c r="F100">
        <v>44</v>
      </c>
      <c r="G100">
        <v>22.678896955761299</v>
      </c>
      <c r="H100">
        <v>39.552582873561185</v>
      </c>
      <c r="I100">
        <v>51.787222238187681</v>
      </c>
      <c r="J100">
        <v>130.23982456529629</v>
      </c>
      <c r="K100">
        <v>41.587249076882919</v>
      </c>
      <c r="L100">
        <v>20.79362453844146</v>
      </c>
      <c r="M100">
        <v>41.587249076882919</v>
      </c>
      <c r="N100">
        <v>82.5</v>
      </c>
      <c r="O100">
        <v>3.7999999999999999E-2</v>
      </c>
      <c r="P100">
        <v>1.2689999999999999</v>
      </c>
      <c r="Q100">
        <v>2.3809523809523809</v>
      </c>
      <c r="R100">
        <v>5.5</v>
      </c>
      <c r="S100">
        <v>99</v>
      </c>
    </row>
    <row r="101" spans="1:19" x14ac:dyDescent="0.25">
      <c r="A101">
        <v>100</v>
      </c>
      <c r="B101">
        <v>47</v>
      </c>
      <c r="C101">
        <v>49</v>
      </c>
      <c r="D101">
        <v>48</v>
      </c>
      <c r="E101">
        <v>0</v>
      </c>
      <c r="F101">
        <v>44</v>
      </c>
      <c r="G101">
        <v>22.560323884042628</v>
      </c>
      <c r="H101">
        <v>268.64749655184761</v>
      </c>
      <c r="I101">
        <v>74.704552437435879</v>
      </c>
      <c r="J101">
        <v>385.79504069430305</v>
      </c>
      <c r="K101">
        <v>38.738186260573542</v>
      </c>
      <c r="L101">
        <v>19.369093130286771</v>
      </c>
      <c r="M101">
        <v>38.738186260573542</v>
      </c>
      <c r="N101">
        <v>99.5995995995996</v>
      </c>
      <c r="O101">
        <v>9.5605605605605604</v>
      </c>
      <c r="P101">
        <v>0</v>
      </c>
      <c r="Q101">
        <v>0</v>
      </c>
      <c r="R101">
        <v>4.8048048048048049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604F-0B99-4FCA-83F4-C06F70B963E3}">
  <dimension ref="A1:S101"/>
  <sheetViews>
    <sheetView topLeftCell="K1" workbookViewId="0">
      <selection activeCell="O2" sqref="O2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30</v>
      </c>
      <c r="C2">
        <v>31</v>
      </c>
      <c r="D2">
        <v>29</v>
      </c>
      <c r="E2">
        <v>0</v>
      </c>
      <c r="F2">
        <v>30</v>
      </c>
      <c r="G2">
        <v>31.979874006666066</v>
      </c>
      <c r="H2">
        <v>41.926071602978617</v>
      </c>
      <c r="I2">
        <v>28.269552969167147</v>
      </c>
      <c r="J2">
        <v>125.04139578259834</v>
      </c>
      <c r="K2">
        <v>41.480987936216465</v>
      </c>
      <c r="L2">
        <v>25.459160178987315</v>
      </c>
      <c r="M2">
        <v>50.918320357974629</v>
      </c>
      <c r="N2">
        <v>79.8</v>
      </c>
      <c r="O2">
        <v>0</v>
      </c>
      <c r="P2">
        <v>2.6920000000000002</v>
      </c>
      <c r="Q2">
        <v>0</v>
      </c>
      <c r="R2">
        <v>2.6</v>
      </c>
      <c r="S2">
        <v>1</v>
      </c>
    </row>
    <row r="3" spans="1:19" x14ac:dyDescent="0.25">
      <c r="A3">
        <v>100</v>
      </c>
      <c r="B3">
        <v>43</v>
      </c>
      <c r="C3">
        <v>43</v>
      </c>
      <c r="D3">
        <v>42</v>
      </c>
      <c r="E3">
        <v>0</v>
      </c>
      <c r="F3">
        <v>43</v>
      </c>
      <c r="G3">
        <v>23.550354592157124</v>
      </c>
      <c r="H3">
        <v>40.411126809311966</v>
      </c>
      <c r="I3">
        <v>19.627449973407973</v>
      </c>
      <c r="J3">
        <v>94.547336785395217</v>
      </c>
      <c r="K3">
        <v>40.197564422293524</v>
      </c>
      <c r="L3">
        <v>18.762500545573207</v>
      </c>
      <c r="M3">
        <v>37.525001091146414</v>
      </c>
      <c r="N3">
        <v>80</v>
      </c>
      <c r="O3">
        <v>2.4E-2</v>
      </c>
      <c r="P3">
        <v>2.2000000000000002</v>
      </c>
      <c r="Q3">
        <v>0</v>
      </c>
      <c r="R3">
        <v>2.2999999999999998</v>
      </c>
      <c r="S3">
        <v>2</v>
      </c>
    </row>
    <row r="4" spans="1:19" x14ac:dyDescent="0.25">
      <c r="A4">
        <v>100</v>
      </c>
      <c r="B4">
        <v>31</v>
      </c>
      <c r="C4">
        <v>31</v>
      </c>
      <c r="D4">
        <v>30</v>
      </c>
      <c r="E4">
        <v>0</v>
      </c>
      <c r="F4">
        <v>29</v>
      </c>
      <c r="G4">
        <v>32.37962639398426</v>
      </c>
      <c r="H4">
        <v>40.383044131284869</v>
      </c>
      <c r="I4">
        <v>25.545038063994678</v>
      </c>
      <c r="J4">
        <v>112.895103082972</v>
      </c>
      <c r="K4">
        <v>39.696263119492578</v>
      </c>
      <c r="L4">
        <v>26.972074525592539</v>
      </c>
      <c r="M4">
        <v>53.944149051185079</v>
      </c>
      <c r="N4">
        <v>80.3</v>
      </c>
      <c r="O4">
        <v>2.8000000000000001E-2</v>
      </c>
      <c r="P4">
        <v>2.7509999999999999</v>
      </c>
      <c r="Q4">
        <v>3.225806451612903</v>
      </c>
      <c r="R4">
        <v>2.5</v>
      </c>
      <c r="S4">
        <v>3</v>
      </c>
    </row>
    <row r="5" spans="1:19" x14ac:dyDescent="0.25">
      <c r="A5">
        <v>100</v>
      </c>
      <c r="B5">
        <v>34</v>
      </c>
      <c r="C5">
        <v>35</v>
      </c>
      <c r="D5">
        <v>34</v>
      </c>
      <c r="E5">
        <v>0</v>
      </c>
      <c r="F5">
        <v>31</v>
      </c>
      <c r="G5">
        <v>31.031575321952168</v>
      </c>
      <c r="H5">
        <v>40.278244836456636</v>
      </c>
      <c r="I5">
        <v>19.17397253123529</v>
      </c>
      <c r="J5">
        <v>96.363582734443568</v>
      </c>
      <c r="K5">
        <v>40.067114424117989</v>
      </c>
      <c r="L5">
        <v>25.422596040318453</v>
      </c>
      <c r="M5">
        <v>50.845192080636906</v>
      </c>
      <c r="N5">
        <v>82.3</v>
      </c>
      <c r="O5">
        <v>8.9999999999999993E-3</v>
      </c>
      <c r="P5">
        <v>2.6219999999999999</v>
      </c>
      <c r="Q5">
        <v>8.5714285714285712</v>
      </c>
      <c r="R5">
        <v>4.5</v>
      </c>
      <c r="S5">
        <v>4</v>
      </c>
    </row>
    <row r="6" spans="1:19" x14ac:dyDescent="0.25">
      <c r="A6">
        <v>100</v>
      </c>
      <c r="B6">
        <v>33</v>
      </c>
      <c r="C6">
        <v>34</v>
      </c>
      <c r="D6">
        <v>32</v>
      </c>
      <c r="E6">
        <v>0</v>
      </c>
      <c r="F6">
        <v>36</v>
      </c>
      <c r="G6">
        <v>29.016249477857361</v>
      </c>
      <c r="H6">
        <v>41.663511947974484</v>
      </c>
      <c r="I6">
        <v>24.15388038450692</v>
      </c>
      <c r="J6">
        <v>113.35788904090214</v>
      </c>
      <c r="K6">
        <v>41.50802859411894</v>
      </c>
      <c r="L6">
        <v>22.445065411103798</v>
      </c>
      <c r="M6">
        <v>44.890130822207595</v>
      </c>
      <c r="N6">
        <v>81.3</v>
      </c>
      <c r="O6">
        <v>0</v>
      </c>
      <c r="P6">
        <v>2.5390000000000001</v>
      </c>
      <c r="Q6">
        <v>2.9411764705882355</v>
      </c>
      <c r="R6">
        <v>3.5</v>
      </c>
      <c r="S6">
        <v>5</v>
      </c>
    </row>
    <row r="7" spans="1:19" x14ac:dyDescent="0.25">
      <c r="A7">
        <v>100</v>
      </c>
      <c r="B7">
        <v>53</v>
      </c>
      <c r="C7">
        <v>53</v>
      </c>
      <c r="D7">
        <v>51</v>
      </c>
      <c r="E7">
        <v>0</v>
      </c>
      <c r="F7">
        <v>49</v>
      </c>
      <c r="G7">
        <v>19.71559673219868</v>
      </c>
      <c r="H7">
        <v>39.707014414474401</v>
      </c>
      <c r="I7">
        <v>19.248364674492098</v>
      </c>
      <c r="J7">
        <v>93.142007382652082</v>
      </c>
      <c r="K7">
        <v>38.837958853719229</v>
      </c>
      <c r="L7">
        <v>15.730328452075701</v>
      </c>
      <c r="M7">
        <v>31.460656904151403</v>
      </c>
      <c r="N7">
        <v>80.400000000000006</v>
      </c>
      <c r="O7">
        <v>5.0999999999999997E-2</v>
      </c>
      <c r="P7">
        <v>1.9039999999999999</v>
      </c>
      <c r="Q7">
        <v>11.320754716981131</v>
      </c>
      <c r="R7">
        <v>7.6</v>
      </c>
      <c r="S7">
        <v>6</v>
      </c>
    </row>
    <row r="8" spans="1:19" x14ac:dyDescent="0.25">
      <c r="A8">
        <v>100</v>
      </c>
      <c r="B8">
        <v>43</v>
      </c>
      <c r="C8">
        <v>43</v>
      </c>
      <c r="D8">
        <v>44</v>
      </c>
      <c r="E8">
        <v>0</v>
      </c>
      <c r="F8">
        <v>43</v>
      </c>
      <c r="G8">
        <v>22.538512139749809</v>
      </c>
      <c r="H8">
        <v>40.991193437409741</v>
      </c>
      <c r="I8">
        <v>23.552335779967756</v>
      </c>
      <c r="J8">
        <v>108.58755335466049</v>
      </c>
      <c r="K8">
        <v>39.420319123532529</v>
      </c>
      <c r="L8">
        <v>18.646718741638765</v>
      </c>
      <c r="M8">
        <v>37.293437483277529</v>
      </c>
      <c r="N8">
        <v>81.3</v>
      </c>
      <c r="O8">
        <v>5.5E-2</v>
      </c>
      <c r="P8">
        <v>2.2250000000000001</v>
      </c>
      <c r="Q8">
        <v>9.3023255813953494</v>
      </c>
      <c r="R8">
        <v>5.9</v>
      </c>
      <c r="S8">
        <v>7</v>
      </c>
    </row>
    <row r="9" spans="1:19" x14ac:dyDescent="0.25">
      <c r="A9">
        <v>100</v>
      </c>
      <c r="B9">
        <v>40</v>
      </c>
      <c r="C9">
        <v>40</v>
      </c>
      <c r="D9">
        <v>40</v>
      </c>
      <c r="E9">
        <v>0</v>
      </c>
      <c r="F9">
        <v>39</v>
      </c>
      <c r="G9">
        <v>25.297771221394026</v>
      </c>
      <c r="H9">
        <v>39.423951255367868</v>
      </c>
      <c r="I9">
        <v>19.049288516499292</v>
      </c>
      <c r="J9">
        <v>95.022750041767353</v>
      </c>
      <c r="K9">
        <v>39.772631719540023</v>
      </c>
      <c r="L9">
        <v>20.570275890953386</v>
      </c>
      <c r="M9">
        <v>41.140551781906773</v>
      </c>
      <c r="N9">
        <v>80.599999999999994</v>
      </c>
      <c r="O9">
        <v>4.0000000000000001E-3</v>
      </c>
      <c r="P9">
        <v>2.3969999999999998</v>
      </c>
      <c r="Q9">
        <v>0</v>
      </c>
      <c r="R9">
        <v>2.9</v>
      </c>
      <c r="S9">
        <v>8</v>
      </c>
    </row>
    <row r="10" spans="1:19" x14ac:dyDescent="0.25">
      <c r="A10">
        <v>100</v>
      </c>
      <c r="B10">
        <v>43</v>
      </c>
      <c r="C10">
        <v>43</v>
      </c>
      <c r="D10">
        <v>43</v>
      </c>
      <c r="E10">
        <v>0</v>
      </c>
      <c r="F10">
        <v>42</v>
      </c>
      <c r="G10">
        <v>23.847715716955001</v>
      </c>
      <c r="H10">
        <v>42.446314168180919</v>
      </c>
      <c r="I10">
        <v>22.659234487356855</v>
      </c>
      <c r="J10">
        <v>103.33739959432907</v>
      </c>
      <c r="K10">
        <v>39.694625561425582</v>
      </c>
      <c r="L10">
        <v>19.081344770710889</v>
      </c>
      <c r="M10">
        <v>38.162689541421777</v>
      </c>
      <c r="N10">
        <v>79.599999999999994</v>
      </c>
      <c r="O10">
        <v>0.124</v>
      </c>
      <c r="P10">
        <v>2.1829999999999998</v>
      </c>
      <c r="Q10">
        <v>2.3255813953488373</v>
      </c>
      <c r="R10">
        <v>4.5</v>
      </c>
      <c r="S10">
        <v>9</v>
      </c>
    </row>
    <row r="11" spans="1:19" x14ac:dyDescent="0.25">
      <c r="A11">
        <v>100</v>
      </c>
      <c r="B11">
        <v>40</v>
      </c>
      <c r="C11">
        <v>40</v>
      </c>
      <c r="D11">
        <v>41</v>
      </c>
      <c r="E11">
        <v>0</v>
      </c>
      <c r="F11">
        <v>44</v>
      </c>
      <c r="G11">
        <v>24.45434199114143</v>
      </c>
      <c r="H11">
        <v>40.485584471919204</v>
      </c>
      <c r="I11">
        <v>22.079114962397597</v>
      </c>
      <c r="J11">
        <v>105.16221408706291</v>
      </c>
      <c r="K11">
        <v>39.620209834187264</v>
      </c>
      <c r="L11">
        <v>17.815507697046872</v>
      </c>
      <c r="M11">
        <v>35.631015394093744</v>
      </c>
      <c r="N11">
        <v>81.2</v>
      </c>
      <c r="O11">
        <v>3.0000000000000001E-3</v>
      </c>
      <c r="P11">
        <v>2.3119999999999998</v>
      </c>
      <c r="Q11">
        <v>5</v>
      </c>
      <c r="R11">
        <v>4.9000000000000004</v>
      </c>
      <c r="S11">
        <v>10</v>
      </c>
    </row>
    <row r="12" spans="1:19" x14ac:dyDescent="0.25">
      <c r="A12">
        <v>100</v>
      </c>
      <c r="B12">
        <v>40</v>
      </c>
      <c r="C12">
        <v>40</v>
      </c>
      <c r="D12">
        <v>41</v>
      </c>
      <c r="E12">
        <v>0</v>
      </c>
      <c r="F12">
        <v>41</v>
      </c>
      <c r="G12">
        <v>24.775814921208401</v>
      </c>
      <c r="H12">
        <v>40.652038054690173</v>
      </c>
      <c r="I12">
        <v>20.842690555318459</v>
      </c>
      <c r="J12">
        <v>100.25333777806195</v>
      </c>
      <c r="K12">
        <v>40.266762010708462</v>
      </c>
      <c r="L12">
        <v>19.451912172570488</v>
      </c>
      <c r="M12">
        <v>38.903824345140976</v>
      </c>
      <c r="N12">
        <v>80</v>
      </c>
      <c r="O12">
        <v>6.0000000000000001E-3</v>
      </c>
      <c r="P12">
        <v>2.3319999999999999</v>
      </c>
      <c r="Q12">
        <v>0</v>
      </c>
      <c r="R12">
        <v>2.4</v>
      </c>
      <c r="S12">
        <v>11</v>
      </c>
    </row>
    <row r="13" spans="1:19" x14ac:dyDescent="0.25">
      <c r="A13">
        <v>100</v>
      </c>
      <c r="B13">
        <v>45</v>
      </c>
      <c r="C13">
        <v>45</v>
      </c>
      <c r="D13">
        <v>47</v>
      </c>
      <c r="E13">
        <v>0</v>
      </c>
      <c r="F13">
        <v>45</v>
      </c>
      <c r="G13">
        <v>21.821146494031563</v>
      </c>
      <c r="H13">
        <v>41.229015482506313</v>
      </c>
      <c r="I13">
        <v>21.54534003129006</v>
      </c>
      <c r="J13">
        <v>101.26612788108964</v>
      </c>
      <c r="K13">
        <v>38.694085425460436</v>
      </c>
      <c r="L13">
        <v>16.869842435910982</v>
      </c>
      <c r="M13">
        <v>33.739684871821964</v>
      </c>
      <c r="N13">
        <v>81.3</v>
      </c>
      <c r="O13">
        <v>0.10299999999999999</v>
      </c>
      <c r="P13">
        <v>2.1739999999999999</v>
      </c>
      <c r="Q13">
        <v>4.4444444444444446</v>
      </c>
      <c r="R13">
        <v>5.9</v>
      </c>
      <c r="S13">
        <v>12</v>
      </c>
    </row>
    <row r="14" spans="1:19" x14ac:dyDescent="0.25">
      <c r="A14">
        <v>100</v>
      </c>
      <c r="B14">
        <v>44</v>
      </c>
      <c r="C14">
        <v>44</v>
      </c>
      <c r="D14">
        <v>47</v>
      </c>
      <c r="E14">
        <v>0</v>
      </c>
      <c r="F14">
        <v>44</v>
      </c>
      <c r="G14">
        <v>22.568415247790231</v>
      </c>
      <c r="H14">
        <v>40.516262549389914</v>
      </c>
      <c r="I14">
        <v>19.779731040616134</v>
      </c>
      <c r="J14">
        <v>97.858811703166296</v>
      </c>
      <c r="K14">
        <v>39.91686971798029</v>
      </c>
      <c r="L14">
        <v>19.052434330665569</v>
      </c>
      <c r="M14">
        <v>38.104868661331139</v>
      </c>
      <c r="N14">
        <v>80.3</v>
      </c>
      <c r="O14">
        <v>2.3E-2</v>
      </c>
      <c r="P14">
        <v>2.1989999999999998</v>
      </c>
      <c r="Q14">
        <v>0</v>
      </c>
      <c r="R14">
        <v>1.6</v>
      </c>
      <c r="S14">
        <v>13</v>
      </c>
    </row>
    <row r="15" spans="1:19" x14ac:dyDescent="0.25">
      <c r="A15">
        <v>100</v>
      </c>
      <c r="B15">
        <v>41</v>
      </c>
      <c r="C15">
        <v>41</v>
      </c>
      <c r="D15">
        <v>42</v>
      </c>
      <c r="E15">
        <v>0</v>
      </c>
      <c r="F15">
        <v>42</v>
      </c>
      <c r="G15">
        <v>24.104027063541658</v>
      </c>
      <c r="H15">
        <v>41.220542897053832</v>
      </c>
      <c r="I15">
        <v>21.448841746997676</v>
      </c>
      <c r="J15">
        <v>104.18799704533983</v>
      </c>
      <c r="K15">
        <v>40.535129258444535</v>
      </c>
      <c r="L15">
        <v>18.340049500616871</v>
      </c>
      <c r="M15">
        <v>36.680099001233742</v>
      </c>
      <c r="N15">
        <v>80</v>
      </c>
      <c r="O15">
        <v>1E-3</v>
      </c>
      <c r="P15">
        <v>2.2890000000000001</v>
      </c>
      <c r="Q15">
        <v>2.4390243902439024</v>
      </c>
      <c r="R15">
        <v>2.2000000000000002</v>
      </c>
      <c r="S15">
        <v>14</v>
      </c>
    </row>
    <row r="16" spans="1:19" x14ac:dyDescent="0.25">
      <c r="A16">
        <v>100</v>
      </c>
      <c r="B16">
        <v>35</v>
      </c>
      <c r="C16">
        <v>35</v>
      </c>
      <c r="D16">
        <v>36</v>
      </c>
      <c r="E16">
        <v>0</v>
      </c>
      <c r="F16">
        <v>35</v>
      </c>
      <c r="G16">
        <v>28.709916209162369</v>
      </c>
      <c r="H16">
        <v>40.799473320534162</v>
      </c>
      <c r="I16">
        <v>23.565433115253754</v>
      </c>
      <c r="J16">
        <v>110.08815550895896</v>
      </c>
      <c r="K16">
        <v>40.746876787302092</v>
      </c>
      <c r="L16">
        <v>22.975327029400333</v>
      </c>
      <c r="M16">
        <v>45.950654058800666</v>
      </c>
      <c r="N16">
        <v>80.900000000000006</v>
      </c>
      <c r="O16">
        <v>4.0000000000000001E-3</v>
      </c>
      <c r="P16">
        <v>2.5529999999999999</v>
      </c>
      <c r="Q16">
        <v>5.7142857142857144</v>
      </c>
      <c r="R16">
        <v>6.3</v>
      </c>
      <c r="S16">
        <v>15</v>
      </c>
    </row>
    <row r="17" spans="1:19" x14ac:dyDescent="0.25">
      <c r="A17">
        <v>100</v>
      </c>
      <c r="B17">
        <v>47</v>
      </c>
      <c r="C17">
        <v>46</v>
      </c>
      <c r="D17">
        <v>46</v>
      </c>
      <c r="E17">
        <v>0</v>
      </c>
      <c r="F17">
        <v>49</v>
      </c>
      <c r="G17">
        <v>20.378619089857992</v>
      </c>
      <c r="H17">
        <v>40.559046920910909</v>
      </c>
      <c r="I17">
        <v>18.792661743256918</v>
      </c>
      <c r="J17">
        <v>94.026034893111188</v>
      </c>
      <c r="K17">
        <v>39.117248740503015</v>
      </c>
      <c r="L17">
        <v>16.087353863429659</v>
      </c>
      <c r="M17">
        <v>32.174707726859317</v>
      </c>
      <c r="N17">
        <v>80.7</v>
      </c>
      <c r="O17">
        <v>4.8000000000000001E-2</v>
      </c>
      <c r="P17">
        <v>2.0720000000000001</v>
      </c>
      <c r="Q17">
        <v>4.3478260869565215</v>
      </c>
      <c r="R17">
        <v>4.5999999999999996</v>
      </c>
      <c r="S17">
        <v>16</v>
      </c>
    </row>
    <row r="18" spans="1:19" x14ac:dyDescent="0.25">
      <c r="A18">
        <v>100</v>
      </c>
      <c r="B18">
        <v>36</v>
      </c>
      <c r="C18">
        <v>35</v>
      </c>
      <c r="D18">
        <v>35</v>
      </c>
      <c r="E18">
        <v>0</v>
      </c>
      <c r="F18">
        <v>36</v>
      </c>
      <c r="G18">
        <v>28.798025196855811</v>
      </c>
      <c r="H18">
        <v>41.043579984388117</v>
      </c>
      <c r="I18">
        <v>23.13449424329696</v>
      </c>
      <c r="J18">
        <v>109.42876354451126</v>
      </c>
      <c r="K18">
        <v>41.192917260414745</v>
      </c>
      <c r="L18">
        <v>21.589910615805326</v>
      </c>
      <c r="M18">
        <v>43.179821231610653</v>
      </c>
      <c r="N18">
        <v>81.7</v>
      </c>
      <c r="O18">
        <v>0</v>
      </c>
      <c r="P18">
        <v>2.5219999999999998</v>
      </c>
      <c r="Q18">
        <v>8.5714285714285712</v>
      </c>
      <c r="R18">
        <v>7.1</v>
      </c>
      <c r="S18">
        <v>17</v>
      </c>
    </row>
    <row r="19" spans="1:19" x14ac:dyDescent="0.25">
      <c r="A19">
        <v>100</v>
      </c>
      <c r="B19">
        <v>42</v>
      </c>
      <c r="C19">
        <v>42</v>
      </c>
      <c r="D19">
        <v>39</v>
      </c>
      <c r="E19">
        <v>0</v>
      </c>
      <c r="F19">
        <v>41</v>
      </c>
      <c r="G19">
        <v>23.605077259135221</v>
      </c>
      <c r="H19">
        <v>39.267479248267286</v>
      </c>
      <c r="I19">
        <v>22.801857969137089</v>
      </c>
      <c r="J19">
        <v>104.42978012218373</v>
      </c>
      <c r="K19">
        <v>38.940643351432634</v>
      </c>
      <c r="L19">
        <v>18.863366238274057</v>
      </c>
      <c r="M19">
        <v>37.726732476548115</v>
      </c>
      <c r="N19">
        <v>80.2</v>
      </c>
      <c r="O19">
        <v>0.04</v>
      </c>
      <c r="P19">
        <v>2.2719999999999998</v>
      </c>
      <c r="Q19">
        <v>4.7619047619047619</v>
      </c>
      <c r="R19">
        <v>5.8</v>
      </c>
      <c r="S19">
        <v>18</v>
      </c>
    </row>
    <row r="20" spans="1:19" x14ac:dyDescent="0.25">
      <c r="A20">
        <v>100</v>
      </c>
      <c r="B20">
        <v>41</v>
      </c>
      <c r="C20">
        <v>41</v>
      </c>
      <c r="D20">
        <v>41</v>
      </c>
      <c r="E20">
        <v>0</v>
      </c>
      <c r="F20">
        <v>40</v>
      </c>
      <c r="G20">
        <v>25.100554073098703</v>
      </c>
      <c r="H20">
        <v>41.098766842811571</v>
      </c>
      <c r="I20">
        <v>20.031466560409882</v>
      </c>
      <c r="J20">
        <v>98.395125032725559</v>
      </c>
      <c r="K20">
        <v>40.578608593600549</v>
      </c>
      <c r="L20">
        <v>21.475307909332891</v>
      </c>
      <c r="M20">
        <v>42.950615818665781</v>
      </c>
      <c r="N20">
        <v>80.3</v>
      </c>
      <c r="O20">
        <v>3.9E-2</v>
      </c>
      <c r="P20">
        <v>2.3420000000000001</v>
      </c>
      <c r="Q20">
        <v>0</v>
      </c>
      <c r="R20">
        <v>1.1000000000000001</v>
      </c>
      <c r="S20">
        <v>19</v>
      </c>
    </row>
    <row r="21" spans="1:19" x14ac:dyDescent="0.25">
      <c r="A21">
        <v>100</v>
      </c>
      <c r="B21">
        <v>34</v>
      </c>
      <c r="C21">
        <v>34</v>
      </c>
      <c r="D21">
        <v>35</v>
      </c>
      <c r="E21">
        <v>0</v>
      </c>
      <c r="F21">
        <v>31</v>
      </c>
      <c r="G21">
        <v>29.190963333002859</v>
      </c>
      <c r="H21">
        <v>40.596687092455767</v>
      </c>
      <c r="I21">
        <v>21.90706114393792</v>
      </c>
      <c r="J21">
        <v>104.64447779944</v>
      </c>
      <c r="K21">
        <v>40.895062973783098</v>
      </c>
      <c r="L21">
        <v>23.8477748820975</v>
      </c>
      <c r="M21">
        <v>47.695549764195</v>
      </c>
      <c r="N21">
        <v>80.8</v>
      </c>
      <c r="O21">
        <v>4.0000000000000001E-3</v>
      </c>
      <c r="P21">
        <v>2.6280000000000001</v>
      </c>
      <c r="Q21">
        <v>5.882352941176471</v>
      </c>
      <c r="R21">
        <v>1.6</v>
      </c>
      <c r="S21">
        <v>20</v>
      </c>
    </row>
    <row r="22" spans="1:19" x14ac:dyDescent="0.25">
      <c r="A22">
        <v>100</v>
      </c>
      <c r="B22">
        <v>35</v>
      </c>
      <c r="C22">
        <v>34</v>
      </c>
      <c r="D22">
        <v>33</v>
      </c>
      <c r="E22">
        <v>0</v>
      </c>
      <c r="F22">
        <v>31</v>
      </c>
      <c r="G22">
        <v>31.650296571392118</v>
      </c>
      <c r="H22">
        <v>42.493893578273742</v>
      </c>
      <c r="I22">
        <v>20.806337727926969</v>
      </c>
      <c r="J22">
        <v>101.38855095925585</v>
      </c>
      <c r="K22">
        <v>41.349171776033167</v>
      </c>
      <c r="L22">
        <v>26.365660780572497</v>
      </c>
      <c r="M22">
        <v>52.731321561144995</v>
      </c>
      <c r="N22">
        <v>80.900000000000006</v>
      </c>
      <c r="O22">
        <v>1.9E-2</v>
      </c>
      <c r="P22">
        <v>2.609</v>
      </c>
      <c r="Q22">
        <v>0</v>
      </c>
      <c r="R22">
        <v>4.5</v>
      </c>
      <c r="S22">
        <v>21</v>
      </c>
    </row>
    <row r="23" spans="1:19" x14ac:dyDescent="0.25">
      <c r="A23">
        <v>100</v>
      </c>
      <c r="B23">
        <v>42</v>
      </c>
      <c r="C23">
        <v>42</v>
      </c>
      <c r="D23">
        <v>41</v>
      </c>
      <c r="E23">
        <v>0</v>
      </c>
      <c r="F23">
        <v>43</v>
      </c>
      <c r="G23">
        <v>23.231383295791538</v>
      </c>
      <c r="H23">
        <v>39.874827556498772</v>
      </c>
      <c r="I23">
        <v>21.432790592527898</v>
      </c>
      <c r="J23">
        <v>99.25442964088586</v>
      </c>
      <c r="K23">
        <v>39.004311670344954</v>
      </c>
      <c r="L23">
        <v>18.726164390846826</v>
      </c>
      <c r="M23">
        <v>37.452328781693652</v>
      </c>
      <c r="N23">
        <v>79.7</v>
      </c>
      <c r="O23">
        <v>4.4999999999999998E-2</v>
      </c>
      <c r="P23">
        <v>2.2559999999999998</v>
      </c>
      <c r="Q23">
        <v>0</v>
      </c>
      <c r="R23">
        <v>3.1</v>
      </c>
      <c r="S23">
        <v>22</v>
      </c>
    </row>
    <row r="24" spans="1:19" x14ac:dyDescent="0.25">
      <c r="A24">
        <v>100</v>
      </c>
      <c r="B24">
        <v>45</v>
      </c>
      <c r="C24">
        <v>45</v>
      </c>
      <c r="D24">
        <v>45</v>
      </c>
      <c r="E24">
        <v>0</v>
      </c>
      <c r="F24">
        <v>47</v>
      </c>
      <c r="G24">
        <v>20.98538961183651</v>
      </c>
      <c r="H24">
        <v>40.813861218017863</v>
      </c>
      <c r="I24">
        <v>20.242672804578778</v>
      </c>
      <c r="J24">
        <v>96.533467177752428</v>
      </c>
      <c r="K24">
        <v>39.170721485067311</v>
      </c>
      <c r="L24">
        <v>17.872544128493363</v>
      </c>
      <c r="M24">
        <v>35.745088256986726</v>
      </c>
      <c r="N24">
        <v>80</v>
      </c>
      <c r="O24">
        <v>7.0000000000000007E-2</v>
      </c>
      <c r="P24">
        <v>2.0670000000000002</v>
      </c>
      <c r="Q24">
        <v>4.4444444444444446</v>
      </c>
      <c r="R24">
        <v>5.5</v>
      </c>
      <c r="S24">
        <v>23</v>
      </c>
    </row>
    <row r="25" spans="1:19" x14ac:dyDescent="0.25">
      <c r="A25">
        <v>100</v>
      </c>
      <c r="B25">
        <v>53</v>
      </c>
      <c r="C25">
        <v>54</v>
      </c>
      <c r="D25">
        <v>53</v>
      </c>
      <c r="E25">
        <v>0</v>
      </c>
      <c r="F25">
        <v>53</v>
      </c>
      <c r="G25">
        <v>18.278119500473711</v>
      </c>
      <c r="H25">
        <v>39.211191656655537</v>
      </c>
      <c r="I25">
        <v>16.954594906623242</v>
      </c>
      <c r="J25">
        <v>86.791466409349283</v>
      </c>
      <c r="K25">
        <v>38.964643647812821</v>
      </c>
      <c r="L25">
        <v>15.932113688667553</v>
      </c>
      <c r="M25">
        <v>31.864227377335105</v>
      </c>
      <c r="N25">
        <v>80.5</v>
      </c>
      <c r="O25">
        <v>0.01</v>
      </c>
      <c r="P25">
        <v>1.821</v>
      </c>
      <c r="Q25">
        <v>3.7037037037037037</v>
      </c>
      <c r="R25">
        <v>5.5</v>
      </c>
      <c r="S25">
        <v>24</v>
      </c>
    </row>
    <row r="26" spans="1:19" x14ac:dyDescent="0.25">
      <c r="A26">
        <v>100</v>
      </c>
      <c r="B26">
        <v>46</v>
      </c>
      <c r="C26">
        <v>46</v>
      </c>
      <c r="D26">
        <v>46</v>
      </c>
      <c r="E26">
        <v>0</v>
      </c>
      <c r="F26">
        <v>46</v>
      </c>
      <c r="G26">
        <v>21.72651108127927</v>
      </c>
      <c r="H26">
        <v>40.503776316227309</v>
      </c>
      <c r="I26">
        <v>19.751445512224048</v>
      </c>
      <c r="J26">
        <v>97.440585589100877</v>
      </c>
      <c r="K26">
        <v>40.330752072490185</v>
      </c>
      <c r="L26">
        <v>18.556573692146639</v>
      </c>
      <c r="M26">
        <v>37.113147384293278</v>
      </c>
      <c r="N26">
        <v>80.5</v>
      </c>
      <c r="O26">
        <v>1.6E-2</v>
      </c>
      <c r="P26">
        <v>2.1019999999999999</v>
      </c>
      <c r="Q26">
        <v>4.3478260869565215</v>
      </c>
      <c r="R26">
        <v>3.8</v>
      </c>
      <c r="S26">
        <v>25</v>
      </c>
    </row>
    <row r="27" spans="1:19" x14ac:dyDescent="0.25">
      <c r="A27">
        <v>100</v>
      </c>
      <c r="B27">
        <v>36</v>
      </c>
      <c r="C27">
        <v>36</v>
      </c>
      <c r="D27">
        <v>35</v>
      </c>
      <c r="E27">
        <v>0</v>
      </c>
      <c r="F27">
        <v>37</v>
      </c>
      <c r="G27">
        <v>27.00179724789508</v>
      </c>
      <c r="H27">
        <v>40.73156623144002</v>
      </c>
      <c r="I27">
        <v>24.20668236114517</v>
      </c>
      <c r="J27">
        <v>110.81969826310774</v>
      </c>
      <c r="K27">
        <v>40.306032039942366</v>
      </c>
      <c r="L27">
        <v>21.552278449714418</v>
      </c>
      <c r="M27">
        <v>43.104556899428836</v>
      </c>
      <c r="N27">
        <v>79.8</v>
      </c>
      <c r="O27">
        <v>0</v>
      </c>
      <c r="P27">
        <v>2.4860000000000002</v>
      </c>
      <c r="Q27">
        <v>0</v>
      </c>
      <c r="R27">
        <v>0.6</v>
      </c>
      <c r="S27">
        <v>26</v>
      </c>
    </row>
    <row r="28" spans="1:19" x14ac:dyDescent="0.25">
      <c r="A28">
        <v>100</v>
      </c>
      <c r="B28">
        <v>31</v>
      </c>
      <c r="C28">
        <v>31</v>
      </c>
      <c r="D28">
        <v>31</v>
      </c>
      <c r="E28">
        <v>0</v>
      </c>
      <c r="F28">
        <v>29</v>
      </c>
      <c r="G28">
        <v>33.789630192666344</v>
      </c>
      <c r="H28">
        <v>41.547848196563145</v>
      </c>
      <c r="I28">
        <v>26.692030520140825</v>
      </c>
      <c r="J28">
        <v>119.34372598188178</v>
      </c>
      <c r="K28">
        <v>41.37275579231833</v>
      </c>
      <c r="L28">
        <v>25.809638781613565</v>
      </c>
      <c r="M28">
        <v>51.619277563227129</v>
      </c>
      <c r="N28">
        <v>82</v>
      </c>
      <c r="O28">
        <v>7.0000000000000001E-3</v>
      </c>
      <c r="P28">
        <v>2.702</v>
      </c>
      <c r="Q28">
        <v>9.67741935483871</v>
      </c>
      <c r="R28">
        <v>5</v>
      </c>
      <c r="S28">
        <v>27</v>
      </c>
    </row>
    <row r="29" spans="1:19" x14ac:dyDescent="0.25">
      <c r="A29">
        <v>100</v>
      </c>
      <c r="B29">
        <v>40</v>
      </c>
      <c r="C29">
        <v>40</v>
      </c>
      <c r="D29">
        <v>40</v>
      </c>
      <c r="E29">
        <v>0</v>
      </c>
      <c r="F29">
        <v>40</v>
      </c>
      <c r="G29">
        <v>24.473268868017762</v>
      </c>
      <c r="H29">
        <v>40.835178053680281</v>
      </c>
      <c r="I29">
        <v>20.657726486428874</v>
      </c>
      <c r="J29">
        <v>100.25343425079045</v>
      </c>
      <c r="K29">
        <v>39.976911151737099</v>
      </c>
      <c r="L29">
        <v>20.050390569268266</v>
      </c>
      <c r="M29">
        <v>40.100781138536533</v>
      </c>
      <c r="N29">
        <v>80.2</v>
      </c>
      <c r="O29">
        <v>5.5E-2</v>
      </c>
      <c r="P29">
        <v>2.3340000000000001</v>
      </c>
      <c r="Q29">
        <v>10</v>
      </c>
      <c r="R29">
        <v>6.7</v>
      </c>
      <c r="S29">
        <v>28</v>
      </c>
    </row>
    <row r="30" spans="1:19" x14ac:dyDescent="0.25">
      <c r="A30">
        <v>100</v>
      </c>
      <c r="B30">
        <v>39</v>
      </c>
      <c r="C30">
        <v>37</v>
      </c>
      <c r="D30">
        <v>38</v>
      </c>
      <c r="E30">
        <v>0</v>
      </c>
      <c r="F30">
        <v>39</v>
      </c>
      <c r="G30">
        <v>25.891950620078813</v>
      </c>
      <c r="H30">
        <v>42.044943541822967</v>
      </c>
      <c r="I30">
        <v>23.757483078684583</v>
      </c>
      <c r="J30">
        <v>112.12553400896631</v>
      </c>
      <c r="K30">
        <v>41.298387200302827</v>
      </c>
      <c r="L30">
        <v>22.274858872664499</v>
      </c>
      <c r="M30">
        <v>44.549717745328998</v>
      </c>
      <c r="N30">
        <v>80</v>
      </c>
      <c r="O30">
        <v>2E-3</v>
      </c>
      <c r="P30">
        <v>2.379</v>
      </c>
      <c r="Q30">
        <v>0</v>
      </c>
      <c r="R30">
        <v>1.8</v>
      </c>
      <c r="S30">
        <v>29</v>
      </c>
    </row>
    <row r="31" spans="1:19" x14ac:dyDescent="0.25">
      <c r="A31">
        <v>100</v>
      </c>
      <c r="B31">
        <v>50</v>
      </c>
      <c r="C31">
        <v>50</v>
      </c>
      <c r="D31">
        <v>52</v>
      </c>
      <c r="E31">
        <v>0</v>
      </c>
      <c r="F31">
        <v>49</v>
      </c>
      <c r="G31">
        <v>20.361955100533272</v>
      </c>
      <c r="H31">
        <v>40.68387293386219</v>
      </c>
      <c r="I31">
        <v>21.631593742037346</v>
      </c>
      <c r="J31">
        <v>102.6850037893623</v>
      </c>
      <c r="K31">
        <v>38.951411080217255</v>
      </c>
      <c r="L31">
        <v>16.182067873817694</v>
      </c>
      <c r="M31">
        <v>32.364135747635387</v>
      </c>
      <c r="N31">
        <v>80.3</v>
      </c>
      <c r="O31">
        <v>6.4000000000000001E-2</v>
      </c>
      <c r="P31">
        <v>2.008</v>
      </c>
      <c r="Q31">
        <v>2</v>
      </c>
      <c r="R31">
        <v>7.2</v>
      </c>
      <c r="S31">
        <v>30</v>
      </c>
    </row>
    <row r="32" spans="1:19" x14ac:dyDescent="0.25">
      <c r="A32">
        <v>100</v>
      </c>
      <c r="B32">
        <v>29</v>
      </c>
      <c r="C32">
        <v>29</v>
      </c>
      <c r="D32">
        <v>30</v>
      </c>
      <c r="E32">
        <v>0</v>
      </c>
      <c r="F32">
        <v>30</v>
      </c>
      <c r="G32">
        <v>33.966416956365535</v>
      </c>
      <c r="H32">
        <v>43.102953526977217</v>
      </c>
      <c r="I32">
        <v>27.478390979766846</v>
      </c>
      <c r="J32">
        <v>122.02026184789526</v>
      </c>
      <c r="K32">
        <v>41.337071931375164</v>
      </c>
      <c r="L32">
        <v>26.854481591404145</v>
      </c>
      <c r="M32">
        <v>53.70896318280829</v>
      </c>
      <c r="N32">
        <v>81.3</v>
      </c>
      <c r="O32">
        <v>4.4999999999999998E-2</v>
      </c>
      <c r="P32">
        <v>2.746</v>
      </c>
      <c r="Q32">
        <v>0</v>
      </c>
      <c r="R32">
        <v>5.0999999999999996</v>
      </c>
      <c r="S32">
        <v>31</v>
      </c>
    </row>
    <row r="33" spans="1:19" x14ac:dyDescent="0.25">
      <c r="A33">
        <v>100</v>
      </c>
      <c r="B33">
        <v>39</v>
      </c>
      <c r="C33">
        <v>40</v>
      </c>
      <c r="D33">
        <v>42</v>
      </c>
      <c r="E33">
        <v>0</v>
      </c>
      <c r="F33">
        <v>37</v>
      </c>
      <c r="G33">
        <v>23.120578410923951</v>
      </c>
      <c r="H33">
        <v>40.921175136685463</v>
      </c>
      <c r="I33">
        <v>20.868883772966608</v>
      </c>
      <c r="J33">
        <v>99.730865995513298</v>
      </c>
      <c r="K33">
        <v>40.244793246438327</v>
      </c>
      <c r="L33">
        <v>22.232538172274456</v>
      </c>
      <c r="M33">
        <v>44.465076344548912</v>
      </c>
      <c r="N33">
        <v>83</v>
      </c>
      <c r="O33">
        <v>0</v>
      </c>
      <c r="P33">
        <v>2.415</v>
      </c>
      <c r="Q33">
        <v>2.5</v>
      </c>
      <c r="R33">
        <v>3.3</v>
      </c>
      <c r="S33">
        <v>32</v>
      </c>
    </row>
    <row r="34" spans="1:19" x14ac:dyDescent="0.25">
      <c r="A34">
        <v>100</v>
      </c>
      <c r="B34">
        <v>45</v>
      </c>
      <c r="C34">
        <v>45</v>
      </c>
      <c r="D34">
        <v>48</v>
      </c>
      <c r="E34">
        <v>0</v>
      </c>
      <c r="F34">
        <v>41</v>
      </c>
      <c r="G34">
        <v>23.830223961153877</v>
      </c>
      <c r="H34">
        <v>41.113799328889094</v>
      </c>
      <c r="I34">
        <v>18.812073430577584</v>
      </c>
      <c r="J34">
        <v>93.832154917561027</v>
      </c>
      <c r="K34">
        <v>40.132104182591853</v>
      </c>
      <c r="L34">
        <v>18.909983924030126</v>
      </c>
      <c r="M34">
        <v>37.819967848060251</v>
      </c>
      <c r="N34">
        <v>82</v>
      </c>
      <c r="O34">
        <v>1.6E-2</v>
      </c>
      <c r="P34">
        <v>2.1360000000000001</v>
      </c>
      <c r="Q34">
        <v>6.666666666666667</v>
      </c>
      <c r="R34">
        <v>8.9</v>
      </c>
      <c r="S34">
        <v>33</v>
      </c>
    </row>
    <row r="35" spans="1:19" x14ac:dyDescent="0.25">
      <c r="A35">
        <v>100</v>
      </c>
      <c r="B35">
        <v>34</v>
      </c>
      <c r="C35">
        <v>34</v>
      </c>
      <c r="D35">
        <v>32</v>
      </c>
      <c r="E35">
        <v>0</v>
      </c>
      <c r="F35">
        <v>36</v>
      </c>
      <c r="G35">
        <v>31.565201780757757</v>
      </c>
      <c r="H35">
        <v>41.624130357058675</v>
      </c>
      <c r="I35">
        <v>24.760037580059361</v>
      </c>
      <c r="J35">
        <v>114.24992893289527</v>
      </c>
      <c r="K35">
        <v>41.113145969638779</v>
      </c>
      <c r="L35">
        <v>22.481194264516919</v>
      </c>
      <c r="M35">
        <v>44.962388529033838</v>
      </c>
      <c r="N35">
        <v>79.900000000000006</v>
      </c>
      <c r="O35">
        <v>2.7E-2</v>
      </c>
      <c r="P35">
        <v>2.5390000000000001</v>
      </c>
      <c r="Q35">
        <v>5.882352941176471</v>
      </c>
      <c r="R35">
        <v>5.0999999999999996</v>
      </c>
      <c r="S35">
        <v>34</v>
      </c>
    </row>
    <row r="36" spans="1:19" x14ac:dyDescent="0.25">
      <c r="A36">
        <v>100</v>
      </c>
      <c r="B36">
        <v>32</v>
      </c>
      <c r="C36">
        <v>31</v>
      </c>
      <c r="D36">
        <v>31</v>
      </c>
      <c r="E36">
        <v>0</v>
      </c>
      <c r="F36">
        <v>34</v>
      </c>
      <c r="G36">
        <v>30.504977306914718</v>
      </c>
      <c r="H36">
        <v>41.619623467008836</v>
      </c>
      <c r="I36">
        <v>24.734623374175204</v>
      </c>
      <c r="J36">
        <v>113.04141753361441</v>
      </c>
      <c r="K36">
        <v>40.154005541110223</v>
      </c>
      <c r="L36">
        <v>23.42438431510519</v>
      </c>
      <c r="M36">
        <v>46.84876863021038</v>
      </c>
      <c r="N36">
        <v>81.599999999999994</v>
      </c>
      <c r="O36">
        <v>4.9000000000000002E-2</v>
      </c>
      <c r="P36">
        <v>2.645</v>
      </c>
      <c r="Q36">
        <v>9.67741935483871</v>
      </c>
      <c r="R36">
        <v>7.2</v>
      </c>
      <c r="S36">
        <v>35</v>
      </c>
    </row>
    <row r="37" spans="1:19" x14ac:dyDescent="0.25">
      <c r="A37">
        <v>100</v>
      </c>
      <c r="B37">
        <v>38</v>
      </c>
      <c r="C37">
        <v>39</v>
      </c>
      <c r="D37">
        <v>39</v>
      </c>
      <c r="E37">
        <v>0</v>
      </c>
      <c r="F37">
        <v>36</v>
      </c>
      <c r="G37">
        <v>27.89843451416256</v>
      </c>
      <c r="H37">
        <v>41.263527566232746</v>
      </c>
      <c r="I37">
        <v>26.285787220857738</v>
      </c>
      <c r="J37">
        <v>118.04867395482367</v>
      </c>
      <c r="K37">
        <v>41.507211243213987</v>
      </c>
      <c r="L37">
        <v>22.300726198590681</v>
      </c>
      <c r="M37">
        <v>44.601452397181362</v>
      </c>
      <c r="N37">
        <v>80.5</v>
      </c>
      <c r="O37">
        <v>0</v>
      </c>
      <c r="P37">
        <v>2.4689999999999999</v>
      </c>
      <c r="Q37">
        <v>2.5641025641025643</v>
      </c>
      <c r="R37">
        <v>4.5999999999999996</v>
      </c>
      <c r="S37">
        <v>36</v>
      </c>
    </row>
    <row r="38" spans="1:19" x14ac:dyDescent="0.25">
      <c r="A38">
        <v>100</v>
      </c>
      <c r="B38">
        <v>40</v>
      </c>
      <c r="C38">
        <v>40</v>
      </c>
      <c r="D38">
        <v>41</v>
      </c>
      <c r="E38">
        <v>0</v>
      </c>
      <c r="F38">
        <v>43</v>
      </c>
      <c r="G38">
        <v>24.172329379610446</v>
      </c>
      <c r="H38">
        <v>41.104767847454127</v>
      </c>
      <c r="I38">
        <v>20.859315255671035</v>
      </c>
      <c r="J38">
        <v>102.16860529431568</v>
      </c>
      <c r="K38">
        <v>39.658709904256838</v>
      </c>
      <c r="L38">
        <v>18.957643862119429</v>
      </c>
      <c r="M38">
        <v>37.915287724238858</v>
      </c>
      <c r="N38">
        <v>81.099999999999994</v>
      </c>
      <c r="O38">
        <v>3.2000000000000001E-2</v>
      </c>
      <c r="P38">
        <v>2.3029999999999999</v>
      </c>
      <c r="Q38">
        <v>2.5</v>
      </c>
      <c r="R38">
        <v>3.3</v>
      </c>
      <c r="S38">
        <v>37</v>
      </c>
    </row>
    <row r="39" spans="1:19" x14ac:dyDescent="0.25">
      <c r="A39">
        <v>100</v>
      </c>
      <c r="B39">
        <v>32</v>
      </c>
      <c r="C39">
        <v>32</v>
      </c>
      <c r="D39">
        <v>33</v>
      </c>
      <c r="E39">
        <v>0</v>
      </c>
      <c r="F39">
        <v>29</v>
      </c>
      <c r="G39">
        <v>33.179088960515074</v>
      </c>
      <c r="H39">
        <v>42.154940841479622</v>
      </c>
      <c r="I39">
        <v>26.369719566428103</v>
      </c>
      <c r="J39">
        <v>119.87251462511344</v>
      </c>
      <c r="K39">
        <v>42.389605501972071</v>
      </c>
      <c r="L39">
        <v>27.571670962068506</v>
      </c>
      <c r="M39">
        <v>55.143341924137012</v>
      </c>
      <c r="N39">
        <v>80</v>
      </c>
      <c r="O39">
        <v>0</v>
      </c>
      <c r="P39">
        <v>2.6920000000000002</v>
      </c>
      <c r="Q39">
        <v>3.125</v>
      </c>
      <c r="R39">
        <v>4</v>
      </c>
      <c r="S39">
        <v>38</v>
      </c>
    </row>
    <row r="40" spans="1:19" x14ac:dyDescent="0.25">
      <c r="A40">
        <v>100</v>
      </c>
      <c r="B40">
        <v>48</v>
      </c>
      <c r="C40">
        <v>48</v>
      </c>
      <c r="D40">
        <v>48</v>
      </c>
      <c r="E40">
        <v>0</v>
      </c>
      <c r="F40">
        <v>46</v>
      </c>
      <c r="G40">
        <v>21.581195678991236</v>
      </c>
      <c r="H40">
        <v>39.974456039672077</v>
      </c>
      <c r="I40">
        <v>17.484767649607722</v>
      </c>
      <c r="J40">
        <v>89.818980983468165</v>
      </c>
      <c r="K40">
        <v>39.336604906739851</v>
      </c>
      <c r="L40">
        <v>17.506584237806127</v>
      </c>
      <c r="M40">
        <v>35.013168475612254</v>
      </c>
      <c r="N40">
        <v>80.8</v>
      </c>
      <c r="O40">
        <v>3.7999999999999999E-2</v>
      </c>
      <c r="P40">
        <v>2.109</v>
      </c>
      <c r="Q40">
        <v>6.25</v>
      </c>
      <c r="R40">
        <v>3.9</v>
      </c>
      <c r="S40">
        <v>39</v>
      </c>
    </row>
    <row r="41" spans="1:19" x14ac:dyDescent="0.25">
      <c r="A41">
        <v>100</v>
      </c>
      <c r="B41">
        <v>33</v>
      </c>
      <c r="C41">
        <v>32</v>
      </c>
      <c r="D41">
        <v>33</v>
      </c>
      <c r="E41">
        <v>0</v>
      </c>
      <c r="F41">
        <v>33</v>
      </c>
      <c r="G41">
        <v>31.664809582311928</v>
      </c>
      <c r="H41">
        <v>41.053066168424927</v>
      </c>
      <c r="I41">
        <v>20.8350361489839</v>
      </c>
      <c r="J41">
        <v>102.03290964370403</v>
      </c>
      <c r="K41">
        <v>41.314738798348557</v>
      </c>
      <c r="L41">
        <v>24.728366496782598</v>
      </c>
      <c r="M41">
        <v>49.456732993565197</v>
      </c>
      <c r="N41">
        <v>80.7</v>
      </c>
      <c r="O41">
        <v>0</v>
      </c>
      <c r="P41">
        <v>2.657</v>
      </c>
      <c r="Q41">
        <v>0</v>
      </c>
      <c r="R41">
        <v>0.6</v>
      </c>
      <c r="S41">
        <v>40</v>
      </c>
    </row>
    <row r="42" spans="1:19" x14ac:dyDescent="0.25">
      <c r="A42">
        <v>100</v>
      </c>
      <c r="B42">
        <v>40</v>
      </c>
      <c r="C42">
        <v>40</v>
      </c>
      <c r="D42">
        <v>40</v>
      </c>
      <c r="E42">
        <v>0</v>
      </c>
      <c r="F42">
        <v>42</v>
      </c>
      <c r="G42">
        <v>25.278555270833067</v>
      </c>
      <c r="H42">
        <v>40.784580457082484</v>
      </c>
      <c r="I42">
        <v>22.531975410522136</v>
      </c>
      <c r="J42">
        <v>106.84504881871253</v>
      </c>
      <c r="K42">
        <v>40.267250365859184</v>
      </c>
      <c r="L42">
        <v>18.244038785168431</v>
      </c>
      <c r="M42">
        <v>36.488077570336863</v>
      </c>
      <c r="N42">
        <v>81.400000000000006</v>
      </c>
      <c r="O42">
        <v>0</v>
      </c>
      <c r="P42">
        <v>2.3290000000000002</v>
      </c>
      <c r="Q42">
        <v>5</v>
      </c>
      <c r="R42">
        <v>4.0999999999999996</v>
      </c>
      <c r="S42">
        <v>41</v>
      </c>
    </row>
    <row r="43" spans="1:19" x14ac:dyDescent="0.25">
      <c r="A43">
        <v>100</v>
      </c>
      <c r="B43">
        <v>33</v>
      </c>
      <c r="C43">
        <v>33</v>
      </c>
      <c r="D43">
        <v>34</v>
      </c>
      <c r="E43">
        <v>0</v>
      </c>
      <c r="F43">
        <v>32</v>
      </c>
      <c r="G43">
        <v>30.57831421414696</v>
      </c>
      <c r="H43">
        <v>42.388718822236541</v>
      </c>
      <c r="I43">
        <v>25.408692863870836</v>
      </c>
      <c r="J43">
        <v>116.36497604242108</v>
      </c>
      <c r="K43">
        <v>41.25468729877521</v>
      </c>
      <c r="L43">
        <v>23.505548197396408</v>
      </c>
      <c r="M43">
        <v>47.011096394792816</v>
      </c>
      <c r="N43">
        <v>80.400000000000006</v>
      </c>
      <c r="O43">
        <v>1.2999999999999999E-2</v>
      </c>
      <c r="P43">
        <v>2.601</v>
      </c>
      <c r="Q43">
        <v>6.0606060606060606</v>
      </c>
      <c r="R43">
        <v>3.4</v>
      </c>
      <c r="S43">
        <v>42</v>
      </c>
    </row>
    <row r="44" spans="1:19" x14ac:dyDescent="0.25">
      <c r="A44">
        <v>100</v>
      </c>
      <c r="B44">
        <v>40</v>
      </c>
      <c r="C44">
        <v>40</v>
      </c>
      <c r="D44">
        <v>41</v>
      </c>
      <c r="E44">
        <v>0</v>
      </c>
      <c r="F44">
        <v>45</v>
      </c>
      <c r="G44">
        <v>22.695649632096316</v>
      </c>
      <c r="H44">
        <v>40.359524976325837</v>
      </c>
      <c r="I44">
        <v>19.340060990218571</v>
      </c>
      <c r="J44">
        <v>96.94979386002808</v>
      </c>
      <c r="K44">
        <v>39.8418005163918</v>
      </c>
      <c r="L44">
        <v>18.007743463801432</v>
      </c>
      <c r="M44">
        <v>36.015486927602865</v>
      </c>
      <c r="N44">
        <v>80.400000000000006</v>
      </c>
      <c r="O44">
        <v>7.0000000000000001E-3</v>
      </c>
      <c r="P44">
        <v>2.294</v>
      </c>
      <c r="Q44">
        <v>2.5</v>
      </c>
      <c r="R44">
        <v>2.2000000000000002</v>
      </c>
      <c r="S44">
        <v>43</v>
      </c>
    </row>
    <row r="45" spans="1:19" x14ac:dyDescent="0.25">
      <c r="A45">
        <v>100</v>
      </c>
      <c r="B45">
        <v>38</v>
      </c>
      <c r="C45">
        <v>39</v>
      </c>
      <c r="D45">
        <v>39</v>
      </c>
      <c r="E45">
        <v>0</v>
      </c>
      <c r="F45">
        <v>38</v>
      </c>
      <c r="G45">
        <v>26.337916882107418</v>
      </c>
      <c r="H45">
        <v>41.359782107574389</v>
      </c>
      <c r="I45">
        <v>23.79030968797041</v>
      </c>
      <c r="J45">
        <v>111.06818884518445</v>
      </c>
      <c r="K45">
        <v>40.948713574794311</v>
      </c>
      <c r="L45">
        <v>21.291896208494553</v>
      </c>
      <c r="M45">
        <v>42.583792416989105</v>
      </c>
      <c r="N45">
        <v>79.599999999999994</v>
      </c>
      <c r="O45">
        <v>0</v>
      </c>
      <c r="P45">
        <v>2.4009999999999998</v>
      </c>
      <c r="Q45">
        <v>0</v>
      </c>
      <c r="R45">
        <v>1.8</v>
      </c>
      <c r="S45">
        <v>44</v>
      </c>
    </row>
    <row r="46" spans="1:19" x14ac:dyDescent="0.25">
      <c r="A46">
        <v>100</v>
      </c>
      <c r="B46">
        <v>35</v>
      </c>
      <c r="C46">
        <v>35</v>
      </c>
      <c r="D46">
        <v>36</v>
      </c>
      <c r="E46">
        <v>0</v>
      </c>
      <c r="F46">
        <v>38</v>
      </c>
      <c r="G46">
        <v>26.575882075434766</v>
      </c>
      <c r="H46">
        <v>41.977285015712063</v>
      </c>
      <c r="I46">
        <v>25.477047995963304</v>
      </c>
      <c r="J46">
        <v>114.62682144233258</v>
      </c>
      <c r="K46">
        <v>40.753712198063674</v>
      </c>
      <c r="L46">
        <v>21.093237542276285</v>
      </c>
      <c r="M46">
        <v>42.186475084552569</v>
      </c>
      <c r="N46">
        <v>79.900000000000006</v>
      </c>
      <c r="O46">
        <v>1.6E-2</v>
      </c>
      <c r="P46">
        <v>2.4470000000000001</v>
      </c>
      <c r="Q46">
        <v>2.8571428571428572</v>
      </c>
      <c r="R46">
        <v>3.5</v>
      </c>
      <c r="S46">
        <v>45</v>
      </c>
    </row>
    <row r="47" spans="1:19" x14ac:dyDescent="0.25">
      <c r="A47">
        <v>100</v>
      </c>
      <c r="B47">
        <v>31</v>
      </c>
      <c r="C47">
        <v>31</v>
      </c>
      <c r="D47">
        <v>33</v>
      </c>
      <c r="E47">
        <v>0</v>
      </c>
      <c r="F47">
        <v>30</v>
      </c>
      <c r="G47">
        <v>33.579951757171926</v>
      </c>
      <c r="H47">
        <v>41.492937987384558</v>
      </c>
      <c r="I47">
        <v>27.853576127362128</v>
      </c>
      <c r="J47">
        <v>123.7227640586824</v>
      </c>
      <c r="K47">
        <v>41.314091228623241</v>
      </c>
      <c r="L47">
        <v>26.668899207844671</v>
      </c>
      <c r="M47">
        <v>53.337798415689342</v>
      </c>
      <c r="N47">
        <v>81</v>
      </c>
      <c r="O47">
        <v>0</v>
      </c>
      <c r="P47">
        <v>2.7360000000000002</v>
      </c>
      <c r="Q47">
        <v>6.4516129032258061</v>
      </c>
      <c r="R47">
        <v>3.8</v>
      </c>
      <c r="S47">
        <v>46</v>
      </c>
    </row>
    <row r="48" spans="1:19" x14ac:dyDescent="0.25">
      <c r="A48">
        <v>100</v>
      </c>
      <c r="B48">
        <v>45</v>
      </c>
      <c r="C48">
        <v>45</v>
      </c>
      <c r="D48">
        <v>46</v>
      </c>
      <c r="E48">
        <v>0</v>
      </c>
      <c r="F48">
        <v>44</v>
      </c>
      <c r="G48">
        <v>22.655870967014319</v>
      </c>
      <c r="H48">
        <v>40.796727981136193</v>
      </c>
      <c r="I48">
        <v>19.695429116360966</v>
      </c>
      <c r="J48">
        <v>97.3737478759532</v>
      </c>
      <c r="K48">
        <v>39.383344609959479</v>
      </c>
      <c r="L48">
        <v>17.868143513293003</v>
      </c>
      <c r="M48">
        <v>35.736287026586005</v>
      </c>
      <c r="N48">
        <v>79.7</v>
      </c>
      <c r="O48">
        <v>0.05</v>
      </c>
      <c r="P48">
        <v>2.2109999999999999</v>
      </c>
      <c r="Q48">
        <v>0</v>
      </c>
      <c r="R48">
        <v>3.8</v>
      </c>
      <c r="S48">
        <v>47</v>
      </c>
    </row>
    <row r="49" spans="1:19" x14ac:dyDescent="0.25">
      <c r="A49">
        <v>100</v>
      </c>
      <c r="B49">
        <v>47</v>
      </c>
      <c r="C49">
        <v>47</v>
      </c>
      <c r="D49">
        <v>46</v>
      </c>
      <c r="E49">
        <v>0</v>
      </c>
      <c r="F49">
        <v>48</v>
      </c>
      <c r="G49">
        <v>20.965549648079609</v>
      </c>
      <c r="H49">
        <v>40.705441670745365</v>
      </c>
      <c r="I49">
        <v>21.346213731684458</v>
      </c>
      <c r="J49">
        <v>97.497024219828589</v>
      </c>
      <c r="K49">
        <v>39.555792055978735</v>
      </c>
      <c r="L49">
        <v>17.486618479065395</v>
      </c>
      <c r="M49">
        <v>34.973236958130791</v>
      </c>
      <c r="N49">
        <v>82.9</v>
      </c>
      <c r="O49">
        <v>6.9000000000000006E-2</v>
      </c>
      <c r="P49">
        <v>1.968</v>
      </c>
      <c r="Q49">
        <v>8.5106382978723403</v>
      </c>
      <c r="R49">
        <v>8</v>
      </c>
      <c r="S49">
        <v>48</v>
      </c>
    </row>
    <row r="50" spans="1:19" x14ac:dyDescent="0.25">
      <c r="A50">
        <v>100</v>
      </c>
      <c r="B50">
        <v>34</v>
      </c>
      <c r="C50">
        <v>35</v>
      </c>
      <c r="D50">
        <v>34</v>
      </c>
      <c r="E50">
        <v>0</v>
      </c>
      <c r="F50">
        <v>35</v>
      </c>
      <c r="G50">
        <v>29.240513214341114</v>
      </c>
      <c r="H50">
        <v>41.773178639068433</v>
      </c>
      <c r="I50">
        <v>25.102194010581382</v>
      </c>
      <c r="J50">
        <v>115.82224891769617</v>
      </c>
      <c r="K50">
        <v>41.446042908852448</v>
      </c>
      <c r="L50">
        <v>22.110088818596953</v>
      </c>
      <c r="M50">
        <v>44.220177637193906</v>
      </c>
      <c r="N50">
        <v>80.2</v>
      </c>
      <c r="O50">
        <v>0</v>
      </c>
      <c r="P50">
        <v>2.5310000000000001</v>
      </c>
      <c r="Q50">
        <v>0</v>
      </c>
      <c r="R50">
        <v>2.6</v>
      </c>
      <c r="S50">
        <v>49</v>
      </c>
    </row>
    <row r="51" spans="1:19" x14ac:dyDescent="0.25">
      <c r="A51">
        <v>100</v>
      </c>
      <c r="B51">
        <v>43</v>
      </c>
      <c r="C51">
        <v>43</v>
      </c>
      <c r="D51">
        <v>44</v>
      </c>
      <c r="E51">
        <v>0</v>
      </c>
      <c r="F51">
        <v>45</v>
      </c>
      <c r="G51">
        <v>23.639673954993512</v>
      </c>
      <c r="H51">
        <v>39.895579570528668</v>
      </c>
      <c r="I51">
        <v>21.507030771087475</v>
      </c>
      <c r="J51">
        <v>99.826982579492991</v>
      </c>
      <c r="K51">
        <v>39.327957499443983</v>
      </c>
      <c r="L51">
        <v>17.806675506031102</v>
      </c>
      <c r="M51">
        <v>35.613351012062203</v>
      </c>
      <c r="N51">
        <v>80.400000000000006</v>
      </c>
      <c r="O51">
        <v>2.4E-2</v>
      </c>
      <c r="P51">
        <v>2.1850000000000001</v>
      </c>
      <c r="Q51">
        <v>0</v>
      </c>
      <c r="R51">
        <v>2.1</v>
      </c>
      <c r="S51">
        <v>50</v>
      </c>
    </row>
    <row r="52" spans="1:19" x14ac:dyDescent="0.25">
      <c r="A52">
        <v>100</v>
      </c>
      <c r="B52">
        <v>31</v>
      </c>
      <c r="C52">
        <v>31</v>
      </c>
      <c r="D52">
        <v>30</v>
      </c>
      <c r="E52">
        <v>0</v>
      </c>
      <c r="F52">
        <v>33</v>
      </c>
      <c r="G52">
        <v>30.588065862134918</v>
      </c>
      <c r="H52">
        <v>41.832864391373008</v>
      </c>
      <c r="I52">
        <v>26.561069373324667</v>
      </c>
      <c r="J52">
        <v>120.20215693843008</v>
      </c>
      <c r="K52">
        <v>41.541114959183716</v>
      </c>
      <c r="L52">
        <v>24.641305621038121</v>
      </c>
      <c r="M52">
        <v>49.282611242076243</v>
      </c>
      <c r="N52">
        <v>80.2</v>
      </c>
      <c r="O52">
        <v>0</v>
      </c>
      <c r="P52">
        <v>2.65</v>
      </c>
      <c r="Q52">
        <v>0</v>
      </c>
      <c r="R52">
        <v>1.9</v>
      </c>
      <c r="S52">
        <v>51</v>
      </c>
    </row>
    <row r="53" spans="1:19" x14ac:dyDescent="0.25">
      <c r="A53">
        <v>100</v>
      </c>
      <c r="B53">
        <v>40</v>
      </c>
      <c r="C53">
        <v>39</v>
      </c>
      <c r="D53">
        <v>38</v>
      </c>
      <c r="E53">
        <v>0</v>
      </c>
      <c r="F53">
        <v>39</v>
      </c>
      <c r="G53">
        <v>25.691916610630969</v>
      </c>
      <c r="H53">
        <v>40.066250374148552</v>
      </c>
      <c r="I53">
        <v>22.119845140311792</v>
      </c>
      <c r="J53">
        <v>104.08941881773735</v>
      </c>
      <c r="K53">
        <v>40.084042045554348</v>
      </c>
      <c r="L53">
        <v>21.367420416045931</v>
      </c>
      <c r="M53">
        <v>42.734840832091862</v>
      </c>
      <c r="N53">
        <v>80.599999999999994</v>
      </c>
      <c r="O53">
        <v>1.2999999999999999E-2</v>
      </c>
      <c r="P53">
        <v>2.395</v>
      </c>
      <c r="Q53">
        <v>7.6923076923076925</v>
      </c>
      <c r="R53">
        <v>7</v>
      </c>
      <c r="S53">
        <v>52</v>
      </c>
    </row>
    <row r="54" spans="1:19" x14ac:dyDescent="0.25">
      <c r="A54">
        <v>100</v>
      </c>
      <c r="B54">
        <v>42</v>
      </c>
      <c r="C54">
        <v>42</v>
      </c>
      <c r="D54">
        <v>40</v>
      </c>
      <c r="E54">
        <v>0</v>
      </c>
      <c r="F54">
        <v>40</v>
      </c>
      <c r="G54">
        <v>24.632383712091382</v>
      </c>
      <c r="H54">
        <v>41.083542249753371</v>
      </c>
      <c r="I54">
        <v>24.359371251001722</v>
      </c>
      <c r="J54">
        <v>110.26645791467745</v>
      </c>
      <c r="K54">
        <v>39.912239851059766</v>
      </c>
      <c r="L54">
        <v>19.811532314834988</v>
      </c>
      <c r="M54">
        <v>39.623064629669976</v>
      </c>
      <c r="N54">
        <v>81.900000000000006</v>
      </c>
      <c r="O54">
        <v>4.1000000000000002E-2</v>
      </c>
      <c r="P54">
        <v>2.3029999999999999</v>
      </c>
      <c r="Q54">
        <v>7.1428571428571432</v>
      </c>
      <c r="R54">
        <v>5.2</v>
      </c>
      <c r="S54">
        <v>53</v>
      </c>
    </row>
    <row r="55" spans="1:19" x14ac:dyDescent="0.25">
      <c r="A55">
        <v>100</v>
      </c>
      <c r="B55">
        <v>55</v>
      </c>
      <c r="C55">
        <v>54</v>
      </c>
      <c r="D55">
        <v>55</v>
      </c>
      <c r="E55">
        <v>0</v>
      </c>
      <c r="F55">
        <v>56</v>
      </c>
      <c r="G55">
        <v>18.356353531889191</v>
      </c>
      <c r="H55">
        <v>40.280551357768388</v>
      </c>
      <c r="I55">
        <v>17.068189787708054</v>
      </c>
      <c r="J55">
        <v>86.535871261301111</v>
      </c>
      <c r="K55">
        <v>38.486391047669429</v>
      </c>
      <c r="L55">
        <v>14.925571710057991</v>
      </c>
      <c r="M55">
        <v>29.851143420115982</v>
      </c>
      <c r="N55">
        <v>81.7</v>
      </c>
      <c r="O55">
        <v>0.10100000000000001</v>
      </c>
      <c r="P55">
        <v>1.74</v>
      </c>
      <c r="Q55">
        <v>5.5555555555555554</v>
      </c>
      <c r="R55">
        <v>5.4</v>
      </c>
      <c r="S55">
        <v>54</v>
      </c>
    </row>
    <row r="56" spans="1:19" x14ac:dyDescent="0.25">
      <c r="A56">
        <v>100</v>
      </c>
      <c r="B56">
        <v>37</v>
      </c>
      <c r="C56">
        <v>37</v>
      </c>
      <c r="D56">
        <v>38</v>
      </c>
      <c r="E56">
        <v>0</v>
      </c>
      <c r="F56">
        <v>40</v>
      </c>
      <c r="G56">
        <v>25.78938077046277</v>
      </c>
      <c r="H56">
        <v>40.395962344476416</v>
      </c>
      <c r="I56">
        <v>21.300436761907278</v>
      </c>
      <c r="J56">
        <v>102.55952937039547</v>
      </c>
      <c r="K56">
        <v>40.04305273107795</v>
      </c>
      <c r="L56">
        <v>19.559732643215888</v>
      </c>
      <c r="M56">
        <v>39.119465286431776</v>
      </c>
      <c r="N56">
        <v>80</v>
      </c>
      <c r="O56">
        <v>0</v>
      </c>
      <c r="P56">
        <v>2.427</v>
      </c>
      <c r="Q56">
        <v>0</v>
      </c>
      <c r="R56">
        <v>0.6</v>
      </c>
      <c r="S56">
        <v>55</v>
      </c>
    </row>
    <row r="57" spans="1:19" x14ac:dyDescent="0.25">
      <c r="A57">
        <v>100</v>
      </c>
      <c r="B57">
        <v>41</v>
      </c>
      <c r="C57">
        <v>42</v>
      </c>
      <c r="D57">
        <v>42</v>
      </c>
      <c r="E57">
        <v>0</v>
      </c>
      <c r="F57">
        <v>39</v>
      </c>
      <c r="G57">
        <v>25.746173459986188</v>
      </c>
      <c r="H57">
        <v>39.106052563057304</v>
      </c>
      <c r="I57">
        <v>21.248758396696456</v>
      </c>
      <c r="J57">
        <v>99.846917970821124</v>
      </c>
      <c r="K57">
        <v>39.425409752672309</v>
      </c>
      <c r="L57">
        <v>20.948407048277133</v>
      </c>
      <c r="M57">
        <v>41.896814096554266</v>
      </c>
      <c r="N57">
        <v>83</v>
      </c>
      <c r="O57">
        <v>1.9E-2</v>
      </c>
      <c r="P57">
        <v>2.3530000000000002</v>
      </c>
      <c r="Q57">
        <v>9.5238095238095237</v>
      </c>
      <c r="R57">
        <v>6.9</v>
      </c>
      <c r="S57">
        <v>56</v>
      </c>
    </row>
    <row r="58" spans="1:19" x14ac:dyDescent="0.25">
      <c r="A58">
        <v>100</v>
      </c>
      <c r="B58">
        <v>44</v>
      </c>
      <c r="C58">
        <v>44</v>
      </c>
      <c r="D58">
        <v>44</v>
      </c>
      <c r="E58">
        <v>0</v>
      </c>
      <c r="F58">
        <v>43</v>
      </c>
      <c r="G58">
        <v>22.993515115895459</v>
      </c>
      <c r="H58">
        <v>40.378414582918843</v>
      </c>
      <c r="I58">
        <v>21.140707679204009</v>
      </c>
      <c r="J58">
        <v>100.08961810736483</v>
      </c>
      <c r="K58">
        <v>39.728121692405686</v>
      </c>
      <c r="L58">
        <v>18.424700940108856</v>
      </c>
      <c r="M58">
        <v>36.849401880217712</v>
      </c>
      <c r="N58">
        <v>80.8</v>
      </c>
      <c r="O58">
        <v>3.5999999999999997E-2</v>
      </c>
      <c r="P58">
        <v>2.1850000000000001</v>
      </c>
      <c r="Q58">
        <v>4.5454545454545459</v>
      </c>
      <c r="R58">
        <v>3.8</v>
      </c>
      <c r="S58">
        <v>57</v>
      </c>
    </row>
    <row r="59" spans="1:19" x14ac:dyDescent="0.25">
      <c r="A59">
        <v>100</v>
      </c>
      <c r="B59">
        <v>36</v>
      </c>
      <c r="C59">
        <v>36</v>
      </c>
      <c r="D59">
        <v>36</v>
      </c>
      <c r="E59">
        <v>0</v>
      </c>
      <c r="F59">
        <v>36</v>
      </c>
      <c r="G59">
        <v>27.474523548610293</v>
      </c>
      <c r="H59">
        <v>42.059630444648469</v>
      </c>
      <c r="I59">
        <v>25.712661329356099</v>
      </c>
      <c r="J59">
        <v>115.8165933790345</v>
      </c>
      <c r="K59">
        <v>41.007416583597028</v>
      </c>
      <c r="L59">
        <v>22.481613813415642</v>
      </c>
      <c r="M59">
        <v>44.963227626831284</v>
      </c>
      <c r="N59">
        <v>80.8</v>
      </c>
      <c r="O59">
        <v>0.04</v>
      </c>
      <c r="P59">
        <v>2.472</v>
      </c>
      <c r="Q59">
        <v>5.5555555555555554</v>
      </c>
      <c r="R59">
        <v>2.4</v>
      </c>
      <c r="S59">
        <v>58</v>
      </c>
    </row>
    <row r="60" spans="1:19" x14ac:dyDescent="0.25">
      <c r="A60">
        <v>100</v>
      </c>
      <c r="B60">
        <v>39</v>
      </c>
      <c r="C60">
        <v>40</v>
      </c>
      <c r="D60">
        <v>38</v>
      </c>
      <c r="E60">
        <v>0</v>
      </c>
      <c r="F60">
        <v>41</v>
      </c>
      <c r="G60">
        <v>25.219995892580883</v>
      </c>
      <c r="H60">
        <v>42.373919904912135</v>
      </c>
      <c r="I60">
        <v>25.392693829587905</v>
      </c>
      <c r="J60">
        <v>112.83006590787063</v>
      </c>
      <c r="K60">
        <v>39.595454051806186</v>
      </c>
      <c r="L60">
        <v>19.380662818174414</v>
      </c>
      <c r="M60">
        <v>38.761325636348829</v>
      </c>
      <c r="N60">
        <v>81.2</v>
      </c>
      <c r="O60">
        <v>0.09</v>
      </c>
      <c r="P60">
        <v>2.335</v>
      </c>
      <c r="Q60">
        <v>10</v>
      </c>
      <c r="R60">
        <v>5.3</v>
      </c>
      <c r="S60">
        <v>59</v>
      </c>
    </row>
    <row r="61" spans="1:19" x14ac:dyDescent="0.25">
      <c r="A61">
        <v>100</v>
      </c>
      <c r="B61">
        <v>43</v>
      </c>
      <c r="C61">
        <v>43</v>
      </c>
      <c r="D61">
        <v>43</v>
      </c>
      <c r="E61">
        <v>0</v>
      </c>
      <c r="F61">
        <v>45</v>
      </c>
      <c r="G61">
        <v>22.358505507451095</v>
      </c>
      <c r="H61">
        <v>40.708913252280134</v>
      </c>
      <c r="I61">
        <v>20.645731873582875</v>
      </c>
      <c r="J61">
        <v>97.839752514370133</v>
      </c>
      <c r="K61">
        <v>39.617649254610839</v>
      </c>
      <c r="L61">
        <v>17.53210787878189</v>
      </c>
      <c r="M61">
        <v>35.06421575756378</v>
      </c>
      <c r="N61">
        <v>81.8</v>
      </c>
      <c r="O61">
        <v>3.2000000000000001E-2</v>
      </c>
      <c r="P61">
        <v>2.1669999999999998</v>
      </c>
      <c r="Q61">
        <v>6.9767441860465116</v>
      </c>
      <c r="R61">
        <v>6.5</v>
      </c>
      <c r="S61">
        <v>60</v>
      </c>
    </row>
    <row r="62" spans="1:19" x14ac:dyDescent="0.25">
      <c r="A62">
        <v>100</v>
      </c>
      <c r="B62">
        <v>43</v>
      </c>
      <c r="C62">
        <v>43</v>
      </c>
      <c r="D62">
        <v>42</v>
      </c>
      <c r="E62">
        <v>0</v>
      </c>
      <c r="F62">
        <v>43</v>
      </c>
      <c r="G62">
        <v>23.296899274453768</v>
      </c>
      <c r="H62">
        <v>40.687384808635606</v>
      </c>
      <c r="I62">
        <v>19.867316390767449</v>
      </c>
      <c r="J62">
        <v>97.20254866691262</v>
      </c>
      <c r="K62">
        <v>39.514000984267632</v>
      </c>
      <c r="L62">
        <v>17.956904256774148</v>
      </c>
      <c r="M62">
        <v>35.913808513548297</v>
      </c>
      <c r="N62">
        <v>80.099999999999994</v>
      </c>
      <c r="O62">
        <v>4.2999999999999997E-2</v>
      </c>
      <c r="P62">
        <v>2.2309999999999999</v>
      </c>
      <c r="Q62">
        <v>2.3255813953488373</v>
      </c>
      <c r="R62">
        <v>4.9000000000000004</v>
      </c>
      <c r="S62">
        <v>61</v>
      </c>
    </row>
    <row r="63" spans="1:19" x14ac:dyDescent="0.25">
      <c r="A63">
        <v>100</v>
      </c>
      <c r="B63">
        <v>35</v>
      </c>
      <c r="C63">
        <v>35</v>
      </c>
      <c r="D63">
        <v>36</v>
      </c>
      <c r="E63">
        <v>0</v>
      </c>
      <c r="F63">
        <v>36</v>
      </c>
      <c r="G63">
        <v>28.697358765425335</v>
      </c>
      <c r="H63">
        <v>40.975383019343198</v>
      </c>
      <c r="I63">
        <v>24.060633919867946</v>
      </c>
      <c r="J63">
        <v>111.10414075553288</v>
      </c>
      <c r="K63">
        <v>40.457385718088055</v>
      </c>
      <c r="L63">
        <v>20.871490468702451</v>
      </c>
      <c r="M63">
        <v>41.742980937404901</v>
      </c>
      <c r="N63">
        <v>79.099999999999994</v>
      </c>
      <c r="O63">
        <v>0</v>
      </c>
      <c r="P63">
        <v>2.5499999999999998</v>
      </c>
      <c r="Q63">
        <v>0</v>
      </c>
      <c r="R63">
        <v>4.9000000000000004</v>
      </c>
      <c r="S63">
        <v>62</v>
      </c>
    </row>
    <row r="64" spans="1:19" x14ac:dyDescent="0.25">
      <c r="A64">
        <v>100</v>
      </c>
      <c r="B64">
        <v>46</v>
      </c>
      <c r="C64">
        <v>46</v>
      </c>
      <c r="D64">
        <v>47</v>
      </c>
      <c r="E64">
        <v>0</v>
      </c>
      <c r="F64">
        <v>47</v>
      </c>
      <c r="G64">
        <v>21.521546237110929</v>
      </c>
      <c r="H64">
        <v>39.786890995822489</v>
      </c>
      <c r="I64">
        <v>20.409839782432872</v>
      </c>
      <c r="J64">
        <v>95.358425382049163</v>
      </c>
      <c r="K64">
        <v>39.399310234788068</v>
      </c>
      <c r="L64">
        <v>19.286491920838365</v>
      </c>
      <c r="M64">
        <v>38.572983841676731</v>
      </c>
      <c r="N64">
        <v>82.2</v>
      </c>
      <c r="O64">
        <v>2.1000000000000001E-2</v>
      </c>
      <c r="P64">
        <v>2.0510000000000002</v>
      </c>
      <c r="Q64">
        <v>2.1739130434782608</v>
      </c>
      <c r="R64">
        <v>4.4000000000000004</v>
      </c>
      <c r="S64">
        <v>63</v>
      </c>
    </row>
    <row r="65" spans="1:19" x14ac:dyDescent="0.25">
      <c r="A65">
        <v>100</v>
      </c>
      <c r="B65">
        <v>49</v>
      </c>
      <c r="C65">
        <v>48</v>
      </c>
      <c r="D65">
        <v>48</v>
      </c>
      <c r="E65">
        <v>0</v>
      </c>
      <c r="F65">
        <v>48</v>
      </c>
      <c r="G65">
        <v>21.085505985594196</v>
      </c>
      <c r="H65">
        <v>42.405553276876162</v>
      </c>
      <c r="I65">
        <v>19.700577089628496</v>
      </c>
      <c r="J65">
        <v>94.089496247426723</v>
      </c>
      <c r="K65">
        <v>38.845784391393344</v>
      </c>
      <c r="L65">
        <v>16.517517923707874</v>
      </c>
      <c r="M65">
        <v>33.035035847415749</v>
      </c>
      <c r="N65">
        <v>82.3</v>
      </c>
      <c r="O65">
        <v>8.5000000000000006E-2</v>
      </c>
      <c r="P65">
        <v>1.9590000000000001</v>
      </c>
      <c r="Q65">
        <v>6.25</v>
      </c>
      <c r="R65">
        <v>5.2</v>
      </c>
      <c r="S65">
        <v>64</v>
      </c>
    </row>
    <row r="66" spans="1:19" x14ac:dyDescent="0.25">
      <c r="A66">
        <v>100</v>
      </c>
      <c r="B66">
        <v>39</v>
      </c>
      <c r="C66">
        <v>38</v>
      </c>
      <c r="D66">
        <v>39</v>
      </c>
      <c r="E66">
        <v>0</v>
      </c>
      <c r="F66">
        <v>40</v>
      </c>
      <c r="G66">
        <v>26.225138354747543</v>
      </c>
      <c r="H66">
        <v>40.743470780676802</v>
      </c>
      <c r="I66">
        <v>23.361857118750684</v>
      </c>
      <c r="J66">
        <v>109.36465862058461</v>
      </c>
      <c r="K66">
        <v>40.601670185391434</v>
      </c>
      <c r="L66">
        <v>20.067173182713411</v>
      </c>
      <c r="M66">
        <v>40.134346365426822</v>
      </c>
      <c r="N66">
        <v>81.3</v>
      </c>
      <c r="O66">
        <v>0</v>
      </c>
      <c r="P66">
        <v>2.411</v>
      </c>
      <c r="Q66">
        <v>5.2631578947368425</v>
      </c>
      <c r="R66">
        <v>3.2</v>
      </c>
      <c r="S66">
        <v>65</v>
      </c>
    </row>
    <row r="67" spans="1:19" x14ac:dyDescent="0.25">
      <c r="A67">
        <v>100</v>
      </c>
      <c r="B67">
        <v>35</v>
      </c>
      <c r="C67">
        <v>35</v>
      </c>
      <c r="D67">
        <v>34</v>
      </c>
      <c r="E67">
        <v>0</v>
      </c>
      <c r="F67">
        <v>35</v>
      </c>
      <c r="G67">
        <v>28.941179833749953</v>
      </c>
      <c r="H67">
        <v>41.209741728739843</v>
      </c>
      <c r="I67">
        <v>24.085032022773863</v>
      </c>
      <c r="J67">
        <v>111.83925886452541</v>
      </c>
      <c r="K67">
        <v>41.100622892828497</v>
      </c>
      <c r="L67">
        <v>23.156100319228948</v>
      </c>
      <c r="M67">
        <v>46.312200638457895</v>
      </c>
      <c r="N67">
        <v>80.7</v>
      </c>
      <c r="O67">
        <v>0</v>
      </c>
      <c r="P67">
        <v>2.5499999999999998</v>
      </c>
      <c r="Q67">
        <v>0</v>
      </c>
      <c r="R67">
        <v>6.3</v>
      </c>
      <c r="S67">
        <v>66</v>
      </c>
    </row>
    <row r="68" spans="1:19" x14ac:dyDescent="0.25">
      <c r="A68">
        <v>100</v>
      </c>
      <c r="B68">
        <v>38</v>
      </c>
      <c r="C68">
        <v>38</v>
      </c>
      <c r="D68">
        <v>37</v>
      </c>
      <c r="E68">
        <v>0</v>
      </c>
      <c r="F68">
        <v>36</v>
      </c>
      <c r="G68">
        <v>27.545850514520001</v>
      </c>
      <c r="H68">
        <v>40.993117161082559</v>
      </c>
      <c r="I68">
        <v>22.206948834254305</v>
      </c>
      <c r="J68">
        <v>107.04313140310272</v>
      </c>
      <c r="K68">
        <v>41.166499733622778</v>
      </c>
      <c r="L68">
        <v>22.132155299819374</v>
      </c>
      <c r="M68">
        <v>44.264310599638748</v>
      </c>
      <c r="N68">
        <v>80.599999999999994</v>
      </c>
      <c r="O68">
        <v>0</v>
      </c>
      <c r="P68">
        <v>2.4750000000000001</v>
      </c>
      <c r="Q68">
        <v>2.6315789473684212</v>
      </c>
      <c r="R68">
        <v>2.9</v>
      </c>
      <c r="S68">
        <v>67</v>
      </c>
    </row>
    <row r="69" spans="1:19" x14ac:dyDescent="0.25">
      <c r="A69">
        <v>100</v>
      </c>
      <c r="B69">
        <v>32</v>
      </c>
      <c r="C69">
        <v>32</v>
      </c>
      <c r="D69">
        <v>31</v>
      </c>
      <c r="E69">
        <v>0</v>
      </c>
      <c r="F69">
        <v>33</v>
      </c>
      <c r="G69">
        <v>29.779700843671172</v>
      </c>
      <c r="H69">
        <v>40.331316666024165</v>
      </c>
      <c r="I69">
        <v>24.535763527232884</v>
      </c>
      <c r="J69">
        <v>111.88906124820032</v>
      </c>
      <c r="K69">
        <v>40.427981885883071</v>
      </c>
      <c r="L69">
        <v>24.276687558443388</v>
      </c>
      <c r="M69">
        <v>48.553375116886777</v>
      </c>
      <c r="N69">
        <v>80.3</v>
      </c>
      <c r="O69">
        <v>5.0000000000000001E-3</v>
      </c>
      <c r="P69">
        <v>2.6360000000000001</v>
      </c>
      <c r="Q69">
        <v>0</v>
      </c>
      <c r="R69">
        <v>2</v>
      </c>
      <c r="S69">
        <v>68</v>
      </c>
    </row>
    <row r="70" spans="1:19" x14ac:dyDescent="0.25">
      <c r="A70">
        <v>100</v>
      </c>
      <c r="B70">
        <v>40</v>
      </c>
      <c r="C70">
        <v>40</v>
      </c>
      <c r="D70">
        <v>43</v>
      </c>
      <c r="E70">
        <v>0</v>
      </c>
      <c r="F70">
        <v>39</v>
      </c>
      <c r="G70">
        <v>25.178218706322792</v>
      </c>
      <c r="H70">
        <v>41.057544532410674</v>
      </c>
      <c r="I70">
        <v>21.286757878875253</v>
      </c>
      <c r="J70">
        <v>102.45614278565843</v>
      </c>
      <c r="K70">
        <v>40.433894538597144</v>
      </c>
      <c r="L70">
        <v>21.134949535151573</v>
      </c>
      <c r="M70">
        <v>42.269899070303147</v>
      </c>
      <c r="N70">
        <v>80.3</v>
      </c>
      <c r="O70">
        <v>0.02</v>
      </c>
      <c r="P70">
        <v>2.3719999999999999</v>
      </c>
      <c r="Q70">
        <v>5</v>
      </c>
      <c r="R70">
        <v>5.8</v>
      </c>
      <c r="S70">
        <v>69</v>
      </c>
    </row>
    <row r="71" spans="1:19" x14ac:dyDescent="0.25">
      <c r="A71">
        <v>100</v>
      </c>
      <c r="B71">
        <v>41</v>
      </c>
      <c r="C71">
        <v>41</v>
      </c>
      <c r="D71">
        <v>42</v>
      </c>
      <c r="E71">
        <v>0</v>
      </c>
      <c r="F71">
        <v>40</v>
      </c>
      <c r="G71">
        <v>25.182590516986298</v>
      </c>
      <c r="H71">
        <v>40.524279172668081</v>
      </c>
      <c r="I71">
        <v>19.209813253990085</v>
      </c>
      <c r="J71">
        <v>92.743332652630102</v>
      </c>
      <c r="K71">
        <v>39.151567928522738</v>
      </c>
      <c r="L71">
        <v>20.116280748424892</v>
      </c>
      <c r="M71">
        <v>40.232561496849783</v>
      </c>
      <c r="N71">
        <v>80.099999999999994</v>
      </c>
      <c r="O71">
        <v>6.5000000000000002E-2</v>
      </c>
      <c r="P71">
        <v>2.3220000000000001</v>
      </c>
      <c r="Q71">
        <v>2.4390243902439024</v>
      </c>
      <c r="R71">
        <v>1.4</v>
      </c>
      <c r="S71">
        <v>70</v>
      </c>
    </row>
    <row r="72" spans="1:19" x14ac:dyDescent="0.25">
      <c r="A72">
        <v>100</v>
      </c>
      <c r="B72">
        <v>35</v>
      </c>
      <c r="C72">
        <v>35</v>
      </c>
      <c r="D72">
        <v>35</v>
      </c>
      <c r="E72">
        <v>0</v>
      </c>
      <c r="F72">
        <v>34</v>
      </c>
      <c r="G72">
        <v>27.272963040839553</v>
      </c>
      <c r="H72">
        <v>41.729996880812436</v>
      </c>
      <c r="I72">
        <v>23.724293382711974</v>
      </c>
      <c r="J72">
        <v>111.40547625850553</v>
      </c>
      <c r="K72">
        <v>41.571740578934211</v>
      </c>
      <c r="L72">
        <v>23.716158441551261</v>
      </c>
      <c r="M72">
        <v>47.432316883102523</v>
      </c>
      <c r="N72">
        <v>80.5</v>
      </c>
      <c r="O72">
        <v>7.0000000000000001E-3</v>
      </c>
      <c r="P72">
        <v>2.5339999999999998</v>
      </c>
      <c r="Q72">
        <v>2.8571428571428572</v>
      </c>
      <c r="R72">
        <v>0.4</v>
      </c>
      <c r="S72">
        <v>71</v>
      </c>
    </row>
    <row r="73" spans="1:19" x14ac:dyDescent="0.25">
      <c r="A73">
        <v>100</v>
      </c>
      <c r="B73">
        <v>53</v>
      </c>
      <c r="C73">
        <v>52</v>
      </c>
      <c r="D73">
        <v>51</v>
      </c>
      <c r="E73">
        <v>0</v>
      </c>
      <c r="F73">
        <v>53</v>
      </c>
      <c r="G73">
        <v>18.853675225758622</v>
      </c>
      <c r="H73">
        <v>41.501640636503566</v>
      </c>
      <c r="I73">
        <v>19.743634804001296</v>
      </c>
      <c r="J73">
        <v>93.312835885472055</v>
      </c>
      <c r="K73">
        <v>38.353221613333133</v>
      </c>
      <c r="L73">
        <v>15.026306769749285</v>
      </c>
      <c r="M73">
        <v>30.052613539498569</v>
      </c>
      <c r="N73">
        <v>81.7</v>
      </c>
      <c r="O73">
        <v>0.126</v>
      </c>
      <c r="P73">
        <v>1.8089999999999999</v>
      </c>
      <c r="Q73">
        <v>7.6923076923076925</v>
      </c>
      <c r="R73">
        <v>4.5999999999999996</v>
      </c>
      <c r="S73">
        <v>72</v>
      </c>
    </row>
    <row r="74" spans="1:19" x14ac:dyDescent="0.25">
      <c r="A74">
        <v>100</v>
      </c>
      <c r="B74">
        <v>46</v>
      </c>
      <c r="C74">
        <v>45</v>
      </c>
      <c r="D74">
        <v>45</v>
      </c>
      <c r="E74">
        <v>0</v>
      </c>
      <c r="F74">
        <v>47</v>
      </c>
      <c r="G74">
        <v>22.065587391280886</v>
      </c>
      <c r="H74">
        <v>40.571160300665845</v>
      </c>
      <c r="I74">
        <v>18.299441943514264</v>
      </c>
      <c r="J74">
        <v>92.068844834246875</v>
      </c>
      <c r="K74">
        <v>39.962521915778176</v>
      </c>
      <c r="L74">
        <v>17.330847399485478</v>
      </c>
      <c r="M74">
        <v>34.661694798970956</v>
      </c>
      <c r="N74">
        <v>80.099999999999994</v>
      </c>
      <c r="O74">
        <v>3.1E-2</v>
      </c>
      <c r="P74">
        <v>2.09</v>
      </c>
      <c r="Q74">
        <v>0</v>
      </c>
      <c r="R74">
        <v>2.1</v>
      </c>
      <c r="S74">
        <v>73</v>
      </c>
    </row>
    <row r="75" spans="1:19" x14ac:dyDescent="0.25">
      <c r="A75">
        <v>100</v>
      </c>
      <c r="B75">
        <v>36</v>
      </c>
      <c r="C75">
        <v>36</v>
      </c>
      <c r="D75">
        <v>35</v>
      </c>
      <c r="E75">
        <v>0</v>
      </c>
      <c r="F75">
        <v>36</v>
      </c>
      <c r="G75">
        <v>28.150234370305267</v>
      </c>
      <c r="H75">
        <v>40.416661892309122</v>
      </c>
      <c r="I75">
        <v>24.327207379109627</v>
      </c>
      <c r="J75">
        <v>111.17058671061615</v>
      </c>
      <c r="K75">
        <v>39.948713824490511</v>
      </c>
      <c r="L75">
        <v>20.3593925037666</v>
      </c>
      <c r="M75">
        <v>40.718785007533199</v>
      </c>
      <c r="N75">
        <v>81</v>
      </c>
      <c r="O75">
        <v>0</v>
      </c>
      <c r="P75">
        <v>2.5310000000000001</v>
      </c>
      <c r="Q75">
        <v>2.7777777777777777</v>
      </c>
      <c r="R75">
        <v>6.5</v>
      </c>
      <c r="S75">
        <v>74</v>
      </c>
    </row>
    <row r="76" spans="1:19" x14ac:dyDescent="0.25">
      <c r="A76">
        <v>100</v>
      </c>
      <c r="B76">
        <v>37</v>
      </c>
      <c r="C76">
        <v>37</v>
      </c>
      <c r="D76">
        <v>36</v>
      </c>
      <c r="E76">
        <v>0</v>
      </c>
      <c r="F76">
        <v>37</v>
      </c>
      <c r="G76">
        <v>27.095866152857923</v>
      </c>
      <c r="H76">
        <v>40.79156684379106</v>
      </c>
      <c r="I76">
        <v>22.236469925568802</v>
      </c>
      <c r="J76">
        <v>106.02039167631948</v>
      </c>
      <c r="K76">
        <v>40.533634308085297</v>
      </c>
      <c r="L76">
        <v>21.583358984050722</v>
      </c>
      <c r="M76">
        <v>43.166717968101445</v>
      </c>
      <c r="N76">
        <v>80.599999999999994</v>
      </c>
      <c r="O76">
        <v>8.9999999999999993E-3</v>
      </c>
      <c r="P76">
        <v>2.4750000000000001</v>
      </c>
      <c r="Q76">
        <v>2.7027027027027026</v>
      </c>
      <c r="R76">
        <v>4.0999999999999996</v>
      </c>
      <c r="S76">
        <v>75</v>
      </c>
    </row>
    <row r="77" spans="1:19" x14ac:dyDescent="0.25">
      <c r="A77">
        <v>100</v>
      </c>
      <c r="B77">
        <v>35</v>
      </c>
      <c r="C77">
        <v>36</v>
      </c>
      <c r="D77">
        <v>36</v>
      </c>
      <c r="E77">
        <v>0</v>
      </c>
      <c r="F77">
        <v>35</v>
      </c>
      <c r="G77">
        <v>28.092618031114348</v>
      </c>
      <c r="H77">
        <v>41.53242260972749</v>
      </c>
      <c r="I77">
        <v>23.630994572837761</v>
      </c>
      <c r="J77">
        <v>111.07340978271289</v>
      </c>
      <c r="K77">
        <v>41.377416103531225</v>
      </c>
      <c r="L77">
        <v>22.907273421135503</v>
      </c>
      <c r="M77">
        <v>45.814546842271007</v>
      </c>
      <c r="N77">
        <v>79.400000000000006</v>
      </c>
      <c r="O77">
        <v>1E-3</v>
      </c>
      <c r="P77">
        <v>2.5110000000000001</v>
      </c>
      <c r="Q77">
        <v>0</v>
      </c>
      <c r="R77">
        <v>2.9</v>
      </c>
      <c r="S77">
        <v>76</v>
      </c>
    </row>
    <row r="78" spans="1:19" x14ac:dyDescent="0.25">
      <c r="A78">
        <v>100</v>
      </c>
      <c r="B78">
        <v>33</v>
      </c>
      <c r="C78">
        <v>33</v>
      </c>
      <c r="D78">
        <v>32</v>
      </c>
      <c r="E78">
        <v>0</v>
      </c>
      <c r="F78">
        <v>34</v>
      </c>
      <c r="G78">
        <v>31.4377527817181</v>
      </c>
      <c r="H78">
        <v>41.99815769502311</v>
      </c>
      <c r="I78">
        <v>26.046956911068264</v>
      </c>
      <c r="J78">
        <v>119.02027101556087</v>
      </c>
      <c r="K78">
        <v>41.973267547027184</v>
      </c>
      <c r="L78">
        <v>23.162400774731452</v>
      </c>
      <c r="M78">
        <v>46.324801549462904</v>
      </c>
      <c r="N78">
        <v>80.2</v>
      </c>
      <c r="O78">
        <v>0</v>
      </c>
      <c r="P78">
        <v>2.5819999999999999</v>
      </c>
      <c r="Q78">
        <v>0</v>
      </c>
      <c r="R78">
        <v>3.1</v>
      </c>
      <c r="S78">
        <v>77</v>
      </c>
    </row>
    <row r="79" spans="1:19" x14ac:dyDescent="0.25">
      <c r="A79">
        <v>100</v>
      </c>
      <c r="B79">
        <v>38</v>
      </c>
      <c r="C79">
        <v>38</v>
      </c>
      <c r="D79">
        <v>40</v>
      </c>
      <c r="E79">
        <v>0</v>
      </c>
      <c r="F79">
        <v>38</v>
      </c>
      <c r="G79">
        <v>26.30096332341957</v>
      </c>
      <c r="H79">
        <v>40.474526332542879</v>
      </c>
      <c r="I79">
        <v>21.162956395366926</v>
      </c>
      <c r="J79">
        <v>102.74615482645459</v>
      </c>
      <c r="K79">
        <v>40.540204288689537</v>
      </c>
      <c r="L79">
        <v>21.07685890735997</v>
      </c>
      <c r="M79">
        <v>42.15371781471994</v>
      </c>
      <c r="N79">
        <v>80.099999999999994</v>
      </c>
      <c r="O79">
        <v>0</v>
      </c>
      <c r="P79">
        <v>2.4359999999999999</v>
      </c>
      <c r="Q79">
        <v>0</v>
      </c>
      <c r="R79">
        <v>2.2999999999999998</v>
      </c>
      <c r="S79">
        <v>78</v>
      </c>
    </row>
    <row r="80" spans="1:19" x14ac:dyDescent="0.25">
      <c r="A80">
        <v>100</v>
      </c>
      <c r="B80">
        <v>39</v>
      </c>
      <c r="C80">
        <v>39</v>
      </c>
      <c r="D80">
        <v>39</v>
      </c>
      <c r="E80">
        <v>0</v>
      </c>
      <c r="F80">
        <v>39</v>
      </c>
      <c r="G80">
        <v>25.809444994804135</v>
      </c>
      <c r="H80">
        <v>40.01202951143317</v>
      </c>
      <c r="I80">
        <v>21.352627833042508</v>
      </c>
      <c r="J80">
        <v>100.73153654646833</v>
      </c>
      <c r="K80">
        <v>39.711111856450486</v>
      </c>
      <c r="L80">
        <v>20.598184525448335</v>
      </c>
      <c r="M80">
        <v>41.196369050896671</v>
      </c>
      <c r="N80">
        <v>80.099999999999994</v>
      </c>
      <c r="O80">
        <v>1.4E-2</v>
      </c>
      <c r="P80">
        <v>2.3929999999999998</v>
      </c>
      <c r="Q80">
        <v>2.5641025641025643</v>
      </c>
      <c r="R80">
        <v>3.6</v>
      </c>
      <c r="S80">
        <v>79</v>
      </c>
    </row>
    <row r="81" spans="1:19" x14ac:dyDescent="0.25">
      <c r="A81">
        <v>100</v>
      </c>
      <c r="B81">
        <v>41</v>
      </c>
      <c r="C81">
        <v>41</v>
      </c>
      <c r="D81">
        <v>43</v>
      </c>
      <c r="E81">
        <v>0</v>
      </c>
      <c r="F81">
        <v>39</v>
      </c>
      <c r="G81">
        <v>26.097725432203795</v>
      </c>
      <c r="H81">
        <v>41.232722600153103</v>
      </c>
      <c r="I81">
        <v>22.9339037466778</v>
      </c>
      <c r="J81">
        <v>100.82744005902637</v>
      </c>
      <c r="K81">
        <v>40.098976101897655</v>
      </c>
      <c r="L81">
        <v>19.695415494522901</v>
      </c>
      <c r="M81">
        <v>39.390830989045803</v>
      </c>
      <c r="N81">
        <v>80.7</v>
      </c>
      <c r="O81">
        <v>3.9E-2</v>
      </c>
      <c r="P81">
        <v>2.3239999999999998</v>
      </c>
      <c r="Q81">
        <v>7.3170731707317076</v>
      </c>
      <c r="R81">
        <v>4.5999999999999996</v>
      </c>
      <c r="S81">
        <v>80</v>
      </c>
    </row>
    <row r="82" spans="1:19" x14ac:dyDescent="0.25">
      <c r="A82">
        <v>100</v>
      </c>
      <c r="B82">
        <v>42</v>
      </c>
      <c r="C82">
        <v>42</v>
      </c>
      <c r="D82">
        <v>42</v>
      </c>
      <c r="E82">
        <v>0</v>
      </c>
      <c r="F82">
        <v>41</v>
      </c>
      <c r="G82">
        <v>24.322827335475282</v>
      </c>
      <c r="H82">
        <v>40.053676967753006</v>
      </c>
      <c r="I82">
        <v>20.588777544741919</v>
      </c>
      <c r="J82">
        <v>99.510475449405405</v>
      </c>
      <c r="K82">
        <v>39.943351401268792</v>
      </c>
      <c r="L82">
        <v>19.256614229342429</v>
      </c>
      <c r="M82">
        <v>38.513228458684857</v>
      </c>
      <c r="N82">
        <v>80</v>
      </c>
      <c r="O82">
        <v>0</v>
      </c>
      <c r="P82">
        <v>2.298</v>
      </c>
      <c r="Q82">
        <v>0</v>
      </c>
      <c r="R82">
        <v>3.8</v>
      </c>
      <c r="S82">
        <v>81</v>
      </c>
    </row>
    <row r="83" spans="1:19" x14ac:dyDescent="0.25">
      <c r="A83">
        <v>100</v>
      </c>
      <c r="B83">
        <v>50</v>
      </c>
      <c r="C83">
        <v>50</v>
      </c>
      <c r="D83">
        <v>52</v>
      </c>
      <c r="E83">
        <v>0</v>
      </c>
      <c r="F83">
        <v>46</v>
      </c>
      <c r="G83">
        <v>19.100909155739011</v>
      </c>
      <c r="H83">
        <v>41.378769977002563</v>
      </c>
      <c r="I83">
        <v>17.421124744837961</v>
      </c>
      <c r="J83">
        <v>88.565218642714456</v>
      </c>
      <c r="K83">
        <v>38.716488711606296</v>
      </c>
      <c r="L83">
        <v>16.558308049079059</v>
      </c>
      <c r="M83">
        <v>33.116616098158119</v>
      </c>
      <c r="N83">
        <v>80.3</v>
      </c>
      <c r="O83">
        <v>0.14399999999999999</v>
      </c>
      <c r="P83">
        <v>2.0230000000000001</v>
      </c>
      <c r="Q83">
        <v>2</v>
      </c>
      <c r="R83">
        <v>3.8</v>
      </c>
      <c r="S83">
        <v>82</v>
      </c>
    </row>
    <row r="84" spans="1:19" x14ac:dyDescent="0.25">
      <c r="A84">
        <v>100</v>
      </c>
      <c r="B84">
        <v>48</v>
      </c>
      <c r="C84">
        <v>48</v>
      </c>
      <c r="D84">
        <v>49</v>
      </c>
      <c r="E84">
        <v>0</v>
      </c>
      <c r="F84">
        <v>47</v>
      </c>
      <c r="G84">
        <v>21.533809250796878</v>
      </c>
      <c r="H84">
        <v>40.745395140052409</v>
      </c>
      <c r="I84">
        <v>19.507632779931573</v>
      </c>
      <c r="J84">
        <v>95.553526434370283</v>
      </c>
      <c r="K84">
        <v>39.5074487512465</v>
      </c>
      <c r="L84">
        <v>16.900691589577175</v>
      </c>
      <c r="M84">
        <v>33.80138317915435</v>
      </c>
      <c r="N84">
        <v>80.400000000000006</v>
      </c>
      <c r="O84">
        <v>5.6000000000000001E-2</v>
      </c>
      <c r="P84">
        <v>2.069</v>
      </c>
      <c r="Q84">
        <v>2.0833333333333335</v>
      </c>
      <c r="R84">
        <v>1.1000000000000001</v>
      </c>
      <c r="S84">
        <v>83</v>
      </c>
    </row>
    <row r="85" spans="1:19" x14ac:dyDescent="0.25">
      <c r="A85">
        <v>100</v>
      </c>
      <c r="B85">
        <v>45</v>
      </c>
      <c r="C85">
        <v>45</v>
      </c>
      <c r="D85">
        <v>46</v>
      </c>
      <c r="E85">
        <v>0</v>
      </c>
      <c r="F85">
        <v>46</v>
      </c>
      <c r="G85">
        <v>21.728289863375441</v>
      </c>
      <c r="H85">
        <v>40.622106496755883</v>
      </c>
      <c r="I85">
        <v>18.919318368154801</v>
      </c>
      <c r="J85">
        <v>94.506982075855262</v>
      </c>
      <c r="K85">
        <v>39.680373704828277</v>
      </c>
      <c r="L85">
        <v>17.62234862432884</v>
      </c>
      <c r="M85">
        <v>35.24469724865768</v>
      </c>
      <c r="N85">
        <v>80.5</v>
      </c>
      <c r="O85">
        <v>4.2999999999999997E-2</v>
      </c>
      <c r="P85">
        <v>2.1269999999999998</v>
      </c>
      <c r="Q85">
        <v>2.2222222222222223</v>
      </c>
      <c r="R85">
        <v>5.5</v>
      </c>
      <c r="S85">
        <v>84</v>
      </c>
    </row>
    <row r="86" spans="1:19" x14ac:dyDescent="0.25">
      <c r="A86">
        <v>100</v>
      </c>
      <c r="B86">
        <v>35</v>
      </c>
      <c r="C86">
        <v>35</v>
      </c>
      <c r="D86">
        <v>33</v>
      </c>
      <c r="E86">
        <v>0</v>
      </c>
      <c r="F86">
        <v>35</v>
      </c>
      <c r="G86">
        <v>28.110505693799688</v>
      </c>
      <c r="H86">
        <v>41.1376065262805</v>
      </c>
      <c r="I86">
        <v>23.125786238988496</v>
      </c>
      <c r="J86">
        <v>109.27773492231218</v>
      </c>
      <c r="K86">
        <v>41.336901627371702</v>
      </c>
      <c r="L86">
        <v>23.055098844856783</v>
      </c>
      <c r="M86">
        <v>46.110197689713566</v>
      </c>
      <c r="N86">
        <v>80.400000000000006</v>
      </c>
      <c r="O86">
        <v>0</v>
      </c>
      <c r="P86">
        <v>2.5230000000000001</v>
      </c>
      <c r="Q86">
        <v>2.8571428571428572</v>
      </c>
      <c r="R86">
        <v>2.8</v>
      </c>
      <c r="S86">
        <v>85</v>
      </c>
    </row>
    <row r="87" spans="1:19" x14ac:dyDescent="0.25">
      <c r="A87">
        <v>100</v>
      </c>
      <c r="B87">
        <v>42</v>
      </c>
      <c r="C87">
        <v>41</v>
      </c>
      <c r="D87">
        <v>41</v>
      </c>
      <c r="E87">
        <v>0</v>
      </c>
      <c r="F87">
        <v>40</v>
      </c>
      <c r="G87">
        <v>24.325117657698396</v>
      </c>
      <c r="H87">
        <v>40.979457473143846</v>
      </c>
      <c r="I87">
        <v>22.172228527539296</v>
      </c>
      <c r="J87">
        <v>105.84322732262507</v>
      </c>
      <c r="K87">
        <v>40.554649835242664</v>
      </c>
      <c r="L87">
        <v>20.207510691127453</v>
      </c>
      <c r="M87">
        <v>40.415021382254906</v>
      </c>
      <c r="N87">
        <v>80.2</v>
      </c>
      <c r="O87">
        <v>1.4E-2</v>
      </c>
      <c r="P87">
        <v>2.3069999999999999</v>
      </c>
      <c r="Q87">
        <v>0</v>
      </c>
      <c r="R87">
        <v>3.8</v>
      </c>
      <c r="S87">
        <v>86</v>
      </c>
    </row>
    <row r="88" spans="1:19" x14ac:dyDescent="0.25">
      <c r="A88">
        <v>100</v>
      </c>
      <c r="B88">
        <v>40</v>
      </c>
      <c r="C88">
        <v>40</v>
      </c>
      <c r="D88">
        <v>41</v>
      </c>
      <c r="E88">
        <v>0</v>
      </c>
      <c r="F88">
        <v>37</v>
      </c>
      <c r="G88">
        <v>27.119838350455122</v>
      </c>
      <c r="H88">
        <v>40.418500652704275</v>
      </c>
      <c r="I88">
        <v>20.822704945989067</v>
      </c>
      <c r="J88">
        <v>98.754153083319906</v>
      </c>
      <c r="K88">
        <v>40.363101064706647</v>
      </c>
      <c r="L88">
        <v>21.758422969861194</v>
      </c>
      <c r="M88">
        <v>43.516845939722387</v>
      </c>
      <c r="N88">
        <v>80.099999999999994</v>
      </c>
      <c r="O88">
        <v>0.04</v>
      </c>
      <c r="P88">
        <v>2.3759999999999999</v>
      </c>
      <c r="Q88">
        <v>5</v>
      </c>
      <c r="R88">
        <v>4.3</v>
      </c>
      <c r="S88">
        <v>87</v>
      </c>
    </row>
    <row r="89" spans="1:19" x14ac:dyDescent="0.25">
      <c r="A89">
        <v>100</v>
      </c>
      <c r="B89">
        <v>44</v>
      </c>
      <c r="C89">
        <v>44</v>
      </c>
      <c r="D89">
        <v>46</v>
      </c>
      <c r="E89">
        <v>0</v>
      </c>
      <c r="F89">
        <v>44</v>
      </c>
      <c r="G89">
        <v>23.014138869553424</v>
      </c>
      <c r="H89">
        <v>40.925769272255309</v>
      </c>
      <c r="I89">
        <v>20.100585999931514</v>
      </c>
      <c r="J89">
        <v>97.025132367119156</v>
      </c>
      <c r="K89">
        <v>39.72709836157658</v>
      </c>
      <c r="L89">
        <v>18.429610649328669</v>
      </c>
      <c r="M89">
        <v>36.859221298657339</v>
      </c>
      <c r="N89">
        <v>80.7</v>
      </c>
      <c r="O89">
        <v>4.8000000000000001E-2</v>
      </c>
      <c r="P89">
        <v>2.194</v>
      </c>
      <c r="Q89">
        <v>2.2727272727272729</v>
      </c>
      <c r="R89">
        <v>3</v>
      </c>
      <c r="S89">
        <v>88</v>
      </c>
    </row>
    <row r="90" spans="1:19" x14ac:dyDescent="0.25">
      <c r="A90">
        <v>100</v>
      </c>
      <c r="B90">
        <v>37</v>
      </c>
      <c r="C90">
        <v>37</v>
      </c>
      <c r="D90">
        <v>37</v>
      </c>
      <c r="E90">
        <v>0</v>
      </c>
      <c r="F90">
        <v>37</v>
      </c>
      <c r="G90">
        <v>27.028309128043503</v>
      </c>
      <c r="H90">
        <v>39.929638675234685</v>
      </c>
      <c r="I90">
        <v>19.545009126298357</v>
      </c>
      <c r="J90">
        <v>96.761547141573146</v>
      </c>
      <c r="K90">
        <v>40.253935490838238</v>
      </c>
      <c r="L90">
        <v>21.972533175902424</v>
      </c>
      <c r="M90">
        <v>43.945066351804847</v>
      </c>
      <c r="N90">
        <v>80.8</v>
      </c>
      <c r="O90">
        <v>3.0000000000000001E-3</v>
      </c>
      <c r="P90">
        <v>2.4769999999999999</v>
      </c>
      <c r="Q90">
        <v>2.7027027027027026</v>
      </c>
      <c r="R90">
        <v>3.3</v>
      </c>
      <c r="S90">
        <v>89</v>
      </c>
    </row>
    <row r="91" spans="1:19" x14ac:dyDescent="0.25">
      <c r="A91">
        <v>100</v>
      </c>
      <c r="B91">
        <v>32</v>
      </c>
      <c r="C91">
        <v>32</v>
      </c>
      <c r="D91">
        <v>32</v>
      </c>
      <c r="E91">
        <v>0</v>
      </c>
      <c r="F91">
        <v>32</v>
      </c>
      <c r="G91">
        <v>31.183195216466881</v>
      </c>
      <c r="H91">
        <v>40.692274952900334</v>
      </c>
      <c r="I91">
        <v>27.5984881857039</v>
      </c>
      <c r="J91">
        <v>120.18091704146718</v>
      </c>
      <c r="K91">
        <v>40.401603312847648</v>
      </c>
      <c r="L91">
        <v>23.206028719570089</v>
      </c>
      <c r="M91">
        <v>46.412057439140177</v>
      </c>
      <c r="N91">
        <v>84.2</v>
      </c>
      <c r="O91">
        <v>0.01</v>
      </c>
      <c r="P91">
        <v>2.637</v>
      </c>
      <c r="Q91">
        <v>12.5</v>
      </c>
      <c r="R91">
        <v>7.6</v>
      </c>
      <c r="S91">
        <v>90</v>
      </c>
    </row>
    <row r="92" spans="1:19" x14ac:dyDescent="0.25">
      <c r="A92">
        <v>100</v>
      </c>
      <c r="B92">
        <v>43</v>
      </c>
      <c r="C92">
        <v>43</v>
      </c>
      <c r="D92">
        <v>43</v>
      </c>
      <c r="E92">
        <v>0</v>
      </c>
      <c r="F92">
        <v>42</v>
      </c>
      <c r="G92">
        <v>23.376062785290088</v>
      </c>
      <c r="H92">
        <v>40.500349007739125</v>
      </c>
      <c r="I92">
        <v>21.135109519642821</v>
      </c>
      <c r="J92">
        <v>101.24346978781301</v>
      </c>
      <c r="K92">
        <v>40.517545335808947</v>
      </c>
      <c r="L92">
        <v>18.99582031528783</v>
      </c>
      <c r="M92">
        <v>37.99164063057566</v>
      </c>
      <c r="N92">
        <v>80.7</v>
      </c>
      <c r="O92">
        <v>0</v>
      </c>
      <c r="P92">
        <v>2.2250000000000001</v>
      </c>
      <c r="Q92">
        <v>2.3255813953488373</v>
      </c>
      <c r="R92">
        <v>5.3</v>
      </c>
      <c r="S92">
        <v>91</v>
      </c>
    </row>
    <row r="93" spans="1:19" x14ac:dyDescent="0.25">
      <c r="A93">
        <v>100</v>
      </c>
      <c r="B93">
        <v>36</v>
      </c>
      <c r="C93">
        <v>35</v>
      </c>
      <c r="D93">
        <v>35</v>
      </c>
      <c r="E93">
        <v>0</v>
      </c>
      <c r="F93">
        <v>37</v>
      </c>
      <c r="G93">
        <v>27.396822981243947</v>
      </c>
      <c r="H93">
        <v>40.941413894265757</v>
      </c>
      <c r="I93">
        <v>23.564172513330622</v>
      </c>
      <c r="J93">
        <v>109.79697140677433</v>
      </c>
      <c r="K93">
        <v>40.522362665553104</v>
      </c>
      <c r="L93">
        <v>21.038596583314568</v>
      </c>
      <c r="M93">
        <v>42.077193166629137</v>
      </c>
      <c r="N93">
        <v>80.599999999999994</v>
      </c>
      <c r="O93">
        <v>4.0000000000000001E-3</v>
      </c>
      <c r="P93">
        <v>2.4820000000000002</v>
      </c>
      <c r="Q93">
        <v>5.7142857142857144</v>
      </c>
      <c r="R93">
        <v>4.4000000000000004</v>
      </c>
      <c r="S93">
        <v>92</v>
      </c>
    </row>
    <row r="94" spans="1:19" x14ac:dyDescent="0.25">
      <c r="A94">
        <v>100</v>
      </c>
      <c r="B94">
        <v>43</v>
      </c>
      <c r="C94">
        <v>42</v>
      </c>
      <c r="D94">
        <v>43</v>
      </c>
      <c r="E94">
        <v>0</v>
      </c>
      <c r="F94">
        <v>44</v>
      </c>
      <c r="G94">
        <v>23.736774235504321</v>
      </c>
      <c r="H94">
        <v>40.698227733958426</v>
      </c>
      <c r="I94">
        <v>20.852419124523632</v>
      </c>
      <c r="J94">
        <v>99.885911523751631</v>
      </c>
      <c r="K94">
        <v>39.616608107014052</v>
      </c>
      <c r="L94">
        <v>18.198784615473144</v>
      </c>
      <c r="M94">
        <v>36.397569230946289</v>
      </c>
      <c r="N94">
        <v>82.8</v>
      </c>
      <c r="O94">
        <v>3.1E-2</v>
      </c>
      <c r="P94">
        <v>2.2519999999999998</v>
      </c>
      <c r="Q94">
        <v>4.7619047619047619</v>
      </c>
      <c r="R94">
        <v>2.6</v>
      </c>
      <c r="S94">
        <v>93</v>
      </c>
    </row>
    <row r="95" spans="1:19" x14ac:dyDescent="0.25">
      <c r="A95">
        <v>100</v>
      </c>
      <c r="B95">
        <v>29</v>
      </c>
      <c r="C95">
        <v>29</v>
      </c>
      <c r="D95">
        <v>28</v>
      </c>
      <c r="E95">
        <v>0</v>
      </c>
      <c r="F95">
        <v>31</v>
      </c>
      <c r="G95">
        <v>34.031142932053903</v>
      </c>
      <c r="H95">
        <v>41.657362087687943</v>
      </c>
      <c r="I95">
        <v>27.371944015812396</v>
      </c>
      <c r="J95">
        <v>122.74375330303779</v>
      </c>
      <c r="K95">
        <v>41.848926678439277</v>
      </c>
      <c r="L95">
        <v>25.935944816030631</v>
      </c>
      <c r="M95">
        <v>51.871889632061261</v>
      </c>
      <c r="N95">
        <v>80.7</v>
      </c>
      <c r="O95">
        <v>0</v>
      </c>
      <c r="P95">
        <v>2.7410000000000001</v>
      </c>
      <c r="Q95">
        <v>0</v>
      </c>
      <c r="R95">
        <v>2.2000000000000002</v>
      </c>
      <c r="S95">
        <v>94</v>
      </c>
    </row>
    <row r="96" spans="1:19" x14ac:dyDescent="0.25">
      <c r="A96">
        <v>100</v>
      </c>
      <c r="B96">
        <v>41</v>
      </c>
      <c r="C96">
        <v>41</v>
      </c>
      <c r="D96">
        <v>43</v>
      </c>
      <c r="E96">
        <v>0</v>
      </c>
      <c r="F96">
        <v>43</v>
      </c>
      <c r="G96">
        <v>23.442874799105308</v>
      </c>
      <c r="H96">
        <v>41.183895818215014</v>
      </c>
      <c r="I96">
        <v>20.704743843455258</v>
      </c>
      <c r="J96">
        <v>98.48232033872587</v>
      </c>
      <c r="K96">
        <v>39.184411271588623</v>
      </c>
      <c r="L96">
        <v>18.675368745431978</v>
      </c>
      <c r="M96">
        <v>37.350737490863956</v>
      </c>
      <c r="N96">
        <v>80.099999999999994</v>
      </c>
      <c r="O96">
        <v>8.7999999999999995E-2</v>
      </c>
      <c r="P96">
        <v>2.2599999999999998</v>
      </c>
      <c r="Q96">
        <v>0</v>
      </c>
      <c r="R96">
        <v>2.2999999999999998</v>
      </c>
      <c r="S96">
        <v>95</v>
      </c>
    </row>
    <row r="97" spans="1:19" x14ac:dyDescent="0.25">
      <c r="A97">
        <v>100</v>
      </c>
      <c r="B97">
        <v>36</v>
      </c>
      <c r="C97">
        <v>35</v>
      </c>
      <c r="D97">
        <v>34</v>
      </c>
      <c r="E97">
        <v>0</v>
      </c>
      <c r="F97">
        <v>36</v>
      </c>
      <c r="G97">
        <v>28.052748338806559</v>
      </c>
      <c r="H97">
        <v>41.629715867891825</v>
      </c>
      <c r="I97">
        <v>25.32626207649831</v>
      </c>
      <c r="J97">
        <v>116.46468869419357</v>
      </c>
      <c r="K97">
        <v>41.65463198310092</v>
      </c>
      <c r="L97">
        <v>22.933549432253375</v>
      </c>
      <c r="M97">
        <v>45.867098864506751</v>
      </c>
      <c r="N97">
        <v>80.099999999999994</v>
      </c>
      <c r="O97">
        <v>3.0000000000000001E-3</v>
      </c>
      <c r="P97">
        <v>2.5009999999999999</v>
      </c>
      <c r="Q97">
        <v>0</v>
      </c>
      <c r="R97">
        <v>3.2</v>
      </c>
      <c r="S97">
        <v>96</v>
      </c>
    </row>
    <row r="98" spans="1:19" x14ac:dyDescent="0.25">
      <c r="A98">
        <v>100</v>
      </c>
      <c r="B98">
        <v>33</v>
      </c>
      <c r="C98">
        <v>32</v>
      </c>
      <c r="D98">
        <v>33</v>
      </c>
      <c r="E98">
        <v>0</v>
      </c>
      <c r="F98">
        <v>33</v>
      </c>
      <c r="G98">
        <v>30.508362771631887</v>
      </c>
      <c r="H98">
        <v>41.050078243235916</v>
      </c>
      <c r="I98">
        <v>24.691697906208873</v>
      </c>
      <c r="J98">
        <v>113.68483504010929</v>
      </c>
      <c r="K98">
        <v>41.204331620569533</v>
      </c>
      <c r="L98">
        <v>25.622920125826631</v>
      </c>
      <c r="M98">
        <v>51.245840251653263</v>
      </c>
      <c r="N98">
        <v>80.2</v>
      </c>
      <c r="O98">
        <v>0.01</v>
      </c>
      <c r="P98">
        <v>2.6560000000000001</v>
      </c>
      <c r="Q98">
        <v>0</v>
      </c>
      <c r="R98">
        <v>4.7</v>
      </c>
      <c r="S98">
        <v>97</v>
      </c>
    </row>
    <row r="99" spans="1:19" x14ac:dyDescent="0.25">
      <c r="A99">
        <v>100</v>
      </c>
      <c r="B99">
        <v>37</v>
      </c>
      <c r="C99">
        <v>37</v>
      </c>
      <c r="D99">
        <v>38</v>
      </c>
      <c r="E99">
        <v>0</v>
      </c>
      <c r="F99">
        <v>36</v>
      </c>
      <c r="G99">
        <v>26.91792489293217</v>
      </c>
      <c r="H99">
        <v>40.37740179719281</v>
      </c>
      <c r="I99">
        <v>23.973136627654497</v>
      </c>
      <c r="J99">
        <v>108.86846904444974</v>
      </c>
      <c r="K99">
        <v>40.451797089737369</v>
      </c>
      <c r="L99">
        <v>22.609736173095456</v>
      </c>
      <c r="M99">
        <v>45.219472346190912</v>
      </c>
      <c r="N99">
        <v>78.7</v>
      </c>
      <c r="O99">
        <v>2.1000000000000001E-2</v>
      </c>
      <c r="P99">
        <v>2.423</v>
      </c>
      <c r="Q99">
        <v>0</v>
      </c>
      <c r="R99">
        <v>2.7</v>
      </c>
      <c r="S99">
        <v>98</v>
      </c>
    </row>
    <row r="100" spans="1:19" x14ac:dyDescent="0.25">
      <c r="A100">
        <v>100</v>
      </c>
      <c r="B100">
        <v>37</v>
      </c>
      <c r="C100">
        <v>37</v>
      </c>
      <c r="D100">
        <v>37</v>
      </c>
      <c r="E100">
        <v>0</v>
      </c>
      <c r="F100">
        <v>39</v>
      </c>
      <c r="G100">
        <v>25.635136326881216</v>
      </c>
      <c r="H100">
        <v>41.128731144585871</v>
      </c>
      <c r="I100">
        <v>22.448830698069337</v>
      </c>
      <c r="J100">
        <v>104.63064261927974</v>
      </c>
      <c r="K100">
        <v>40.258116190022278</v>
      </c>
      <c r="L100">
        <v>20.80465568155897</v>
      </c>
      <c r="M100">
        <v>41.609311363117939</v>
      </c>
      <c r="N100">
        <v>80.900000000000006</v>
      </c>
      <c r="O100">
        <v>0.03</v>
      </c>
      <c r="P100">
        <v>2.407</v>
      </c>
      <c r="Q100">
        <v>2.7027027027027026</v>
      </c>
      <c r="R100">
        <v>5.3</v>
      </c>
      <c r="S100">
        <v>99</v>
      </c>
    </row>
    <row r="101" spans="1:19" x14ac:dyDescent="0.25">
      <c r="A101">
        <v>100</v>
      </c>
      <c r="B101">
        <v>31</v>
      </c>
      <c r="C101">
        <v>31</v>
      </c>
      <c r="D101">
        <v>32</v>
      </c>
      <c r="E101">
        <v>0</v>
      </c>
      <c r="F101">
        <v>34</v>
      </c>
      <c r="G101">
        <v>29.858396934652383</v>
      </c>
      <c r="H101">
        <v>41.877374764539127</v>
      </c>
      <c r="I101">
        <v>26.667684394858952</v>
      </c>
      <c r="J101">
        <v>120.7484272174479</v>
      </c>
      <c r="K101">
        <v>40.944645579306346</v>
      </c>
      <c r="L101">
        <v>23.573181255773445</v>
      </c>
      <c r="M101">
        <v>47.14636251154689</v>
      </c>
      <c r="N101">
        <v>79.979979979979973</v>
      </c>
      <c r="O101">
        <v>2.002002002002002E-3</v>
      </c>
      <c r="P101">
        <v>2.6756756756756759</v>
      </c>
      <c r="Q101">
        <v>0</v>
      </c>
      <c r="R101">
        <v>3.5035035035035036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F A A B Q S w M E F A A C A A g A D I x 9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A M j H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x 9 U U 3 0 s e / r A g A A D z g A A B M A H A B G b 3 J t d W x h c y 9 T Z W N 0 a W 9 u M S 5 t I K I Y A C i g F A A A A A A A A A A A A A A A A A A A A A A A A A A A A O 2 V X W / a M B S G 7 5 H 4 D 1 G m S U H K U M 3 6 t V V c I O g 0 p n U f T X f V T J G b n I K F E 2 e 2 Q 0 F V / / v s h C o d w + 1 2 z U G I j 9 e v 7 b z 2 s R 8 F q W a i 8 K L m m 5 x 1 O 9 2 O m l M J m Q e r E i T L o d D E G 3 o c d L f j m V c k K p m C U c Z q 2 Z + I t L K O 4 A P j 0 B + L Q p s / K v D H 7 + M f C q S K v 1 5 M o 6 v R p 1 E 8 A b X Q o o w X l V S K 6 X h w M D h 4 Y z 5 I r F h e c W q n j 6 N K z k C u L 4 X I o 1 Y 9 X 9 G 8 5 K B i M / 4 t m 1 W y l k 1 H b X 4 o z V L V T 9 X S 7 4 X X E + A s Z x r k 0 D / z Q 2 8 s e J U X a k h O Q + + 8 S E X G i t m Q D I 4 G o f e 9 E h o i v e Y w b H / 2 v 4 g C f v b C J u g r f z y n x c y s x N W 6 B N 8 k v q I 3 x n Q l a a F u h c y b 4 W 2 j C p p V C e / v / U Y l Z n p t W j w N K / 0 Q e o / 6 w K G / d e i H D v 3 I o R 8 7 9 B O H f u r Q 3 z l 0 c u B q c C U m r s j E l Z m 4 Q h N X a u K K T V y 5 y Z / B H 9 p N v 4 R c L O 2 m i 9 K 7 F H e q 3 f h o w c p g q y p C 0 v b 8 J k V u S i n z P g L N T P G 3 P T c t G z 3 Y M U n o X W 9 M I 8 6 j l H I q 1 V D L y l W O 5 I V 6 3 P E 0 t j h L I e 3 Z S S 6 m n y f B 6 5 6 Z d l r o 4 8 O + 7 V S v j h a a 8 q S U U N o 7 I H A 6 h L k b q H 7 O I S G 1 E d 2 G D F K g 6 j l H a c 5 3 f Z / s c D B z 1 c j l U 9 P c H E H V e 9 z W o s p v Q N b W W 7 M S y R 1 l O t G i j v a C 1 V q s 1 W b 8 x 1 F t W L c 1 B 1 p s R j X 3 a Z K Z S + u Z g W u 3 n f s / 3 f Y Z X n I 3 2 2 Y r o F J 0 B k 0 J b J u o l M m v C i p I O B Q z P Q 9 2 m V j G I U l p S V O m 1 z s d t s K b h 7 r h I l 2 Y j d 4 9 G + c b V 6 X W f 1 u e n M x R l p l y n h Y Z r N r q N 2 K t N M U f b J + S 0 P O b D q F H 6 n d b R r 1 u h x W 7 x t 6 C o B w g / h B / i D / E H + I P 8 b d / + H u L + E P 8 I f 4 Q f 4 g / x N / + 4 e 8 Q 8 Y f 4 Q / w h / h B / i L / 9 w 9 8 R 4 g / x h / h D / C H + E H / 7 h 7 9 j x B / i D / G H + E P 8 I f 7 2 D 3 8 n i D / E H + I P 8 Y f 4 Q / z t H / 5 O E X + I P 8 Q f 4 g / x h / j b A / z 9 B l B L A Q I t A B Q A A g A I A A y M f V E W Z D l / p g A A A P U A A A A S A A A A A A A A A A A A A A A A A A A A A A B D b 2 5 m a W c v U G F j a 2 F n Z S 5 4 b W x Q S w E C L Q A U A A I A C A A M j H 1 R D 8 r p q 6 Q A A A D p A A A A E w A A A A A A A A A A A A A A A A D y A A A A W 0 N v b n R l b n R f V H l w Z X N d L n h t b F B L A Q I t A B Q A A g A I A A y M f V F N 9 L H v 6 w I A A A 8 4 A A A T A A A A A A A A A A A A A A A A A O M B A A B G b 3 J t d W x h c y 9 T Z W N 0 a W 9 u M S 5 t U E s F B g A A A A A D A A M A w g A A A B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2 j A A A A A A A A C 6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e H B l c m l t Z W 5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U 6 M D c 6 M D M u N D c 1 O T A 1 O F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M S 9 B Z G R l Z C B J b m R l e C 5 7 c G 9 y d G l v b l 9 N S U x E K C U p L D B 9 J n F 1 b 3 Q 7 L C Z x d W 9 0 O 1 N l Y 3 R p b 2 4 x L 2 V 4 c G V y a W 1 l b n Q x L 0 F k Z G V k I E l u Z G V 4 L n t 0 b 3 R h b F 9 w c m V w Y X J l Z C g p L D F 9 J n F 1 b 3 Q 7 L C Z x d W 9 0 O 1 N l Y 3 R p b 2 4 x L 2 V 4 c G V y a W 1 l b n Q x L 0 F k Z G V k I E l u Z G V 4 L n t 0 b 3 R h b F 9 v c G V y Y X R l Z C g p L D J 9 J n F 1 b 3 Q 7 L C Z x d W 9 0 O 1 N l Y 3 R p b 2 4 x L 2 V 4 c G V y a W 1 l b n Q x L 0 F k Z G V k I E l u Z G V 4 L n t 0 b 3 R h b F 9 y Z W N v d m V k K C k s M 3 0 m c X V v d D s s J n F 1 b 3 Q 7 U 2 V j d G l v b j E v Z X h w Z X J p b W V u d D E v Q W R k Z W Q g S W 5 k Z X g u e 3 R v d G F s X 2 R l Y 2 V h c 2 V k K C k s N H 0 m c X V v d D s s J n F 1 b 3 Q 7 U 2 V j d G l v b j E v Z X h w Z X J p b W V u d D E v Q W R k Z W Q g S W 5 k Z X g u e 3 R v d G F s X 3 B h d G l l b n R z K C k s N X 0 m c X V v d D s s J n F 1 b 3 Q 7 U 2 V j d G l v b j E v Z X h w Z X J p b W V u d D E v Q W R k Z W Q g S W 5 k Z X g u e 2 l u d G V y d m F s X 3 B h d G l l b n R z K G h v d X J z K S w 2 f S Z x d W 9 0 O y w m c X V v d D t T Z W N 0 a W 9 u M S 9 l e H B l c m l t Z W 5 0 M S 9 B Z G R l Z C B J b m R l e C 5 7 Z n J v b V 9 3 Y W l 0 X 3 R v X 3 B y Z X A o a G 9 1 c n M p L D d 9 J n F 1 b 3 Q 7 L C Z x d W 9 0 O 1 N l Y 3 R p b 2 4 x L 2 V 4 c G V y a W 1 l b n Q x L 0 F k Z G V k I E l u Z G V 4 L n t m c m 9 t X 3 B y Z X B f d G 9 f b 3 B l c i h o b 3 V y c y k s O H 0 m c X V v d D s s J n F 1 b 3 Q 7 U 2 V j d G l v b j E v Z X h w Z X J p b W V u d D E v Q W R k Z W Q g S W 5 k Z X g u e 2 Z y b 2 1 f d 2 F p d F 9 0 b 1 9 y Z W N v K G h v d X J z K S w 5 f S Z x d W 9 0 O y w m c X V v d D t T Z W N 0 a W 9 u M S 9 l e H B l c m l t Z W 5 0 M S 9 B Z G R l Z C B J b m R l e C 5 7 b W V h b l 9 w c m V w X 3 R p b W V f Z G l z d H I o a G 9 1 c n M p L D E w f S Z x d W 9 0 O y w m c X V v d D t T Z W N 0 a W 9 u M S 9 l e H B l c m l t Z W 5 0 M S 9 B Z G R l Z C B J b m R l e C 5 7 b W V h b l 9 v c G V y X 3 R p b W V f Z G l z d H I o a G 9 1 c n M p L D E x f S Z x d W 9 0 O y w m c X V v d D t T Z W N 0 a W 9 u M S 9 l e H B l c m l t Z W 5 0 M S 9 B Z G R l Z C B J b m R l e C 5 7 b W V h b l 9 v c G V y X 3 J l Y 2 9 f Z G l z d H I o a G 9 1 c n M p L D E y f S Z x d W 9 0 O y w m c X V v d D t T Z W N 0 a W 9 u M S 9 l e H B l c m l t Z W 5 0 M S 9 B Z G R l Z C B J b m R l e C 5 7 b 3 B l c m F 0 a W 9 u X 3 V z Y W d l K C U p L D E z f S Z x d W 9 0 O y w m c X V v d D t T Z W N 0 a W 9 u M S 9 l e H B l c m l t Z W 5 0 M S 9 B Z G R l Z C B J b m R l e C 5 7 Y X J y X 3 F 1 Z X V l X 2 x l b m d 0 a C g p L D E 0 f S Z x d W 9 0 O y w m c X V v d D t T Z W N 0 a W 9 u M S 9 l e H B l c m l t Z W 5 0 M S 9 B Z G R l Z C B J b m R l e C 5 7 a W R s Z V 9 j Y X B h Y 2 l 0 e S g p L D E 1 f S Z x d W 9 0 O y w m c X V v d D t T Z W N 0 a W 9 u M S 9 l e H B l c m l t Z W 5 0 M S 9 B Z G R l Z C B J b m R l e C 5 7 b W 9 2 Z V 9 y Z W N v X 2 J s b 2 N r Z W Q o J S k s M T Z 9 J n F 1 b 3 Q 7 L C Z x d W 9 0 O 1 N l Y 3 R p b 2 4 x L 2 V 4 c G V y a W 1 l b n Q x L 0 F k Z G V k I E l u Z G V 4 L n t h b G x f c m V j b 1 9 i d X N 5 K C U p L D E 3 f S Z x d W 9 0 O y w m c X V v d D t T Z W N 0 a W 9 u M S 9 l e H B l c m l t Z W 5 0 M S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l e H B l c m l t Z W 5 0 M S 9 B Z G R l Z C B J b m R l e C 5 7 c G 9 y d G l v b l 9 N S U x E K C U p L D B 9 J n F 1 b 3 Q 7 L C Z x d W 9 0 O 1 N l Y 3 R p b 2 4 x L 2 V 4 c G V y a W 1 l b n Q x L 0 F k Z G V k I E l u Z G V 4 L n t 0 b 3 R h b F 9 w c m V w Y X J l Z C g p L D F 9 J n F 1 b 3 Q 7 L C Z x d W 9 0 O 1 N l Y 3 R p b 2 4 x L 2 V 4 c G V y a W 1 l b n Q x L 0 F k Z G V k I E l u Z G V 4 L n t 0 b 3 R h b F 9 v c G V y Y X R l Z C g p L D J 9 J n F 1 b 3 Q 7 L C Z x d W 9 0 O 1 N l Y 3 R p b 2 4 x L 2 V 4 c G V y a W 1 l b n Q x L 0 F k Z G V k I E l u Z G V 4 L n t 0 b 3 R h b F 9 y Z W N v d m V k K C k s M 3 0 m c X V v d D s s J n F 1 b 3 Q 7 U 2 V j d G l v b j E v Z X h w Z X J p b W V u d D E v Q W R k Z W Q g S W 5 k Z X g u e 3 R v d G F s X 2 R l Y 2 V h c 2 V k K C k s N H 0 m c X V v d D s s J n F 1 b 3 Q 7 U 2 V j d G l v b j E v Z X h w Z X J p b W V u d D E v Q W R k Z W Q g S W 5 k Z X g u e 3 R v d G F s X 3 B h d G l l b n R z K C k s N X 0 m c X V v d D s s J n F 1 b 3 Q 7 U 2 V j d G l v b j E v Z X h w Z X J p b W V u d D E v Q W R k Z W Q g S W 5 k Z X g u e 2 l u d G V y d m F s X 3 B h d G l l b n R z K G h v d X J z K S w 2 f S Z x d W 9 0 O y w m c X V v d D t T Z W N 0 a W 9 u M S 9 l e H B l c m l t Z W 5 0 M S 9 B Z G R l Z C B J b m R l e C 5 7 Z n J v b V 9 3 Y W l 0 X 3 R v X 3 B y Z X A o a G 9 1 c n M p L D d 9 J n F 1 b 3 Q 7 L C Z x d W 9 0 O 1 N l Y 3 R p b 2 4 x L 2 V 4 c G V y a W 1 l b n Q x L 0 F k Z G V k I E l u Z G V 4 L n t m c m 9 t X 3 B y Z X B f d G 9 f b 3 B l c i h o b 3 V y c y k s O H 0 m c X V v d D s s J n F 1 b 3 Q 7 U 2 V j d G l v b j E v Z X h w Z X J p b W V u d D E v Q W R k Z W Q g S W 5 k Z X g u e 2 Z y b 2 1 f d 2 F p d F 9 0 b 1 9 y Z W N v K G h v d X J z K S w 5 f S Z x d W 9 0 O y w m c X V v d D t T Z W N 0 a W 9 u M S 9 l e H B l c m l t Z W 5 0 M S 9 B Z G R l Z C B J b m R l e C 5 7 b W V h b l 9 w c m V w X 3 R p b W V f Z G l z d H I o a G 9 1 c n M p L D E w f S Z x d W 9 0 O y w m c X V v d D t T Z W N 0 a W 9 u M S 9 l e H B l c m l t Z W 5 0 M S 9 B Z G R l Z C B J b m R l e C 5 7 b W V h b l 9 v c G V y X 3 R p b W V f Z G l z d H I o a G 9 1 c n M p L D E x f S Z x d W 9 0 O y w m c X V v d D t T Z W N 0 a W 9 u M S 9 l e H B l c m l t Z W 5 0 M S 9 B Z G R l Z C B J b m R l e C 5 7 b W V h b l 9 v c G V y X 3 J l Y 2 9 f Z G l z d H I o a G 9 1 c n M p L D E y f S Z x d W 9 0 O y w m c X V v d D t T Z W N 0 a W 9 u M S 9 l e H B l c m l t Z W 5 0 M S 9 B Z G R l Z C B J b m R l e C 5 7 b 3 B l c m F 0 a W 9 u X 3 V z Y W d l K C U p L D E z f S Z x d W 9 0 O y w m c X V v d D t T Z W N 0 a W 9 u M S 9 l e H B l c m l t Z W 5 0 M S 9 B Z G R l Z C B J b m R l e C 5 7 Y X J y X 3 F 1 Z X V l X 2 x l b m d 0 a C g p L D E 0 f S Z x d W 9 0 O y w m c X V v d D t T Z W N 0 a W 9 u M S 9 l e H B l c m l t Z W 5 0 M S 9 B Z G R l Z C B J b m R l e C 5 7 a W R s Z V 9 j Y X B h Y 2 l 0 e S g p L D E 1 f S Z x d W 9 0 O y w m c X V v d D t T Z W N 0 a W 9 u M S 9 l e H B l c m l t Z W 5 0 M S 9 B Z G R l Z C B J b m R l e C 5 7 b W 9 2 Z V 9 y Z W N v X 2 J s b 2 N r Z W Q o J S k s M T Z 9 J n F 1 b 3 Q 7 L C Z x d W 9 0 O 1 N l Y 3 R p b 2 4 x L 2 V 4 c G V y a W 1 l b n Q x L 0 F k Z G V k I E l u Z G V 4 L n t h b G x f c m V j b 1 9 i d X N 5 K C U p L D E 3 f S Z x d W 9 0 O y w m c X V v d D t T Z W N 0 a W 9 u M S 9 l e H B l c m l t Z W 5 0 M S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D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H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N T o x M T o 1 O S 4 z N D Y w M z Y z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H I y L 0 F k Z G V k I E l u Z G V 4 L n t w b 3 J 0 a W 9 u X 0 1 J T E Q o J S k s M H 0 m c X V v d D s s J n F 1 b 3 Q 7 U 2 V j d G l v b j E v Z X h w c j I v Q W R k Z W Q g S W 5 k Z X g u e 3 R v d G F s X 3 B y Z X B h c m V k K C k s M X 0 m c X V v d D s s J n F 1 b 3 Q 7 U 2 V j d G l v b j E v Z X h w c j I v Q W R k Z W Q g S W 5 k Z X g u e 3 R v d G F s X 2 9 w Z X J h d G V k K C k s M n 0 m c X V v d D s s J n F 1 b 3 Q 7 U 2 V j d G l v b j E v Z X h w c j I v Q W R k Z W Q g S W 5 k Z X g u e 3 R v d G F s X 3 J l Y 2 9 2 Z W Q o K S w z f S Z x d W 9 0 O y w m c X V v d D t T Z W N 0 a W 9 u M S 9 l e H B y M i 9 B Z G R l Z C B J b m R l e C 5 7 d G 9 0 Y W x f Z G V j Z W F z Z W Q o K S w 0 f S Z x d W 9 0 O y w m c X V v d D t T Z W N 0 a W 9 u M S 9 l e H B y M i 9 B Z G R l Z C B J b m R l e C 5 7 d G 9 0 Y W x f c G F 0 a W V u d H M o K S w 1 f S Z x d W 9 0 O y w m c X V v d D t T Z W N 0 a W 9 u M S 9 l e H B y M i 9 B Z G R l Z C B J b m R l e C 5 7 a W 5 0 Z X J 2 Y W x f c G F 0 a W V u d H M o a G 9 1 c n M p L D Z 9 J n F 1 b 3 Q 7 L C Z x d W 9 0 O 1 N l Y 3 R p b 2 4 x L 2 V 4 c H I y L 0 F k Z G V k I E l u Z G V 4 L n t m c m 9 t X 3 d h a X R f d G 9 f c H J l c C h o b 3 V y c y k s N 3 0 m c X V v d D s s J n F 1 b 3 Q 7 U 2 V j d G l v b j E v Z X h w c j I v Q W R k Z W Q g S W 5 k Z X g u e 2 Z y b 2 1 f c H J l c F 9 0 b 1 9 v c G V y K G h v d X J z K S w 4 f S Z x d W 9 0 O y w m c X V v d D t T Z W N 0 a W 9 u M S 9 l e H B y M i 9 B Z G R l Z C B J b m R l e C 5 7 Z n J v b V 9 3 Y W l 0 X 3 R v X 3 J l Y 2 8 o a G 9 1 c n M p L D l 9 J n F 1 b 3 Q 7 L C Z x d W 9 0 O 1 N l Y 3 R p b 2 4 x L 2 V 4 c H I y L 0 F k Z G V k I E l u Z G V 4 L n t t Z W F u X 3 B y Z X B f d G l t Z V 9 k a X N 0 c i h o b 3 V y c y k s M T B 9 J n F 1 b 3 Q 7 L C Z x d W 9 0 O 1 N l Y 3 R p b 2 4 x L 2 V 4 c H I y L 0 F k Z G V k I E l u Z G V 4 L n t t Z W F u X 2 9 w Z X J f d G l t Z V 9 k a X N 0 c i h o b 3 V y c y k s M T F 9 J n F 1 b 3 Q 7 L C Z x d W 9 0 O 1 N l Y 3 R p b 2 4 x L 2 V 4 c H I y L 0 F k Z G V k I E l u Z G V 4 L n t t Z W F u X 2 9 w Z X J f c m V j b 1 9 k a X N 0 c i h o b 3 V y c y k s M T J 9 J n F 1 b 3 Q 7 L C Z x d W 9 0 O 1 N l Y 3 R p b 2 4 x L 2 V 4 c H I y L 0 F k Z G V k I E l u Z G V 4 L n t v c G V y Y X R p b 2 5 f d X N h Z 2 U o J S k s M T N 9 J n F 1 b 3 Q 7 L C Z x d W 9 0 O 1 N l Y 3 R p b 2 4 x L 2 V 4 c H I y L 0 F k Z G V k I E l u Z G V 4 L n t h c n J f c X V l d W V f b G V u Z 3 R o K C k s M T R 9 J n F 1 b 3 Q 7 L C Z x d W 9 0 O 1 N l Y 3 R p b 2 4 x L 2 V 4 c H I y L 0 F k Z G V k I E l u Z G V 4 L n t p Z G x l X 2 N h c G F j a X R 5 K C k s M T V 9 J n F 1 b 3 Q 7 L C Z x d W 9 0 O 1 N l Y 3 R p b 2 4 x L 2 V 4 c H I y L 0 F k Z G V k I E l u Z G V 4 L n t t b 3 Z l X 3 J l Y 2 9 f Y m x v Y 2 t l Z C g l K S w x N n 0 m c X V v d D s s J n F 1 b 3 Q 7 U 2 V j d G l v b j E v Z X h w c j I v Q W R k Z W Q g S W 5 k Z X g u e 2 F s b F 9 y Z W N v X 2 J 1 c 3 k o J S k s M T d 9 J n F 1 b 3 Q 7 L C Z x d W 9 0 O 1 N l Y 3 R p b 2 4 x L 2 V 4 c H I y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4 c H I y L 0 F k Z G V k I E l u Z G V 4 L n t w b 3 J 0 a W 9 u X 0 1 J T E Q o J S k s M H 0 m c X V v d D s s J n F 1 b 3 Q 7 U 2 V j d G l v b j E v Z X h w c j I v Q W R k Z W Q g S W 5 k Z X g u e 3 R v d G F s X 3 B y Z X B h c m V k K C k s M X 0 m c X V v d D s s J n F 1 b 3 Q 7 U 2 V j d G l v b j E v Z X h w c j I v Q W R k Z W Q g S W 5 k Z X g u e 3 R v d G F s X 2 9 w Z X J h d G V k K C k s M n 0 m c X V v d D s s J n F 1 b 3 Q 7 U 2 V j d G l v b j E v Z X h w c j I v Q W R k Z W Q g S W 5 k Z X g u e 3 R v d G F s X 3 J l Y 2 9 2 Z W Q o K S w z f S Z x d W 9 0 O y w m c X V v d D t T Z W N 0 a W 9 u M S 9 l e H B y M i 9 B Z G R l Z C B J b m R l e C 5 7 d G 9 0 Y W x f Z G V j Z W F z Z W Q o K S w 0 f S Z x d W 9 0 O y w m c X V v d D t T Z W N 0 a W 9 u M S 9 l e H B y M i 9 B Z G R l Z C B J b m R l e C 5 7 d G 9 0 Y W x f c G F 0 a W V u d H M o K S w 1 f S Z x d W 9 0 O y w m c X V v d D t T Z W N 0 a W 9 u M S 9 l e H B y M i 9 B Z G R l Z C B J b m R l e C 5 7 a W 5 0 Z X J 2 Y W x f c G F 0 a W V u d H M o a G 9 1 c n M p L D Z 9 J n F 1 b 3 Q 7 L C Z x d W 9 0 O 1 N l Y 3 R p b 2 4 x L 2 V 4 c H I y L 0 F k Z G V k I E l u Z G V 4 L n t m c m 9 t X 3 d h a X R f d G 9 f c H J l c C h o b 3 V y c y k s N 3 0 m c X V v d D s s J n F 1 b 3 Q 7 U 2 V j d G l v b j E v Z X h w c j I v Q W R k Z W Q g S W 5 k Z X g u e 2 Z y b 2 1 f c H J l c F 9 0 b 1 9 v c G V y K G h v d X J z K S w 4 f S Z x d W 9 0 O y w m c X V v d D t T Z W N 0 a W 9 u M S 9 l e H B y M i 9 B Z G R l Z C B J b m R l e C 5 7 Z n J v b V 9 3 Y W l 0 X 3 R v X 3 J l Y 2 8 o a G 9 1 c n M p L D l 9 J n F 1 b 3 Q 7 L C Z x d W 9 0 O 1 N l Y 3 R p b 2 4 x L 2 V 4 c H I y L 0 F k Z G V k I E l u Z G V 4 L n t t Z W F u X 3 B y Z X B f d G l t Z V 9 k a X N 0 c i h o b 3 V y c y k s M T B 9 J n F 1 b 3 Q 7 L C Z x d W 9 0 O 1 N l Y 3 R p b 2 4 x L 2 V 4 c H I y L 0 F k Z G V k I E l u Z G V 4 L n t t Z W F u X 2 9 w Z X J f d G l t Z V 9 k a X N 0 c i h o b 3 V y c y k s M T F 9 J n F 1 b 3 Q 7 L C Z x d W 9 0 O 1 N l Y 3 R p b 2 4 x L 2 V 4 c H I y L 0 F k Z G V k I E l u Z G V 4 L n t t Z W F u X 2 9 w Z X J f c m V j b 1 9 k a X N 0 c i h o b 3 V y c y k s M T J 9 J n F 1 b 3 Q 7 L C Z x d W 9 0 O 1 N l Y 3 R p b 2 4 x L 2 V 4 c H I y L 0 F k Z G V k I E l u Z G V 4 L n t v c G V y Y X R p b 2 5 f d X N h Z 2 U o J S k s M T N 9 J n F 1 b 3 Q 7 L C Z x d W 9 0 O 1 N l Y 3 R p b 2 4 x L 2 V 4 c H I y L 0 F k Z G V k I E l u Z G V 4 L n t h c n J f c X V l d W V f b G V u Z 3 R o K C k s M T R 9 J n F 1 b 3 Q 7 L C Z x d W 9 0 O 1 N l Y 3 R p b 2 4 x L 2 V 4 c H I y L 0 F k Z G V k I E l u Z G V 4 L n t p Z G x l X 2 N h c G F j a X R 5 K C k s M T V 9 J n F 1 b 3 Q 7 L C Z x d W 9 0 O 1 N l Y 3 R p b 2 4 x L 2 V 4 c H I y L 0 F k Z G V k I E l u Z G V 4 L n t t b 3 Z l X 3 J l Y 2 9 f Y m x v Y 2 t l Z C g l K S w x N n 0 m c X V v d D s s J n F 1 b 3 Q 7 U 2 V j d G l v b j E v Z X h w c j I v Q W R k Z W Q g S W 5 k Z X g u e 2 F s b F 9 y Z W N v X 2 J 1 c 3 k o J S k s M T d 9 J n F 1 b 3 Q 7 L C Z x d W 9 0 O 1 N l Y 3 R p b 2 4 x L 2 V 4 c H I y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1 O j E 3 O j A 0 L j I 3 N j M 4 N z V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c j M v Q W R k Z W Q g S W 5 k Z X g u e 3 B v c n R p b 2 5 f T U l M R C g l K S w w f S Z x d W 9 0 O y w m c X V v d D t T Z W N 0 a W 9 u M S 9 l e H B y M y 9 B Z G R l Z C B J b m R l e C 5 7 d G 9 0 Y W x f c H J l c G F y Z W Q o K S w x f S Z x d W 9 0 O y w m c X V v d D t T Z W N 0 a W 9 u M S 9 l e H B y M y 9 B Z G R l Z C B J b m R l e C 5 7 d G 9 0 Y W x f b 3 B l c m F 0 Z W Q o K S w y f S Z x d W 9 0 O y w m c X V v d D t T Z W N 0 a W 9 u M S 9 l e H B y M y 9 B Z G R l Z C B J b m R l e C 5 7 d G 9 0 Y W x f c m V j b 3 Z l Z C g p L D N 9 J n F 1 b 3 Q 7 L C Z x d W 9 0 O 1 N l Y 3 R p b 2 4 x L 2 V 4 c H I z L 0 F k Z G V k I E l u Z G V 4 L n t 0 b 3 R h b F 9 k Z W N l Y X N l Z C g p L D R 9 J n F 1 b 3 Q 7 L C Z x d W 9 0 O 1 N l Y 3 R p b 2 4 x L 2 V 4 c H I z L 0 F k Z G V k I E l u Z G V 4 L n t 0 b 3 R h b F 9 w Y X R p Z W 5 0 c y g p L D V 9 J n F 1 b 3 Q 7 L C Z x d W 9 0 O 1 N l Y 3 R p b 2 4 x L 2 V 4 c H I z L 0 F k Z G V k I E l u Z G V 4 L n t p b n R l c n Z h b F 9 w Y X R p Z W 5 0 c y h o b 3 V y c y k s N n 0 m c X V v d D s s J n F 1 b 3 Q 7 U 2 V j d G l v b j E v Z X h w c j M v Q W R k Z W Q g S W 5 k Z X g u e 2 Z y b 2 1 f d 2 F p d F 9 0 b 1 9 w c m V w K G h v d X J z K S w 3 f S Z x d W 9 0 O y w m c X V v d D t T Z W N 0 a W 9 u M S 9 l e H B y M y 9 B Z G R l Z C B J b m R l e C 5 7 Z n J v b V 9 w c m V w X 3 R v X 2 9 w Z X I o a G 9 1 c n M p L D h 9 J n F 1 b 3 Q 7 L C Z x d W 9 0 O 1 N l Y 3 R p b 2 4 x L 2 V 4 c H I z L 0 F k Z G V k I E l u Z G V 4 L n t m c m 9 t X 3 d h a X R f d G 9 f c m V j b y h o b 3 V y c y k s O X 0 m c X V v d D s s J n F 1 b 3 Q 7 U 2 V j d G l v b j E v Z X h w c j M v Q W R k Z W Q g S W 5 k Z X g u e 2 1 l Y W 5 f c H J l c F 9 0 a W 1 l X 2 R p c 3 R y K G h v d X J z K S w x M H 0 m c X V v d D s s J n F 1 b 3 Q 7 U 2 V j d G l v b j E v Z X h w c j M v Q W R k Z W Q g S W 5 k Z X g u e 2 1 l Y W 5 f b 3 B l c l 9 0 a W 1 l X 2 R p c 3 R y K G h v d X J z K S w x M X 0 m c X V v d D s s J n F 1 b 3 Q 7 U 2 V j d G l v b j E v Z X h w c j M v Q W R k Z W Q g S W 5 k Z X g u e 2 1 l Y W 5 f b 3 B l c l 9 y Z W N v X 2 R p c 3 R y K G h v d X J z K S w x M n 0 m c X V v d D s s J n F 1 b 3 Q 7 U 2 V j d G l v b j E v Z X h w c j M v Q W R k Z W Q g S W 5 k Z X g u e 2 9 w Z X J h d G l v b l 9 1 c 2 F n Z S g l K S w x M 3 0 m c X V v d D s s J n F 1 b 3 Q 7 U 2 V j d G l v b j E v Z X h w c j M v Q W R k Z W Q g S W 5 k Z X g u e 2 F y c l 9 x d W V 1 Z V 9 s Z W 5 n d G g o K S w x N H 0 m c X V v d D s s J n F 1 b 3 Q 7 U 2 V j d G l v b j E v Z X h w c j M v Q W R k Z W Q g S W 5 k Z X g u e 2 l k b G V f Y 2 F w Y W N p d H k o K S w x N X 0 m c X V v d D s s J n F 1 b 3 Q 7 U 2 V j d G l v b j E v Z X h w c j M v Q W R k Z W Q g S W 5 k Z X g u e 2 1 v d m V f c m V j b 1 9 i b G 9 j a 2 V k K C U p L D E 2 f S Z x d W 9 0 O y w m c X V v d D t T Z W N 0 a W 9 u M S 9 l e H B y M y 9 B Z G R l Z C B J b m R l e C 5 7 Y W x s X 3 J l Y 2 9 f Y n V z e S g l K S w x N 3 0 m c X V v d D s s J n F 1 b 3 Q 7 U 2 V j d G l v b j E v Z X h w c j M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X h w c j M v Q W R k Z W Q g S W 5 k Z X g u e 3 B v c n R p b 2 5 f T U l M R C g l K S w w f S Z x d W 9 0 O y w m c X V v d D t T Z W N 0 a W 9 u M S 9 l e H B y M y 9 B Z G R l Z C B J b m R l e C 5 7 d G 9 0 Y W x f c H J l c G F y Z W Q o K S w x f S Z x d W 9 0 O y w m c X V v d D t T Z W N 0 a W 9 u M S 9 l e H B y M y 9 B Z G R l Z C B J b m R l e C 5 7 d G 9 0 Y W x f b 3 B l c m F 0 Z W Q o K S w y f S Z x d W 9 0 O y w m c X V v d D t T Z W N 0 a W 9 u M S 9 l e H B y M y 9 B Z G R l Z C B J b m R l e C 5 7 d G 9 0 Y W x f c m V j b 3 Z l Z C g p L D N 9 J n F 1 b 3 Q 7 L C Z x d W 9 0 O 1 N l Y 3 R p b 2 4 x L 2 V 4 c H I z L 0 F k Z G V k I E l u Z G V 4 L n t 0 b 3 R h b F 9 k Z W N l Y X N l Z C g p L D R 9 J n F 1 b 3 Q 7 L C Z x d W 9 0 O 1 N l Y 3 R p b 2 4 x L 2 V 4 c H I z L 0 F k Z G V k I E l u Z G V 4 L n t 0 b 3 R h b F 9 w Y X R p Z W 5 0 c y g p L D V 9 J n F 1 b 3 Q 7 L C Z x d W 9 0 O 1 N l Y 3 R p b 2 4 x L 2 V 4 c H I z L 0 F k Z G V k I E l u Z G V 4 L n t p b n R l c n Z h b F 9 w Y X R p Z W 5 0 c y h o b 3 V y c y k s N n 0 m c X V v d D s s J n F 1 b 3 Q 7 U 2 V j d G l v b j E v Z X h w c j M v Q W R k Z W Q g S W 5 k Z X g u e 2 Z y b 2 1 f d 2 F p d F 9 0 b 1 9 w c m V w K G h v d X J z K S w 3 f S Z x d W 9 0 O y w m c X V v d D t T Z W N 0 a W 9 u M S 9 l e H B y M y 9 B Z G R l Z C B J b m R l e C 5 7 Z n J v b V 9 w c m V w X 3 R v X 2 9 w Z X I o a G 9 1 c n M p L D h 9 J n F 1 b 3 Q 7 L C Z x d W 9 0 O 1 N l Y 3 R p b 2 4 x L 2 V 4 c H I z L 0 F k Z G V k I E l u Z G V 4 L n t m c m 9 t X 3 d h a X R f d G 9 f c m V j b y h o b 3 V y c y k s O X 0 m c X V v d D s s J n F 1 b 3 Q 7 U 2 V j d G l v b j E v Z X h w c j M v Q W R k Z W Q g S W 5 k Z X g u e 2 1 l Y W 5 f c H J l c F 9 0 a W 1 l X 2 R p c 3 R y K G h v d X J z K S w x M H 0 m c X V v d D s s J n F 1 b 3 Q 7 U 2 V j d G l v b j E v Z X h w c j M v Q W R k Z W Q g S W 5 k Z X g u e 2 1 l Y W 5 f b 3 B l c l 9 0 a W 1 l X 2 R p c 3 R y K G h v d X J z K S w x M X 0 m c X V v d D s s J n F 1 b 3 Q 7 U 2 V j d G l v b j E v Z X h w c j M v Q W R k Z W Q g S W 5 k Z X g u e 2 1 l Y W 5 f b 3 B l c l 9 y Z W N v X 2 R p c 3 R y K G h v d X J z K S w x M n 0 m c X V v d D s s J n F 1 b 3 Q 7 U 2 V j d G l v b j E v Z X h w c j M v Q W R k Z W Q g S W 5 k Z X g u e 2 9 w Z X J h d G l v b l 9 1 c 2 F n Z S g l K S w x M 3 0 m c X V v d D s s J n F 1 b 3 Q 7 U 2 V j d G l v b j E v Z X h w c j M v Q W R k Z W Q g S W 5 k Z X g u e 2 F y c l 9 x d W V 1 Z V 9 s Z W 5 n d G g o K S w x N H 0 m c X V v d D s s J n F 1 b 3 Q 7 U 2 V j d G l v b j E v Z X h w c j M v Q W R k Z W Q g S W 5 k Z X g u e 2 l k b G V f Y 2 F w Y W N p d H k o K S w x N X 0 m c X V v d D s s J n F 1 b 3 Q 7 U 2 V j d G l v b j E v Z X h w c j M v Q W R k Z W Q g S W 5 k Z X g u e 2 1 v d m V f c m V j b 1 9 i b G 9 j a 2 V k K C U p L D E 2 f S Z x d W 9 0 O y w m c X V v d D t T Z W N 0 a W 9 u M S 9 l e H B y M y 9 B Z G R l Z C B J b m R l e C 5 7 Y W x s X 3 J l Y 2 9 f Y n V z e S g l K S w x N 3 0 m c X V v d D s s J n F 1 b 3 Q 7 U 2 V j d G l v b j E v Z X h w c j M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c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e H B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U 6 M T k 6 N D E u M j A 2 M D M x M 1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N C 9 B Z G R l Z C B J b m R l e C 5 7 c G 9 y d G l v b l 9 N S U x E K C U p L D B 9 J n F 1 b 3 Q 7 L C Z x d W 9 0 O 1 N l Y 3 R p b 2 4 x L 2 V 4 c H I 0 L 0 F k Z G V k I E l u Z G V 4 L n t 0 b 3 R h b F 9 w c m V w Y X J l Z C g p L D F 9 J n F 1 b 3 Q 7 L C Z x d W 9 0 O 1 N l Y 3 R p b 2 4 x L 2 V 4 c H I 0 L 0 F k Z G V k I E l u Z G V 4 L n t 0 b 3 R h b F 9 v c G V y Y X R l Z C g p L D J 9 J n F 1 b 3 Q 7 L C Z x d W 9 0 O 1 N l Y 3 R p b 2 4 x L 2 V 4 c H I 0 L 0 F k Z G V k I E l u Z G V 4 L n t 0 b 3 R h b F 9 y Z W N v d m V k K C k s M 3 0 m c X V v d D s s J n F 1 b 3 Q 7 U 2 V j d G l v b j E v Z X h w c j Q v Q W R k Z W Q g S W 5 k Z X g u e 3 R v d G F s X 2 R l Y 2 V h c 2 V k K C k s N H 0 m c X V v d D s s J n F 1 b 3 Q 7 U 2 V j d G l v b j E v Z X h w c j Q v Q W R k Z W Q g S W 5 k Z X g u e 3 R v d G F s X 3 B h d G l l b n R z K C k s N X 0 m c X V v d D s s J n F 1 b 3 Q 7 U 2 V j d G l v b j E v Z X h w c j Q v Q W R k Z W Q g S W 5 k Z X g u e 2 l u d G V y d m F s X 3 B h d G l l b n R z K G h v d X J z K S w 2 f S Z x d W 9 0 O y w m c X V v d D t T Z W N 0 a W 9 u M S 9 l e H B y N C 9 B Z G R l Z C B J b m R l e C 5 7 Z n J v b V 9 3 Y W l 0 X 3 R v X 3 B y Z X A o a G 9 1 c n M p L D d 9 J n F 1 b 3 Q 7 L C Z x d W 9 0 O 1 N l Y 3 R p b 2 4 x L 2 V 4 c H I 0 L 0 F k Z G V k I E l u Z G V 4 L n t m c m 9 t X 3 B y Z X B f d G 9 f b 3 B l c i h o b 3 V y c y k s O H 0 m c X V v d D s s J n F 1 b 3 Q 7 U 2 V j d G l v b j E v Z X h w c j Q v Q W R k Z W Q g S W 5 k Z X g u e 2 Z y b 2 1 f d 2 F p d F 9 0 b 1 9 y Z W N v K G h v d X J z K S w 5 f S Z x d W 9 0 O y w m c X V v d D t T Z W N 0 a W 9 u M S 9 l e H B y N C 9 B Z G R l Z C B J b m R l e C 5 7 b W V h b l 9 w c m V w X 3 R p b W V f Z G l z d H I o a G 9 1 c n M p L D E w f S Z x d W 9 0 O y w m c X V v d D t T Z W N 0 a W 9 u M S 9 l e H B y N C 9 B Z G R l Z C B J b m R l e C 5 7 b W V h b l 9 v c G V y X 3 R p b W V f Z G l z d H I o a G 9 1 c n M p L D E x f S Z x d W 9 0 O y w m c X V v d D t T Z W N 0 a W 9 u M S 9 l e H B y N C 9 B Z G R l Z C B J b m R l e C 5 7 b W V h b l 9 v c G V y X 3 J l Y 2 9 f Z G l z d H I o a G 9 1 c n M p L D E y f S Z x d W 9 0 O y w m c X V v d D t T Z W N 0 a W 9 u M S 9 l e H B y N C 9 B Z G R l Z C B J b m R l e C 5 7 b 3 B l c m F 0 a W 9 u X 3 V z Y W d l K C U p L D E z f S Z x d W 9 0 O y w m c X V v d D t T Z W N 0 a W 9 u M S 9 l e H B y N C 9 B Z G R l Z C B J b m R l e C 5 7 Y X J y X 3 F 1 Z X V l X 2 x l b m d 0 a C g p L D E 0 f S Z x d W 9 0 O y w m c X V v d D t T Z W N 0 a W 9 u M S 9 l e H B y N C 9 B Z G R l Z C B J b m R l e C 5 7 a W R s Z V 9 j Y X B h Y 2 l 0 e S g p L D E 1 f S Z x d W 9 0 O y w m c X V v d D t T Z W N 0 a W 9 u M S 9 l e H B y N C 9 B Z G R l Z C B J b m R l e C 5 7 b W 9 2 Z V 9 y Z W N v X 2 J s b 2 N r Z W Q o J S k s M T Z 9 J n F 1 b 3 Q 7 L C Z x d W 9 0 O 1 N l Y 3 R p b 2 4 x L 2 V 4 c H I 0 L 0 F k Z G V k I E l u Z G V 4 L n t h b G x f c m V j b 1 9 i d X N 5 K C U p L D E 3 f S Z x d W 9 0 O y w m c X V v d D t T Z W N 0 a W 9 u M S 9 l e H B y N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l e H B y N C 9 B Z G R l Z C B J b m R l e C 5 7 c G 9 y d G l v b l 9 N S U x E K C U p L D B 9 J n F 1 b 3 Q 7 L C Z x d W 9 0 O 1 N l Y 3 R p b 2 4 x L 2 V 4 c H I 0 L 0 F k Z G V k I E l u Z G V 4 L n t 0 b 3 R h b F 9 w c m V w Y X J l Z C g p L D F 9 J n F 1 b 3 Q 7 L C Z x d W 9 0 O 1 N l Y 3 R p b 2 4 x L 2 V 4 c H I 0 L 0 F k Z G V k I E l u Z G V 4 L n t 0 b 3 R h b F 9 v c G V y Y X R l Z C g p L D J 9 J n F 1 b 3 Q 7 L C Z x d W 9 0 O 1 N l Y 3 R p b 2 4 x L 2 V 4 c H I 0 L 0 F k Z G V k I E l u Z G V 4 L n t 0 b 3 R h b F 9 y Z W N v d m V k K C k s M 3 0 m c X V v d D s s J n F 1 b 3 Q 7 U 2 V j d G l v b j E v Z X h w c j Q v Q W R k Z W Q g S W 5 k Z X g u e 3 R v d G F s X 2 R l Y 2 V h c 2 V k K C k s N H 0 m c X V v d D s s J n F 1 b 3 Q 7 U 2 V j d G l v b j E v Z X h w c j Q v Q W R k Z W Q g S W 5 k Z X g u e 3 R v d G F s X 3 B h d G l l b n R z K C k s N X 0 m c X V v d D s s J n F 1 b 3 Q 7 U 2 V j d G l v b j E v Z X h w c j Q v Q W R k Z W Q g S W 5 k Z X g u e 2 l u d G V y d m F s X 3 B h d G l l b n R z K G h v d X J z K S w 2 f S Z x d W 9 0 O y w m c X V v d D t T Z W N 0 a W 9 u M S 9 l e H B y N C 9 B Z G R l Z C B J b m R l e C 5 7 Z n J v b V 9 3 Y W l 0 X 3 R v X 3 B y Z X A o a G 9 1 c n M p L D d 9 J n F 1 b 3 Q 7 L C Z x d W 9 0 O 1 N l Y 3 R p b 2 4 x L 2 V 4 c H I 0 L 0 F k Z G V k I E l u Z G V 4 L n t m c m 9 t X 3 B y Z X B f d G 9 f b 3 B l c i h o b 3 V y c y k s O H 0 m c X V v d D s s J n F 1 b 3 Q 7 U 2 V j d G l v b j E v Z X h w c j Q v Q W R k Z W Q g S W 5 k Z X g u e 2 Z y b 2 1 f d 2 F p d F 9 0 b 1 9 y Z W N v K G h v d X J z K S w 5 f S Z x d W 9 0 O y w m c X V v d D t T Z W N 0 a W 9 u M S 9 l e H B y N C 9 B Z G R l Z C B J b m R l e C 5 7 b W V h b l 9 w c m V w X 3 R p b W V f Z G l z d H I o a G 9 1 c n M p L D E w f S Z x d W 9 0 O y w m c X V v d D t T Z W N 0 a W 9 u M S 9 l e H B y N C 9 B Z G R l Z C B J b m R l e C 5 7 b W V h b l 9 v c G V y X 3 R p b W V f Z G l z d H I o a G 9 1 c n M p L D E x f S Z x d W 9 0 O y w m c X V v d D t T Z W N 0 a W 9 u M S 9 l e H B y N C 9 B Z G R l Z C B J b m R l e C 5 7 b W V h b l 9 v c G V y X 3 J l Y 2 9 f Z G l z d H I o a G 9 1 c n M p L D E y f S Z x d W 9 0 O y w m c X V v d D t T Z W N 0 a W 9 u M S 9 l e H B y N C 9 B Z G R l Z C B J b m R l e C 5 7 b 3 B l c m F 0 a W 9 u X 3 V z Y W d l K C U p L D E z f S Z x d W 9 0 O y w m c X V v d D t T Z W N 0 a W 9 u M S 9 l e H B y N C 9 B Z G R l Z C B J b m R l e C 5 7 Y X J y X 3 F 1 Z X V l X 2 x l b m d 0 a C g p L D E 0 f S Z x d W 9 0 O y w m c X V v d D t T Z W N 0 a W 9 u M S 9 l e H B y N C 9 B Z G R l Z C B J b m R l e C 5 7 a W R s Z V 9 j Y X B h Y 2 l 0 e S g p L D E 1 f S Z x d W 9 0 O y w m c X V v d D t T Z W N 0 a W 9 u M S 9 l e H B y N C 9 B Z G R l Z C B J b m R l e C 5 7 b W 9 2 Z V 9 y Z W N v X 2 J s b 2 N r Z W Q o J S k s M T Z 9 J n F 1 b 3 Q 7 L C Z x d W 9 0 O 1 N l Y 3 R p b 2 4 x L 2 V 4 c H I 0 L 0 F k Z G V k I E l u Z G V 4 L n t h b G x f c m V j b 1 9 i d X N 5 K C U p L D E 3 f S Z x d W 9 0 O y w m c X V v d D t T Z W N 0 a W 9 u M S 9 l e H B y N C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H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N T o y N D o 0 M y 4 1 O D U w M T k 0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H I 1 L 0 F k Z G V k I E l u Z G V 4 L n t w b 3 J 0 a W 9 u X 0 1 J T E Q o J S k s M H 0 m c X V v d D s s J n F 1 b 3 Q 7 U 2 V j d G l v b j E v Z X h w c j U v Q W R k Z W Q g S W 5 k Z X g u e 3 R v d G F s X 3 B y Z X B h c m V k K C k s M X 0 m c X V v d D s s J n F 1 b 3 Q 7 U 2 V j d G l v b j E v Z X h w c j U v Q W R k Z W Q g S W 5 k Z X g u e 3 R v d G F s X 2 9 w Z X J h d G V k K C k s M n 0 m c X V v d D s s J n F 1 b 3 Q 7 U 2 V j d G l v b j E v Z X h w c j U v Q W R k Z W Q g S W 5 k Z X g u e 3 R v d G F s X 3 J l Y 2 9 2 Z W Q o K S w z f S Z x d W 9 0 O y w m c X V v d D t T Z W N 0 a W 9 u M S 9 l e H B y N S 9 B Z G R l Z C B J b m R l e C 5 7 d G 9 0 Y W x f Z G V j Z W F z Z W Q o K S w 0 f S Z x d W 9 0 O y w m c X V v d D t T Z W N 0 a W 9 u M S 9 l e H B y N S 9 B Z G R l Z C B J b m R l e C 5 7 d G 9 0 Y W x f c G F 0 a W V u d H M o K S w 1 f S Z x d W 9 0 O y w m c X V v d D t T Z W N 0 a W 9 u M S 9 l e H B y N S 9 B Z G R l Z C B J b m R l e C 5 7 a W 5 0 Z X J 2 Y W x f c G F 0 a W V u d H M o a G 9 1 c n M p L D Z 9 J n F 1 b 3 Q 7 L C Z x d W 9 0 O 1 N l Y 3 R p b 2 4 x L 2 V 4 c H I 1 L 0 F k Z G V k I E l u Z G V 4 L n t m c m 9 t X 3 d h a X R f d G 9 f c H J l c C h o b 3 V y c y k s N 3 0 m c X V v d D s s J n F 1 b 3 Q 7 U 2 V j d G l v b j E v Z X h w c j U v Q W R k Z W Q g S W 5 k Z X g u e 2 Z y b 2 1 f c H J l c F 9 0 b 1 9 v c G V y K G h v d X J z K S w 4 f S Z x d W 9 0 O y w m c X V v d D t T Z W N 0 a W 9 u M S 9 l e H B y N S 9 B Z G R l Z C B J b m R l e C 5 7 Z n J v b V 9 3 Y W l 0 X 3 R v X 3 J l Y 2 8 o a G 9 1 c n M p L D l 9 J n F 1 b 3 Q 7 L C Z x d W 9 0 O 1 N l Y 3 R p b 2 4 x L 2 V 4 c H I 1 L 0 F k Z G V k I E l u Z G V 4 L n t t Z W F u X 3 B y Z X B f d G l t Z V 9 k a X N 0 c i h o b 3 V y c y k s M T B 9 J n F 1 b 3 Q 7 L C Z x d W 9 0 O 1 N l Y 3 R p b 2 4 x L 2 V 4 c H I 1 L 0 F k Z G V k I E l u Z G V 4 L n t t Z W F u X 2 9 w Z X J f d G l t Z V 9 k a X N 0 c i h o b 3 V y c y k s M T F 9 J n F 1 b 3 Q 7 L C Z x d W 9 0 O 1 N l Y 3 R p b 2 4 x L 2 V 4 c H I 1 L 0 F k Z G V k I E l u Z G V 4 L n t t Z W F u X 2 9 w Z X J f c m V j b 1 9 k a X N 0 c i h o b 3 V y c y k s M T J 9 J n F 1 b 3 Q 7 L C Z x d W 9 0 O 1 N l Y 3 R p b 2 4 x L 2 V 4 c H I 1 L 0 F k Z G V k I E l u Z G V 4 L n t v c G V y Y X R p b 2 5 f d X N h Z 2 U o J S k s M T N 9 J n F 1 b 3 Q 7 L C Z x d W 9 0 O 1 N l Y 3 R p b 2 4 x L 2 V 4 c H I 1 L 0 F k Z G V k I E l u Z G V 4 L n t h c n J f c X V l d W V f b G V u Z 3 R o K C k s M T R 9 J n F 1 b 3 Q 7 L C Z x d W 9 0 O 1 N l Y 3 R p b 2 4 x L 2 V 4 c H I 1 L 0 F k Z G V k I E l u Z G V 4 L n t p Z G x l X 2 N h c G F j a X R 5 K C k s M T V 9 J n F 1 b 3 Q 7 L C Z x d W 9 0 O 1 N l Y 3 R p b 2 4 x L 2 V 4 c H I 1 L 0 F k Z G V k I E l u Z G V 4 L n t t b 3 Z l X 3 J l Y 2 9 f Y m x v Y 2 t l Z C g l K S w x N n 0 m c X V v d D s s J n F 1 b 3 Q 7 U 2 V j d G l v b j E v Z X h w c j U v Q W R k Z W Q g S W 5 k Z X g u e 2 F s b F 9 y Z W N v X 2 J 1 c 3 k o J S k s M T d 9 J n F 1 b 3 Q 7 L C Z x d W 9 0 O 1 N l Y 3 R p b 2 4 x L 2 V 4 c H I 1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4 c H I 1 L 0 F k Z G V k I E l u Z G V 4 L n t w b 3 J 0 a W 9 u X 0 1 J T E Q o J S k s M H 0 m c X V v d D s s J n F 1 b 3 Q 7 U 2 V j d G l v b j E v Z X h w c j U v Q W R k Z W Q g S W 5 k Z X g u e 3 R v d G F s X 3 B y Z X B h c m V k K C k s M X 0 m c X V v d D s s J n F 1 b 3 Q 7 U 2 V j d G l v b j E v Z X h w c j U v Q W R k Z W Q g S W 5 k Z X g u e 3 R v d G F s X 2 9 w Z X J h d G V k K C k s M n 0 m c X V v d D s s J n F 1 b 3 Q 7 U 2 V j d G l v b j E v Z X h w c j U v Q W R k Z W Q g S W 5 k Z X g u e 3 R v d G F s X 3 J l Y 2 9 2 Z W Q o K S w z f S Z x d W 9 0 O y w m c X V v d D t T Z W N 0 a W 9 u M S 9 l e H B y N S 9 B Z G R l Z C B J b m R l e C 5 7 d G 9 0 Y W x f Z G V j Z W F z Z W Q o K S w 0 f S Z x d W 9 0 O y w m c X V v d D t T Z W N 0 a W 9 u M S 9 l e H B y N S 9 B Z G R l Z C B J b m R l e C 5 7 d G 9 0 Y W x f c G F 0 a W V u d H M o K S w 1 f S Z x d W 9 0 O y w m c X V v d D t T Z W N 0 a W 9 u M S 9 l e H B y N S 9 B Z G R l Z C B J b m R l e C 5 7 a W 5 0 Z X J 2 Y W x f c G F 0 a W V u d H M o a G 9 1 c n M p L D Z 9 J n F 1 b 3 Q 7 L C Z x d W 9 0 O 1 N l Y 3 R p b 2 4 x L 2 V 4 c H I 1 L 0 F k Z G V k I E l u Z G V 4 L n t m c m 9 t X 3 d h a X R f d G 9 f c H J l c C h o b 3 V y c y k s N 3 0 m c X V v d D s s J n F 1 b 3 Q 7 U 2 V j d G l v b j E v Z X h w c j U v Q W R k Z W Q g S W 5 k Z X g u e 2 Z y b 2 1 f c H J l c F 9 0 b 1 9 v c G V y K G h v d X J z K S w 4 f S Z x d W 9 0 O y w m c X V v d D t T Z W N 0 a W 9 u M S 9 l e H B y N S 9 B Z G R l Z C B J b m R l e C 5 7 Z n J v b V 9 3 Y W l 0 X 3 R v X 3 J l Y 2 8 o a G 9 1 c n M p L D l 9 J n F 1 b 3 Q 7 L C Z x d W 9 0 O 1 N l Y 3 R p b 2 4 x L 2 V 4 c H I 1 L 0 F k Z G V k I E l u Z G V 4 L n t t Z W F u X 3 B y Z X B f d G l t Z V 9 k a X N 0 c i h o b 3 V y c y k s M T B 9 J n F 1 b 3 Q 7 L C Z x d W 9 0 O 1 N l Y 3 R p b 2 4 x L 2 V 4 c H I 1 L 0 F k Z G V k I E l u Z G V 4 L n t t Z W F u X 2 9 w Z X J f d G l t Z V 9 k a X N 0 c i h o b 3 V y c y k s M T F 9 J n F 1 b 3 Q 7 L C Z x d W 9 0 O 1 N l Y 3 R p b 2 4 x L 2 V 4 c H I 1 L 0 F k Z G V k I E l u Z G V 4 L n t t Z W F u X 2 9 w Z X J f c m V j b 1 9 k a X N 0 c i h o b 3 V y c y k s M T J 9 J n F 1 b 3 Q 7 L C Z x d W 9 0 O 1 N l Y 3 R p b 2 4 x L 2 V 4 c H I 1 L 0 F k Z G V k I E l u Z G V 4 L n t v c G V y Y X R p b 2 5 f d X N h Z 2 U o J S k s M T N 9 J n F 1 b 3 Q 7 L C Z x d W 9 0 O 1 N l Y 3 R p b 2 4 x L 2 V 4 c H I 1 L 0 F k Z G V k I E l u Z G V 4 L n t h c n J f c X V l d W V f b G V u Z 3 R o K C k s M T R 9 J n F 1 b 3 Q 7 L C Z x d W 9 0 O 1 N l Y 3 R p b 2 4 x L 2 V 4 c H I 1 L 0 F k Z G V k I E l u Z G V 4 L n t p Z G x l X 2 N h c G F j a X R 5 K C k s M T V 9 J n F 1 b 3 Q 7 L C Z x d W 9 0 O 1 N l Y 3 R p b 2 4 x L 2 V 4 c H I 1 L 0 F k Z G V k I E l u Z G V 4 L n t t b 3 Z l X 3 J l Y 2 9 f Y m x v Y 2 t l Z C g l K S w x N n 0 m c X V v d D s s J n F 1 b 3 Q 7 U 2 V j d G l v b j E v Z X h w c j U v Q W R k Z W Q g S W 5 k Z X g u e 2 F s b F 9 y Z W N v X 2 J 1 c 3 k o J S k s M T d 9 J n F 1 b 3 Q 7 L C Z x d W 9 0 O 1 N l Y 3 R p b 2 4 x L 2 V 4 c H I 1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1 O j I 2 O j Q 1 L j c y N T A z M T Z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c j Y v Q W R k Z W Q g S W 5 k Z X g u e 3 B v c n R p b 2 5 f T U l M R C g l K S w w f S Z x d W 9 0 O y w m c X V v d D t T Z W N 0 a W 9 u M S 9 l e H B y N i 9 B Z G R l Z C B J b m R l e C 5 7 d G 9 0 Y W x f c H J l c G F y Z W Q o K S w x f S Z x d W 9 0 O y w m c X V v d D t T Z W N 0 a W 9 u M S 9 l e H B y N i 9 B Z G R l Z C B J b m R l e C 5 7 d G 9 0 Y W x f b 3 B l c m F 0 Z W Q o K S w y f S Z x d W 9 0 O y w m c X V v d D t T Z W N 0 a W 9 u M S 9 l e H B y N i 9 B Z G R l Z C B J b m R l e C 5 7 d G 9 0 Y W x f c m V j b 3 Z l Z C g p L D N 9 J n F 1 b 3 Q 7 L C Z x d W 9 0 O 1 N l Y 3 R p b 2 4 x L 2 V 4 c H I 2 L 0 F k Z G V k I E l u Z G V 4 L n t 0 b 3 R h b F 9 k Z W N l Y X N l Z C g p L D R 9 J n F 1 b 3 Q 7 L C Z x d W 9 0 O 1 N l Y 3 R p b 2 4 x L 2 V 4 c H I 2 L 0 F k Z G V k I E l u Z G V 4 L n t 0 b 3 R h b F 9 w Y X R p Z W 5 0 c y g p L D V 9 J n F 1 b 3 Q 7 L C Z x d W 9 0 O 1 N l Y 3 R p b 2 4 x L 2 V 4 c H I 2 L 0 F k Z G V k I E l u Z G V 4 L n t p b n R l c n Z h b F 9 w Y X R p Z W 5 0 c y h o b 3 V y c y k s N n 0 m c X V v d D s s J n F 1 b 3 Q 7 U 2 V j d G l v b j E v Z X h w c j Y v Q W R k Z W Q g S W 5 k Z X g u e 2 Z y b 2 1 f d 2 F p d F 9 0 b 1 9 w c m V w K G h v d X J z K S w 3 f S Z x d W 9 0 O y w m c X V v d D t T Z W N 0 a W 9 u M S 9 l e H B y N i 9 B Z G R l Z C B J b m R l e C 5 7 Z n J v b V 9 w c m V w X 3 R v X 2 9 w Z X I o a G 9 1 c n M p L D h 9 J n F 1 b 3 Q 7 L C Z x d W 9 0 O 1 N l Y 3 R p b 2 4 x L 2 V 4 c H I 2 L 0 F k Z G V k I E l u Z G V 4 L n t m c m 9 t X 3 d h a X R f d G 9 f c m V j b y h o b 3 V y c y k s O X 0 m c X V v d D s s J n F 1 b 3 Q 7 U 2 V j d G l v b j E v Z X h w c j Y v Q W R k Z W Q g S W 5 k Z X g u e 2 1 l Y W 5 f c H J l c F 9 0 a W 1 l X 2 R p c 3 R y K G h v d X J z K S w x M H 0 m c X V v d D s s J n F 1 b 3 Q 7 U 2 V j d G l v b j E v Z X h w c j Y v Q W R k Z W Q g S W 5 k Z X g u e 2 1 l Y W 5 f b 3 B l c l 9 0 a W 1 l X 2 R p c 3 R y K G h v d X J z K S w x M X 0 m c X V v d D s s J n F 1 b 3 Q 7 U 2 V j d G l v b j E v Z X h w c j Y v Q W R k Z W Q g S W 5 k Z X g u e 2 1 l Y W 5 f b 3 B l c l 9 y Z W N v X 2 R p c 3 R y K G h v d X J z K S w x M n 0 m c X V v d D s s J n F 1 b 3 Q 7 U 2 V j d G l v b j E v Z X h w c j Y v Q W R k Z W Q g S W 5 k Z X g u e 2 9 w Z X J h d G l v b l 9 1 c 2 F n Z S g l K S w x M 3 0 m c X V v d D s s J n F 1 b 3 Q 7 U 2 V j d G l v b j E v Z X h w c j Y v Q W R k Z W Q g S W 5 k Z X g u e 2 F y c l 9 x d W V 1 Z V 9 s Z W 5 n d G g o K S w x N H 0 m c X V v d D s s J n F 1 b 3 Q 7 U 2 V j d G l v b j E v Z X h w c j Y v Q W R k Z W Q g S W 5 k Z X g u e 2 l k b G V f Y 2 F w Y W N p d H k o K S w x N X 0 m c X V v d D s s J n F 1 b 3 Q 7 U 2 V j d G l v b j E v Z X h w c j Y v Q W R k Z W Q g S W 5 k Z X g u e 2 1 v d m V f c m V j b 1 9 i b G 9 j a 2 V k K C U p L D E 2 f S Z x d W 9 0 O y w m c X V v d D t T Z W N 0 a W 9 u M S 9 l e H B y N i 9 B Z G R l Z C B J b m R l e C 5 7 Y W x s X 3 J l Y 2 9 f Y n V z e S g l K S w x N 3 0 m c X V v d D s s J n F 1 b 3 Q 7 U 2 V j d G l v b j E v Z X h w c j Y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X h w c j Y v Q W R k Z W Q g S W 5 k Z X g u e 3 B v c n R p b 2 5 f T U l M R C g l K S w w f S Z x d W 9 0 O y w m c X V v d D t T Z W N 0 a W 9 u M S 9 l e H B y N i 9 B Z G R l Z C B J b m R l e C 5 7 d G 9 0 Y W x f c H J l c G F y Z W Q o K S w x f S Z x d W 9 0 O y w m c X V v d D t T Z W N 0 a W 9 u M S 9 l e H B y N i 9 B Z G R l Z C B J b m R l e C 5 7 d G 9 0 Y W x f b 3 B l c m F 0 Z W Q o K S w y f S Z x d W 9 0 O y w m c X V v d D t T Z W N 0 a W 9 u M S 9 l e H B y N i 9 B Z G R l Z C B J b m R l e C 5 7 d G 9 0 Y W x f c m V j b 3 Z l Z C g p L D N 9 J n F 1 b 3 Q 7 L C Z x d W 9 0 O 1 N l Y 3 R p b 2 4 x L 2 V 4 c H I 2 L 0 F k Z G V k I E l u Z G V 4 L n t 0 b 3 R h b F 9 k Z W N l Y X N l Z C g p L D R 9 J n F 1 b 3 Q 7 L C Z x d W 9 0 O 1 N l Y 3 R p b 2 4 x L 2 V 4 c H I 2 L 0 F k Z G V k I E l u Z G V 4 L n t 0 b 3 R h b F 9 w Y X R p Z W 5 0 c y g p L D V 9 J n F 1 b 3 Q 7 L C Z x d W 9 0 O 1 N l Y 3 R p b 2 4 x L 2 V 4 c H I 2 L 0 F k Z G V k I E l u Z G V 4 L n t p b n R l c n Z h b F 9 w Y X R p Z W 5 0 c y h o b 3 V y c y k s N n 0 m c X V v d D s s J n F 1 b 3 Q 7 U 2 V j d G l v b j E v Z X h w c j Y v Q W R k Z W Q g S W 5 k Z X g u e 2 Z y b 2 1 f d 2 F p d F 9 0 b 1 9 w c m V w K G h v d X J z K S w 3 f S Z x d W 9 0 O y w m c X V v d D t T Z W N 0 a W 9 u M S 9 l e H B y N i 9 B Z G R l Z C B J b m R l e C 5 7 Z n J v b V 9 w c m V w X 3 R v X 2 9 w Z X I o a G 9 1 c n M p L D h 9 J n F 1 b 3 Q 7 L C Z x d W 9 0 O 1 N l Y 3 R p b 2 4 x L 2 V 4 c H I 2 L 0 F k Z G V k I E l u Z G V 4 L n t m c m 9 t X 3 d h a X R f d G 9 f c m V j b y h o b 3 V y c y k s O X 0 m c X V v d D s s J n F 1 b 3 Q 7 U 2 V j d G l v b j E v Z X h w c j Y v Q W R k Z W Q g S W 5 k Z X g u e 2 1 l Y W 5 f c H J l c F 9 0 a W 1 l X 2 R p c 3 R y K G h v d X J z K S w x M H 0 m c X V v d D s s J n F 1 b 3 Q 7 U 2 V j d G l v b j E v Z X h w c j Y v Q W R k Z W Q g S W 5 k Z X g u e 2 1 l Y W 5 f b 3 B l c l 9 0 a W 1 l X 2 R p c 3 R y K G h v d X J z K S w x M X 0 m c X V v d D s s J n F 1 b 3 Q 7 U 2 V j d G l v b j E v Z X h w c j Y v Q W R k Z W Q g S W 5 k Z X g u e 2 1 l Y W 5 f b 3 B l c l 9 y Z W N v X 2 R p c 3 R y K G h v d X J z K S w x M n 0 m c X V v d D s s J n F 1 b 3 Q 7 U 2 V j d G l v b j E v Z X h w c j Y v Q W R k Z W Q g S W 5 k Z X g u e 2 9 w Z X J h d G l v b l 9 1 c 2 F n Z S g l K S w x M 3 0 m c X V v d D s s J n F 1 b 3 Q 7 U 2 V j d G l v b j E v Z X h w c j Y v Q W R k Z W Q g S W 5 k Z X g u e 2 F y c l 9 x d W V 1 Z V 9 s Z W 5 n d G g o K S w x N H 0 m c X V v d D s s J n F 1 b 3 Q 7 U 2 V j d G l v b j E v Z X h w c j Y v Q W R k Z W Q g S W 5 k Z X g u e 2 l k b G V f Y 2 F w Y W N p d H k o K S w x N X 0 m c X V v d D s s J n F 1 b 3 Q 7 U 2 V j d G l v b j E v Z X h w c j Y v Q W R k Z W Q g S W 5 k Z X g u e 2 1 v d m V f c m V j b 1 9 i b G 9 j a 2 V k K C U p L D E 2 f S Z x d W 9 0 O y w m c X V v d D t T Z W N 0 a W 9 u M S 9 l e H B y N i 9 B Z G R l Z C B J b m R l e C 5 7 Y W x s X 3 J l Y 2 9 f Y n V z e S g l K S w x N 3 0 m c X V v d D s s J n F 1 b 3 Q 7 U 2 V j d G l v b j E v Z X h w c j Y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c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2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e H B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U 6 M z A 6 M D Y u O D Q 3 O T M 4 M l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N y 9 B Z G R l Z C B J b m R l e C 5 7 c G 9 y d G l v b l 9 N S U x E K C U p L D B 9 J n F 1 b 3 Q 7 L C Z x d W 9 0 O 1 N l Y 3 R p b 2 4 x L 2 V 4 c H I 3 L 0 F k Z G V k I E l u Z G V 4 L n t 0 b 3 R h b F 9 w c m V w Y X J l Z C g p L D F 9 J n F 1 b 3 Q 7 L C Z x d W 9 0 O 1 N l Y 3 R p b 2 4 x L 2 V 4 c H I 3 L 0 F k Z G V k I E l u Z G V 4 L n t 0 b 3 R h b F 9 v c G V y Y X R l Z C g p L D J 9 J n F 1 b 3 Q 7 L C Z x d W 9 0 O 1 N l Y 3 R p b 2 4 x L 2 V 4 c H I 3 L 0 F k Z G V k I E l u Z G V 4 L n t 0 b 3 R h b F 9 y Z W N v d m V k K C k s M 3 0 m c X V v d D s s J n F 1 b 3 Q 7 U 2 V j d G l v b j E v Z X h w c j c v Q W R k Z W Q g S W 5 k Z X g u e 3 R v d G F s X 2 R l Y 2 V h c 2 V k K C k s N H 0 m c X V v d D s s J n F 1 b 3 Q 7 U 2 V j d G l v b j E v Z X h w c j c v Q W R k Z W Q g S W 5 k Z X g u e 3 R v d G F s X 3 B h d G l l b n R z K C k s N X 0 m c X V v d D s s J n F 1 b 3 Q 7 U 2 V j d G l v b j E v Z X h w c j c v Q W R k Z W Q g S W 5 k Z X g u e 2 l u d G V y d m F s X 3 B h d G l l b n R z K G h v d X J z K S w 2 f S Z x d W 9 0 O y w m c X V v d D t T Z W N 0 a W 9 u M S 9 l e H B y N y 9 B Z G R l Z C B J b m R l e C 5 7 Z n J v b V 9 3 Y W l 0 X 3 R v X 3 B y Z X A o a G 9 1 c n M p L D d 9 J n F 1 b 3 Q 7 L C Z x d W 9 0 O 1 N l Y 3 R p b 2 4 x L 2 V 4 c H I 3 L 0 F k Z G V k I E l u Z G V 4 L n t m c m 9 t X 3 B y Z X B f d G 9 f b 3 B l c i h o b 3 V y c y k s O H 0 m c X V v d D s s J n F 1 b 3 Q 7 U 2 V j d G l v b j E v Z X h w c j c v Q W R k Z W Q g S W 5 k Z X g u e 2 Z y b 2 1 f d 2 F p d F 9 0 b 1 9 y Z W N v K G h v d X J z K S w 5 f S Z x d W 9 0 O y w m c X V v d D t T Z W N 0 a W 9 u M S 9 l e H B y N y 9 B Z G R l Z C B J b m R l e C 5 7 b W V h b l 9 w c m V w X 3 R p b W V f Z G l z d H I o a G 9 1 c n M p L D E w f S Z x d W 9 0 O y w m c X V v d D t T Z W N 0 a W 9 u M S 9 l e H B y N y 9 B Z G R l Z C B J b m R l e C 5 7 b W V h b l 9 v c G V y X 3 R p b W V f Z G l z d H I o a G 9 1 c n M p L D E x f S Z x d W 9 0 O y w m c X V v d D t T Z W N 0 a W 9 u M S 9 l e H B y N y 9 B Z G R l Z C B J b m R l e C 5 7 b W V h b l 9 v c G V y X 3 J l Y 2 9 f Z G l z d H I o a G 9 1 c n M p L D E y f S Z x d W 9 0 O y w m c X V v d D t T Z W N 0 a W 9 u M S 9 l e H B y N y 9 B Z G R l Z C B J b m R l e C 5 7 b 3 B l c m F 0 a W 9 u X 3 V z Y W d l K C U p L D E z f S Z x d W 9 0 O y w m c X V v d D t T Z W N 0 a W 9 u M S 9 l e H B y N y 9 B Z G R l Z C B J b m R l e C 5 7 Y X J y X 3 F 1 Z X V l X 2 x l b m d 0 a C g p L D E 0 f S Z x d W 9 0 O y w m c X V v d D t T Z W N 0 a W 9 u M S 9 l e H B y N y 9 B Z G R l Z C B J b m R l e C 5 7 a W R s Z V 9 j Y X B h Y 2 l 0 e S g p L D E 1 f S Z x d W 9 0 O y w m c X V v d D t T Z W N 0 a W 9 u M S 9 l e H B y N y 9 B Z G R l Z C B J b m R l e C 5 7 b W 9 2 Z V 9 y Z W N v X 2 J s b 2 N r Z W Q o J S k s M T Z 9 J n F 1 b 3 Q 7 L C Z x d W 9 0 O 1 N l Y 3 R p b 2 4 x L 2 V 4 c H I 3 L 0 F k Z G V k I E l u Z G V 4 L n t h b G x f c m V j b 1 9 i d X N 5 K C U p L D E 3 f S Z x d W 9 0 O y w m c X V v d D t T Z W N 0 a W 9 u M S 9 l e H B y N y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l e H B y N y 9 B Z G R l Z C B J b m R l e C 5 7 c G 9 y d G l v b l 9 N S U x E K C U p L D B 9 J n F 1 b 3 Q 7 L C Z x d W 9 0 O 1 N l Y 3 R p b 2 4 x L 2 V 4 c H I 3 L 0 F k Z G V k I E l u Z G V 4 L n t 0 b 3 R h b F 9 w c m V w Y X J l Z C g p L D F 9 J n F 1 b 3 Q 7 L C Z x d W 9 0 O 1 N l Y 3 R p b 2 4 x L 2 V 4 c H I 3 L 0 F k Z G V k I E l u Z G V 4 L n t 0 b 3 R h b F 9 v c G V y Y X R l Z C g p L D J 9 J n F 1 b 3 Q 7 L C Z x d W 9 0 O 1 N l Y 3 R p b 2 4 x L 2 V 4 c H I 3 L 0 F k Z G V k I E l u Z G V 4 L n t 0 b 3 R h b F 9 y Z W N v d m V k K C k s M 3 0 m c X V v d D s s J n F 1 b 3 Q 7 U 2 V j d G l v b j E v Z X h w c j c v Q W R k Z W Q g S W 5 k Z X g u e 3 R v d G F s X 2 R l Y 2 V h c 2 V k K C k s N H 0 m c X V v d D s s J n F 1 b 3 Q 7 U 2 V j d G l v b j E v Z X h w c j c v Q W R k Z W Q g S W 5 k Z X g u e 3 R v d G F s X 3 B h d G l l b n R z K C k s N X 0 m c X V v d D s s J n F 1 b 3 Q 7 U 2 V j d G l v b j E v Z X h w c j c v Q W R k Z W Q g S W 5 k Z X g u e 2 l u d G V y d m F s X 3 B h d G l l b n R z K G h v d X J z K S w 2 f S Z x d W 9 0 O y w m c X V v d D t T Z W N 0 a W 9 u M S 9 l e H B y N y 9 B Z G R l Z C B J b m R l e C 5 7 Z n J v b V 9 3 Y W l 0 X 3 R v X 3 B y Z X A o a G 9 1 c n M p L D d 9 J n F 1 b 3 Q 7 L C Z x d W 9 0 O 1 N l Y 3 R p b 2 4 x L 2 V 4 c H I 3 L 0 F k Z G V k I E l u Z G V 4 L n t m c m 9 t X 3 B y Z X B f d G 9 f b 3 B l c i h o b 3 V y c y k s O H 0 m c X V v d D s s J n F 1 b 3 Q 7 U 2 V j d G l v b j E v Z X h w c j c v Q W R k Z W Q g S W 5 k Z X g u e 2 Z y b 2 1 f d 2 F p d F 9 0 b 1 9 y Z W N v K G h v d X J z K S w 5 f S Z x d W 9 0 O y w m c X V v d D t T Z W N 0 a W 9 u M S 9 l e H B y N y 9 B Z G R l Z C B J b m R l e C 5 7 b W V h b l 9 w c m V w X 3 R p b W V f Z G l z d H I o a G 9 1 c n M p L D E w f S Z x d W 9 0 O y w m c X V v d D t T Z W N 0 a W 9 u M S 9 l e H B y N y 9 B Z G R l Z C B J b m R l e C 5 7 b W V h b l 9 v c G V y X 3 R p b W V f Z G l z d H I o a G 9 1 c n M p L D E x f S Z x d W 9 0 O y w m c X V v d D t T Z W N 0 a W 9 u M S 9 l e H B y N y 9 B Z G R l Z C B J b m R l e C 5 7 b W V h b l 9 v c G V y X 3 J l Y 2 9 f Z G l z d H I o a G 9 1 c n M p L D E y f S Z x d W 9 0 O y w m c X V v d D t T Z W N 0 a W 9 u M S 9 l e H B y N y 9 B Z G R l Z C B J b m R l e C 5 7 b 3 B l c m F 0 a W 9 u X 3 V z Y W d l K C U p L D E z f S Z x d W 9 0 O y w m c X V v d D t T Z W N 0 a W 9 u M S 9 l e H B y N y 9 B Z G R l Z C B J b m R l e C 5 7 Y X J y X 3 F 1 Z X V l X 2 x l b m d 0 a C g p L D E 0 f S Z x d W 9 0 O y w m c X V v d D t T Z W N 0 a W 9 u M S 9 l e H B y N y 9 B Z G R l Z C B J b m R l e C 5 7 a W R s Z V 9 j Y X B h Y 2 l 0 e S g p L D E 1 f S Z x d W 9 0 O y w m c X V v d D t T Z W N 0 a W 9 u M S 9 l e H B y N y 9 B Z G R l Z C B J b m R l e C 5 7 b W 9 2 Z V 9 y Z W N v X 2 J s b 2 N r Z W Q o J S k s M T Z 9 J n F 1 b 3 Q 7 L C Z x d W 9 0 O 1 N l Y 3 R p b 2 4 x L 2 V 4 c H I 3 L 0 F k Z G V k I E l u Z G V 4 L n t h b G x f c m V j b 1 9 i d X N 5 K C U p L D E 3 f S Z x d W 9 0 O y w m c X V v d D t T Z W N 0 a W 9 u M S 9 l e H B y N y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3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H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N T o z M j o y N S 4 2 M T g 0 N D k w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H I 4 L 0 F k Z G V k I E l u Z G V 4 L n t w b 3 J 0 a W 9 u X 0 1 J T E Q o J S k s M H 0 m c X V v d D s s J n F 1 b 3 Q 7 U 2 V j d G l v b j E v Z X h w c j g v Q W R k Z W Q g S W 5 k Z X g u e 3 R v d G F s X 3 B y Z X B h c m V k K C k s M X 0 m c X V v d D s s J n F 1 b 3 Q 7 U 2 V j d G l v b j E v Z X h w c j g v Q W R k Z W Q g S W 5 k Z X g u e 3 R v d G F s X 2 9 w Z X J h d G V k K C k s M n 0 m c X V v d D s s J n F 1 b 3 Q 7 U 2 V j d G l v b j E v Z X h w c j g v Q W R k Z W Q g S W 5 k Z X g u e 3 R v d G F s X 3 J l Y 2 9 2 Z W Q o K S w z f S Z x d W 9 0 O y w m c X V v d D t T Z W N 0 a W 9 u M S 9 l e H B y O C 9 B Z G R l Z C B J b m R l e C 5 7 d G 9 0 Y W x f Z G V j Z W F z Z W Q o K S w 0 f S Z x d W 9 0 O y w m c X V v d D t T Z W N 0 a W 9 u M S 9 l e H B y O C 9 B Z G R l Z C B J b m R l e C 5 7 d G 9 0 Y W x f c G F 0 a W V u d H M o K S w 1 f S Z x d W 9 0 O y w m c X V v d D t T Z W N 0 a W 9 u M S 9 l e H B y O C 9 B Z G R l Z C B J b m R l e C 5 7 a W 5 0 Z X J 2 Y W x f c G F 0 a W V u d H M o a G 9 1 c n M p L D Z 9 J n F 1 b 3 Q 7 L C Z x d W 9 0 O 1 N l Y 3 R p b 2 4 x L 2 V 4 c H I 4 L 0 F k Z G V k I E l u Z G V 4 L n t m c m 9 t X 3 d h a X R f d G 9 f c H J l c C h o b 3 V y c y k s N 3 0 m c X V v d D s s J n F 1 b 3 Q 7 U 2 V j d G l v b j E v Z X h w c j g v Q W R k Z W Q g S W 5 k Z X g u e 2 Z y b 2 1 f c H J l c F 9 0 b 1 9 v c G V y K G h v d X J z K S w 4 f S Z x d W 9 0 O y w m c X V v d D t T Z W N 0 a W 9 u M S 9 l e H B y O C 9 B Z G R l Z C B J b m R l e C 5 7 Z n J v b V 9 3 Y W l 0 X 3 R v X 3 J l Y 2 8 o a G 9 1 c n M p L D l 9 J n F 1 b 3 Q 7 L C Z x d W 9 0 O 1 N l Y 3 R p b 2 4 x L 2 V 4 c H I 4 L 0 F k Z G V k I E l u Z G V 4 L n t t Z W F u X 3 B y Z X B f d G l t Z V 9 k a X N 0 c i h o b 3 V y c y k s M T B 9 J n F 1 b 3 Q 7 L C Z x d W 9 0 O 1 N l Y 3 R p b 2 4 x L 2 V 4 c H I 4 L 0 F k Z G V k I E l u Z G V 4 L n t t Z W F u X 2 9 w Z X J f d G l t Z V 9 k a X N 0 c i h o b 3 V y c y k s M T F 9 J n F 1 b 3 Q 7 L C Z x d W 9 0 O 1 N l Y 3 R p b 2 4 x L 2 V 4 c H I 4 L 0 F k Z G V k I E l u Z G V 4 L n t t Z W F u X 2 9 w Z X J f c m V j b 1 9 k a X N 0 c i h o b 3 V y c y k s M T J 9 J n F 1 b 3 Q 7 L C Z x d W 9 0 O 1 N l Y 3 R p b 2 4 x L 2 V 4 c H I 4 L 0 F k Z G V k I E l u Z G V 4 L n t v c G V y Y X R p b 2 5 f d X N h Z 2 U o J S k s M T N 9 J n F 1 b 3 Q 7 L C Z x d W 9 0 O 1 N l Y 3 R p b 2 4 x L 2 V 4 c H I 4 L 0 F k Z G V k I E l u Z G V 4 L n t h c n J f c X V l d W V f b G V u Z 3 R o K C k s M T R 9 J n F 1 b 3 Q 7 L C Z x d W 9 0 O 1 N l Y 3 R p b 2 4 x L 2 V 4 c H I 4 L 0 F k Z G V k I E l u Z G V 4 L n t p Z G x l X 2 N h c G F j a X R 5 K C k s M T V 9 J n F 1 b 3 Q 7 L C Z x d W 9 0 O 1 N l Y 3 R p b 2 4 x L 2 V 4 c H I 4 L 0 F k Z G V k I E l u Z G V 4 L n t t b 3 Z l X 3 J l Y 2 9 f Y m x v Y 2 t l Z C g l K S w x N n 0 m c X V v d D s s J n F 1 b 3 Q 7 U 2 V j d G l v b j E v Z X h w c j g v Q W R k Z W Q g S W 5 k Z X g u e 2 F s b F 9 y Z W N v X 2 J 1 c 3 k o J S k s M T d 9 J n F 1 b 3 Q 7 L C Z x d W 9 0 O 1 N l Y 3 R p b 2 4 x L 2 V 4 c H I 4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4 c H I 4 L 0 F k Z G V k I E l u Z G V 4 L n t w b 3 J 0 a W 9 u X 0 1 J T E Q o J S k s M H 0 m c X V v d D s s J n F 1 b 3 Q 7 U 2 V j d G l v b j E v Z X h w c j g v Q W R k Z W Q g S W 5 k Z X g u e 3 R v d G F s X 3 B y Z X B h c m V k K C k s M X 0 m c X V v d D s s J n F 1 b 3 Q 7 U 2 V j d G l v b j E v Z X h w c j g v Q W R k Z W Q g S W 5 k Z X g u e 3 R v d G F s X 2 9 w Z X J h d G V k K C k s M n 0 m c X V v d D s s J n F 1 b 3 Q 7 U 2 V j d G l v b j E v Z X h w c j g v Q W R k Z W Q g S W 5 k Z X g u e 3 R v d G F s X 3 J l Y 2 9 2 Z W Q o K S w z f S Z x d W 9 0 O y w m c X V v d D t T Z W N 0 a W 9 u M S 9 l e H B y O C 9 B Z G R l Z C B J b m R l e C 5 7 d G 9 0 Y W x f Z G V j Z W F z Z W Q o K S w 0 f S Z x d W 9 0 O y w m c X V v d D t T Z W N 0 a W 9 u M S 9 l e H B y O C 9 B Z G R l Z C B J b m R l e C 5 7 d G 9 0 Y W x f c G F 0 a W V u d H M o K S w 1 f S Z x d W 9 0 O y w m c X V v d D t T Z W N 0 a W 9 u M S 9 l e H B y O C 9 B Z G R l Z C B J b m R l e C 5 7 a W 5 0 Z X J 2 Y W x f c G F 0 a W V u d H M o a G 9 1 c n M p L D Z 9 J n F 1 b 3 Q 7 L C Z x d W 9 0 O 1 N l Y 3 R p b 2 4 x L 2 V 4 c H I 4 L 0 F k Z G V k I E l u Z G V 4 L n t m c m 9 t X 3 d h a X R f d G 9 f c H J l c C h o b 3 V y c y k s N 3 0 m c X V v d D s s J n F 1 b 3 Q 7 U 2 V j d G l v b j E v Z X h w c j g v Q W R k Z W Q g S W 5 k Z X g u e 2 Z y b 2 1 f c H J l c F 9 0 b 1 9 v c G V y K G h v d X J z K S w 4 f S Z x d W 9 0 O y w m c X V v d D t T Z W N 0 a W 9 u M S 9 l e H B y O C 9 B Z G R l Z C B J b m R l e C 5 7 Z n J v b V 9 3 Y W l 0 X 3 R v X 3 J l Y 2 8 o a G 9 1 c n M p L D l 9 J n F 1 b 3 Q 7 L C Z x d W 9 0 O 1 N l Y 3 R p b 2 4 x L 2 V 4 c H I 4 L 0 F k Z G V k I E l u Z G V 4 L n t t Z W F u X 3 B y Z X B f d G l t Z V 9 k a X N 0 c i h o b 3 V y c y k s M T B 9 J n F 1 b 3 Q 7 L C Z x d W 9 0 O 1 N l Y 3 R p b 2 4 x L 2 V 4 c H I 4 L 0 F k Z G V k I E l u Z G V 4 L n t t Z W F u X 2 9 w Z X J f d G l t Z V 9 k a X N 0 c i h o b 3 V y c y k s M T F 9 J n F 1 b 3 Q 7 L C Z x d W 9 0 O 1 N l Y 3 R p b 2 4 x L 2 V 4 c H I 4 L 0 F k Z G V k I E l u Z G V 4 L n t t Z W F u X 2 9 w Z X J f c m V j b 1 9 k a X N 0 c i h o b 3 V y c y k s M T J 9 J n F 1 b 3 Q 7 L C Z x d W 9 0 O 1 N l Y 3 R p b 2 4 x L 2 V 4 c H I 4 L 0 F k Z G V k I E l u Z G V 4 L n t v c G V y Y X R p b 2 5 f d X N h Z 2 U o J S k s M T N 9 J n F 1 b 3 Q 7 L C Z x d W 9 0 O 1 N l Y 3 R p b 2 4 x L 2 V 4 c H I 4 L 0 F k Z G V k I E l u Z G V 4 L n t h c n J f c X V l d W V f b G V u Z 3 R o K C k s M T R 9 J n F 1 b 3 Q 7 L C Z x d W 9 0 O 1 N l Y 3 R p b 2 4 x L 2 V 4 c H I 4 L 0 F k Z G V k I E l u Z G V 4 L n t p Z G x l X 2 N h c G F j a X R 5 K C k s M T V 9 J n F 1 b 3 Q 7 L C Z x d W 9 0 O 1 N l Y 3 R p b 2 4 x L 2 V 4 c H I 4 L 0 F k Z G V k I E l u Z G V 4 L n t t b 3 Z l X 3 J l Y 2 9 f Y m x v Y 2 t l Z C g l K S w x N n 0 m c X V v d D s s J n F 1 b 3 Q 7 U 2 V j d G l v b j E v Z X h w c j g v Q W R k Z W Q g S W 5 k Z X g u e 2 F s b F 9 y Z W N v X 2 J 1 c 3 k o J S k s M T d 9 J n F 1 b 3 Q 7 L C Z x d W 9 0 O 1 N l Y 3 R p b 2 4 x L 2 V 4 c H I 4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g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O C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8 Z M D 3 s 8 3 9 A s l t 0 J 3 r n 3 s g A A A A A A g A A A A A A E G Y A A A A B A A A g A A A A W u h g X p o + M / n S P w D d d 6 l c / m s w g J k n J t V B X g 5 l i W C z i 5 c A A A A A D o A A A A A C A A A g A A A A I 9 m G u g n z f t u u e D + 7 o g E X 2 v S U K X c T C 5 W p q n 3 G e s + o l M t Q A A A A m s 0 n o z W A 7 6 5 7 z X r B 3 x m i 9 s l w l / Q s n 1 k E 0 L O r 1 1 v E R Z N g p E l 8 u L j s F A D x S Z G p V v 1 v u h I k G C 0 E f c G w 4 U Q r v 8 P b l l r S / S y y W 4 A n y E a U P B n 6 a v p A A A A A y 5 M E H f v c S 2 s F 9 J 5 7 f Z q f q j d Q Q y i V w M 2 V 1 N 8 M H s q I E l N t 5 p l a s E e / 9 y i w 5 M 2 d H R v s 6 k f 4 W G l C E s z T L X 4 W l q o L j g = = < / D a t a M a s h u p > 
</file>

<file path=customXml/itemProps1.xml><?xml version="1.0" encoding="utf-8"?>
<ds:datastoreItem xmlns:ds="http://schemas.openxmlformats.org/officeDocument/2006/customXml" ds:itemID="{4D55923A-D9B9-4996-8699-112199CD3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expr1</vt:lpstr>
      <vt:lpstr>expr2</vt:lpstr>
      <vt:lpstr>expr3</vt:lpstr>
      <vt:lpstr>expr4</vt:lpstr>
      <vt:lpstr>expr5</vt:lpstr>
      <vt:lpstr>expr6</vt:lpstr>
      <vt:lpstr>expr7</vt:lpstr>
      <vt:lpstr>expr8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OMISTAJA</cp:lastModifiedBy>
  <dcterms:created xsi:type="dcterms:W3CDTF">2020-11-29T15:04:50Z</dcterms:created>
  <dcterms:modified xsi:type="dcterms:W3CDTF">2020-11-29T16:26:08Z</dcterms:modified>
</cp:coreProperties>
</file>