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o\Documents\Personal\Turbodega\"/>
    </mc:Choice>
  </mc:AlternateContent>
  <xr:revisionPtr revIDLastSave="0" documentId="8_{605CBA4A-0272-46B7-A956-B369C3A3111B}" xr6:coauthVersionLast="31" xr6:coauthVersionMax="31" xr10:uidLastSave="{00000000-0000-0000-0000-000000000000}"/>
  <bookViews>
    <workbookView xWindow="240" yWindow="36" windowWidth="15156" windowHeight="7416" xr2:uid="{00000000-000D-0000-FFFF-FFFF00000000}"/>
  </bookViews>
  <sheets>
    <sheet name="Lista Precios DIC con IVA e INC" sheetId="7" r:id="rId1"/>
  </sheets>
  <definedNames>
    <definedName name="_xlnm._FilterDatabase" localSheetId="0" hidden="1">'Lista Precios DIC con IVA e INC'!$A$5:$E$111</definedName>
  </definedNames>
  <calcPr calcId="179017"/>
</workbook>
</file>

<file path=xl/calcChain.xml><?xml version="1.0" encoding="utf-8"?>
<calcChain xmlns="http://schemas.openxmlformats.org/spreadsheetml/2006/main">
  <c r="F109" i="7" l="1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I96" i="7" l="1"/>
  <c r="I87" i="7"/>
  <c r="I89" i="7"/>
  <c r="I91" i="7"/>
  <c r="I93" i="7"/>
  <c r="I103" i="7"/>
  <c r="I107" i="7"/>
  <c r="I109" i="7"/>
  <c r="I90" i="7"/>
  <c r="I95" i="7"/>
  <c r="I94" i="7"/>
  <c r="I104" i="7"/>
  <c r="I98" i="7"/>
  <c r="I102" i="7"/>
  <c r="I92" i="7"/>
  <c r="I105" i="7"/>
  <c r="I86" i="7"/>
  <c r="I88" i="7"/>
  <c r="I97" i="7"/>
  <c r="I99" i="7"/>
  <c r="I101" i="7"/>
  <c r="I106" i="7"/>
  <c r="I108" i="7"/>
  <c r="I100" i="7"/>
  <c r="F85" i="7" l="1"/>
  <c r="F84" i="7"/>
  <c r="F83" i="7"/>
  <c r="F82" i="7"/>
  <c r="F81" i="7"/>
  <c r="F80" i="7"/>
  <c r="F79" i="7"/>
  <c r="F78" i="7"/>
  <c r="F77" i="7"/>
  <c r="F76" i="7"/>
  <c r="F75" i="7"/>
  <c r="F74" i="7"/>
  <c r="F73" i="7"/>
  <c r="F70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I55" i="7" s="1"/>
  <c r="F54" i="7"/>
  <c r="F53" i="7"/>
  <c r="F52" i="7"/>
  <c r="F51" i="7"/>
  <c r="F50" i="7"/>
  <c r="F49" i="7"/>
  <c r="F48" i="7"/>
  <c r="F47" i="7"/>
  <c r="F46" i="7"/>
  <c r="F45" i="7"/>
  <c r="F44" i="7"/>
  <c r="F43" i="7"/>
  <c r="I43" i="7" s="1"/>
  <c r="F42" i="7"/>
  <c r="F41" i="7"/>
  <c r="F40" i="7"/>
  <c r="F39" i="7"/>
  <c r="I39" i="7" s="1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E85" i="7"/>
  <c r="I85" i="7" s="1"/>
  <c r="E84" i="7"/>
  <c r="I84" i="7" s="1"/>
  <c r="E83" i="7"/>
  <c r="E82" i="7"/>
  <c r="E81" i="7"/>
  <c r="I81" i="7" s="1"/>
  <c r="E80" i="7"/>
  <c r="I80" i="7" s="1"/>
  <c r="E79" i="7"/>
  <c r="E78" i="7"/>
  <c r="E77" i="7"/>
  <c r="I77" i="7" s="1"/>
  <c r="E76" i="7"/>
  <c r="I76" i="7" s="1"/>
  <c r="E75" i="7"/>
  <c r="E74" i="7"/>
  <c r="E73" i="7"/>
  <c r="I73" i="7" s="1"/>
  <c r="E70" i="7"/>
  <c r="E68" i="7"/>
  <c r="E67" i="7"/>
  <c r="E66" i="7"/>
  <c r="I66" i="7" s="1"/>
  <c r="E65" i="7"/>
  <c r="I65" i="7" s="1"/>
  <c r="E64" i="7"/>
  <c r="E63" i="7"/>
  <c r="E62" i="7"/>
  <c r="I62" i="7" s="1"/>
  <c r="E61" i="7"/>
  <c r="I61" i="7" s="1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I8" i="7" s="1"/>
  <c r="E7" i="7"/>
  <c r="E6" i="7"/>
  <c r="I70" i="7"/>
  <c r="I58" i="7"/>
  <c r="I16" i="7"/>
  <c r="I24" i="7" l="1"/>
  <c r="I60" i="7"/>
  <c r="I64" i="7"/>
  <c r="I68" i="7"/>
  <c r="I75" i="7"/>
  <c r="I79" i="7"/>
  <c r="I83" i="7"/>
  <c r="I9" i="7"/>
  <c r="I17" i="7"/>
  <c r="I25" i="7"/>
  <c r="I7" i="7"/>
  <c r="I11" i="7"/>
  <c r="I15" i="7"/>
  <c r="I19" i="7"/>
  <c r="I23" i="7"/>
  <c r="I27" i="7"/>
  <c r="I31" i="7"/>
  <c r="I35" i="7"/>
  <c r="I47" i="7"/>
  <c r="I51" i="7"/>
  <c r="I20" i="7"/>
  <c r="I32" i="7"/>
  <c r="I36" i="7"/>
  <c r="I40" i="7"/>
  <c r="I44" i="7"/>
  <c r="I48" i="7"/>
  <c r="I52" i="7"/>
  <c r="I56" i="7"/>
  <c r="I59" i="7"/>
  <c r="I63" i="7"/>
  <c r="I67" i="7"/>
  <c r="I74" i="7"/>
  <c r="I78" i="7"/>
  <c r="I82" i="7"/>
  <c r="I30" i="7"/>
  <c r="I34" i="7"/>
  <c r="I38" i="7"/>
  <c r="I42" i="7"/>
  <c r="I46" i="7"/>
  <c r="I50" i="7"/>
  <c r="I54" i="7"/>
  <c r="I12" i="7"/>
  <c r="I13" i="7"/>
  <c r="I21" i="7"/>
  <c r="I29" i="7"/>
  <c r="I33" i="7"/>
  <c r="I37" i="7"/>
  <c r="I41" i="7"/>
  <c r="I45" i="7"/>
  <c r="I49" i="7"/>
  <c r="I53" i="7"/>
  <c r="I57" i="7"/>
  <c r="I6" i="7"/>
  <c r="I10" i="7"/>
  <c r="I14" i="7"/>
  <c r="I18" i="7"/>
  <c r="I22" i="7"/>
  <c r="I26" i="7"/>
  <c r="I28" i="7"/>
  <c r="F71" i="7"/>
  <c r="E71" i="7"/>
  <c r="F69" i="7"/>
  <c r="E69" i="7"/>
  <c r="F72" i="7"/>
  <c r="E72" i="7"/>
  <c r="I69" i="7" l="1"/>
  <c r="I71" i="7"/>
  <c r="I72" i="7"/>
</calcChain>
</file>

<file path=xl/sharedStrings.xml><?xml version="1.0" encoding="utf-8"?>
<sst xmlns="http://schemas.openxmlformats.org/spreadsheetml/2006/main" count="229" uniqueCount="137">
  <si>
    <t>CATEGORÍA</t>
  </si>
  <si>
    <t>DESCRIPCION CODIGO</t>
  </si>
  <si>
    <t>ADES</t>
  </si>
  <si>
    <t>ADES DURAZNO 40X200ML</t>
  </si>
  <si>
    <t>ADES MANGO 40X200ML</t>
  </si>
  <si>
    <t>ADES MANZANA 40X200ML</t>
  </si>
  <si>
    <t>ADES NARANJA 40X200ML</t>
  </si>
  <si>
    <t>KNORR SUIZA 6X50EST</t>
  </si>
  <si>
    <t>KNORR SUIZA EXH 12X24EST</t>
  </si>
  <si>
    <t>KNORR TOM EXH 12X24EST</t>
  </si>
  <si>
    <t>KNORR TOMATISIMO EXH 12X24EST</t>
  </si>
  <si>
    <t>DEOS</t>
  </si>
  <si>
    <t xml:space="preserve">REXONA DEO ROL AP V8  6X30ML </t>
  </si>
  <si>
    <t xml:space="preserve">REXONA DEO ROLLON POWDER 6X30ML </t>
  </si>
  <si>
    <t>HAIR</t>
  </si>
  <si>
    <t xml:space="preserve"> SEDAL CR PEIN RIZOS OBED 12X24X10ML    </t>
  </si>
  <si>
    <t>SEDAL SH 2EN1 CERAMIDAS 12X24X15ML</t>
  </si>
  <si>
    <t>MAIZENA CHOCOLATE VIT 6X24X45GR</t>
  </si>
  <si>
    <t>MAIZENA FEC MAIZ REG 150X95GR</t>
  </si>
  <si>
    <t>MAIZENA FRESA VIT 6X24X47GR</t>
  </si>
  <si>
    <t>MAIZENA FEC MAIZ REG 96X160GR</t>
  </si>
  <si>
    <t>MAIZENA VAINILLA VIT 6X24X47GR</t>
  </si>
  <si>
    <t>SOPAS</t>
  </si>
  <si>
    <t>KNORR ARROZ A LA MEXICANA 12X160GR</t>
  </si>
  <si>
    <t>KNORR SOPA ESTRELLITAS 2X6X95GR</t>
  </si>
  <si>
    <t>KNORR SOPA FID 2X6X95GR</t>
  </si>
  <si>
    <t>ADES DURAZNO 12X946ML</t>
  </si>
  <si>
    <t>ADES Durazno 24/330ml Bigger</t>
  </si>
  <si>
    <t>ADES MANGO 12X946ML</t>
  </si>
  <si>
    <t>ADES Mango 24/330ml Bigger</t>
  </si>
  <si>
    <t>ADES MANZANA 12X946ML</t>
  </si>
  <si>
    <t>ADES Manzana 24/330ml Bigger</t>
  </si>
  <si>
    <t>ADES NARANJA 12X946ML</t>
  </si>
  <si>
    <t>ADES NATURAL 12X946ML</t>
  </si>
  <si>
    <t>KNORR MI ARROZ SAZON AJO Y CEB 10 sobres</t>
  </si>
  <si>
    <t>KNORR MI ARROZ SAZON TOMATE 10 sobres 17GR</t>
  </si>
  <si>
    <t>KNORR SUIZA FR 24X100GR</t>
  </si>
  <si>
    <t>KNORR SUIZA S8 EST 105X8CBS</t>
  </si>
  <si>
    <t>KNORR TOMATE BOLSA 18X200 GR</t>
  </si>
  <si>
    <t>AXE DEO AER B SPRAY COMP ANARCHY 12X58GR</t>
  </si>
  <si>
    <t>AXE DEO AER BODY SPRAY ANARCHY FOR MEN 12X113GR</t>
  </si>
  <si>
    <t>AXE DEO AER COMP DARK TEMPTATION 12X58GR</t>
  </si>
  <si>
    <t>AXE DEO AER DARK TEMPT 12X113GR/160ML</t>
  </si>
  <si>
    <t>AXE DEO ROLLON DARK TEMPTATION 12X50ML</t>
  </si>
  <si>
    <t>AXE DEO STICK AP DARK TEMPTATION 12X50GR</t>
  </si>
  <si>
    <t>REXONA DEO AER AP ACTIVE 12X105GR/175ML</t>
  </si>
  <si>
    <t>REXONA DEO ROLLON POWDER 12X50ML</t>
  </si>
  <si>
    <t>GEL CONTROL EXTREMO 12x200gr</t>
  </si>
  <si>
    <t>SEDAL SH CERAMIDAS 6X200ML</t>
  </si>
  <si>
    <t>TRESEMME SH HIDRATACION 12X24X10ML</t>
  </si>
  <si>
    <t>SH ANTIQUIEBRE 12x444ml</t>
  </si>
  <si>
    <t>MAIZENA CAJETA VIT 6X24X47GR</t>
  </si>
  <si>
    <t>MAIZENA NUEZ VIT 6X24X47GR</t>
  </si>
  <si>
    <t>DRESSINGS</t>
  </si>
  <si>
    <t>HELLMANNS MAY REAL 12X390GR</t>
  </si>
  <si>
    <t>HELLMANNS MAY REAL 24X105GR</t>
  </si>
  <si>
    <t>HELLMANNS MAY REAL 24X190GR</t>
  </si>
  <si>
    <t>PONDS CR C ORIGINAL 10X10X10G</t>
  </si>
  <si>
    <t>PONDS CR REJUVENESS SCH 10X10X10G</t>
  </si>
  <si>
    <t>PONDS CR S SCH 10X10X10G</t>
  </si>
  <si>
    <t>SKIN CLEANSING</t>
  </si>
  <si>
    <t>DOVE JAB BLANCO 48X135GR</t>
  </si>
  <si>
    <t>KNORR ARROZ BLANCO 12X160GR</t>
  </si>
  <si>
    <t>KNORR ARROZ C/TOM 12X160GR</t>
  </si>
  <si>
    <t>KNORR SOPA CODITOS 2X6X95GR</t>
  </si>
  <si>
    <t>KNORR SOPA LETRAS 2X6X95GR</t>
  </si>
  <si>
    <t>KNORR SOPA MUNICION 2X6X95GR</t>
  </si>
  <si>
    <t xml:space="preserve">DOVE JAB BLANCO 72X50G
</t>
  </si>
  <si>
    <t>HHC</t>
  </si>
  <si>
    <t>CIF CR BLANCO 16X100ML</t>
  </si>
  <si>
    <t>MAIZENA</t>
  </si>
  <si>
    <t>CALDOS</t>
  </si>
  <si>
    <t>PONDS</t>
  </si>
  <si>
    <t>PONDS CR CLARANT B3 P SECA SCH 12X10X10G</t>
  </si>
  <si>
    <t>CODIGO EAN (13)</t>
  </si>
  <si>
    <t>CODIGO DUN (14)</t>
  </si>
  <si>
    <t>7791290006287</t>
  </si>
  <si>
    <t>27791290006281</t>
  </si>
  <si>
    <t>7501056342685</t>
  </si>
  <si>
    <t>67501056342687</t>
  </si>
  <si>
    <t>7501056342692</t>
  </si>
  <si>
    <t>67501056342694</t>
  </si>
  <si>
    <t>7501056342715</t>
  </si>
  <si>
    <t>67501056342717</t>
  </si>
  <si>
    <t>Rutas Activas</t>
  </si>
  <si>
    <t>Dias de Inventario</t>
  </si>
  <si>
    <t>KNORR CDO COSTILLA 72X12CUB</t>
  </si>
  <si>
    <t>KNORR CDO COSTILLA 72X8CUB</t>
  </si>
  <si>
    <t>KNORR SOPA FID C/POLLO 2X6X95GR</t>
  </si>
  <si>
    <t>BEST FOODS MAY 8OZ 24X217GR</t>
  </si>
  <si>
    <t>BEST FOODS MAY 16OZ 12X433GR</t>
  </si>
  <si>
    <t>KNORR CAMARON EXH 12X12EST</t>
  </si>
  <si>
    <t>MAIZENA COCO VIT 6X24X47GR</t>
  </si>
  <si>
    <t>ADES CHOCOLATE 12X946ML</t>
  </si>
  <si>
    <t>KNORR TOM FR 24X100GR</t>
  </si>
  <si>
    <t>CIF CR ORIGINAL 12X250ML</t>
  </si>
  <si>
    <t>CIF CR LIMON 12X250ML</t>
  </si>
  <si>
    <t>KNORR ARROZ</t>
  </si>
  <si>
    <t>KNORR ARROZ VERDE 12X155GR</t>
  </si>
  <si>
    <t>KNORR ARROZ A LA POBLANA 12X155GR</t>
  </si>
  <si>
    <t>KNORR SUIZA BLS 18X200GR</t>
  </si>
  <si>
    <t>DOVE JAB PINK 48X135G</t>
  </si>
  <si>
    <t>ADES CHOCOLATE 40X200ML</t>
  </si>
  <si>
    <t>ADES GUANABANA 40X200ML</t>
  </si>
  <si>
    <t>PONDS CR S SCH 12X10X10 G (PICCOLINO S)</t>
  </si>
  <si>
    <t>Precio al SubDist</t>
  </si>
  <si>
    <t>Margen SubDist</t>
  </si>
  <si>
    <t>Precio Tendero SubDist</t>
  </si>
  <si>
    <t>Margen Mercomcadi</t>
  </si>
  <si>
    <t>TO Mercomcadi desde el Subdist</t>
  </si>
  <si>
    <t>BEST FOODS MAY 32OZ 12X867GR</t>
  </si>
  <si>
    <t>KNORR MAC&amp;CHEESE 24X194GR</t>
  </si>
  <si>
    <t>RAGU C/CARNE 12X14OZ/397GR</t>
  </si>
  <si>
    <t>HELLMANNS MAY REAL 12X790G</t>
  </si>
  <si>
    <t>HELLMANNS MAY LIGHT 12X395GR</t>
  </si>
  <si>
    <t>KNORR ARROZ A LA ESPANOLA 12X160G</t>
  </si>
  <si>
    <t>KNORR ARROZ PRIMAVERA 12X155GR</t>
  </si>
  <si>
    <t>KNORR SOPA FID CHILE LIMAO 2X6X95G</t>
  </si>
  <si>
    <t>KNORR POLLO AL HORNO LIMON 15X25G</t>
  </si>
  <si>
    <t>KNORR POLLO AL HORNO C/AJO 15x25GR</t>
  </si>
  <si>
    <t>ADES NATURAL LIGHT 12 X 946 ML</t>
  </si>
  <si>
    <t>KNORR SOPAS</t>
  </si>
  <si>
    <t>KNORR CALDOS</t>
  </si>
  <si>
    <t>AXE DEO B SPRAY APOLLO 12X58G (Compact)</t>
  </si>
  <si>
    <t>AXE DEO B SPRAY APOLLO 12X113G/160ML</t>
  </si>
  <si>
    <t>TRESEMME SH CONTROL CAIDA 12X450ML</t>
  </si>
  <si>
    <t>VO5 GEL FIRME Y NATURAL 12X200G</t>
  </si>
  <si>
    <t>VO5 SH HIDRATACION PROFUNDA 12X800ML</t>
  </si>
  <si>
    <t>VO5 SH BRILLO EXTREMO 12X800ML</t>
  </si>
  <si>
    <t>VO5 SH ANTI QUIEBRE 12X800ML</t>
  </si>
  <si>
    <t>AXE DEO AER B SPRAY TWIST 12X113G/160ML</t>
  </si>
  <si>
    <t>AXE DEO AER MUSIC STAR 12X113G/160ML</t>
  </si>
  <si>
    <t>AXE DEO AER FUSION 12X113G/160ML</t>
  </si>
  <si>
    <t>TRESEMME SH HIDRAT PROFUNDA 12X450ML</t>
  </si>
  <si>
    <t>TRESEMME SH RITUALS 12X450ML</t>
  </si>
  <si>
    <t>TRESEMME MOUSSE RIZOS PERFECTOS 12X300ML</t>
  </si>
  <si>
    <t>KNORR SUIZA CDO POLLO VITR 4X112X5,5KG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</si>
</sst>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8" tint="-0.249977111117893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0" fontId="3" fillId="2" borderId="0" xfId="2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44" fontId="5" fillId="4" borderId="5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4" fontId="5" fillId="4" borderId="4" xfId="2" applyNumberFormat="1" applyFont="1" applyFill="1" applyBorder="1" applyAlignment="1">
      <alignment horizontal="center" vertical="center"/>
    </xf>
    <xf numFmtId="164" fontId="5" fillId="4" borderId="5" xfId="2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1" fontId="5" fillId="0" borderId="3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1" fontId="0" fillId="0" borderId="6" xfId="0" applyNumberFormat="1" applyBorder="1"/>
    <xf numFmtId="1" fontId="7" fillId="6" borderId="0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44" fontId="5" fillId="4" borderId="4" xfId="1" applyFont="1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2" fillId="4" borderId="0" xfId="0" applyFont="1" applyFill="1" applyBorder="1" applyAlignment="1">
      <alignment horizontal="left" vertical="center"/>
    </xf>
    <xf numFmtId="1" fontId="5" fillId="4" borderId="0" xfId="0" applyNumberFormat="1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/>
    </xf>
    <xf numFmtId="0" fontId="8" fillId="8" borderId="0" xfId="0" applyFont="1" applyFill="1"/>
    <xf numFmtId="0" fontId="2" fillId="5" borderId="0" xfId="0" applyFont="1" applyFill="1" applyBorder="1" applyAlignment="1">
      <alignment horizontal="center" vertical="center"/>
    </xf>
    <xf numFmtId="1" fontId="5" fillId="5" borderId="0" xfId="0" applyNumberFormat="1" applyFont="1" applyFill="1" applyBorder="1" applyAlignment="1">
      <alignment horizontal="center" vertical="center"/>
    </xf>
    <xf numFmtId="1" fontId="7" fillId="5" borderId="0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left" vertical="center"/>
    </xf>
  </cellXfs>
  <cellStyles count="4">
    <cellStyle name="Currency" xfId="1" builtinId="4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110"/>
  <sheetViews>
    <sheetView showGridLines="0" tabSelected="1" topLeftCell="A5" zoomScale="71" zoomScaleNormal="71" workbookViewId="0">
      <pane xSplit="4" ySplit="1" topLeftCell="E6" activePane="bottomRight" state="frozen"/>
      <selection activeCell="A5" sqref="A5"/>
      <selection pane="topRight" activeCell="F5" sqref="F5"/>
      <selection pane="bottomLeft" activeCell="A6" sqref="A6"/>
      <selection pane="bottomRight" activeCell="A6" sqref="A6"/>
    </sheetView>
  </sheetViews>
  <sheetFormatPr defaultColWidth="11.44140625" defaultRowHeight="13.8" x14ac:dyDescent="0.3"/>
  <cols>
    <col min="1" max="1" width="17.88671875" style="1" customWidth="1"/>
    <col min="2" max="2" width="17.44140625" style="1" customWidth="1"/>
    <col min="3" max="3" width="21.44140625" style="2" customWidth="1"/>
    <col min="4" max="4" width="55.109375" style="2" customWidth="1"/>
    <col min="5" max="8" width="12.109375" style="1" hidden="1" customWidth="1"/>
    <col min="9" max="9" width="13.88671875" style="1" hidden="1" customWidth="1"/>
    <col min="10" max="16384" width="11.44140625" style="1"/>
  </cols>
  <sheetData>
    <row r="1" spans="1:9" ht="14.4" thickBot="1" x14ac:dyDescent="0.35"/>
    <row r="2" spans="1:9" ht="14.4" thickBot="1" x14ac:dyDescent="0.35">
      <c r="C2" s="2" t="s">
        <v>85</v>
      </c>
      <c r="D2" s="9">
        <v>30</v>
      </c>
    </row>
    <row r="3" spans="1:9" ht="14.4" thickBot="1" x14ac:dyDescent="0.35">
      <c r="C3" s="2" t="s">
        <v>84</v>
      </c>
      <c r="D3" s="9">
        <v>7</v>
      </c>
    </row>
    <row r="4" spans="1:9" ht="14.4" thickBot="1" x14ac:dyDescent="0.3">
      <c r="E4" s="5"/>
      <c r="F4" s="5"/>
      <c r="G4" s="5"/>
      <c r="H4" s="5"/>
      <c r="I4" s="5"/>
    </row>
    <row r="5" spans="1:9" ht="55.8" thickBot="1" x14ac:dyDescent="0.35">
      <c r="A5" s="6" t="s">
        <v>74</v>
      </c>
      <c r="B5" s="6" t="s">
        <v>75</v>
      </c>
      <c r="C5" s="9" t="s">
        <v>0</v>
      </c>
      <c r="D5" s="9" t="s">
        <v>1</v>
      </c>
      <c r="E5" s="22" t="s">
        <v>105</v>
      </c>
      <c r="F5" s="22" t="s">
        <v>109</v>
      </c>
      <c r="G5" s="22" t="s">
        <v>107</v>
      </c>
      <c r="H5" s="22" t="s">
        <v>106</v>
      </c>
      <c r="I5" s="22" t="s">
        <v>108</v>
      </c>
    </row>
    <row r="6" spans="1:9" ht="14.25" customHeight="1" x14ac:dyDescent="0.3">
      <c r="A6" s="16">
        <v>7501005113373</v>
      </c>
      <c r="B6" s="17">
        <v>47501005113371</v>
      </c>
      <c r="C6" s="7" t="s">
        <v>2</v>
      </c>
      <c r="D6" s="14" t="s">
        <v>3</v>
      </c>
      <c r="E6" s="23" t="e">
        <f>(#REF!-(#REF!*(#REF!+#REF!)))</f>
        <v>#REF!</v>
      </c>
      <c r="F6" s="23" t="e">
        <f>#REF!-(#REF!*(#REF!+#REF!+#REF!+5%+3%))</f>
        <v>#REF!</v>
      </c>
      <c r="G6" s="10"/>
      <c r="H6" s="10"/>
      <c r="I6" s="10" t="e">
        <f>(E6/F6)-1</f>
        <v>#REF!</v>
      </c>
    </row>
    <row r="7" spans="1:9" x14ac:dyDescent="0.3">
      <c r="A7" s="12">
        <v>7501005114523</v>
      </c>
      <c r="B7" s="13">
        <v>47501005114521</v>
      </c>
      <c r="C7" s="3" t="s">
        <v>2</v>
      </c>
      <c r="D7" s="15" t="s">
        <v>4</v>
      </c>
      <c r="E7" s="8" t="e">
        <f>(#REF!-(#REF!*(#REF!+#REF!)))</f>
        <v>#REF!</v>
      </c>
      <c r="F7" s="8" t="e">
        <f>#REF!-(#REF!*(#REF!+#REF!+#REF!+5%+3%))</f>
        <v>#REF!</v>
      </c>
      <c r="G7" s="11"/>
      <c r="H7" s="11"/>
      <c r="I7" s="11" t="e">
        <f t="shared" ref="I7:I68" si="0">(E7/F7)-1</f>
        <v>#REF!</v>
      </c>
    </row>
    <row r="8" spans="1:9" x14ac:dyDescent="0.3">
      <c r="A8" s="12">
        <v>7501005114509</v>
      </c>
      <c r="B8" s="13">
        <v>47501005114507</v>
      </c>
      <c r="C8" s="3" t="s">
        <v>2</v>
      </c>
      <c r="D8" s="15" t="s">
        <v>5</v>
      </c>
      <c r="E8" s="8" t="e">
        <f>(#REF!-(#REF!*(#REF!+#REF!)))</f>
        <v>#REF!</v>
      </c>
      <c r="F8" s="8" t="e">
        <f>#REF!-(#REF!*(#REF!+#REF!+#REF!+5%+3%))</f>
        <v>#REF!</v>
      </c>
      <c r="G8" s="11"/>
      <c r="H8" s="11"/>
      <c r="I8" s="11" t="e">
        <f t="shared" si="0"/>
        <v>#REF!</v>
      </c>
    </row>
    <row r="9" spans="1:9" x14ac:dyDescent="0.3">
      <c r="A9" s="12">
        <v>7501005114516</v>
      </c>
      <c r="B9" s="13">
        <v>47501005114514</v>
      </c>
      <c r="C9" s="3" t="s">
        <v>2</v>
      </c>
      <c r="D9" s="15" t="s">
        <v>6</v>
      </c>
      <c r="E9" s="8" t="e">
        <f>(#REF!-(#REF!*(#REF!+#REF!)))</f>
        <v>#REF!</v>
      </c>
      <c r="F9" s="8" t="e">
        <f>#REF!-(#REF!*(#REF!+#REF!+#REF!+5%+3%))</f>
        <v>#REF!</v>
      </c>
      <c r="G9" s="11"/>
      <c r="H9" s="11"/>
      <c r="I9" s="11" t="e">
        <f t="shared" si="0"/>
        <v>#REF!</v>
      </c>
    </row>
    <row r="10" spans="1:9" x14ac:dyDescent="0.3">
      <c r="A10" s="12">
        <v>7501005117180</v>
      </c>
      <c r="B10" s="13">
        <v>17501005117187</v>
      </c>
      <c r="C10" s="3" t="s">
        <v>71</v>
      </c>
      <c r="D10" s="15" t="s">
        <v>7</v>
      </c>
      <c r="E10" s="8" t="e">
        <f>(#REF!-(#REF!*(#REF!+#REF!)))</f>
        <v>#REF!</v>
      </c>
      <c r="F10" s="8" t="e">
        <f>#REF!-(#REF!*(#REF!+#REF!+#REF!+5%+3%))</f>
        <v>#REF!</v>
      </c>
      <c r="G10" s="11"/>
      <c r="H10" s="11"/>
      <c r="I10" s="11" t="e">
        <f t="shared" si="0"/>
        <v>#REF!</v>
      </c>
    </row>
    <row r="11" spans="1:9" x14ac:dyDescent="0.3">
      <c r="A11" s="12">
        <v>7501005180306</v>
      </c>
      <c r="B11" s="13">
        <v>57501005101580</v>
      </c>
      <c r="C11" s="3" t="s">
        <v>71</v>
      </c>
      <c r="D11" s="15" t="s">
        <v>8</v>
      </c>
      <c r="E11" s="8" t="e">
        <f>(#REF!-(#REF!*(#REF!+#REF!)))</f>
        <v>#REF!</v>
      </c>
      <c r="F11" s="8" t="e">
        <f>#REF!-(#REF!*(#REF!+#REF!+#REF!+5%+3%))</f>
        <v>#REF!</v>
      </c>
      <c r="G11" s="11"/>
      <c r="H11" s="11"/>
      <c r="I11" s="11" t="e">
        <f t="shared" si="0"/>
        <v>#REF!</v>
      </c>
    </row>
    <row r="12" spans="1:9" x14ac:dyDescent="0.3">
      <c r="A12" s="12">
        <v>7501005180504</v>
      </c>
      <c r="B12" s="13">
        <v>57501005180509</v>
      </c>
      <c r="C12" s="3" t="s">
        <v>71</v>
      </c>
      <c r="D12" s="15" t="s">
        <v>9</v>
      </c>
      <c r="E12" s="8" t="e">
        <f>(#REF!-(#REF!*(#REF!+#REF!)))</f>
        <v>#REF!</v>
      </c>
      <c r="F12" s="8" t="e">
        <f>#REF!-(#REF!*(#REF!+#REF!+#REF!+5%+3%))</f>
        <v>#REF!</v>
      </c>
      <c r="G12" s="11"/>
      <c r="H12" s="11"/>
      <c r="I12" s="11" t="e">
        <f t="shared" si="0"/>
        <v>#REF!</v>
      </c>
    </row>
    <row r="13" spans="1:9" x14ac:dyDescent="0.3">
      <c r="A13" s="12">
        <v>7501005180580</v>
      </c>
      <c r="B13" s="13">
        <v>57501005180585</v>
      </c>
      <c r="C13" s="3" t="s">
        <v>71</v>
      </c>
      <c r="D13" s="19" t="s">
        <v>10</v>
      </c>
      <c r="E13" s="8" t="e">
        <f>(#REF!-(#REF!*(#REF!+#REF!)))</f>
        <v>#REF!</v>
      </c>
      <c r="F13" s="8" t="e">
        <f>#REF!-(#REF!*(#REF!+#REF!+#REF!+5%+3%))</f>
        <v>#REF!</v>
      </c>
      <c r="G13" s="11"/>
      <c r="H13" s="11"/>
      <c r="I13" s="11" t="e">
        <f t="shared" si="0"/>
        <v>#REF!</v>
      </c>
    </row>
    <row r="14" spans="1:9" ht="14.4" x14ac:dyDescent="0.3">
      <c r="A14" s="12">
        <v>78930841</v>
      </c>
      <c r="B14" s="20">
        <v>10000078930848</v>
      </c>
      <c r="C14" s="4" t="s">
        <v>11</v>
      </c>
      <c r="D14" s="15" t="s">
        <v>12</v>
      </c>
      <c r="E14" s="8" t="e">
        <f>(#REF!-(#REF!*(#REF!+#REF!)))</f>
        <v>#REF!</v>
      </c>
      <c r="F14" s="8" t="e">
        <f>#REF!-(#REF!*(#REF!+#REF!+#REF!+5%+3%))</f>
        <v>#REF!</v>
      </c>
      <c r="G14" s="11"/>
      <c r="H14" s="11"/>
      <c r="I14" s="11" t="e">
        <f t="shared" si="0"/>
        <v>#REF!</v>
      </c>
    </row>
    <row r="15" spans="1:9" x14ac:dyDescent="0.3">
      <c r="A15" s="12">
        <v>78924239</v>
      </c>
      <c r="B15" s="13">
        <v>10000078924236</v>
      </c>
      <c r="C15" s="4" t="s">
        <v>11</v>
      </c>
      <c r="D15" s="15" t="s">
        <v>13</v>
      </c>
      <c r="E15" s="8" t="e">
        <f>(#REF!-(#REF!*(#REF!+#REF!)))</f>
        <v>#REF!</v>
      </c>
      <c r="F15" s="8" t="e">
        <f>#REF!-(#REF!*(#REF!+#REF!+#REF!+5%+3%))</f>
        <v>#REF!</v>
      </c>
      <c r="G15" s="11"/>
      <c r="H15" s="11"/>
      <c r="I15" s="11" t="e">
        <f t="shared" si="0"/>
        <v>#REF!</v>
      </c>
    </row>
    <row r="16" spans="1:9" x14ac:dyDescent="0.3">
      <c r="A16" s="12">
        <v>7501056340261</v>
      </c>
      <c r="B16" s="13">
        <v>77501056340260</v>
      </c>
      <c r="C16" s="4" t="s">
        <v>14</v>
      </c>
      <c r="D16" s="15" t="s">
        <v>15</v>
      </c>
      <c r="E16" s="8" t="e">
        <f>(#REF!-(#REF!*(#REF!+#REF!)))</f>
        <v>#REF!</v>
      </c>
      <c r="F16" s="8" t="e">
        <f>#REF!-(#REF!*(#REF!+#REF!+#REF!+5%+3%))</f>
        <v>#REF!</v>
      </c>
      <c r="G16" s="11"/>
      <c r="H16" s="11"/>
      <c r="I16" s="11" t="e">
        <f t="shared" si="0"/>
        <v>#REF!</v>
      </c>
    </row>
    <row r="17" spans="1:9" x14ac:dyDescent="0.3">
      <c r="A17" s="12">
        <v>7501056338534</v>
      </c>
      <c r="B17" s="13">
        <v>77501056338533</v>
      </c>
      <c r="C17" s="4" t="s">
        <v>14</v>
      </c>
      <c r="D17" s="15" t="s">
        <v>16</v>
      </c>
      <c r="E17" s="8" t="e">
        <f>(#REF!-(#REF!*(#REF!+#REF!)))</f>
        <v>#REF!</v>
      </c>
      <c r="F17" s="8" t="e">
        <f>#REF!-(#REF!*(#REF!+#REF!+#REF!+5%+3%))</f>
        <v>#REF!</v>
      </c>
      <c r="G17" s="11"/>
      <c r="H17" s="11"/>
      <c r="I17" s="11" t="e">
        <f t="shared" si="0"/>
        <v>#REF!</v>
      </c>
    </row>
    <row r="18" spans="1:9" x14ac:dyDescent="0.3">
      <c r="A18" s="12">
        <v>7501005107013</v>
      </c>
      <c r="B18" s="13">
        <v>17501005112090</v>
      </c>
      <c r="C18" s="4" t="s">
        <v>70</v>
      </c>
      <c r="D18" s="15" t="s">
        <v>17</v>
      </c>
      <c r="E18" s="8" t="e">
        <f>(#REF!-(#REF!*(#REF!+#REF!)))</f>
        <v>#REF!</v>
      </c>
      <c r="F18" s="8" t="e">
        <f>#REF!-(#REF!*(#REF!+#REF!+#REF!+5%+3%))</f>
        <v>#REF!</v>
      </c>
      <c r="G18" s="11"/>
      <c r="H18" s="11"/>
      <c r="I18" s="11" t="e">
        <f t="shared" si="0"/>
        <v>#REF!</v>
      </c>
    </row>
    <row r="19" spans="1:9" x14ac:dyDescent="0.3">
      <c r="A19" s="12">
        <v>7501005110242</v>
      </c>
      <c r="B19" s="13">
        <v>77501005110241</v>
      </c>
      <c r="C19" s="4" t="s">
        <v>70</v>
      </c>
      <c r="D19" s="15" t="s">
        <v>18</v>
      </c>
      <c r="E19" s="8" t="e">
        <f>(#REF!-(#REF!*(#REF!+#REF!)))</f>
        <v>#REF!</v>
      </c>
      <c r="F19" s="8" t="e">
        <f>#REF!-(#REF!*(#REF!+#REF!+#REF!+5%+3%))</f>
        <v>#REF!</v>
      </c>
      <c r="G19" s="11"/>
      <c r="H19" s="11"/>
      <c r="I19" s="11" t="e">
        <f t="shared" si="0"/>
        <v>#REF!</v>
      </c>
    </row>
    <row r="20" spans="1:9" x14ac:dyDescent="0.3">
      <c r="A20" s="12">
        <v>7501005106801</v>
      </c>
      <c r="B20" s="13">
        <v>17501005112076</v>
      </c>
      <c r="C20" s="4" t="s">
        <v>70</v>
      </c>
      <c r="D20" s="15" t="s">
        <v>19</v>
      </c>
      <c r="E20" s="8" t="e">
        <f>(#REF!-(#REF!*(#REF!+#REF!)))</f>
        <v>#REF!</v>
      </c>
      <c r="F20" s="8" t="e">
        <f>#REF!-(#REF!*(#REF!+#REF!+#REF!+5%+3%))</f>
        <v>#REF!</v>
      </c>
      <c r="G20" s="11"/>
      <c r="H20" s="11"/>
      <c r="I20" s="11" t="e">
        <f t="shared" si="0"/>
        <v>#REF!</v>
      </c>
    </row>
    <row r="21" spans="1:9" x14ac:dyDescent="0.3">
      <c r="A21" s="12">
        <v>7501005110389</v>
      </c>
      <c r="B21" s="13">
        <v>87501005110385</v>
      </c>
      <c r="C21" s="4" t="s">
        <v>70</v>
      </c>
      <c r="D21" s="15" t="s">
        <v>20</v>
      </c>
      <c r="E21" s="8" t="e">
        <f>(#REF!-(#REF!*(#REF!+#REF!)))</f>
        <v>#REF!</v>
      </c>
      <c r="F21" s="8" t="e">
        <f>#REF!-(#REF!*(#REF!+#REF!+#REF!+5%+3%))</f>
        <v>#REF!</v>
      </c>
      <c r="G21" s="11"/>
      <c r="H21" s="11"/>
      <c r="I21" s="11" t="e">
        <f t="shared" si="0"/>
        <v>#REF!</v>
      </c>
    </row>
    <row r="22" spans="1:9" x14ac:dyDescent="0.3">
      <c r="A22" s="12">
        <v>7501005106979</v>
      </c>
      <c r="B22" s="13">
        <v>17501005112083</v>
      </c>
      <c r="C22" s="4" t="s">
        <v>70</v>
      </c>
      <c r="D22" s="15" t="s">
        <v>21</v>
      </c>
      <c r="E22" s="8" t="e">
        <f>(#REF!-(#REF!*(#REF!+#REF!)))</f>
        <v>#REF!</v>
      </c>
      <c r="F22" s="8" t="e">
        <f>#REF!-(#REF!*(#REF!+#REF!+#REF!+5%+3%))</f>
        <v>#REF!</v>
      </c>
      <c r="G22" s="11"/>
      <c r="H22" s="11"/>
      <c r="I22" s="11" t="e">
        <f t="shared" si="0"/>
        <v>#REF!</v>
      </c>
    </row>
    <row r="23" spans="1:9" x14ac:dyDescent="0.3">
      <c r="A23" s="12">
        <v>7501005105897</v>
      </c>
      <c r="B23" s="13">
        <v>17501005105894</v>
      </c>
      <c r="C23" s="3" t="s">
        <v>22</v>
      </c>
      <c r="D23" s="15" t="s">
        <v>23</v>
      </c>
      <c r="E23" s="8" t="e">
        <f>(#REF!-(#REF!*(#REF!+#REF!)))</f>
        <v>#REF!</v>
      </c>
      <c r="F23" s="8" t="e">
        <f>#REF!-(#REF!*(#REF!+#REF!+#REF!+5%+3%))</f>
        <v>#REF!</v>
      </c>
      <c r="G23" s="11"/>
      <c r="H23" s="11"/>
      <c r="I23" s="11" t="e">
        <f t="shared" si="0"/>
        <v>#REF!</v>
      </c>
    </row>
    <row r="24" spans="1:9" x14ac:dyDescent="0.3">
      <c r="A24" s="12">
        <v>7501005129947</v>
      </c>
      <c r="B24" s="13">
        <v>17501005105528</v>
      </c>
      <c r="C24" s="3" t="s">
        <v>22</v>
      </c>
      <c r="D24" s="15" t="s">
        <v>24</v>
      </c>
      <c r="E24" s="8" t="e">
        <f>(#REF!-(#REF!*(#REF!+#REF!)))</f>
        <v>#REF!</v>
      </c>
      <c r="F24" s="8" t="e">
        <f>#REF!-(#REF!*(#REF!+#REF!+#REF!+5%+3%))</f>
        <v>#REF!</v>
      </c>
      <c r="G24" s="11"/>
      <c r="H24" s="11"/>
      <c r="I24" s="11" t="e">
        <f t="shared" si="0"/>
        <v>#REF!</v>
      </c>
    </row>
    <row r="25" spans="1:9" x14ac:dyDescent="0.3">
      <c r="A25" s="12">
        <v>7501005129923</v>
      </c>
      <c r="B25" s="13">
        <v>17501005105443</v>
      </c>
      <c r="C25" s="3" t="s">
        <v>22</v>
      </c>
      <c r="D25" s="15" t="s">
        <v>25</v>
      </c>
      <c r="E25" s="8" t="e">
        <f>(#REF!-(#REF!*(#REF!+#REF!)))</f>
        <v>#REF!</v>
      </c>
      <c r="F25" s="8" t="e">
        <f>#REF!-(#REF!*(#REF!+#REF!+#REF!+5%+3%))</f>
        <v>#REF!</v>
      </c>
      <c r="G25" s="11"/>
      <c r="H25" s="11"/>
      <c r="I25" s="11" t="e">
        <f t="shared" si="0"/>
        <v>#REF!</v>
      </c>
    </row>
    <row r="26" spans="1:9" ht="14.25" customHeight="1" x14ac:dyDescent="0.3">
      <c r="A26" s="12">
        <v>7501005102698</v>
      </c>
      <c r="B26" s="13">
        <v>57501005102693</v>
      </c>
      <c r="C26" s="3" t="s">
        <v>2</v>
      </c>
      <c r="D26" s="15" t="s">
        <v>26</v>
      </c>
      <c r="E26" s="8" t="e">
        <f>(#REF!-(#REF!*(#REF!+#REF!)))</f>
        <v>#REF!</v>
      </c>
      <c r="F26" s="8" t="e">
        <f>#REF!-(#REF!*(#REF!+#REF!+#REF!+5%+3%))</f>
        <v>#REF!</v>
      </c>
      <c r="G26" s="11"/>
      <c r="H26" s="11"/>
      <c r="I26" s="11" t="e">
        <f t="shared" si="0"/>
        <v>#REF!</v>
      </c>
    </row>
    <row r="27" spans="1:9" x14ac:dyDescent="0.3">
      <c r="A27" s="12">
        <v>7501005115759</v>
      </c>
      <c r="B27" s="13">
        <v>37501005115750</v>
      </c>
      <c r="C27" s="3" t="s">
        <v>2</v>
      </c>
      <c r="D27" s="15" t="s">
        <v>27</v>
      </c>
      <c r="E27" s="8" t="e">
        <f>(#REF!-(#REF!*(#REF!+#REF!)))</f>
        <v>#REF!</v>
      </c>
      <c r="F27" s="8" t="e">
        <f>#REF!-(#REF!*(#REF!+#REF!+#REF!+5%+3%))</f>
        <v>#REF!</v>
      </c>
      <c r="G27" s="11"/>
      <c r="H27" s="11"/>
      <c r="I27" s="11" t="e">
        <f t="shared" si="0"/>
        <v>#REF!</v>
      </c>
    </row>
    <row r="28" spans="1:9" x14ac:dyDescent="0.3">
      <c r="A28" s="12">
        <v>7501005102681</v>
      </c>
      <c r="B28" s="13">
        <v>57501005102686</v>
      </c>
      <c r="C28" s="3" t="s">
        <v>2</v>
      </c>
      <c r="D28" s="15" t="s">
        <v>28</v>
      </c>
      <c r="E28" s="8" t="e">
        <f>(#REF!-(#REF!*(#REF!+#REF!)))</f>
        <v>#REF!</v>
      </c>
      <c r="F28" s="8" t="e">
        <f>#REF!-(#REF!*(#REF!+#REF!+#REF!+5%+3%))</f>
        <v>#REF!</v>
      </c>
      <c r="G28" s="11"/>
      <c r="H28" s="11"/>
      <c r="I28" s="11" t="e">
        <f t="shared" si="0"/>
        <v>#REF!</v>
      </c>
    </row>
    <row r="29" spans="1:9" x14ac:dyDescent="0.3">
      <c r="A29" s="12">
        <v>7501005115735</v>
      </c>
      <c r="B29" s="13">
        <v>37501005115736</v>
      </c>
      <c r="C29" s="3" t="s">
        <v>2</v>
      </c>
      <c r="D29" s="15" t="s">
        <v>29</v>
      </c>
      <c r="E29" s="8" t="e">
        <f>(#REF!-(#REF!*(#REF!+#REF!)))</f>
        <v>#REF!</v>
      </c>
      <c r="F29" s="8" t="e">
        <f>#REF!-(#REF!*(#REF!+#REF!+#REF!+5%+3%))</f>
        <v>#REF!</v>
      </c>
      <c r="G29" s="11"/>
      <c r="H29" s="11"/>
      <c r="I29" s="11" t="e">
        <f t="shared" si="0"/>
        <v>#REF!</v>
      </c>
    </row>
    <row r="30" spans="1:9" x14ac:dyDescent="0.3">
      <c r="A30" s="12">
        <v>7501005102674</v>
      </c>
      <c r="B30" s="13">
        <v>57501005102679</v>
      </c>
      <c r="C30" s="3" t="s">
        <v>2</v>
      </c>
      <c r="D30" s="15" t="s">
        <v>30</v>
      </c>
      <c r="E30" s="8" t="e">
        <f>(#REF!-(#REF!*(#REF!+#REF!)))</f>
        <v>#REF!</v>
      </c>
      <c r="F30" s="8" t="e">
        <f>#REF!-(#REF!*(#REF!+#REF!+#REF!+5%+3%))</f>
        <v>#REF!</v>
      </c>
      <c r="G30" s="11"/>
      <c r="H30" s="11"/>
      <c r="I30" s="11" t="e">
        <f t="shared" si="0"/>
        <v>#REF!</v>
      </c>
    </row>
    <row r="31" spans="1:9" x14ac:dyDescent="0.3">
      <c r="A31" s="12">
        <v>7501005115728</v>
      </c>
      <c r="B31" s="13">
        <v>37501005115729</v>
      </c>
      <c r="C31" s="3" t="s">
        <v>2</v>
      </c>
      <c r="D31" s="15" t="s">
        <v>31</v>
      </c>
      <c r="E31" s="8" t="e">
        <f>(#REF!-(#REF!*(#REF!+#REF!)))</f>
        <v>#REF!</v>
      </c>
      <c r="F31" s="8" t="e">
        <f>#REF!-(#REF!*(#REF!+#REF!+#REF!+5%+3%))</f>
        <v>#REF!</v>
      </c>
      <c r="G31" s="11"/>
      <c r="H31" s="11"/>
      <c r="I31" s="11" t="e">
        <f t="shared" si="0"/>
        <v>#REF!</v>
      </c>
    </row>
    <row r="32" spans="1:9" x14ac:dyDescent="0.3">
      <c r="A32" s="12">
        <v>7501005102667</v>
      </c>
      <c r="B32" s="13">
        <v>57501005102662</v>
      </c>
      <c r="C32" s="3" t="s">
        <v>2</v>
      </c>
      <c r="D32" s="15" t="s">
        <v>32</v>
      </c>
      <c r="E32" s="8" t="e">
        <f>(#REF!-(#REF!*(#REF!+#REF!)))</f>
        <v>#REF!</v>
      </c>
      <c r="F32" s="8" t="e">
        <f>#REF!-(#REF!*(#REF!+#REF!+#REF!+5%+3%))</f>
        <v>#REF!</v>
      </c>
      <c r="G32" s="11"/>
      <c r="H32" s="11"/>
      <c r="I32" s="11" t="e">
        <f t="shared" si="0"/>
        <v>#REF!</v>
      </c>
    </row>
    <row r="33" spans="1:9" x14ac:dyDescent="0.3">
      <c r="A33" s="12">
        <v>7501005102728</v>
      </c>
      <c r="B33" s="13">
        <v>57501005102723</v>
      </c>
      <c r="C33" s="3" t="s">
        <v>2</v>
      </c>
      <c r="D33" s="15" t="s">
        <v>33</v>
      </c>
      <c r="E33" s="8" t="e">
        <f>(#REF!-(#REF!*(#REF!+#REF!)))</f>
        <v>#REF!</v>
      </c>
      <c r="F33" s="8" t="e">
        <f>#REF!-(#REF!*(#REF!+#REF!+#REF!+5%+3%))</f>
        <v>#REF!</v>
      </c>
      <c r="G33" s="11"/>
      <c r="H33" s="11"/>
      <c r="I33" s="11" t="e">
        <f t="shared" si="0"/>
        <v>#REF!</v>
      </c>
    </row>
    <row r="34" spans="1:9" x14ac:dyDescent="0.3">
      <c r="A34" s="12">
        <v>7501005110679</v>
      </c>
      <c r="B34" s="13">
        <v>67501005110671</v>
      </c>
      <c r="C34" s="3" t="s">
        <v>71</v>
      </c>
      <c r="D34" s="15" t="s">
        <v>34</v>
      </c>
      <c r="E34" s="8" t="e">
        <f>(#REF!-(#REF!*(#REF!+#REF!)))</f>
        <v>#REF!</v>
      </c>
      <c r="F34" s="8" t="e">
        <f>#REF!-(#REF!*(#REF!+#REF!+#REF!+5%+3%))</f>
        <v>#REF!</v>
      </c>
      <c r="G34" s="11"/>
      <c r="H34" s="11"/>
      <c r="I34" s="11" t="e">
        <f t="shared" si="0"/>
        <v>#REF!</v>
      </c>
    </row>
    <row r="35" spans="1:9" x14ac:dyDescent="0.3">
      <c r="A35" s="12">
        <v>7501005110617</v>
      </c>
      <c r="B35" s="13">
        <v>47501005110615</v>
      </c>
      <c r="C35" s="3" t="s">
        <v>71</v>
      </c>
      <c r="D35" s="15" t="s">
        <v>35</v>
      </c>
      <c r="E35" s="8" t="e">
        <f>(#REF!-(#REF!*(#REF!+#REF!)))</f>
        <v>#REF!</v>
      </c>
      <c r="F35" s="8" t="e">
        <f>#REF!-(#REF!*(#REF!+#REF!+#REF!+5%+3%))</f>
        <v>#REF!</v>
      </c>
      <c r="G35" s="11"/>
      <c r="H35" s="11"/>
      <c r="I35" s="11" t="e">
        <f t="shared" si="0"/>
        <v>#REF!</v>
      </c>
    </row>
    <row r="36" spans="1:9" x14ac:dyDescent="0.3">
      <c r="A36" s="12">
        <v>7501005180658</v>
      </c>
      <c r="B36" s="13">
        <v>67501005180650</v>
      </c>
      <c r="C36" s="3" t="s">
        <v>71</v>
      </c>
      <c r="D36" s="15" t="s">
        <v>36</v>
      </c>
      <c r="E36" s="8" t="e">
        <f>(#REF!-(#REF!*(#REF!+#REF!)))</f>
        <v>#REF!</v>
      </c>
      <c r="F36" s="8" t="e">
        <f>#REF!-(#REF!*(#REF!+#REF!+#REF!+5%+3%))</f>
        <v>#REF!</v>
      </c>
      <c r="G36" s="11"/>
      <c r="H36" s="11"/>
      <c r="I36" s="11" t="e">
        <f t="shared" si="0"/>
        <v>#REF!</v>
      </c>
    </row>
    <row r="37" spans="1:9" x14ac:dyDescent="0.3">
      <c r="A37" s="12">
        <v>7501005181365</v>
      </c>
      <c r="B37" s="13">
        <v>57501005181360</v>
      </c>
      <c r="C37" s="3" t="s">
        <v>71</v>
      </c>
      <c r="D37" s="15" t="s">
        <v>37</v>
      </c>
      <c r="E37" s="8" t="e">
        <f>(#REF!-(#REF!*(#REF!+#REF!)))</f>
        <v>#REF!</v>
      </c>
      <c r="F37" s="8" t="e">
        <f>#REF!-(#REF!*(#REF!+#REF!+#REF!+5%+3%))</f>
        <v>#REF!</v>
      </c>
      <c r="G37" s="11"/>
      <c r="H37" s="11"/>
      <c r="I37" s="11" t="e">
        <f t="shared" si="0"/>
        <v>#REF!</v>
      </c>
    </row>
    <row r="38" spans="1:9" x14ac:dyDescent="0.3">
      <c r="A38" s="12">
        <v>7501005118217</v>
      </c>
      <c r="B38" s="13">
        <v>37501005118218</v>
      </c>
      <c r="C38" s="3" t="s">
        <v>71</v>
      </c>
      <c r="D38" s="15" t="s">
        <v>38</v>
      </c>
      <c r="E38" s="8" t="e">
        <f>(#REF!-(#REF!*(#REF!+#REF!)))</f>
        <v>#REF!</v>
      </c>
      <c r="F38" s="8" t="e">
        <f>#REF!-(#REF!*(#REF!+#REF!+#REF!+5%+3%))</f>
        <v>#REF!</v>
      </c>
      <c r="G38" s="11"/>
      <c r="H38" s="11"/>
      <c r="I38" s="11" t="e">
        <f t="shared" si="0"/>
        <v>#REF!</v>
      </c>
    </row>
    <row r="39" spans="1:9" x14ac:dyDescent="0.3">
      <c r="A39" s="12">
        <v>7791293016412</v>
      </c>
      <c r="B39" s="13">
        <v>27791293016416</v>
      </c>
      <c r="C39" s="4" t="s">
        <v>11</v>
      </c>
      <c r="D39" s="15" t="s">
        <v>39</v>
      </c>
      <c r="E39" s="8" t="e">
        <f>(#REF!-(#REF!*(#REF!+#REF!)))</f>
        <v>#REF!</v>
      </c>
      <c r="F39" s="8" t="e">
        <f>#REF!-(#REF!*(#REF!+#REF!+#REF!+5%+3%))</f>
        <v>#REF!</v>
      </c>
      <c r="G39" s="11"/>
      <c r="H39" s="11"/>
      <c r="I39" s="11" t="e">
        <f t="shared" si="0"/>
        <v>#REF!</v>
      </c>
    </row>
    <row r="40" spans="1:9" x14ac:dyDescent="0.3">
      <c r="A40" s="12">
        <v>7791293016566</v>
      </c>
      <c r="B40" s="13">
        <v>27791293016560</v>
      </c>
      <c r="C40" s="4" t="s">
        <v>11</v>
      </c>
      <c r="D40" s="15" t="s">
        <v>40</v>
      </c>
      <c r="E40" s="8" t="e">
        <f>(#REF!-(#REF!*(#REF!+#REF!)))</f>
        <v>#REF!</v>
      </c>
      <c r="F40" s="8" t="e">
        <f>#REF!-(#REF!*(#REF!+#REF!+#REF!+5%+3%))</f>
        <v>#REF!</v>
      </c>
      <c r="G40" s="11"/>
      <c r="H40" s="11"/>
      <c r="I40" s="11" t="e">
        <f t="shared" si="0"/>
        <v>#REF!</v>
      </c>
    </row>
    <row r="41" spans="1:9" x14ac:dyDescent="0.3">
      <c r="A41" s="12">
        <v>7791293005188</v>
      </c>
      <c r="B41" s="13">
        <v>27791293005182</v>
      </c>
      <c r="C41" s="4" t="s">
        <v>11</v>
      </c>
      <c r="D41" s="15" t="s">
        <v>41</v>
      </c>
      <c r="E41" s="8" t="e">
        <f>(#REF!-(#REF!*(#REF!+#REF!)))</f>
        <v>#REF!</v>
      </c>
      <c r="F41" s="8" t="e">
        <f>#REF!-(#REF!*(#REF!+#REF!+#REF!+5%+3%))</f>
        <v>#REF!</v>
      </c>
      <c r="G41" s="11"/>
      <c r="H41" s="11"/>
      <c r="I41" s="11" t="e">
        <f t="shared" si="0"/>
        <v>#REF!</v>
      </c>
    </row>
    <row r="42" spans="1:9" x14ac:dyDescent="0.3">
      <c r="A42" s="12">
        <v>7791293995755</v>
      </c>
      <c r="B42" s="13">
        <v>27791293995759</v>
      </c>
      <c r="C42" s="4" t="s">
        <v>11</v>
      </c>
      <c r="D42" s="15" t="s">
        <v>42</v>
      </c>
      <c r="E42" s="8" t="e">
        <f>(#REF!-(#REF!*(#REF!+#REF!)))</f>
        <v>#REF!</v>
      </c>
      <c r="F42" s="8" t="e">
        <f>#REF!-(#REF!*(#REF!+#REF!+#REF!+5%+3%))</f>
        <v>#REF!</v>
      </c>
      <c r="G42" s="11"/>
      <c r="H42" s="11"/>
      <c r="I42" s="11" t="e">
        <f t="shared" si="0"/>
        <v>#REF!</v>
      </c>
    </row>
    <row r="43" spans="1:9" x14ac:dyDescent="0.3">
      <c r="A43" s="12">
        <v>78924574</v>
      </c>
      <c r="B43" s="13">
        <v>20000078924578</v>
      </c>
      <c r="C43" s="4" t="s">
        <v>11</v>
      </c>
      <c r="D43" s="15" t="s">
        <v>43</v>
      </c>
      <c r="E43" s="8" t="e">
        <f>(#REF!-(#REF!*(#REF!+#REF!)))</f>
        <v>#REF!</v>
      </c>
      <c r="F43" s="8" t="e">
        <f>#REF!-(#REF!*(#REF!+#REF!+#REF!+5%+3%))</f>
        <v>#REF!</v>
      </c>
      <c r="G43" s="11"/>
      <c r="H43" s="11"/>
      <c r="I43" s="11" t="e">
        <f t="shared" si="0"/>
        <v>#REF!</v>
      </c>
    </row>
    <row r="44" spans="1:9" x14ac:dyDescent="0.3">
      <c r="A44" s="12">
        <v>75025922</v>
      </c>
      <c r="B44" s="13">
        <v>20000075025926</v>
      </c>
      <c r="C44" s="4" t="s">
        <v>11</v>
      </c>
      <c r="D44" s="15" t="s">
        <v>44</v>
      </c>
      <c r="E44" s="8" t="e">
        <f>(#REF!-(#REF!*(#REF!+#REF!)))</f>
        <v>#REF!</v>
      </c>
      <c r="F44" s="8" t="e">
        <f>#REF!-(#REF!*(#REF!+#REF!+#REF!+5%+3%))</f>
        <v>#REF!</v>
      </c>
      <c r="G44" s="11"/>
      <c r="H44" s="11"/>
      <c r="I44" s="11" t="e">
        <f t="shared" si="0"/>
        <v>#REF!</v>
      </c>
    </row>
    <row r="45" spans="1:9" x14ac:dyDescent="0.3">
      <c r="A45" s="12">
        <v>7791293990569</v>
      </c>
      <c r="B45" s="13">
        <v>27791293990563</v>
      </c>
      <c r="C45" s="4" t="s">
        <v>11</v>
      </c>
      <c r="D45" s="15" t="s">
        <v>45</v>
      </c>
      <c r="E45" s="8" t="e">
        <f>(#REF!-(#REF!*(#REF!+#REF!)))</f>
        <v>#REF!</v>
      </c>
      <c r="F45" s="8" t="e">
        <f>#REF!-(#REF!*(#REF!+#REF!+#REF!+5%+3%))</f>
        <v>#REF!</v>
      </c>
      <c r="G45" s="11"/>
      <c r="H45" s="11"/>
      <c r="I45" s="11" t="e">
        <f t="shared" si="0"/>
        <v>#REF!</v>
      </c>
    </row>
    <row r="46" spans="1:9" x14ac:dyDescent="0.3">
      <c r="A46" s="12">
        <v>78924338</v>
      </c>
      <c r="B46" s="13">
        <v>20000078924332</v>
      </c>
      <c r="C46" s="4" t="s">
        <v>11</v>
      </c>
      <c r="D46" s="15" t="s">
        <v>46</v>
      </c>
      <c r="E46" s="8" t="e">
        <f>(#REF!-(#REF!*(#REF!+#REF!)))</f>
        <v>#REF!</v>
      </c>
      <c r="F46" s="8" t="e">
        <f>#REF!-(#REF!*(#REF!+#REF!+#REF!+5%+3%))</f>
        <v>#REF!</v>
      </c>
      <c r="G46" s="11"/>
      <c r="H46" s="11"/>
      <c r="I46" s="11" t="e">
        <f t="shared" si="0"/>
        <v>#REF!</v>
      </c>
    </row>
    <row r="47" spans="1:9" x14ac:dyDescent="0.3">
      <c r="A47" s="12">
        <v>7501059316829</v>
      </c>
      <c r="B47" s="13">
        <v>17501059316826</v>
      </c>
      <c r="C47" s="4" t="s">
        <v>14</v>
      </c>
      <c r="D47" s="15" t="s">
        <v>47</v>
      </c>
      <c r="E47" s="8" t="e">
        <f>(#REF!-(#REF!*(#REF!+#REF!)))</f>
        <v>#REF!</v>
      </c>
      <c r="F47" s="8" t="e">
        <f>#REF!-(#REF!*(#REF!+#REF!+#REF!+5%+3%))</f>
        <v>#REF!</v>
      </c>
      <c r="G47" s="11"/>
      <c r="H47" s="11"/>
      <c r="I47" s="11" t="e">
        <f t="shared" si="0"/>
        <v>#REF!</v>
      </c>
    </row>
    <row r="48" spans="1:9" x14ac:dyDescent="0.3">
      <c r="A48" s="12">
        <v>7501056334130</v>
      </c>
      <c r="B48" s="13">
        <v>17501056334137</v>
      </c>
      <c r="C48" s="4" t="s">
        <v>14</v>
      </c>
      <c r="D48" s="15" t="s">
        <v>48</v>
      </c>
      <c r="E48" s="8" t="e">
        <f>(#REF!-(#REF!*(#REF!+#REF!)))</f>
        <v>#REF!</v>
      </c>
      <c r="F48" s="8" t="e">
        <f>#REF!-(#REF!*(#REF!+#REF!+#REF!+5%+3%))</f>
        <v>#REF!</v>
      </c>
      <c r="G48" s="11"/>
      <c r="H48" s="11"/>
      <c r="I48" s="11" t="e">
        <f t="shared" si="0"/>
        <v>#REF!</v>
      </c>
    </row>
    <row r="49" spans="1:9" x14ac:dyDescent="0.3">
      <c r="A49" s="12">
        <v>7501056347062</v>
      </c>
      <c r="B49" s="13">
        <v>77501056347061</v>
      </c>
      <c r="C49" s="4" t="s">
        <v>14</v>
      </c>
      <c r="D49" s="15" t="s">
        <v>49</v>
      </c>
      <c r="E49" s="8" t="e">
        <f>(#REF!-(#REF!*(#REF!+#REF!)))</f>
        <v>#REF!</v>
      </c>
      <c r="F49" s="8" t="e">
        <f>#REF!-(#REF!*(#REF!+#REF!+#REF!+5%+3%))</f>
        <v>#REF!</v>
      </c>
      <c r="G49" s="11"/>
      <c r="H49" s="11"/>
      <c r="I49" s="11" t="e">
        <f t="shared" si="0"/>
        <v>#REF!</v>
      </c>
    </row>
    <row r="50" spans="1:9" x14ac:dyDescent="0.3">
      <c r="A50" s="12">
        <v>22400343068</v>
      </c>
      <c r="B50" s="13">
        <v>10022400343065</v>
      </c>
      <c r="C50" s="3" t="s">
        <v>14</v>
      </c>
      <c r="D50" s="15" t="s">
        <v>50</v>
      </c>
      <c r="E50" s="8" t="e">
        <f>(#REF!-(#REF!*(#REF!+#REF!)))</f>
        <v>#REF!</v>
      </c>
      <c r="F50" s="8" t="e">
        <f>#REF!-(#REF!*(#REF!+#REF!+#REF!+5%+3%))</f>
        <v>#REF!</v>
      </c>
      <c r="G50" s="11"/>
      <c r="H50" s="11"/>
      <c r="I50" s="11" t="e">
        <f t="shared" si="0"/>
        <v>#REF!</v>
      </c>
    </row>
    <row r="51" spans="1:9" x14ac:dyDescent="0.3">
      <c r="A51" s="12">
        <v>7501005107297</v>
      </c>
      <c r="B51" s="13">
        <v>17501005115916</v>
      </c>
      <c r="C51" s="4" t="s">
        <v>70</v>
      </c>
      <c r="D51" s="15" t="s">
        <v>51</v>
      </c>
      <c r="E51" s="8" t="e">
        <f>(#REF!-(#REF!*(#REF!+#REF!)))</f>
        <v>#REF!</v>
      </c>
      <c r="F51" s="8" t="e">
        <f>#REF!-(#REF!*(#REF!+#REF!+#REF!+5%+3%))</f>
        <v>#REF!</v>
      </c>
      <c r="G51" s="11"/>
      <c r="H51" s="11"/>
      <c r="I51" s="11" t="e">
        <f t="shared" si="0"/>
        <v>#REF!</v>
      </c>
    </row>
    <row r="52" spans="1:9" x14ac:dyDescent="0.3">
      <c r="A52" s="12">
        <v>7501005107150</v>
      </c>
      <c r="B52" s="13">
        <v>17501005112106</v>
      </c>
      <c r="C52" s="4" t="s">
        <v>70</v>
      </c>
      <c r="D52" s="15" t="s">
        <v>52</v>
      </c>
      <c r="E52" s="8" t="e">
        <f>(#REF!-(#REF!*(#REF!+#REF!)))</f>
        <v>#REF!</v>
      </c>
      <c r="F52" s="8" t="e">
        <f>#REF!-(#REF!*(#REF!+#REF!+#REF!+5%+3%))</f>
        <v>#REF!</v>
      </c>
      <c r="G52" s="11"/>
      <c r="H52" s="11"/>
      <c r="I52" s="11" t="e">
        <f t="shared" si="0"/>
        <v>#REF!</v>
      </c>
    </row>
    <row r="53" spans="1:9" x14ac:dyDescent="0.3">
      <c r="A53" s="12">
        <v>7501005151955</v>
      </c>
      <c r="B53" s="13">
        <v>37501005151956</v>
      </c>
      <c r="C53" s="3" t="s">
        <v>53</v>
      </c>
      <c r="D53" s="18" t="s">
        <v>56</v>
      </c>
      <c r="E53" s="8" t="e">
        <f>(#REF!-(#REF!*(#REF!+#REF!)))</f>
        <v>#REF!</v>
      </c>
      <c r="F53" s="8" t="e">
        <f>#REF!-(#REF!*(#REF!+#REF!+#REF!+5%+3%))</f>
        <v>#REF!</v>
      </c>
      <c r="G53" s="11"/>
      <c r="H53" s="11"/>
      <c r="I53" s="11" t="e">
        <f t="shared" si="0"/>
        <v>#REF!</v>
      </c>
    </row>
    <row r="54" spans="1:9" ht="15" customHeight="1" x14ac:dyDescent="0.3">
      <c r="A54" s="12">
        <v>7501005151962</v>
      </c>
      <c r="B54" s="21">
        <v>27501005151966</v>
      </c>
      <c r="C54" s="3" t="s">
        <v>53</v>
      </c>
      <c r="D54" s="18" t="s">
        <v>54</v>
      </c>
      <c r="E54" s="8" t="e">
        <f>(#REF!-(#REF!*(#REF!+#REF!)))</f>
        <v>#REF!</v>
      </c>
      <c r="F54" s="8" t="e">
        <f>#REF!-(#REF!*(#REF!+#REF!+#REF!+5%+3%))</f>
        <v>#REF!</v>
      </c>
      <c r="G54" s="11"/>
      <c r="H54" s="11"/>
      <c r="I54" s="11" t="e">
        <f t="shared" si="0"/>
        <v>#REF!</v>
      </c>
    </row>
    <row r="55" spans="1:9" ht="15" customHeight="1" x14ac:dyDescent="0.3">
      <c r="A55" s="12">
        <v>7501005151931</v>
      </c>
      <c r="B55" s="13">
        <v>37501005151932</v>
      </c>
      <c r="C55" s="3" t="s">
        <v>53</v>
      </c>
      <c r="D55" s="18" t="s">
        <v>55</v>
      </c>
      <c r="E55" s="8" t="e">
        <f>(#REF!-(#REF!*(#REF!+#REF!)))</f>
        <v>#REF!</v>
      </c>
      <c r="F55" s="8" t="e">
        <f>#REF!-(#REF!*(#REF!+#REF!+#REF!+5%+3%))</f>
        <v>#REF!</v>
      </c>
      <c r="G55" s="11"/>
      <c r="H55" s="11"/>
      <c r="I55" s="11" t="e">
        <f t="shared" si="0"/>
        <v>#REF!</v>
      </c>
    </row>
    <row r="56" spans="1:9" x14ac:dyDescent="0.3">
      <c r="A56" s="12" t="s">
        <v>78</v>
      </c>
      <c r="B56" s="13" t="s">
        <v>79</v>
      </c>
      <c r="C56" s="3" t="s">
        <v>72</v>
      </c>
      <c r="D56" s="15" t="s">
        <v>57</v>
      </c>
      <c r="E56" s="8" t="e">
        <f>(#REF!-(#REF!*(#REF!+#REF!)))</f>
        <v>#REF!</v>
      </c>
      <c r="F56" s="8" t="e">
        <f>#REF!-(#REF!*(#REF!+#REF!+#REF!+5%+3%))</f>
        <v>#REF!</v>
      </c>
      <c r="G56" s="11"/>
      <c r="H56" s="11"/>
      <c r="I56" s="11" t="e">
        <f t="shared" si="0"/>
        <v>#REF!</v>
      </c>
    </row>
    <row r="57" spans="1:9" x14ac:dyDescent="0.3">
      <c r="A57" s="12" t="s">
        <v>80</v>
      </c>
      <c r="B57" s="13" t="s">
        <v>81</v>
      </c>
      <c r="C57" s="3" t="s">
        <v>72</v>
      </c>
      <c r="D57" s="15" t="s">
        <v>58</v>
      </c>
      <c r="E57" s="8" t="e">
        <f>(#REF!-(#REF!*(#REF!+#REF!)))</f>
        <v>#REF!</v>
      </c>
      <c r="F57" s="8" t="e">
        <f>#REF!-(#REF!*(#REF!+#REF!+#REF!+5%+3%))</f>
        <v>#REF!</v>
      </c>
      <c r="G57" s="11"/>
      <c r="H57" s="11"/>
      <c r="I57" s="11" t="e">
        <f t="shared" si="0"/>
        <v>#REF!</v>
      </c>
    </row>
    <row r="58" spans="1:9" x14ac:dyDescent="0.3">
      <c r="A58" s="12" t="s">
        <v>82</v>
      </c>
      <c r="B58" s="13" t="s">
        <v>83</v>
      </c>
      <c r="C58" s="3" t="s">
        <v>72</v>
      </c>
      <c r="D58" s="15" t="s">
        <v>59</v>
      </c>
      <c r="E58" s="8" t="e">
        <f>(#REF!-(#REF!*(#REF!+#REF!)))</f>
        <v>#REF!</v>
      </c>
      <c r="F58" s="8" t="e">
        <f>#REF!-(#REF!*(#REF!+#REF!+#REF!+5%+3%))</f>
        <v>#REF!</v>
      </c>
      <c r="G58" s="11"/>
      <c r="H58" s="11"/>
      <c r="I58" s="11" t="e">
        <f t="shared" si="0"/>
        <v>#REF!</v>
      </c>
    </row>
    <row r="59" spans="1:9" x14ac:dyDescent="0.3">
      <c r="A59" s="12">
        <v>7702006920605</v>
      </c>
      <c r="B59" s="13">
        <v>77702006920604</v>
      </c>
      <c r="C59" s="3" t="s">
        <v>72</v>
      </c>
      <c r="D59" s="15" t="s">
        <v>73</v>
      </c>
      <c r="E59" s="8" t="e">
        <f>(#REF!-(#REF!*(#REF!+#REF!)))</f>
        <v>#REF!</v>
      </c>
      <c r="F59" s="8" t="e">
        <f>#REF!-(#REF!*(#REF!+#REF!+#REF!+5%+3%))</f>
        <v>#REF!</v>
      </c>
      <c r="G59" s="11"/>
      <c r="H59" s="11"/>
      <c r="I59" s="11" t="e">
        <f t="shared" si="0"/>
        <v>#REF!</v>
      </c>
    </row>
    <row r="60" spans="1:9" x14ac:dyDescent="0.3">
      <c r="A60" s="12">
        <v>67238891190</v>
      </c>
      <c r="B60" s="13">
        <v>10067238891197</v>
      </c>
      <c r="C60" s="3" t="s">
        <v>60</v>
      </c>
      <c r="D60" s="15" t="s">
        <v>61</v>
      </c>
      <c r="E60" s="8" t="e">
        <f>(#REF!-(#REF!*(#REF!+#REF!)))</f>
        <v>#REF!</v>
      </c>
      <c r="F60" s="8" t="e">
        <f>#REF!-(#REF!*(#REF!+#REF!+#REF!+5%+3%))</f>
        <v>#REF!</v>
      </c>
      <c r="G60" s="11"/>
      <c r="H60" s="11"/>
      <c r="I60" s="11" t="e">
        <f t="shared" si="0"/>
        <v>#REF!</v>
      </c>
    </row>
    <row r="61" spans="1:9" x14ac:dyDescent="0.3">
      <c r="A61" s="12">
        <v>7506306200395</v>
      </c>
      <c r="B61" s="13">
        <v>67506306200397</v>
      </c>
      <c r="C61" s="3" t="s">
        <v>60</v>
      </c>
      <c r="D61" s="15" t="s">
        <v>67</v>
      </c>
      <c r="E61" s="8" t="e">
        <f>(#REF!-(#REF!*(#REF!+#REF!)))</f>
        <v>#REF!</v>
      </c>
      <c r="F61" s="8" t="e">
        <f>#REF!-(#REF!*(#REF!+#REF!+#REF!+5%+3%))</f>
        <v>#REF!</v>
      </c>
      <c r="G61" s="11"/>
      <c r="H61" s="11"/>
      <c r="I61" s="11" t="e">
        <f t="shared" si="0"/>
        <v>#REF!</v>
      </c>
    </row>
    <row r="62" spans="1:9" x14ac:dyDescent="0.3">
      <c r="A62" s="12">
        <v>7501005105880</v>
      </c>
      <c r="B62" s="13">
        <v>17501005105887</v>
      </c>
      <c r="C62" s="3" t="s">
        <v>22</v>
      </c>
      <c r="D62" s="15" t="s">
        <v>62</v>
      </c>
      <c r="E62" s="8" t="e">
        <f>(#REF!-(#REF!*(#REF!+#REF!)))</f>
        <v>#REF!</v>
      </c>
      <c r="F62" s="8" t="e">
        <f>#REF!-(#REF!*(#REF!+#REF!+#REF!+5%+3%))</f>
        <v>#REF!</v>
      </c>
      <c r="G62" s="11"/>
      <c r="H62" s="11"/>
      <c r="I62" s="11" t="e">
        <f t="shared" si="0"/>
        <v>#REF!</v>
      </c>
    </row>
    <row r="63" spans="1:9" x14ac:dyDescent="0.3">
      <c r="A63" s="12">
        <v>7501005105859</v>
      </c>
      <c r="B63" s="13">
        <v>17501005105856</v>
      </c>
      <c r="C63" s="3" t="s">
        <v>22</v>
      </c>
      <c r="D63" s="15" t="s">
        <v>63</v>
      </c>
      <c r="E63" s="8" t="e">
        <f>(#REF!-(#REF!*(#REF!+#REF!)))</f>
        <v>#REF!</v>
      </c>
      <c r="F63" s="8" t="e">
        <f>#REF!-(#REF!*(#REF!+#REF!+#REF!+5%+3%))</f>
        <v>#REF!</v>
      </c>
      <c r="G63" s="11"/>
      <c r="H63" s="11"/>
      <c r="I63" s="11" t="e">
        <f t="shared" si="0"/>
        <v>#REF!</v>
      </c>
    </row>
    <row r="64" spans="1:9" x14ac:dyDescent="0.3">
      <c r="A64" s="12">
        <v>7501005108980</v>
      </c>
      <c r="B64" s="13">
        <v>17501005108987</v>
      </c>
      <c r="C64" s="3" t="s">
        <v>22</v>
      </c>
      <c r="D64" s="15" t="s">
        <v>64</v>
      </c>
      <c r="E64" s="8" t="e">
        <f>(#REF!-(#REF!*(#REF!+#REF!)))</f>
        <v>#REF!</v>
      </c>
      <c r="F64" s="8" t="e">
        <f>#REF!-(#REF!*(#REF!+#REF!+#REF!+5%+3%))</f>
        <v>#REF!</v>
      </c>
      <c r="G64" s="11"/>
      <c r="H64" s="11"/>
      <c r="I64" s="11" t="e">
        <f t="shared" si="0"/>
        <v>#REF!</v>
      </c>
    </row>
    <row r="65" spans="1:9" x14ac:dyDescent="0.3">
      <c r="A65" s="12">
        <v>7501005129954</v>
      </c>
      <c r="B65" s="13">
        <v>17501005105535</v>
      </c>
      <c r="C65" s="3" t="s">
        <v>22</v>
      </c>
      <c r="D65" s="15" t="s">
        <v>65</v>
      </c>
      <c r="E65" s="8" t="e">
        <f>(#REF!-(#REF!*(#REF!+#REF!)))</f>
        <v>#REF!</v>
      </c>
      <c r="F65" s="8" t="e">
        <f>#REF!-(#REF!*(#REF!+#REF!+#REF!+5%+3%))</f>
        <v>#REF!</v>
      </c>
      <c r="G65" s="11"/>
      <c r="H65" s="11"/>
      <c r="I65" s="11" t="e">
        <f t="shared" si="0"/>
        <v>#REF!</v>
      </c>
    </row>
    <row r="66" spans="1:9" x14ac:dyDescent="0.3">
      <c r="A66" s="12">
        <v>7501005134002</v>
      </c>
      <c r="B66" s="13">
        <v>27501005134006</v>
      </c>
      <c r="C66" s="3" t="s">
        <v>22</v>
      </c>
      <c r="D66" s="15" t="s">
        <v>66</v>
      </c>
      <c r="E66" s="8" t="e">
        <f>(#REF!-(#REF!*(#REF!+#REF!)))</f>
        <v>#REF!</v>
      </c>
      <c r="F66" s="8" t="e">
        <f>#REF!-(#REF!*(#REF!+#REF!+#REF!+5%+3%))</f>
        <v>#REF!</v>
      </c>
      <c r="G66" s="11"/>
      <c r="H66" s="11"/>
      <c r="I66" s="11" t="e">
        <f t="shared" si="0"/>
        <v>#REF!</v>
      </c>
    </row>
    <row r="67" spans="1:9" x14ac:dyDescent="0.3">
      <c r="A67" s="12" t="s">
        <v>76</v>
      </c>
      <c r="B67" s="13" t="s">
        <v>77</v>
      </c>
      <c r="C67" s="3" t="s">
        <v>68</v>
      </c>
      <c r="D67" s="19" t="s">
        <v>69</v>
      </c>
      <c r="E67" s="8" t="e">
        <f>(#REF!-(#REF!*(#REF!+#REF!)))</f>
        <v>#REF!</v>
      </c>
      <c r="F67" s="8" t="e">
        <f>#REF!-(#REF!*(#REF!+#REF!+#REF!+5%+3%))</f>
        <v>#REF!</v>
      </c>
      <c r="G67" s="11"/>
      <c r="H67" s="11"/>
      <c r="I67" s="11" t="e">
        <f t="shared" si="0"/>
        <v>#REF!</v>
      </c>
    </row>
    <row r="68" spans="1:9" x14ac:dyDescent="0.3">
      <c r="A68" s="12">
        <v>7501005100847</v>
      </c>
      <c r="B68" s="13">
        <v>57501005100859</v>
      </c>
      <c r="C68" s="3" t="s">
        <v>71</v>
      </c>
      <c r="D68" s="15" t="s">
        <v>86</v>
      </c>
      <c r="E68" s="8" t="e">
        <f>(#REF!-(#REF!*(#REF!+#REF!)))</f>
        <v>#REF!</v>
      </c>
      <c r="F68" s="8" t="e">
        <f>#REF!-(#REF!*(#REF!+#REF!+#REF!+5%+3%))</f>
        <v>#REF!</v>
      </c>
      <c r="G68" s="11"/>
      <c r="H68" s="11"/>
      <c r="I68" s="11" t="e">
        <f t="shared" si="0"/>
        <v>#REF!</v>
      </c>
    </row>
    <row r="69" spans="1:9" x14ac:dyDescent="0.3">
      <c r="A69" s="12">
        <v>7501005100854</v>
      </c>
      <c r="B69" s="13">
        <v>87501005100843</v>
      </c>
      <c r="C69" s="3" t="s">
        <v>71</v>
      </c>
      <c r="D69" s="15" t="s">
        <v>87</v>
      </c>
      <c r="E69" s="8" t="e">
        <f>(#REF!-(#REF!*(#REF!+#REF!)))</f>
        <v>#REF!</v>
      </c>
      <c r="F69" s="8" t="e">
        <f>#REF!-(#REF!*(#REF!+#REF!+#REF!+5%+3%))</f>
        <v>#REF!</v>
      </c>
      <c r="G69" s="11"/>
      <c r="H69" s="11"/>
      <c r="I69" s="11" t="e">
        <f t="shared" ref="I69:I85" si="1">(E69/F69)-1</f>
        <v>#REF!</v>
      </c>
    </row>
    <row r="70" spans="1:9" x14ac:dyDescent="0.3">
      <c r="A70" s="12">
        <v>7501005129930</v>
      </c>
      <c r="B70" s="13">
        <v>17501005105467</v>
      </c>
      <c r="C70" s="3" t="s">
        <v>22</v>
      </c>
      <c r="D70" s="15" t="s">
        <v>88</v>
      </c>
      <c r="E70" s="8" t="e">
        <f>(#REF!-(#REF!*(#REF!+#REF!)))</f>
        <v>#REF!</v>
      </c>
      <c r="F70" s="8" t="e">
        <f>#REF!-(#REF!*(#REF!+#REF!+#REF!+5%+3%))</f>
        <v>#REF!</v>
      </c>
      <c r="G70" s="11"/>
      <c r="H70" s="11"/>
      <c r="I70" s="11" t="e">
        <f t="shared" si="1"/>
        <v>#REF!</v>
      </c>
    </row>
    <row r="71" spans="1:9" x14ac:dyDescent="0.3">
      <c r="A71" s="12">
        <v>7501005103060</v>
      </c>
      <c r="B71" s="13">
        <v>67501005103062</v>
      </c>
      <c r="C71" s="3" t="s">
        <v>53</v>
      </c>
      <c r="D71" s="15" t="s">
        <v>89</v>
      </c>
      <c r="E71" s="8" t="e">
        <f>(#REF!-(#REF!*(#REF!+#REF!)))</f>
        <v>#REF!</v>
      </c>
      <c r="F71" s="8" t="e">
        <f>#REF!-(#REF!*(#REF!+#REF!+#REF!+5%+3%))</f>
        <v>#REF!</v>
      </c>
      <c r="G71" s="11"/>
      <c r="H71" s="11"/>
      <c r="I71" s="11" t="e">
        <f t="shared" si="1"/>
        <v>#REF!</v>
      </c>
    </row>
    <row r="72" spans="1:9" x14ac:dyDescent="0.3">
      <c r="A72" s="12">
        <v>7501005103077</v>
      </c>
      <c r="B72" s="13">
        <v>57501005103072</v>
      </c>
      <c r="C72" s="3" t="s">
        <v>53</v>
      </c>
      <c r="D72" s="15" t="s">
        <v>90</v>
      </c>
      <c r="E72" s="8" t="e">
        <f>(#REF!-(#REF!*(#REF!+#REF!)))</f>
        <v>#REF!</v>
      </c>
      <c r="F72" s="8" t="e">
        <f>#REF!-(#REF!*(#REF!+#REF!+#REF!+5%+3%))</f>
        <v>#REF!</v>
      </c>
      <c r="G72" s="11"/>
      <c r="H72" s="11"/>
      <c r="I72" s="11" t="e">
        <f t="shared" si="1"/>
        <v>#REF!</v>
      </c>
    </row>
    <row r="73" spans="1:9" x14ac:dyDescent="0.3">
      <c r="A73" s="12">
        <v>7501005183666</v>
      </c>
      <c r="B73" s="13">
        <v>57501005101665</v>
      </c>
      <c r="C73" s="3" t="s">
        <v>71</v>
      </c>
      <c r="D73" s="15" t="s">
        <v>91</v>
      </c>
      <c r="E73" s="8" t="e">
        <f>(#REF!-(#REF!*(#REF!+#REF!)))</f>
        <v>#REF!</v>
      </c>
      <c r="F73" s="8" t="e">
        <f>#REF!-(#REF!*(#REF!+#REF!+#REF!+5%+3%))</f>
        <v>#REF!</v>
      </c>
      <c r="G73" s="11"/>
      <c r="H73" s="11"/>
      <c r="I73" s="11" t="e">
        <f t="shared" si="1"/>
        <v>#REF!</v>
      </c>
    </row>
    <row r="74" spans="1:9" x14ac:dyDescent="0.3">
      <c r="A74" s="12">
        <v>7501005145442</v>
      </c>
      <c r="B74" s="13">
        <v>17501005112120</v>
      </c>
      <c r="C74" s="3" t="s">
        <v>70</v>
      </c>
      <c r="D74" s="15" t="s">
        <v>92</v>
      </c>
      <c r="E74" s="8" t="e">
        <f>(#REF!-(#REF!*(#REF!+#REF!)))</f>
        <v>#REF!</v>
      </c>
      <c r="F74" s="8" t="e">
        <f>#REF!-(#REF!*(#REF!+#REF!+#REF!+5%+3%))</f>
        <v>#REF!</v>
      </c>
      <c r="G74" s="11"/>
      <c r="H74" s="11"/>
      <c r="I74" s="11" t="e">
        <f t="shared" si="1"/>
        <v>#REF!</v>
      </c>
    </row>
    <row r="75" spans="1:9" x14ac:dyDescent="0.3">
      <c r="A75" s="12">
        <v>7501005101424</v>
      </c>
      <c r="B75" s="13">
        <v>57501005101429</v>
      </c>
      <c r="C75" s="3" t="s">
        <v>2</v>
      </c>
      <c r="D75" s="15" t="s">
        <v>93</v>
      </c>
      <c r="E75" s="8" t="e">
        <f>(#REF!-(#REF!*(#REF!+#REF!)))</f>
        <v>#REF!</v>
      </c>
      <c r="F75" s="8" t="e">
        <f>#REF!-(#REF!*(#REF!+#REF!+#REF!+5%+3%))</f>
        <v>#REF!</v>
      </c>
      <c r="G75" s="11"/>
      <c r="H75" s="11"/>
      <c r="I75" s="11" t="e">
        <f t="shared" si="1"/>
        <v>#REF!</v>
      </c>
    </row>
    <row r="76" spans="1:9" x14ac:dyDescent="0.3">
      <c r="A76" s="12">
        <v>7501005186674</v>
      </c>
      <c r="B76" s="13">
        <v>67501005186676</v>
      </c>
      <c r="C76" s="3" t="s">
        <v>71</v>
      </c>
      <c r="D76" s="15" t="s">
        <v>94</v>
      </c>
      <c r="E76" s="8" t="e">
        <f>(#REF!-(#REF!*(#REF!+#REF!)))</f>
        <v>#REF!</v>
      </c>
      <c r="F76" s="8" t="e">
        <f>#REF!-(#REF!*(#REF!+#REF!+#REF!+5%+3%))</f>
        <v>#REF!</v>
      </c>
      <c r="G76" s="11"/>
      <c r="H76" s="11"/>
      <c r="I76" s="11" t="e">
        <f t="shared" si="1"/>
        <v>#REF!</v>
      </c>
    </row>
    <row r="77" spans="1:9" x14ac:dyDescent="0.3">
      <c r="A77" s="12">
        <v>7791290006041</v>
      </c>
      <c r="B77" s="13">
        <v>27791290006045</v>
      </c>
      <c r="C77" s="3" t="s">
        <v>68</v>
      </c>
      <c r="D77" s="15" t="s">
        <v>95</v>
      </c>
      <c r="E77" s="8" t="e">
        <f>(#REF!-(#REF!*(#REF!+#REF!)))</f>
        <v>#REF!</v>
      </c>
      <c r="F77" s="8" t="e">
        <f>#REF!-(#REF!*(#REF!+#REF!+#REF!+5%+3%))</f>
        <v>#REF!</v>
      </c>
      <c r="G77" s="11"/>
      <c r="H77" s="11"/>
      <c r="I77" s="11" t="e">
        <f t="shared" si="1"/>
        <v>#REF!</v>
      </c>
    </row>
    <row r="78" spans="1:9" x14ac:dyDescent="0.3">
      <c r="A78" s="12">
        <v>7791290006164</v>
      </c>
      <c r="B78" s="13">
        <v>27791290006168</v>
      </c>
      <c r="C78" s="3" t="s">
        <v>68</v>
      </c>
      <c r="D78" s="15" t="s">
        <v>96</v>
      </c>
      <c r="E78" s="8" t="e">
        <f>(#REF!-(#REF!*(#REF!+#REF!)))</f>
        <v>#REF!</v>
      </c>
      <c r="F78" s="8" t="e">
        <f>#REF!-(#REF!*(#REF!+#REF!+#REF!+5%+3%))</f>
        <v>#REF!</v>
      </c>
      <c r="G78" s="11"/>
      <c r="H78" s="11"/>
      <c r="I78" s="11" t="e">
        <f t="shared" si="1"/>
        <v>#REF!</v>
      </c>
    </row>
    <row r="79" spans="1:9" x14ac:dyDescent="0.3">
      <c r="A79" s="12">
        <v>7501005114271</v>
      </c>
      <c r="B79" s="13">
        <v>27501005114275</v>
      </c>
      <c r="C79" s="3" t="s">
        <v>97</v>
      </c>
      <c r="D79" s="15" t="s">
        <v>98</v>
      </c>
      <c r="E79" s="8" t="e">
        <f>(#REF!-(#REF!*(#REF!+#REF!)))</f>
        <v>#REF!</v>
      </c>
      <c r="F79" s="8" t="e">
        <f>#REF!-(#REF!*(#REF!+#REF!+#REF!+5%+3%))</f>
        <v>#REF!</v>
      </c>
      <c r="G79" s="11"/>
      <c r="H79" s="11"/>
      <c r="I79" s="11" t="e">
        <f t="shared" si="1"/>
        <v>#REF!</v>
      </c>
    </row>
    <row r="80" spans="1:9" x14ac:dyDescent="0.3">
      <c r="A80" s="12">
        <v>7501005105873</v>
      </c>
      <c r="B80" s="13">
        <v>17501005105870</v>
      </c>
      <c r="C80" s="3" t="s">
        <v>97</v>
      </c>
      <c r="D80" s="15" t="s">
        <v>99</v>
      </c>
      <c r="E80" s="8" t="e">
        <f>(#REF!-(#REF!*(#REF!+#REF!)))</f>
        <v>#REF!</v>
      </c>
      <c r="F80" s="8" t="e">
        <f>#REF!-(#REF!*(#REF!+#REF!+#REF!+5%+3%))</f>
        <v>#REF!</v>
      </c>
      <c r="G80" s="11"/>
      <c r="H80" s="11"/>
      <c r="I80" s="11" t="e">
        <f t="shared" si="1"/>
        <v>#REF!</v>
      </c>
    </row>
    <row r="81" spans="1:9" x14ac:dyDescent="0.3">
      <c r="A81" s="12">
        <v>7501005112208</v>
      </c>
      <c r="B81" s="13">
        <v>37501005112209</v>
      </c>
      <c r="C81" s="3" t="s">
        <v>71</v>
      </c>
      <c r="D81" s="15" t="s">
        <v>100</v>
      </c>
      <c r="E81" s="8" t="e">
        <f>(#REF!-(#REF!*(#REF!+#REF!)))</f>
        <v>#REF!</v>
      </c>
      <c r="F81" s="8" t="e">
        <f>#REF!-(#REF!*(#REF!+#REF!+#REF!+5%+3%))</f>
        <v>#REF!</v>
      </c>
      <c r="G81" s="11"/>
      <c r="H81" s="11"/>
      <c r="I81" s="11" t="e">
        <f t="shared" si="1"/>
        <v>#REF!</v>
      </c>
    </row>
    <row r="82" spans="1:9" x14ac:dyDescent="0.3">
      <c r="A82" s="12">
        <v>7501056349288</v>
      </c>
      <c r="B82" s="13">
        <v>57501056349283</v>
      </c>
      <c r="C82" s="3" t="s">
        <v>60</v>
      </c>
      <c r="D82" s="15" t="s">
        <v>101</v>
      </c>
      <c r="E82" s="8" t="e">
        <f>(#REF!-(#REF!*(#REF!+#REF!)))</f>
        <v>#REF!</v>
      </c>
      <c r="F82" s="8" t="e">
        <f>#REF!-(#REF!*(#REF!+#REF!+#REF!+5%+3%))</f>
        <v>#REF!</v>
      </c>
      <c r="G82" s="11"/>
      <c r="H82" s="11"/>
      <c r="I82" s="11" t="e">
        <f t="shared" si="1"/>
        <v>#REF!</v>
      </c>
    </row>
    <row r="83" spans="1:9" x14ac:dyDescent="0.3">
      <c r="A83" s="12">
        <v>7501005101448</v>
      </c>
      <c r="B83" s="13">
        <v>47501005101446</v>
      </c>
      <c r="C83" s="3" t="s">
        <v>2</v>
      </c>
      <c r="D83" s="15" t="s">
        <v>102</v>
      </c>
      <c r="E83" s="8" t="e">
        <f>(#REF!-(#REF!*(#REF!+#REF!)))</f>
        <v>#REF!</v>
      </c>
      <c r="F83" s="8" t="e">
        <f>#REF!-(#REF!*(#REF!+#REF!+#REF!+5%+3%))</f>
        <v>#REF!</v>
      </c>
      <c r="G83" s="11"/>
      <c r="H83" s="11"/>
      <c r="I83" s="11" t="e">
        <f t="shared" si="1"/>
        <v>#REF!</v>
      </c>
    </row>
    <row r="84" spans="1:9" x14ac:dyDescent="0.3">
      <c r="A84" s="12">
        <v>7501005114530</v>
      </c>
      <c r="B84" s="13">
        <v>47501005114538</v>
      </c>
      <c r="C84" s="3" t="s">
        <v>2</v>
      </c>
      <c r="D84" s="15" t="s">
        <v>103</v>
      </c>
      <c r="E84" s="8" t="e">
        <f>(#REF!-(#REF!*(#REF!+#REF!)))</f>
        <v>#REF!</v>
      </c>
      <c r="F84" s="8" t="e">
        <f>#REF!-(#REF!*(#REF!+#REF!+#REF!+5%+3%))</f>
        <v>#REF!</v>
      </c>
      <c r="G84" s="11"/>
      <c r="H84" s="11"/>
      <c r="I84" s="11" t="e">
        <f t="shared" si="1"/>
        <v>#REF!</v>
      </c>
    </row>
    <row r="85" spans="1:9" x14ac:dyDescent="0.3">
      <c r="A85" s="12">
        <v>7702006920612</v>
      </c>
      <c r="B85" s="13">
        <v>77702006920611</v>
      </c>
      <c r="C85" s="3" t="s">
        <v>72</v>
      </c>
      <c r="D85" s="15" t="s">
        <v>104</v>
      </c>
      <c r="E85" s="8" t="e">
        <f>(#REF!-(#REF!*(#REF!+#REF!)))</f>
        <v>#REF!</v>
      </c>
      <c r="F85" s="8" t="e">
        <f>#REF!-(#REF!*(#REF!+#REF!+#REF!+5%+3%))</f>
        <v>#REF!</v>
      </c>
      <c r="G85" s="11"/>
      <c r="H85" s="11"/>
      <c r="I85" s="11" t="e">
        <f t="shared" si="1"/>
        <v>#REF!</v>
      </c>
    </row>
    <row r="86" spans="1:9" x14ac:dyDescent="0.3">
      <c r="A86" s="26">
        <v>7501005105866</v>
      </c>
      <c r="B86" s="27">
        <v>17501005105863</v>
      </c>
      <c r="C86" s="28" t="s">
        <v>97</v>
      </c>
      <c r="D86" s="15" t="s">
        <v>115</v>
      </c>
      <c r="E86" s="8" t="e">
        <f>(#REF!-(#REF!*(#REF!+#REF!)))</f>
        <v>#REF!</v>
      </c>
      <c r="F86" s="8" t="e">
        <f>#REF!-(#REF!*(#REF!+#REF!+#REF!+5%+3%))</f>
        <v>#REF!</v>
      </c>
      <c r="G86" s="11"/>
      <c r="H86" s="11"/>
      <c r="I86" s="11" t="e">
        <f t="shared" ref="I86:I109" si="2">(E86/F86)-1</f>
        <v>#REF!</v>
      </c>
    </row>
    <row r="87" spans="1:9" x14ac:dyDescent="0.3">
      <c r="A87" s="26">
        <v>7501005114288</v>
      </c>
      <c r="B87" s="27">
        <v>27501005114282</v>
      </c>
      <c r="C87" s="28" t="s">
        <v>97</v>
      </c>
      <c r="D87" s="15" t="s">
        <v>116</v>
      </c>
      <c r="E87" s="8" t="e">
        <f>(#REF!-(#REF!*(#REF!+#REF!)))</f>
        <v>#REF!</v>
      </c>
      <c r="F87" s="8" t="e">
        <f>#REF!-(#REF!*(#REF!+#REF!+#REF!+5%+3%))</f>
        <v>#REF!</v>
      </c>
      <c r="G87" s="11"/>
      <c r="H87" s="11"/>
      <c r="I87" s="11" t="e">
        <f t="shared" si="2"/>
        <v>#REF!</v>
      </c>
    </row>
    <row r="88" spans="1:9" x14ac:dyDescent="0.3">
      <c r="A88" s="26">
        <v>7501005114295</v>
      </c>
      <c r="B88" s="13">
        <v>27501005114299</v>
      </c>
      <c r="C88" s="28" t="s">
        <v>121</v>
      </c>
      <c r="D88" s="19" t="s">
        <v>117</v>
      </c>
      <c r="E88" s="8" t="e">
        <f>(#REF!-(#REF!*(#REF!+#REF!)))</f>
        <v>#REF!</v>
      </c>
      <c r="F88" s="8" t="e">
        <f>#REF!-(#REF!*(#REF!+#REF!+#REF!+5%+3%))</f>
        <v>#REF!</v>
      </c>
      <c r="G88" s="11"/>
      <c r="H88" s="11"/>
      <c r="I88" s="11" t="e">
        <f t="shared" si="2"/>
        <v>#REF!</v>
      </c>
    </row>
    <row r="89" spans="1:9" ht="14.4" x14ac:dyDescent="0.3">
      <c r="A89" s="26">
        <v>7506306300019</v>
      </c>
      <c r="B89" s="27">
        <v>27506306300013</v>
      </c>
      <c r="C89" s="28" t="s">
        <v>122</v>
      </c>
      <c r="D89" s="24" t="s">
        <v>118</v>
      </c>
      <c r="E89" s="8" t="e">
        <f>(#REF!-(#REF!*(#REF!+#REF!)))</f>
        <v>#REF!</v>
      </c>
      <c r="F89" s="8" t="e">
        <f>#REF!-(#REF!*(#REF!+#REF!+#REF!+5%+3%))</f>
        <v>#REF!</v>
      </c>
      <c r="G89" s="11"/>
      <c r="H89" s="11"/>
      <c r="I89" s="11" t="e">
        <f t="shared" si="2"/>
        <v>#REF!</v>
      </c>
    </row>
    <row r="90" spans="1:9" ht="14.4" x14ac:dyDescent="0.3">
      <c r="A90" s="26">
        <v>7506306300026</v>
      </c>
      <c r="B90" s="27">
        <v>27506306300020</v>
      </c>
      <c r="C90" s="28" t="s">
        <v>122</v>
      </c>
      <c r="D90" s="24" t="s">
        <v>119</v>
      </c>
      <c r="E90" s="8" t="e">
        <f>(#REF!-(#REF!*(#REF!+#REF!)))</f>
        <v>#REF!</v>
      </c>
      <c r="F90" s="8" t="e">
        <f>#REF!-(#REF!*(#REF!+#REF!+#REF!+5%+3%))</f>
        <v>#REF!</v>
      </c>
      <c r="G90" s="11"/>
      <c r="H90" s="11"/>
      <c r="I90" s="11" t="e">
        <f t="shared" si="2"/>
        <v>#REF!</v>
      </c>
    </row>
    <row r="91" spans="1:9" x14ac:dyDescent="0.3">
      <c r="A91" s="26">
        <v>7501005102735</v>
      </c>
      <c r="B91" s="27">
        <v>57501005102730</v>
      </c>
      <c r="C91" s="25" t="s">
        <v>2</v>
      </c>
      <c r="D91" s="25" t="s">
        <v>120</v>
      </c>
      <c r="E91" s="8" t="e">
        <f>(#REF!-(#REF!*(#REF!+#REF!)))</f>
        <v>#REF!</v>
      </c>
      <c r="F91" s="8" t="e">
        <f>#REF!-(#REF!*(#REF!+#REF!+#REF!+5%+3%))</f>
        <v>#REF!</v>
      </c>
      <c r="G91" s="11"/>
      <c r="H91" s="11"/>
      <c r="I91" s="11" t="e">
        <f t="shared" si="2"/>
        <v>#REF!</v>
      </c>
    </row>
    <row r="92" spans="1:9" x14ac:dyDescent="0.3">
      <c r="A92" s="31">
        <v>7501005103084</v>
      </c>
      <c r="B92" s="32">
        <v>57501005103089</v>
      </c>
      <c r="C92" s="33" t="s">
        <v>53</v>
      </c>
      <c r="D92" s="33" t="s">
        <v>110</v>
      </c>
      <c r="E92" s="8" t="e">
        <f>(#REF!-(#REF!*(#REF!+#REF!)))</f>
        <v>#REF!</v>
      </c>
      <c r="F92" s="8" t="e">
        <f>#REF!-(#REF!*(#REF!+#REF!+#REF!+5%+3%))</f>
        <v>#REF!</v>
      </c>
      <c r="G92" s="11"/>
      <c r="H92" s="11"/>
      <c r="I92" s="11" t="e">
        <f t="shared" si="2"/>
        <v>#REF!</v>
      </c>
    </row>
    <row r="93" spans="1:9" x14ac:dyDescent="0.3">
      <c r="A93" s="31">
        <v>7791293014951</v>
      </c>
      <c r="B93" s="32">
        <v>27791293014955</v>
      </c>
      <c r="C93" s="33" t="s">
        <v>11</v>
      </c>
      <c r="D93" s="33" t="s">
        <v>130</v>
      </c>
      <c r="E93" s="8" t="e">
        <f>(#REF!-(#REF!*(#REF!+#REF!)))</f>
        <v>#REF!</v>
      </c>
      <c r="F93" s="8" t="e">
        <f>#REF!-(#REF!*(#REF!+#REF!+#REF!+5%+3%))</f>
        <v>#REF!</v>
      </c>
      <c r="G93" s="11"/>
      <c r="H93" s="11"/>
      <c r="I93" s="11" t="e">
        <f t="shared" si="2"/>
        <v>#REF!</v>
      </c>
    </row>
    <row r="94" spans="1:9" x14ac:dyDescent="0.3">
      <c r="A94" s="31">
        <v>7791293005362</v>
      </c>
      <c r="B94" s="32">
        <v>27791293005366</v>
      </c>
      <c r="C94" s="33" t="s">
        <v>11</v>
      </c>
      <c r="D94" s="33" t="s">
        <v>131</v>
      </c>
      <c r="E94" s="8" t="e">
        <f>(#REF!-(#REF!*(#REF!+#REF!)))</f>
        <v>#REF!</v>
      </c>
      <c r="F94" s="8" t="e">
        <f>#REF!-(#REF!*(#REF!+#REF!+#REF!+5%+3%))</f>
        <v>#REF!</v>
      </c>
      <c r="G94" s="11"/>
      <c r="H94" s="11"/>
      <c r="I94" s="11" t="e">
        <f t="shared" si="2"/>
        <v>#REF!</v>
      </c>
    </row>
    <row r="95" spans="1:9" ht="14.4" x14ac:dyDescent="0.3">
      <c r="A95" s="26">
        <v>7791293028187</v>
      </c>
      <c r="B95" s="27">
        <v>37791293028188</v>
      </c>
      <c r="C95" s="28" t="s">
        <v>11</v>
      </c>
      <c r="D95" s="24" t="s">
        <v>132</v>
      </c>
      <c r="E95" s="8" t="e">
        <f>(#REF!-(#REF!*(#REF!+#REF!)))</f>
        <v>#REF!</v>
      </c>
      <c r="F95" s="8" t="e">
        <f>#REF!-(#REF!*(#REF!+#REF!+#REF!+5%+3%))</f>
        <v>#REF!</v>
      </c>
      <c r="G95" s="11"/>
      <c r="H95" s="11"/>
      <c r="I95" s="11" t="e">
        <f t="shared" si="2"/>
        <v>#REF!</v>
      </c>
    </row>
    <row r="96" spans="1:9" ht="14.4" x14ac:dyDescent="0.3">
      <c r="A96" s="26">
        <v>7501059315006</v>
      </c>
      <c r="B96" s="27">
        <v>17501059315003</v>
      </c>
      <c r="C96" s="28" t="s">
        <v>14</v>
      </c>
      <c r="D96" s="24" t="s">
        <v>133</v>
      </c>
      <c r="E96" s="8" t="e">
        <f>(#REF!-(#REF!*(#REF!+#REF!)))</f>
        <v>#REF!</v>
      </c>
      <c r="F96" s="8" t="e">
        <f>#REF!-(#REF!*(#REF!+#REF!+#REF!+5%+3%))</f>
        <v>#REF!</v>
      </c>
      <c r="G96" s="11"/>
      <c r="H96" s="11"/>
      <c r="I96" s="11" t="e">
        <f t="shared" si="2"/>
        <v>#REF!</v>
      </c>
    </row>
    <row r="97" spans="1:9" x14ac:dyDescent="0.3">
      <c r="A97" s="31">
        <v>7501059380103</v>
      </c>
      <c r="B97" s="32">
        <v>17501059380100</v>
      </c>
      <c r="C97" s="33" t="s">
        <v>14</v>
      </c>
      <c r="D97" s="33" t="s">
        <v>134</v>
      </c>
      <c r="E97" s="30" t="e">
        <f>(#REF!-(#REF!*(#REF!+#REF!)))</f>
        <v>#REF!</v>
      </c>
      <c r="F97" s="31" t="e">
        <f>#REF!-(#REF!*(#REF!+#REF!+#REF!+5%+3%))</f>
        <v>#REF!</v>
      </c>
      <c r="G97" s="32"/>
      <c r="H97" s="33"/>
      <c r="I97" s="33" t="e">
        <f t="shared" si="2"/>
        <v>#REF!</v>
      </c>
    </row>
    <row r="98" spans="1:9" ht="14.4" x14ac:dyDescent="0.3">
      <c r="A98" s="26">
        <v>7501059355606</v>
      </c>
      <c r="B98" s="27">
        <v>17501059355603</v>
      </c>
      <c r="C98" s="28" t="s">
        <v>14</v>
      </c>
      <c r="D98" s="24" t="s">
        <v>135</v>
      </c>
      <c r="E98" s="8" t="e">
        <f>(#REF!-(#REF!*(#REF!+#REF!)))</f>
        <v>#REF!</v>
      </c>
      <c r="F98" s="8" t="e">
        <f>#REF!-(#REF!*(#REF!+#REF!+#REF!+5%+3%))</f>
        <v>#REF!</v>
      </c>
      <c r="G98" s="11"/>
      <c r="H98" s="11"/>
      <c r="I98" s="11" t="e">
        <f t="shared" si="2"/>
        <v>#REF!</v>
      </c>
    </row>
    <row r="99" spans="1:9" x14ac:dyDescent="0.3">
      <c r="A99" s="31">
        <v>7501005129343</v>
      </c>
      <c r="B99" s="32">
        <v>67501005129345</v>
      </c>
      <c r="C99" s="33" t="s">
        <v>22</v>
      </c>
      <c r="D99" s="33" t="s">
        <v>111</v>
      </c>
      <c r="E99" s="30" t="e">
        <f>(#REF!-(#REF!*(#REF!+#REF!)))</f>
        <v>#REF!</v>
      </c>
      <c r="F99" s="31" t="e">
        <f>#REF!-(#REF!*(#REF!+#REF!+#REF!+5%+3%))</f>
        <v>#REF!</v>
      </c>
      <c r="G99" s="32"/>
      <c r="H99" s="33"/>
      <c r="I99" s="33" t="e">
        <f t="shared" si="2"/>
        <v>#REF!</v>
      </c>
    </row>
    <row r="100" spans="1:9" x14ac:dyDescent="0.3">
      <c r="A100" s="31">
        <v>36200001004</v>
      </c>
      <c r="B100" s="32">
        <v>10003620000105</v>
      </c>
      <c r="C100" s="33" t="s">
        <v>22</v>
      </c>
      <c r="D100" s="33" t="s">
        <v>112</v>
      </c>
      <c r="E100" s="30" t="e">
        <f>(#REF!-(#REF!*(#REF!+#REF!)))</f>
        <v>#REF!</v>
      </c>
      <c r="F100" s="31" t="e">
        <f>#REF!-(#REF!*(#REF!+#REF!+#REF!+5%+3%))</f>
        <v>#REF!</v>
      </c>
      <c r="G100" s="32"/>
      <c r="H100" s="33"/>
      <c r="I100" s="33" t="e">
        <f t="shared" si="2"/>
        <v>#REF!</v>
      </c>
    </row>
    <row r="101" spans="1:9" x14ac:dyDescent="0.3">
      <c r="A101" s="31">
        <v>7501005151979</v>
      </c>
      <c r="B101" s="32">
        <v>27501005151973</v>
      </c>
      <c r="C101" s="33" t="s">
        <v>53</v>
      </c>
      <c r="D101" s="33" t="s">
        <v>113</v>
      </c>
      <c r="E101" s="30" t="e">
        <f>(#REF!-(#REF!*(#REF!+#REF!)))</f>
        <v>#REF!</v>
      </c>
      <c r="F101" s="31" t="e">
        <f>#REF!-(#REF!*(#REF!+#REF!+#REF!+5%+3%))</f>
        <v>#REF!</v>
      </c>
      <c r="G101" s="32"/>
      <c r="H101" s="33"/>
      <c r="I101" s="33" t="e">
        <f t="shared" si="2"/>
        <v>#REF!</v>
      </c>
    </row>
    <row r="102" spans="1:9" x14ac:dyDescent="0.3">
      <c r="A102" s="31">
        <v>7501005152006</v>
      </c>
      <c r="B102" s="32">
        <v>27501005152000</v>
      </c>
      <c r="C102" s="33" t="s">
        <v>53</v>
      </c>
      <c r="D102" s="33" t="s">
        <v>114</v>
      </c>
      <c r="E102" s="30" t="e">
        <f>(#REF!-(#REF!*(#REF!+#REF!)))</f>
        <v>#REF!</v>
      </c>
      <c r="F102" s="31" t="e">
        <f>#REF!-(#REF!*(#REF!+#REF!+#REF!+5%+3%))</f>
        <v>#REF!</v>
      </c>
      <c r="G102" s="32"/>
      <c r="H102" s="33"/>
      <c r="I102" s="33" t="e">
        <f t="shared" si="2"/>
        <v>#REF!</v>
      </c>
    </row>
    <row r="103" spans="1:9" x14ac:dyDescent="0.25">
      <c r="A103" s="26">
        <v>7791293020181</v>
      </c>
      <c r="B103" s="26">
        <v>27791293020185</v>
      </c>
      <c r="C103" s="29" t="s">
        <v>11</v>
      </c>
      <c r="D103" s="29" t="s">
        <v>123</v>
      </c>
      <c r="E103" s="8" t="e">
        <f>(#REF!-(#REF!*(#REF!+#REF!)))</f>
        <v>#REF!</v>
      </c>
      <c r="F103" s="8" t="e">
        <f>#REF!-(#REF!*(#REF!+#REF!+#REF!+5%+3%))</f>
        <v>#REF!</v>
      </c>
      <c r="G103" s="11"/>
      <c r="H103" s="11"/>
      <c r="I103" s="11" t="e">
        <f t="shared" si="2"/>
        <v>#REF!</v>
      </c>
    </row>
    <row r="104" spans="1:9" x14ac:dyDescent="0.25">
      <c r="A104" s="26">
        <v>7791293020280</v>
      </c>
      <c r="B104" s="26">
        <v>27791293020284</v>
      </c>
      <c r="C104" s="29" t="s">
        <v>11</v>
      </c>
      <c r="D104" s="29" t="s">
        <v>124</v>
      </c>
      <c r="E104" s="8" t="e">
        <f>(#REF!-(#REF!*(#REF!+#REF!)))</f>
        <v>#REF!</v>
      </c>
      <c r="F104" s="8" t="e">
        <f>#REF!-(#REF!*(#REF!+#REF!+#REF!+5%+3%))</f>
        <v>#REF!</v>
      </c>
      <c r="G104" s="11"/>
      <c r="H104" s="11"/>
      <c r="I104" s="11" t="e">
        <f t="shared" si="2"/>
        <v>#REF!</v>
      </c>
    </row>
    <row r="105" spans="1:9" x14ac:dyDescent="0.3">
      <c r="A105" s="26">
        <v>7501059315303</v>
      </c>
      <c r="B105" s="27">
        <v>17501059315300</v>
      </c>
      <c r="C105" s="28" t="s">
        <v>14</v>
      </c>
      <c r="D105" s="19" t="s">
        <v>125</v>
      </c>
      <c r="E105" s="8" t="e">
        <f>(#REF!-(#REF!*(#REF!+#REF!)))</f>
        <v>#REF!</v>
      </c>
      <c r="F105" s="8" t="e">
        <f>#REF!-(#REF!*(#REF!+#REF!+#REF!+5%+3%))</f>
        <v>#REF!</v>
      </c>
      <c r="G105" s="11"/>
      <c r="H105" s="11"/>
      <c r="I105" s="11" t="e">
        <f t="shared" si="2"/>
        <v>#REF!</v>
      </c>
    </row>
    <row r="106" spans="1:9" x14ac:dyDescent="0.3">
      <c r="A106" s="26">
        <v>7501059316805</v>
      </c>
      <c r="B106" s="27">
        <v>17501059316802</v>
      </c>
      <c r="C106" s="28" t="s">
        <v>14</v>
      </c>
      <c r="D106" s="19" t="s">
        <v>126</v>
      </c>
      <c r="E106" s="8" t="e">
        <f>(#REF!-(#REF!*(#REF!+#REF!)))</f>
        <v>#REF!</v>
      </c>
      <c r="F106" s="8" t="e">
        <f>#REF!-(#REF!*(#REF!+#REF!+#REF!+5%+3%))</f>
        <v>#REF!</v>
      </c>
      <c r="G106" s="11"/>
      <c r="H106" s="11"/>
      <c r="I106" s="11" t="e">
        <f t="shared" si="2"/>
        <v>#REF!</v>
      </c>
    </row>
    <row r="107" spans="1:9" x14ac:dyDescent="0.3">
      <c r="A107" s="26">
        <v>7501059348639</v>
      </c>
      <c r="B107" s="27">
        <v>17501059348636</v>
      </c>
      <c r="C107" s="28" t="s">
        <v>14</v>
      </c>
      <c r="D107" s="19" t="s">
        <v>127</v>
      </c>
      <c r="E107" s="8" t="e">
        <f>(#REF!-(#REF!*(#REF!+#REF!)))</f>
        <v>#REF!</v>
      </c>
      <c r="F107" s="8" t="e">
        <f>#REF!-(#REF!*(#REF!+#REF!+#REF!+5%+3%))</f>
        <v>#REF!</v>
      </c>
      <c r="G107" s="11"/>
      <c r="H107" s="11"/>
      <c r="I107" s="11" t="e">
        <f t="shared" si="2"/>
        <v>#REF!</v>
      </c>
    </row>
    <row r="108" spans="1:9" x14ac:dyDescent="0.3">
      <c r="A108" s="26">
        <v>7501059348691</v>
      </c>
      <c r="B108" s="27">
        <v>17501059348698</v>
      </c>
      <c r="C108" s="28" t="s">
        <v>14</v>
      </c>
      <c r="D108" s="19" t="s">
        <v>128</v>
      </c>
      <c r="E108" s="8" t="e">
        <f>(#REF!-(#REF!*(#REF!+#REF!)))</f>
        <v>#REF!</v>
      </c>
      <c r="F108" s="8" t="e">
        <f>#REF!-(#REF!*(#REF!+#REF!+#REF!+5%+3%))</f>
        <v>#REF!</v>
      </c>
      <c r="G108" s="11"/>
      <c r="H108" s="11"/>
      <c r="I108" s="11" t="e">
        <f t="shared" si="2"/>
        <v>#REF!</v>
      </c>
    </row>
    <row r="109" spans="1:9" x14ac:dyDescent="0.3">
      <c r="A109" s="26">
        <v>7501059348653</v>
      </c>
      <c r="B109" s="27">
        <v>17501059348650</v>
      </c>
      <c r="C109" s="28" t="s">
        <v>14</v>
      </c>
      <c r="D109" s="19" t="s">
        <v>129</v>
      </c>
      <c r="E109" s="8" t="e">
        <f>(#REF!-(#REF!*(#REF!+#REF!)))</f>
        <v>#REF!</v>
      </c>
      <c r="F109" s="8" t="e">
        <f>#REF!-(#REF!*(#REF!+#REF!+#REF!+5%+3%))</f>
        <v>#REF!</v>
      </c>
      <c r="G109" s="11"/>
      <c r="H109" s="11"/>
      <c r="I109" s="11" t="e">
        <f t="shared" si="2"/>
        <v>#REF!</v>
      </c>
    </row>
    <row r="110" spans="1:9" x14ac:dyDescent="0.3">
      <c r="A110" s="26">
        <v>7501005118644</v>
      </c>
      <c r="B110" s="26">
        <v>37501005118645</v>
      </c>
      <c r="C110" s="28" t="s">
        <v>122</v>
      </c>
      <c r="D110" s="28" t="s">
        <v>136</v>
      </c>
    </row>
  </sheetData>
  <autoFilter ref="A5:E111" xr:uid="{00000000-0009-0000-0000-000000000000}"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Precios DIC con IVA e INC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Ursula.Bahi</dc:creator>
  <cp:lastModifiedBy>Julio</cp:lastModifiedBy>
  <dcterms:created xsi:type="dcterms:W3CDTF">2012-10-17T13:18:32Z</dcterms:created>
  <dcterms:modified xsi:type="dcterms:W3CDTF">2018-09-27T00:22:40Z</dcterms:modified>
</cp:coreProperties>
</file>