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review template summary" sheetId="1" r:id="rId4"/>
    <sheet state="hidden" name="Copy of Site review template su" sheetId="2" r:id="rId5"/>
    <sheet state="visible" name="1. SiteStaffContact" sheetId="3" r:id="rId6"/>
    <sheet state="visible" name="2. PIHandover&amp;Transfers" sheetId="4" r:id="rId7"/>
    <sheet state="visible" name="3. InformedConsent" sheetId="5" r:id="rId8"/>
    <sheet state="visible" name="4. PXLTeam List" sheetId="6" r:id="rId9"/>
    <sheet state="visible" name="5 SIV&amp;MVR" sheetId="7" r:id="rId10"/>
    <sheet state="visible" name="6. FUL" sheetId="8" r:id="rId11"/>
    <sheet state="visible" name="7. IH issues" sheetId="9" r:id="rId12"/>
    <sheet state="visible" name="8. PDs" sheetId="10" r:id="rId13"/>
    <sheet state="visible" name="9. Site Staff Training" sheetId="11" r:id="rId14"/>
    <sheet state="visible" name="10. CluePoints signals list" sheetId="12" r:id="rId15"/>
    <sheet state="visible" name="11. QIs and SBs" sheetId="13" r:id="rId16"/>
    <sheet state="visible" name="12.EC-IRB submissions&amp;appr" sheetId="14" r:id="rId17"/>
  </sheets>
  <definedNames>
    <definedName hidden="1" localSheetId="12" name="_xlnm._FilterDatabase">'11. QIs and SBs'!$A$1:$O$6</definedName>
  </definedNames>
  <calcPr/>
  <extLst>
    <ext uri="GoogleSheetsCustomDataVersion2">
      <go:sheetsCustomData xmlns:go="http://customooxmlschemas.google.com/" r:id="rId18" roundtripDataChecksum="qsDzDBQ4IJsi5/ipbqSf+8+pcWGMZp0PBaUcVcOape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
ID#AAABPUruzsI
Suresh Raghunath    (2024-06-13 06:59:35)
@pronojit.saha@turing.com  have quoted a few examples of how this can be tied to checklist.
_Assigned to pronojit.saha@turing.com_</t>
      </text>
    </comment>
  </commentList>
  <extLst>
    <ext uri="GoogleSheetsCustomDataVersion2">
      <go:sheetsCustomData xmlns:go="http://customooxmlschemas.google.com/" r:id="rId1" roundtripDataSignature="AMtx7mh471ucY8X9eWGxnSh+uwwgkkwU5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ID#AAABTiR3gN0
Arkadeep Sarkar    (2024-08-12 12:02:51)
ICF data</t>
      </text>
    </comment>
  </commentList>
  <extLst>
    <ext uri="GoogleSheetsCustomDataVersion2">
      <go:sheetsCustomData xmlns:go="http://customooxmlschemas.google.com/" r:id="rId1" roundtripDataSignature="AMtx7mg+Wmfjeu40jUdRFf98KTmCIYC5A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ID#AAABTiR3gN8
Arkadeep Sarkar    (2024-08-12 12:16:51)
PDIE data</t>
      </text>
    </comment>
  </commentList>
  <extLst>
    <ext uri="GoogleSheetsCustomDataVersion2">
      <go:sheetsCustomData xmlns:go="http://customooxmlschemas.google.com/" r:id="rId1" roundtripDataSignature="AMtx7mjl40YmVvW/kcRspVIIhZanP+sBPw=="/>
    </ext>
  </extLst>
</comments>
</file>

<file path=xl/sharedStrings.xml><?xml version="1.0" encoding="utf-8"?>
<sst xmlns="http://schemas.openxmlformats.org/spreadsheetml/2006/main" count="1616" uniqueCount="701">
  <si>
    <t>PI Name/ Site Name /Number:</t>
  </si>
  <si>
    <t>Priority 2</t>
  </si>
  <si>
    <t>Priority 1</t>
  </si>
  <si>
    <t>Priority 3</t>
  </si>
  <si>
    <t xml:space="preserve">SITE REVIEW AREA
</t>
  </si>
  <si>
    <t>Questions to consider</t>
  </si>
  <si>
    <t>Which policy/guideline document/section is relevant for this site review area</t>
  </si>
  <si>
    <t>Which of the listed questions are derivation of the identified guidelines document?</t>
  </si>
  <si>
    <t>What data can answer this question?</t>
  </si>
  <si>
    <t>What is the response?</t>
  </si>
  <si>
    <t>Clarifications required</t>
  </si>
  <si>
    <t>How is this answer represented in the SGR deck?</t>
  </si>
  <si>
    <t>Hints from Guidelines</t>
  </si>
  <si>
    <t>General</t>
  </si>
  <si>
    <r>
      <rPr>
        <rFont val="Calibri"/>
        <i/>
        <color theme="1"/>
        <sz val="10.0"/>
      </rPr>
      <t xml:space="preserve">
1. Did the site have an audit, </t>
    </r>
    <r>
      <rPr>
        <rFont val="Calibri"/>
        <i/>
        <color theme="1"/>
        <sz val="10.0"/>
      </rPr>
      <t>Parexel internal quality visits (SVRSE)</t>
    </r>
    <r>
      <rPr>
        <rFont val="Calibri"/>
        <i/>
        <color rgb="FFFF0000"/>
        <sz val="10.0"/>
      </rPr>
      <t xml:space="preserve"> </t>
    </r>
    <r>
      <rPr>
        <rFont val="Calibri"/>
        <i/>
        <color theme="1"/>
        <sz val="10.0"/>
      </rPr>
      <t>or co-monitoring visit ?  If yes, please review all major findings with the PI. 
2. what were the most significant monitoring issues at the site?
3. Does the site have subjects of interest (e.g., withdrawn consent, discontinuation due to SAE/AE,</t>
    </r>
    <r>
      <rPr>
        <rFont val="Calibri"/>
        <i/>
        <strike/>
        <color theme="1"/>
        <sz val="10.0"/>
      </rPr>
      <t xml:space="preserve"> </t>
    </r>
    <r>
      <rPr>
        <rFont val="Calibri"/>
        <i/>
        <color theme="1"/>
        <sz val="10.0"/>
      </rPr>
      <t xml:space="preserve"> deaths,</t>
    </r>
    <r>
      <rPr>
        <rFont val="Calibri"/>
        <i/>
        <color rgb="FFFF0000"/>
        <sz val="10.0"/>
      </rPr>
      <t xml:space="preserve"> </t>
    </r>
    <r>
      <rPr>
        <rFont val="Calibri"/>
        <i/>
        <color theme="1"/>
        <sz val="10.0"/>
      </rPr>
      <t>emergency code break</t>
    </r>
    <r>
      <rPr>
        <rFont val="Calibri"/>
        <i/>
        <color theme="1"/>
        <sz val="10.0"/>
      </rPr>
      <t xml:space="preserve"> etc.)?
If yes, please ensure complete review with PI.
</t>
    </r>
    <r>
      <rPr>
        <rFont val="Calibri"/>
        <i/>
        <color theme="1"/>
        <sz val="10.0"/>
      </rPr>
      <t>4. To check whether any finding is repeated by the site after performed SVRSE /audit</t>
    </r>
  </si>
  <si>
    <t>Protocol Deviations (Major &amp; Minor)</t>
  </si>
  <si>
    <r>
      <rPr>
        <rFont val="Calibri"/>
        <i/>
        <color theme="1"/>
        <sz val="10.0"/>
      </rPr>
      <t xml:space="preserve">The assessment should focus on trends across the site or subjects.  
</t>
    </r>
    <r>
      <rPr>
        <rFont val="Calibri"/>
        <i/>
        <color rgb="FF00B050"/>
        <sz val="10.0"/>
      </rPr>
      <t>1. Ensure PD criteria (ie severity, etc.) at site matches agreed Protocol Deviations Assessment Plan.  
2. Check the management of  the PDs reported, have they been resolved/closed in an acceptable time frame?</t>
    </r>
    <r>
      <rPr>
        <rFont val="Calibri"/>
        <i/>
        <color theme="1"/>
        <sz val="10.0"/>
      </rPr>
      <t xml:space="preserve">
3. Does site and sponsor PD listings match?  
4. Does site need a copy of PDs to reconcile?  
5. Has site submitted all applicable PDs to their EC/IRB?
6. Were there any site PD trending? What actions were takes? Is this documented at site?  </t>
    </r>
  </si>
  <si>
    <t>61186372NSC3001---Major Protocol Deviation Definition Criteria-29 Mar 2023.pdf
TV-FRM-04718_v5.0.docx
TV-SOP-04282_v8.0.pdf
Inspection Readiness Guidance V4.0.pdf
CP 7348.811_07222020b.pdf</t>
  </si>
  <si>
    <t>Questions are somewhat derivable from the JnJ guidelines</t>
  </si>
  <si>
    <r>
      <rPr>
        <rFont val="Calibri"/>
        <color theme="1"/>
      </rPr>
      <t>Proposal for a Feasibility Study Utilizing Generative AI Agents to Orchestrate Complex Workflows in Preparation Activities for Health Authority Inspections.docx
- (</t>
    </r>
    <r>
      <rPr>
        <rFont val="Calibri"/>
        <b/>
        <color theme="1"/>
      </rPr>
      <t>TV-FRM-04433: Deviation and Issue Tracking Log</t>
    </r>
    <r>
      <rPr>
        <rFont val="Calibri"/>
        <color theme="1"/>
      </rPr>
      <t xml:space="preserve">) is used for documenting and managing secure Protocol Deviations and Issues. Access to this secure (unblinded) tracker is restricted and maintained by the IDM and IDMM in restricted V-TMF. </t>
    </r>
    <r>
      <rPr>
        <rFont val="Calibri"/>
        <b/>
        <color theme="1"/>
      </rPr>
      <t>If issues and PDs are not closed within 90 days, the reason should be included in the Deviation and Issue tracking log</t>
    </r>
    <r>
      <rPr>
        <rFont val="Calibri"/>
        <color theme="1"/>
      </rPr>
      <t>. Off-line discussions can take place in between Deviation and Issue Review meetings, however they must be documented and discussed with the study team as necessary.
sample_data_AVA.xlsx
Example_siteprofiledata.xlsx</t>
    </r>
  </si>
  <si>
    <r>
      <rPr>
        <rFont val="Calibri"/>
        <b/>
        <color theme="1"/>
      </rPr>
      <t>1. Ensure PD criteria (ie severity, etc.) at site matches agreed Protocol Deviations Assessment Plan.  --&gt;</t>
    </r>
    <r>
      <rPr>
        <rFont val="Calibri"/>
        <color theme="1"/>
      </rPr>
      <t xml:space="preserve">
</t>
    </r>
    <r>
      <rPr>
        <rFont val="Calibri"/>
        <i/>
        <color theme="1"/>
      </rPr>
      <t xml:space="preserve">==&gt; What is the PD Assessment plan and where to find it? 
</t>
    </r>
    <r>
      <rPr>
        <rFont val="Calibri"/>
        <i/>
        <color rgb="FF0000FF"/>
      </rPr>
      <t xml:space="preserve">-&gt; </t>
    </r>
    <r>
      <rPr>
        <rFont val="Calibri"/>
        <color rgb="FF0000FF"/>
      </rPr>
      <t>Considering the document  ‘61186372NSC3001---Major Protocol Deviation Definition Criteria-29 Mar 2023.pdf’ as the ‘PD Assessment Plan’ for the study and ‘TV-SOP-04282_v8.0.pdf’ as the reference document</t>
    </r>
    <r>
      <rPr>
        <rFont val="Calibri"/>
        <color theme="1"/>
      </rPr>
      <t xml:space="preserve">
</t>
    </r>
    <r>
      <rPr>
        <rFont val="Calibri"/>
        <i/>
        <color theme="1"/>
      </rPr>
      <t xml:space="preserve">==&gt; What are the PD criteria at site? 
</t>
    </r>
    <r>
      <rPr>
        <rFont val="Calibri"/>
        <color rgb="FF0000FF"/>
      </rPr>
      <t xml:space="preserve">-&gt; Find the applicable PD Criterias from the PD assessment plan. </t>
    </r>
    <r>
      <rPr>
        <rFont val="Calibri"/>
        <i/>
        <color theme="1"/>
      </rPr>
      <t xml:space="preserve">
==&gt; How to determine the PD criteria as per the Protocol Deviations Assessment Plan?
</t>
    </r>
    <r>
      <rPr>
        <rFont val="Calibri"/>
        <color rgb="FF0000FF"/>
      </rPr>
      <t>-&gt; Assuming Tab ‘Protocol Deviation’ of ‘sampledata_AVA.xlsx’ as the relevant table, check the appropriate PD criteria columns like ‘Description’ ,‘Comments’ and ‘Severity’ of the relevant site</t>
    </r>
    <r>
      <rPr>
        <rFont val="Calibri"/>
        <i/>
        <color theme="1"/>
      </rPr>
      <t xml:space="preserve">
==&gt; Do these determined values match the  assessment plan?
</t>
    </r>
    <r>
      <rPr>
        <rFont val="Calibri"/>
        <color rgb="FF0000FF"/>
      </rPr>
      <t>-&gt; Verify the PD criterias extracted as per assessment plan</t>
    </r>
    <r>
      <rPr>
        <rFont val="Calibri"/>
        <color theme="1"/>
      </rPr>
      <t xml:space="preserve">
</t>
    </r>
    <r>
      <rPr>
        <rFont val="Calibri"/>
        <i/>
        <color theme="1"/>
      </rPr>
      <t xml:space="preserve">Example Finding: </t>
    </r>
    <r>
      <rPr>
        <rFont val="Calibri"/>
        <color theme="1"/>
      </rPr>
      <t>The PD criteria (i.e severity) at site matches the agreed Protocol Deviations Assessment plan</t>
    </r>
    <r>
      <rPr>
        <rFont val="Calibri"/>
        <i/>
        <color theme="1"/>
      </rPr>
      <t xml:space="preserve">
</t>
    </r>
    <r>
      <rPr>
        <rFont val="Calibri"/>
        <color theme="1"/>
        <u/>
      </rPr>
      <t>Clarifications needed:</t>
    </r>
    <r>
      <rPr>
        <rFont val="Calibri"/>
        <color theme="1"/>
      </rPr>
      <t xml:space="preserve">
- Please verify the above question solving thought process.
- Is there a separate PD Assessment Plan document for each study? If yes, where can we find it?
- Is there any other document we should refer for this question?
- For final findings should which refer data sources should we refer to? 
    - Siteprofiledata -&gt; Tab PD [columns: PD_term, Additional_PD_information, PD_description]
    - Sampledata_AVA -&gt; Tab Protocol Deviation [columns: severity, action_taken, deviation, description, comments]
    - Any other?
----------------------------------------------------------------------------------------------------------------------------------------------------------------
</t>
    </r>
    <r>
      <rPr>
        <rFont val="Calibri"/>
        <b/>
        <color theme="1"/>
      </rPr>
      <t xml:space="preserve">2. Check the management of  the PDs reported, have they been resolved/closed in an acceptable time frame?--&gt;
</t>
    </r>
    <r>
      <rPr>
        <rFont val="Calibri"/>
        <color theme="1"/>
      </rPr>
      <t xml:space="preserve">==&gt; </t>
    </r>
    <r>
      <rPr>
        <rFont val="Calibri"/>
        <i/>
        <color theme="1"/>
      </rPr>
      <t>What is the list of PDs reported at site?</t>
    </r>
    <r>
      <rPr>
        <rFont val="Calibri"/>
        <color theme="1"/>
      </rPr>
      <t xml:space="preserve"> 
</t>
    </r>
    <r>
      <rPr>
        <rFont val="Calibri"/>
        <color rgb="FF0000FF"/>
      </rPr>
      <t>-&gt; Assuming Tab ‘Protocol Deviation’ of ‘sampledata_AVA.xlsx’ as the relevant table, filter the table to get the PDs of the concerned site only</t>
    </r>
    <r>
      <rPr>
        <rFont val="Calibri"/>
        <color theme="1"/>
      </rPr>
      <t xml:space="preserve">
==&gt; </t>
    </r>
    <r>
      <rPr>
        <rFont val="Calibri"/>
        <i/>
        <color theme="1"/>
      </rPr>
      <t xml:space="preserve">What is the time required to resolve/close the reported PDs? 
</t>
    </r>
    <r>
      <rPr>
        <rFont val="Calibri"/>
        <i/>
        <color rgb="FF0000FF"/>
      </rPr>
      <t xml:space="preserve">-&gt; </t>
    </r>
    <r>
      <rPr>
        <rFont val="Calibri"/>
        <color rgb="FF0000FF"/>
      </rPr>
      <t>Check the Number_Days_Outstanding', 'Number_Days_to_Become_Aware_of_the_Issue' column of PDs of relevant site</t>
    </r>
    <r>
      <rPr>
        <rFont val="Calibri"/>
        <color theme="1"/>
      </rPr>
      <t xml:space="preserve">
==&gt; </t>
    </r>
    <r>
      <rPr>
        <rFont val="Calibri"/>
        <i/>
        <color theme="1"/>
      </rPr>
      <t xml:space="preserve">What is the acceptable time frame?
</t>
    </r>
    <r>
      <rPr>
        <rFont val="Calibri"/>
        <color rgb="FF0000FF"/>
      </rPr>
      <t xml:space="preserve">-&gt; Consult ‘Protocol Deviation Assessment Plan’ assuming that it is  the guidelines document for this scenario
</t>
    </r>
    <r>
      <rPr>
        <rFont val="Calibri"/>
        <color theme="1"/>
      </rPr>
      <t xml:space="preserve">-&gt; Assuming 
==&gt; </t>
    </r>
    <r>
      <rPr>
        <rFont val="Calibri"/>
        <i/>
        <color theme="1"/>
      </rPr>
      <t xml:space="preserve">Check if the time required was within the acceptable time range
</t>
    </r>
    <r>
      <rPr>
        <rFont val="Calibri"/>
        <color rgb="FF0000FF"/>
      </rPr>
      <t>-&gt; Check if ‘Number_Days_Outstanding' for any PD is greater than the acceptable time frame as per guidelines (90 days in this case).</t>
    </r>
    <r>
      <rPr>
        <rFont val="Calibri"/>
        <color theme="1"/>
      </rPr>
      <t xml:space="preserve">
</t>
    </r>
    <r>
      <rPr>
        <rFont val="Calibri"/>
        <i/>
        <color theme="1"/>
      </rPr>
      <t>Example Finding:</t>
    </r>
    <r>
      <rPr>
        <rFont val="Calibri"/>
        <color theme="1"/>
      </rPr>
      <t xml:space="preserve"> All the reported PDs have been resolved/closed within acceptable time frame
</t>
    </r>
    <r>
      <rPr>
        <rFont val="Calibri"/>
        <color theme="1"/>
        <u/>
      </rPr>
      <t>Clarifications needed:</t>
    </r>
    <r>
      <rPr>
        <rFont val="Calibri"/>
        <color theme="1"/>
      </rPr>
      <t xml:space="preserve">
- Please verify the above question solving thought process.
- Is there a separate PD Assessment Plan document for each study? If yes, where can we find it?
- Is there any other document we should refer for this question?
- For final findings should which refer data sources should we refer to? 
    - Siteprofiledata -&gt; Tab PD [columns: PD_term, Additional_PD_information, PD_description]
    - Sampledata_AVA -&gt; Tab Protocol Deviation [columns: severity, action_taken, deviation, description, comments]
    - Any other?
----------------------------------------------------------------------------------------------------------------------------------------------------------------
</t>
    </r>
    <r>
      <rPr>
        <rFont val="Calibri"/>
        <b/>
        <color theme="1"/>
      </rPr>
      <t xml:space="preserve">3. Does site and sponsor PD listings match? --&gt;
</t>
    </r>
    <r>
      <rPr>
        <rFont val="Calibri"/>
        <i/>
        <color theme="1"/>
      </rPr>
      <t xml:space="preserve">==&gt; What is the list of PDs reported at site?
</t>
    </r>
    <r>
      <rPr>
        <rFont val="Calibri"/>
        <color rgb="FF0000FF"/>
      </rPr>
      <t>-&gt; Assuming that the tab '8.PDs' of 'Example_siteprofiledata.xlsx' is the site listings of PDs, refer to this table.</t>
    </r>
    <r>
      <rPr>
        <rFont val="Calibri"/>
        <i/>
        <color theme="1"/>
      </rPr>
      <t xml:space="preserve">
==&gt; What is the list of PDs reported by sponsor?
</t>
    </r>
    <r>
      <rPr>
        <rFont val="Calibri"/>
        <color rgb="FF0000FF"/>
      </rPr>
      <t>-&gt; Assuming that the tab 'Protocol Deviations' of 'sampledata_AVA.xlsx' as the sponsor listing of PDs, filter the table for the concerned site only.</t>
    </r>
    <r>
      <rPr>
        <rFont val="Calibri"/>
        <i/>
        <color theme="1"/>
      </rPr>
      <t xml:space="preserve">
==&gt; Is there any mismatch between the above listings?
</t>
    </r>
    <r>
      <rPr>
        <rFont val="Calibri"/>
        <i/>
        <color rgb="FF0000FF"/>
      </rPr>
      <t>-&gt; Check the site listing PDs table and the sponsor listing PDs table for the site for any mismatch. If there is any mismatch, report your findings in a concise manner</t>
    </r>
    <r>
      <rPr>
        <rFont val="Calibri"/>
        <i/>
        <color theme="1"/>
      </rPr>
      <t xml:space="preserve">  
</t>
    </r>
    <r>
      <rPr>
        <rFont val="Calibri"/>
        <color theme="1"/>
      </rPr>
      <t xml:space="preserve">
</t>
    </r>
    <r>
      <rPr>
        <rFont val="Calibri"/>
        <color theme="1"/>
        <u/>
      </rPr>
      <t>Clarifications needed:</t>
    </r>
    <r>
      <rPr>
        <rFont val="Calibri"/>
        <color theme="1"/>
      </rPr>
      <t xml:space="preserve">
- Please verify the above question solving thought process.
----------------------------------------------------------------------------------------------------------------------------------------------------------------
 </t>
    </r>
    <r>
      <rPr>
        <rFont val="Calibri"/>
        <b/>
        <color rgb="FFFF0000"/>
      </rPr>
      <t>4. Does site need a copy of PDs to reconcile? --&gt;</t>
    </r>
    <r>
      <rPr>
        <rFont val="Calibri"/>
        <b/>
        <color theme="1"/>
      </rPr>
      <t xml:space="preserve">
</t>
    </r>
    <r>
      <rPr>
        <rFont val="Calibri"/>
        <i/>
        <color theme="1"/>
      </rPr>
      <t>==&gt; Why does site need a copy of PDs to reconcile?</t>
    </r>
    <r>
      <rPr>
        <rFont val="Calibri"/>
        <b/>
        <color theme="1"/>
      </rPr>
      <t xml:space="preserve">
</t>
    </r>
    <r>
      <rPr>
        <rFont val="Calibri"/>
        <color rgb="FF0000FF"/>
      </rPr>
      <t>-&gt; Assuming that the tab '8.PDs' of 'Example_siteprofiledata.xlsx' is the site listings of PDs, refer to this table.
-&gt; If data is not present at the mentioned location, then respond affirmatively</t>
    </r>
    <r>
      <rPr>
        <rFont val="Calibri"/>
        <i/>
        <color theme="1"/>
      </rPr>
      <t xml:space="preserve">
</t>
    </r>
    <r>
      <rPr>
        <rFont val="Calibri"/>
        <color theme="1"/>
      </rPr>
      <t xml:space="preserve">
</t>
    </r>
    <r>
      <rPr>
        <rFont val="Calibri"/>
        <color theme="1"/>
        <u/>
      </rPr>
      <t xml:space="preserve">Clarifications needed:
</t>
    </r>
    <r>
      <rPr>
        <rFont val="Calibri"/>
        <color theme="1"/>
      </rPr>
      <t xml:space="preserve">- What is the purpose of reconciliation? Why would this question arise?
- Please verify the above question solving thought process.
---------------------------------------------------------------------------------------------------------------------------------------------------------------- 
</t>
    </r>
    <r>
      <rPr>
        <rFont val="Calibri"/>
        <b/>
        <color rgb="FFFF0000"/>
      </rPr>
      <t xml:space="preserve">5. Has site submitted all applicable PDs to their EC/IRB? --&gt;
</t>
    </r>
    <r>
      <rPr>
        <rFont val="Calibri"/>
        <i/>
        <color rgb="FFFF0000"/>
      </rPr>
      <t>==&gt;  What are the PDs reportable to EC/IRB?</t>
    </r>
    <r>
      <rPr>
        <rFont val="Calibri"/>
        <i/>
        <color theme="1"/>
      </rPr>
      <t xml:space="preserve">
</t>
    </r>
    <r>
      <rPr>
        <rFont val="Calibri"/>
        <color rgb="FF0000FF"/>
      </rPr>
      <t>-&gt; Assuming that the tab 'Protocol Deviations' of 'sampledata_AVA.xlsx' as the sponsor listing of PDs, filter the table for the concerned site only.</t>
    </r>
    <r>
      <rPr>
        <rFont val="Calibri"/>
        <i/>
        <color rgb="FF0000FF"/>
      </rPr>
      <t xml:space="preserve">
</t>
    </r>
    <r>
      <rPr>
        <rFont val="Calibri"/>
        <color rgb="FF0000FF"/>
      </rPr>
      <t>-&gt; Check the `Comments` column to see if a PDs is reportable to EC/IRB
-&gt; Also check the PD assessment plan to see if the PD is reportable to EC/IRB.</t>
    </r>
    <r>
      <rPr>
        <rFont val="Calibri"/>
        <color theme="1"/>
      </rPr>
      <t xml:space="preserve">
</t>
    </r>
    <r>
      <rPr>
        <rFont val="Calibri"/>
        <i/>
        <color rgb="FFFF0000"/>
      </rPr>
      <t>==&gt; Has site submitted the applicable PDs to their EC/IRB?</t>
    </r>
    <r>
      <rPr>
        <rFont val="Calibri"/>
        <i/>
        <color theme="1"/>
      </rPr>
      <t xml:space="preserve">
</t>
    </r>
    <r>
      <rPr>
        <rFont val="Calibri"/>
        <color rgb="FF0000FF"/>
      </rPr>
      <t xml:space="preserve">-&gt; Assuming that the tab 'issue_escalation' of 'sampledata_AVA.xlsx' filtered on the column 'Category' for 'Regulatory/Health Authority, IEC/IRB' entries  contains information on PDs reported to EC/IRB
-&gt; Check if the PD has been reported to EC/IRB from the mentioned table
</t>
    </r>
    <r>
      <rPr>
        <rFont val="Calibri"/>
        <color theme="1"/>
      </rPr>
      <t xml:space="preserve">
</t>
    </r>
    <r>
      <rPr>
        <rFont val="Calibri"/>
        <color theme="1"/>
        <u/>
      </rPr>
      <t>Clarifications needed:</t>
    </r>
    <r>
      <rPr>
        <rFont val="Calibri"/>
        <color theme="1"/>
      </rPr>
      <t xml:space="preserve">
- Please verify the above question solving thought process.
- How to determine if a PD is reportable to EC/IRB?
- Which document contains the data on whether the site has submitted all applicable PDs to their EC/IRBs?
---------------------------------------------------------------------------------------------------------------------------------------------------------------- 
</t>
    </r>
    <r>
      <rPr>
        <rFont val="Calibri"/>
        <b/>
        <color theme="1"/>
      </rPr>
      <t xml:space="preserve">6. Were there any site PD trending? What actions were takes? Is this documented at site? --&gt;
</t>
    </r>
    <r>
      <rPr>
        <rFont val="Calibri"/>
        <i/>
        <color theme="1"/>
      </rPr>
      <t xml:space="preserve">==&gt; What is the Protocol Deviations data for the concerned site?
</t>
    </r>
    <r>
      <rPr>
        <rFont val="Calibri"/>
        <i/>
        <color rgb="FF0000FF"/>
      </rPr>
      <t xml:space="preserve">-&gt; </t>
    </r>
    <r>
      <rPr>
        <rFont val="Calibri"/>
        <color rgb="FF0000FF"/>
      </rPr>
      <t xml:space="preserve">Assuming that the tab 'Protocol Deviations' of 'sampledata_AVA.xlsx' as the sponsor listing of PDs, filter the table for the concerned site only.
</t>
    </r>
    <r>
      <rPr>
        <rFont val="Calibri"/>
        <i/>
        <color theme="1"/>
      </rPr>
      <t xml:space="preserve">==&gt; What are the different PD types?
</t>
    </r>
    <r>
      <rPr>
        <rFont val="Calibri"/>
        <color rgb="FF0000FF"/>
      </rPr>
      <t xml:space="preserve">-&gt; Identify the different types of PD using the 'Category', 'Severity', 'Deviation' and any other applicable columns
</t>
    </r>
    <r>
      <rPr>
        <rFont val="Calibri"/>
        <i/>
        <color theme="1"/>
      </rPr>
      <t xml:space="preserve">==&gt; Is there any apparent trend in the types of PDs?
</t>
    </r>
    <r>
      <rPr>
        <rFont val="Calibri"/>
        <color rgb="FF0000FF"/>
      </rPr>
      <t>-&gt; Check the count of the different PD types and its variation with time for the concerned site, and identify any trends</t>
    </r>
    <r>
      <rPr>
        <rFont val="Calibri"/>
        <i/>
        <color theme="1"/>
      </rPr>
      <t xml:space="preserve">
==&gt; What actions were taken for resolving/closing the trending PD?
</t>
    </r>
    <r>
      <rPr>
        <rFont val="Calibri"/>
        <color rgb="FF0000FF"/>
      </rPr>
      <t>-&gt; Check the column 'Action_Taken' to see what actions were taken to resolve/close the trending PDs</t>
    </r>
    <r>
      <rPr>
        <rFont val="Calibri"/>
        <i/>
        <color theme="1"/>
      </rPr>
      <t xml:space="preserve">
</t>
    </r>
    <r>
      <rPr>
        <rFont val="Calibri"/>
        <i/>
        <color rgb="FFFF0000"/>
      </rPr>
      <t>==&gt; Are there any documents at site which records the trending PDs and actions taken to resolve/close them?</t>
    </r>
    <r>
      <rPr>
        <rFont val="Calibri"/>
        <i/>
        <color theme="1"/>
      </rPr>
      <t xml:space="preserve">
</t>
    </r>
    <r>
      <rPr>
        <rFont val="Calibri"/>
        <color rgb="FF0000FF"/>
      </rPr>
      <t xml:space="preserve">-&gt; Consult guidelines
</t>
    </r>
    <r>
      <rPr>
        <rFont val="Calibri"/>
        <color theme="1"/>
      </rPr>
      <t xml:space="preserve">
</t>
    </r>
    <r>
      <rPr>
        <rFont val="Calibri"/>
        <color theme="1"/>
        <u/>
      </rPr>
      <t>Clarifications needed:</t>
    </r>
    <r>
      <rPr>
        <rFont val="Calibri"/>
        <color theme="1"/>
      </rPr>
      <t xml:space="preserve">
- Please verify the above question solving thought process.
- Which document at site records the trending PDs and actions taken to resolve them?
----------------------------------------------------------------------------------------------------------------------------------------------------------------</t>
    </r>
  </si>
  <si>
    <t xml:space="preserve"> - Does site need a copy of PDs to reconcile? 
 - Has site submitted all applicable PDs to their EC/IRB?
 - Are there any documents at site which records the trending PDs and actions taken to resolve/close them?</t>
  </si>
  <si>
    <t>Informed consent</t>
  </si>
  <si>
    <r>
      <rPr>
        <rFont val="Calibri"/>
        <i/>
        <color rgb="FF00B050"/>
        <sz val="10.0"/>
      </rPr>
      <t>1. Does site have all applicable approvals in place for all applicable ICF versions?
2. Were all local ICF versions submitted and approved in acceptable time after release of the ICF version?</t>
    </r>
    <r>
      <rPr>
        <rFont val="Calibri"/>
        <i/>
        <color theme="1"/>
        <sz val="10.0"/>
      </rPr>
      <t xml:space="preserve">
3. Have patients consented to the correct inital ICF versions</t>
    </r>
    <r>
      <rPr>
        <rFont val="Calibri"/>
        <i/>
        <color rgb="FFFF0000"/>
        <sz val="10.0"/>
      </rPr>
      <t xml:space="preserve"> </t>
    </r>
    <r>
      <rPr>
        <rFont val="Calibri"/>
        <i/>
        <color theme="1"/>
        <sz val="10.0"/>
      </rPr>
      <t>at screening (no older  versions used)? 
4. Have all applicable patients re-consented (when applicable) to all types of new ICF versions?</t>
    </r>
    <r>
      <rPr>
        <rFont val="Calibri"/>
        <i/>
        <strike/>
        <color theme="1"/>
        <sz val="10.0"/>
      </rPr>
      <t xml:space="preserve">
</t>
    </r>
    <r>
      <rPr>
        <rFont val="Calibri"/>
        <i/>
        <color theme="1"/>
        <sz val="10.0"/>
      </rPr>
      <t>5. Indicate if re-consenting not applicable to any patient?
6. Was re-consent done at earliest possible patient visit after local written  approval of the  ICF?
7. If delayed re-consenting i.e. not at next upcoming visit, is there information documented regarding reasons why patient was re-consenting late?
8. Were any patients consented on non-approved ICF versions?
9.</t>
    </r>
    <r>
      <rPr>
        <rFont val="Calibri"/>
        <i/>
        <color rgb="FFFF0000"/>
        <sz val="10.0"/>
      </rPr>
      <t xml:space="preserve"> </t>
    </r>
    <r>
      <rPr>
        <rFont val="Calibri"/>
        <i/>
        <color theme="1"/>
        <sz val="10.0"/>
      </rPr>
      <t xml:space="preserve">Have all applicable patients been consented on the following ICF versions below, based on Monitoring Plan guidance and documented in spource document?
-Main ICF
-Optional Genetic DNA Sample ICF  (where approved)
-Pregnant Partner ICF
-Future Research ICF
</t>
    </r>
  </si>
  <si>
    <t>Inspection Readiness Guidance V4.0.pdf
CP 7348.811_07222020b.pdf</t>
  </si>
  <si>
    <t xml:space="preserve">Only 1st, 5th question looks to be derivable from this section of the JnJ guideline document.
Other questions may be derived from the document explaining inspection guidelines as per FDA.
These guidelines indicate that inspectors are mainly are interested to know whether informed consent was taken properly (e.g: Timely, with proper authorisation, whether their proper records are being maintained etc) 
</t>
  </si>
  <si>
    <r>
      <rPr>
        <rFont val="Calibri"/>
        <color theme="1"/>
      </rPr>
      <t xml:space="preserve">Visit Dates Demographics:
RaveReport_example data.xlsx
Informed Consent Tab:
Example_siteprofiledata.xlsx
Proposal document link:
Proposal for a Feasibility Study Utilizing Generative AI Agents to Orchestrate Complex Workflows in Preparation Activities for Health Authority Inspections.docx
- Always reference the most recent version of </t>
    </r>
    <r>
      <rPr>
        <rFont val="Calibri"/>
        <b/>
        <color theme="1"/>
      </rPr>
      <t>TV-SOP-04047: Development of the Informed Consent Form Documents</t>
    </r>
    <r>
      <rPr>
        <rFont val="Calibri"/>
        <color theme="1"/>
      </rPr>
      <t xml:space="preserve">, and the associated ICF templates, Forms, and Job Aids. If your trial is using electronic ICFs, also refer to </t>
    </r>
    <r>
      <rPr>
        <rFont val="Calibri"/>
        <b/>
        <color theme="1"/>
      </rPr>
      <t>TV-SOP-13518: Electronic Informed Consent Form (eICF) for J&amp;J Innovative Medicine Sponsored Clinical Studies</t>
    </r>
    <r>
      <rPr>
        <rFont val="Calibri"/>
        <color theme="1"/>
      </rPr>
      <t xml:space="preserve">.
</t>
    </r>
    <r>
      <rPr>
        <rFont val="Calibri"/>
        <b/>
        <color theme="1"/>
      </rPr>
      <t>- TV-FRM-10628: Master ICF Review &amp; Approval Form</t>
    </r>
    <r>
      <rPr>
        <rFont val="Calibri"/>
        <color theme="1"/>
      </rPr>
      <t xml:space="preserve"> (Inspection Readiness Guidance V4.0.pdf )
If reconsenting is required, the “Reconsenting Instructions” elements at the botom of the Form tab of the TV-FRM-10628: Master ICF Review &amp; Approval Form need to be provided to record how and when the new information needs to be communicated to patients.
</t>
    </r>
    <r>
      <rPr>
        <rFont val="Calibri"/>
        <b/>
        <color theme="1"/>
      </rPr>
      <t>- TV-FRM-11186: Master ICF Tracking Template</t>
    </r>
    <r>
      <rPr>
        <rFont val="Calibri"/>
        <color theme="1"/>
      </rPr>
      <t xml:space="preserve">
(Inspection Readiness Guidance V4.0.pdf )
</t>
    </r>
  </si>
  <si>
    <r>
      <rPr>
        <rFont val="Calibri"/>
        <color theme="1"/>
      </rPr>
      <t xml:space="preserve">
</t>
    </r>
    <r>
      <rPr>
        <rFont val="Calibri"/>
        <b/>
        <color theme="1"/>
      </rPr>
      <t>1.Does site have all applicable approvals in place for all applicable ICF versions?</t>
    </r>
    <r>
      <rPr>
        <rFont val="Calibri"/>
        <color theme="1"/>
      </rPr>
      <t xml:space="preserve"> --&gt; 
==&gt; </t>
    </r>
    <r>
      <rPr>
        <rFont val="Calibri"/>
        <i/>
        <color theme="1"/>
      </rPr>
      <t>What are are all applicable ICF version</t>
    </r>
    <r>
      <rPr>
        <rFont val="Calibri"/>
        <color theme="1"/>
      </rPr>
      <t xml:space="preserve"> 
-&gt;</t>
    </r>
    <r>
      <rPr>
        <rFont val="Calibri"/>
        <color rgb="FF0000FF"/>
      </rPr>
      <t xml:space="preserve"> Assuming Tab ‘3. Informed Consent’ of the file ‘Example_steprofiledata.xlsx’  has all the applicable versions listed, we can extract data from it</t>
    </r>
    <r>
      <rPr>
        <rFont val="Calibri"/>
        <color theme="1"/>
      </rPr>
      <t xml:space="preserve">
==&gt; </t>
    </r>
    <r>
      <rPr>
        <rFont val="Calibri"/>
        <i/>
        <color theme="1"/>
      </rPr>
      <t xml:space="preserve">What are all applicable approvals required?
-&gt; </t>
    </r>
    <r>
      <rPr>
        <rFont val="Calibri"/>
        <color rgb="FF0000FF"/>
      </rPr>
      <t>As per table in the tab ‘3.Informed Consent’, HA &amp; IEC/IRB are the two types of approval required</t>
    </r>
    <r>
      <rPr>
        <rFont val="Calibri"/>
        <color theme="1"/>
      </rPr>
      <t xml:space="preserve">
==&gt; </t>
    </r>
    <r>
      <rPr>
        <rFont val="Calibri"/>
        <i/>
        <color theme="1"/>
      </rPr>
      <t>Based on above info, does site have all approvals for all ICF versions?</t>
    </r>
    <r>
      <rPr>
        <rFont val="Calibri"/>
        <color theme="1"/>
      </rPr>
      <t xml:space="preserve"> 
--&gt; </t>
    </r>
    <r>
      <rPr>
        <rFont val="Calibri"/>
        <color rgb="FF0000FF"/>
      </rPr>
      <t xml:space="preserve">Assuming blanks are not applicable, all other relevant cells have an approval date. </t>
    </r>
    <r>
      <rPr>
        <rFont val="Calibri"/>
        <color theme="1"/>
      </rPr>
      <t xml:space="preserve">
</t>
    </r>
    <r>
      <rPr>
        <rFont val="Calibri"/>
        <i/>
        <color theme="1"/>
      </rPr>
      <t>Example Finding:</t>
    </r>
    <r>
      <rPr>
        <rFont val="Calibri"/>
        <color theme="1"/>
      </rPr>
      <t xml:space="preserve"> Yes, all applicable approvals are in place for all applicable ICF versions
</t>
    </r>
    <r>
      <rPr>
        <rFont val="Calibri"/>
        <b/>
        <color theme="1"/>
      </rPr>
      <t xml:space="preserve">2. Were all local ICF versions submitted and approved in acceptable time after release of the ICF version? --&gt; </t>
    </r>
    <r>
      <rPr>
        <rFont val="Calibri"/>
        <color theme="1"/>
      </rPr>
      <t xml:space="preserve">
==&gt; </t>
    </r>
    <r>
      <rPr>
        <rFont val="Calibri"/>
        <i/>
        <color theme="1"/>
      </rPr>
      <t xml:space="preserve">What are are all applicable ICF version ?
</t>
    </r>
    <r>
      <rPr>
        <rFont val="Calibri"/>
        <color theme="1"/>
      </rPr>
      <t>-&gt;</t>
    </r>
    <r>
      <rPr>
        <rFont val="Calibri"/>
        <color rgb="FF0000FF"/>
      </rPr>
      <t xml:space="preserve"> Assuming Tab ‘3. Informed Consent’ of the file ‘Example_steprofiledata.xlsx’  has all the applicable versions listed, we can extract data from it</t>
    </r>
    <r>
      <rPr>
        <rFont val="Calibri"/>
        <color theme="1"/>
      </rPr>
      <t xml:space="preserve">
==&gt; </t>
    </r>
    <r>
      <rPr>
        <rFont val="Calibri"/>
        <i/>
        <color theme="1"/>
      </rPr>
      <t>What was the time period between submitted date and approval date?</t>
    </r>
    <r>
      <rPr>
        <rFont val="Calibri"/>
        <color theme="1"/>
      </rPr>
      <t xml:space="preserve"> 
</t>
    </r>
    <r>
      <rPr>
        <rFont val="Calibri"/>
        <color rgb="FF0000FF"/>
      </rPr>
      <t>-&gt; Extract submission date from columns `Master Version Date` and `Country Version Date` and choose the latest date; 
-&gt; Extract the approval dates from columns `HA Approval Date (DD/MMM/YYYY)(If applicable)` and `IEC/IRB approval date (DD/MMM/YYYY) (if applicable)`; 
-&gt; Calculate the time period between the approval dates and submission dates</t>
    </r>
    <r>
      <rPr>
        <rFont val="Calibri"/>
        <color theme="1"/>
      </rPr>
      <t xml:space="preserve">
==&gt; </t>
    </r>
    <r>
      <rPr>
        <rFont val="Calibri"/>
        <i/>
        <color theme="1"/>
      </rPr>
      <t>Is the time period acceptable?</t>
    </r>
    <r>
      <rPr>
        <rFont val="Calibri"/>
        <color theme="1"/>
      </rPr>
      <t xml:space="preserve"> 
--&gt;</t>
    </r>
    <r>
      <rPr>
        <rFont val="Calibri"/>
        <color rgb="FF0000FF"/>
      </rPr>
      <t xml:space="preserve"> Consult guidelines</t>
    </r>
    <r>
      <rPr>
        <rFont val="Calibri"/>
        <color theme="1"/>
      </rPr>
      <t xml:space="preserve">
</t>
    </r>
    <r>
      <rPr>
        <rFont val="Calibri"/>
        <i/>
        <color theme="1"/>
      </rPr>
      <t>Example Finding:</t>
    </r>
    <r>
      <rPr>
        <rFont val="Calibri"/>
        <color theme="1"/>
      </rPr>
      <t xml:space="preserve"> Based on the acceptable time period as per the guidelines, Yes, the ICF versions were submitted and approved in acceptable time after release
</t>
    </r>
    <r>
      <rPr>
        <rFont val="Calibri"/>
        <b/>
        <color rgb="FFFF0000"/>
      </rPr>
      <t xml:space="preserve">3. Have patients consented to the correct initial ICF versions at screening (no older  versions used)? </t>
    </r>
    <r>
      <rPr>
        <rFont val="Calibri"/>
        <color theme="1"/>
      </rPr>
      <t xml:space="preserve">
</t>
    </r>
    <r>
      <rPr>
        <rFont val="Calibri"/>
        <i/>
        <color theme="1"/>
      </rPr>
      <t>==&gt; What is the correct initial ICF version?</t>
    </r>
    <r>
      <rPr>
        <rFont val="Calibri"/>
        <color theme="1"/>
      </rPr>
      <t xml:space="preserve">
</t>
    </r>
    <r>
      <rPr>
        <rFont val="Calibri"/>
        <color rgb="FF0000FF"/>
      </rPr>
      <t>-&gt; Check TV-SOP-04047 or TV-SOP-13518 or TV-FRM-11186: Master ICF Tracking Template to obtain the correct initial ICF version for the concerned study.</t>
    </r>
    <r>
      <rPr>
        <rFont val="Calibri"/>
        <color theme="1"/>
      </rPr>
      <t xml:space="preserve"> 
</t>
    </r>
    <r>
      <rPr>
        <rFont val="Calibri"/>
        <i/>
        <color rgb="FFFF0000"/>
      </rPr>
      <t>==&gt; Have patients consented correctly at screening?</t>
    </r>
    <r>
      <rPr>
        <rFont val="Calibri"/>
        <color rgb="FFFF0000"/>
      </rPr>
      <t xml:space="preserve">
</t>
    </r>
    <r>
      <rPr>
        <rFont val="Calibri"/>
        <color rgb="FF0000FF"/>
      </rPr>
      <t>-&gt; Check documents that contain the patients' consent data to the above mentioned ICF version (probably Visit Dates Demographics data from</t>
    </r>
    <r>
      <rPr>
        <rFont val="Calibri"/>
        <color theme="1"/>
      </rPr>
      <t xml:space="preserve"> RaveReport_example data.xlsx)
</t>
    </r>
    <r>
      <rPr>
        <rFont val="Calibri"/>
        <b/>
        <color rgb="FFFF0000"/>
      </rPr>
      <t>4. Have all applicable patients re-consented (when applicable) to all types of new ICF versions?</t>
    </r>
    <r>
      <rPr>
        <rFont val="Calibri"/>
        <b/>
        <color theme="1"/>
      </rPr>
      <t xml:space="preserve">
</t>
    </r>
    <r>
      <rPr>
        <rFont val="Calibri"/>
        <i/>
        <color theme="1"/>
      </rPr>
      <t xml:space="preserve">==&gt; What is the re-consenting criteria?/ Why is reconsenting required?
</t>
    </r>
    <r>
      <rPr>
        <rFont val="Calibri"/>
        <color rgb="FF0000FF"/>
      </rPr>
      <t xml:space="preserve">-&gt; Check the document TV-FRM-10628: Master ICF Review &amp; Approval Form for reconsenting criteria and details 
</t>
    </r>
    <r>
      <rPr>
        <rFont val="Calibri"/>
        <i/>
        <color rgb="FFFF0000"/>
      </rPr>
      <t>==&gt; Who are the applicable patients?</t>
    </r>
    <r>
      <rPr>
        <rFont val="Calibri"/>
        <i/>
        <color theme="1"/>
      </rPr>
      <t xml:space="preserve">
</t>
    </r>
    <r>
      <rPr>
        <rFont val="Calibri"/>
        <color rgb="FFFF0000"/>
      </rPr>
      <t>-&gt; Check the list of patients enrolled in the study.
-&gt; Check if any of the patients need to reconsent as per the criterion obtained in previous step.</t>
    </r>
    <r>
      <rPr>
        <rFont val="Calibri"/>
        <i/>
        <color theme="1"/>
      </rPr>
      <t xml:space="preserve">
==&gt; What are the new ICF versions that the patients have to reconsent to?
</t>
    </r>
    <r>
      <rPr>
        <rFont val="Calibri"/>
        <color rgb="FF0000FF"/>
      </rPr>
      <t>-&gt; Check TV-FRM-11186: Master ICF Tracking Template to obtain the types of consent/assents are used in the study and Different versions of consent/assent forms</t>
    </r>
    <r>
      <rPr>
        <rFont val="Calibri"/>
        <color theme="1"/>
      </rPr>
      <t xml:space="preserve">
</t>
    </r>
    <r>
      <rPr>
        <rFont val="Calibri"/>
        <color rgb="FFFF0000"/>
      </rPr>
      <t>==&gt; Have all the patients re-consented correctly?
-&gt; Check required documents</t>
    </r>
    <r>
      <rPr>
        <rFont val="Calibri"/>
        <color theme="1"/>
      </rPr>
      <t xml:space="preserve">
</t>
    </r>
    <r>
      <rPr>
        <rFont val="Calibri"/>
        <b/>
        <color rgb="FFFF0000"/>
      </rPr>
      <t>5. Indicate if re-consenting not applicable to any patient?</t>
    </r>
    <r>
      <rPr>
        <rFont val="Calibri"/>
        <b/>
        <color theme="1"/>
      </rPr>
      <t xml:space="preserve">
</t>
    </r>
    <r>
      <rPr>
        <rFont val="Calibri"/>
        <color theme="1"/>
      </rPr>
      <t xml:space="preserve">==&gt; What is the criteria for re-consenting not being applicable to any patient?
</t>
    </r>
    <r>
      <rPr>
        <rFont val="Calibri"/>
        <color rgb="FF0000FF"/>
      </rPr>
      <t>-&gt; Check TV-FRM-11186: Master ICF Tracking Template to obtain the types of consent/assents are used in the study and Different versions of consent/assent forms</t>
    </r>
    <r>
      <rPr>
        <rFont val="Calibri"/>
        <color theme="1"/>
      </rPr>
      <t xml:space="preserve">
==&gt; Is re-consenting not applicable to any patient?
-&gt; Check if the list of concerned patients need to re-consent as per policy mentioned in previous document.
</t>
    </r>
    <r>
      <rPr>
        <rFont val="Calibri"/>
        <b/>
        <color rgb="FFFF0000"/>
      </rPr>
      <t>6. Was re-consent done at earliest possible patient visit after local written  approval of the  ICF?</t>
    </r>
    <r>
      <rPr>
        <rFont val="Calibri"/>
        <b/>
        <color theme="1"/>
      </rPr>
      <t xml:space="preserve">
</t>
    </r>
    <r>
      <rPr>
        <rFont val="Calibri"/>
        <color rgb="FFFF0000"/>
      </rPr>
      <t xml:space="preserve">==&gt; When was re-consent done for the patient?
</t>
    </r>
    <r>
      <rPr>
        <rFont val="Calibri"/>
        <color theme="1"/>
      </rPr>
      <t xml:space="preserve">-&gt; Check document
</t>
    </r>
    <r>
      <rPr>
        <rFont val="Calibri"/>
        <color rgb="FFFF0000"/>
      </rPr>
      <t xml:space="preserve">==&gt; When was local written approval of the ICF received?
</t>
    </r>
    <r>
      <rPr>
        <rFont val="Calibri"/>
        <color theme="1"/>
      </rPr>
      <t xml:space="preserve">-&gt; Check required document
==&gt; When was the earliest patient visit after local written approval of the ICF?
-&gt; Check Visit dates demographics tab of Rave data
==&gt; Is the re-consent date earlier than the above earliest patient visit date?
</t>
    </r>
    <r>
      <rPr>
        <rFont val="Calibri"/>
        <b/>
        <color rgb="FFFF0000"/>
      </rPr>
      <t>7. If delayed re-consenting i.e. not at next upcoming visit, is there information documented regarding reasons why patient was re-consenting late?</t>
    </r>
    <r>
      <rPr>
        <rFont val="Calibri"/>
        <b/>
        <color theme="1"/>
      </rPr>
      <t xml:space="preserve">
</t>
    </r>
    <r>
      <rPr>
        <rFont val="Calibri"/>
        <color theme="1"/>
      </rPr>
      <t xml:space="preserve">==&gt; For which patients was re-consenting done late?
==&gt; What is the reason that the patient's reconsenting was done late?
</t>
    </r>
    <r>
      <rPr>
        <rFont val="Calibri"/>
        <b/>
        <color rgb="FFFF0000"/>
      </rPr>
      <t>8. Were any patients consented on non-approved ICF versions?</t>
    </r>
    <r>
      <rPr>
        <rFont val="Calibri"/>
        <b/>
        <color theme="1"/>
      </rPr>
      <t xml:space="preserve">
</t>
    </r>
    <r>
      <rPr>
        <rFont val="Calibri"/>
        <color theme="1"/>
      </rPr>
      <t xml:space="preserve">==&gt; What are the non-approved versions of the Informed Consent form? / Which is the approved version of ICF?
==&gt; Did any patient consent to any version of ICF other than the approved version?
</t>
    </r>
    <r>
      <rPr>
        <rFont val="Calibri"/>
        <b/>
        <color rgb="FFFF0000"/>
      </rPr>
      <t>9. Have all applicable patients been consented on the following ICF versions below, based on Monitoring Plan guidance and documented in spource document?
-Main ICF
-Optional Genetic DNA Sample ICF  (where approved)
-Pregnant Partner ICF
-Future Research ICF</t>
    </r>
    <r>
      <rPr>
        <rFont val="Calibri"/>
        <b/>
        <color theme="1"/>
      </rPr>
      <t xml:space="preserve">
</t>
    </r>
    <r>
      <rPr>
        <rFont val="Calibri"/>
        <color theme="1"/>
      </rPr>
      <t>==&gt; Which patients have consented on Main ICF?
==&gt; Which patients have consented pm Optional Genetic DNA Sample ICF
==&gt; Which patients have consented to Pregnant Partner ICF?
==&gt; Which patients have consented to Future Research ICF?
==&gt; Does the entire list of patients match the union of the above mentioned patients?</t>
    </r>
  </si>
  <si>
    <r>
      <rPr>
        <rFont val="Calibri"/>
        <color theme="1"/>
      </rPr>
      <t xml:space="preserve">1. How to get the list of all ICF versions for a study?
2. How to get the patient's consent records ? (i.e which patient has consented to which ICF version and when?)
</t>
    </r>
    <r>
      <rPr>
        <rFont val="Calibri"/>
        <color theme="1"/>
        <u/>
      </rPr>
      <t>Probable list of documents required:</t>
    </r>
    <r>
      <rPr>
        <rFont val="Calibri"/>
        <color theme="1"/>
      </rPr>
      <t xml:space="preserve">
</t>
    </r>
  </si>
  <si>
    <t>Check Form TV-FRM-11186: Master ICF Tracking Template and form TV-FRM-10628: Master ICF Review &amp; Approval Form. Use V-TMF Portal and TruVault portals</t>
  </si>
  <si>
    <t>AE's/SAEs</t>
  </si>
  <si>
    <r>
      <rPr>
        <rFont val="Calibri"/>
        <i/>
        <color rgb="FF00B050"/>
        <sz val="10.0"/>
      </rPr>
      <t xml:space="preserve">1. What SAE or any events caused delay of infusion, IP dispense and / or administration?
2. Any subject early termination or fatality due to Aes/SAEs?
3. What were actions taken, and outcomes?
4. Are all AEs/SAEs in final disposition in RAVE, ie. end dates?  </t>
    </r>
    <r>
      <rPr>
        <rFont val="Calibri"/>
        <i/>
        <color theme="1"/>
        <sz val="10.0"/>
      </rPr>
      <t xml:space="preserve">
5. Are all SAE related focuments filed in ISF?         
</t>
    </r>
    <r>
      <rPr>
        <rFont val="Calibri"/>
        <i/>
        <color rgb="FF00B050"/>
        <sz val="10.0"/>
      </rPr>
      <t xml:space="preserve">6. Any SAE was reported with delay (later than 24 hours)? </t>
    </r>
  </si>
  <si>
    <t>Guidelines for inspectors:
CP 7348.810 Sponsors and CROs_FINAL.pdf</t>
  </si>
  <si>
    <t>The guidelines on this are to check whether proper process is in place to report AE/SAEs.
Questions are not derived from the guidelines directly</t>
  </si>
  <si>
    <r>
      <rPr>
        <color rgb="FF0563C1"/>
        <u/>
      </rPr>
      <t xml:space="preserve">RAVE - https://docs.google.com/spreadsheets/d/1XRTl7QHZsTMU-hhWgUn9ZIY9qi8hepXP/edit#gid=2030090159
SAE - available in file above 
Also RAVE mentioned </t>
    </r>
    <r>
      <rPr>
        <color rgb="FF1155CC"/>
        <u/>
      </rPr>
      <t>here</t>
    </r>
    <r>
      <rPr>
        <color rgb="FF0563C1"/>
        <u/>
      </rPr>
      <t xml:space="preserve"> 
</t>
    </r>
    <r>
      <rPr>
        <i/>
        <color rgb="FF0563C1"/>
        <u/>
      </rPr>
      <t>Questions 1, 2 and 3 can be answered by the following:</t>
    </r>
    <r>
      <rPr>
        <color rgb="FF0563C1"/>
        <u/>
      </rPr>
      <t xml:space="preserve">
RaveReport_example data.xlsx</t>
    </r>
  </si>
  <si>
    <r>
      <rPr>
        <rFont val="Calibri"/>
        <b/>
        <color theme="1"/>
      </rPr>
      <t xml:space="preserve">1. What SAE or any events caused delay of infusion, IP dispense and / or administration?--&gt;
</t>
    </r>
    <r>
      <rPr>
        <rFont val="Calibri"/>
        <color theme="1"/>
      </rPr>
      <t xml:space="preserve">==&gt; For the particular site, Check planned date and actual date of infusion/IP dispense/administration of the participating patients in the site; check if there was any delay
</t>
    </r>
    <r>
      <rPr>
        <rFont val="Calibri"/>
        <color rgb="FF0000FF"/>
      </rPr>
      <t xml:space="preserve">-&gt; For the particular site, Compare planned dates (assumed to be  "disposition date" from "Visit Dates_demographics" sheet) and actual dates (assumed to be  "start date" from "IP admin" sheet) to identify delays.
-&gt; Calculate delay by taking time difference between planned date and actual date
-&gt; Filter subjects with delays.
</t>
    </r>
    <r>
      <rPr>
        <rFont val="Calibri"/>
        <color theme="1"/>
      </rPr>
      <t xml:space="preserve">
==&gt; Check if there was any AE or SAE of the patient before the administration of the drug 
</t>
    </r>
    <r>
      <rPr>
        <rFont val="Calibri"/>
        <color rgb="FF0000FF"/>
      </rPr>
      <t xml:space="preserve">-&gt; For a specific site and subject, retrieve the 'start date' column(assumped to be start date of AE/SAE) from the 'Adverse Events' sheet.
-&gt; Retrieve the 'disposition date' (assumed to be the planned administration date) for the same site and subject from the 'Visit Dates_demographics' sheet.
-&gt; Compare the adverse event start dates with the planned administration dates. 
-&gt; Identify and list patients who experienced any AE/SAE before the planned administration date.
</t>
    </r>
    <r>
      <rPr>
        <rFont val="Calibri"/>
        <color theme="1"/>
      </rPr>
      <t xml:space="preserve">
</t>
    </r>
    <r>
      <rPr>
        <rFont val="Calibri"/>
        <b/>
        <color theme="1"/>
      </rPr>
      <t xml:space="preserve">2. Any subject early termination or fatality due to AEs/SAEs?--&gt;
</t>
    </r>
    <r>
      <rPr>
        <rFont val="Calibri"/>
        <color theme="1"/>
      </rPr>
      <t xml:space="preserve">==&gt; Check if any patient of the particular site suffered from AEs or SAEs 
-&gt; </t>
    </r>
    <r>
      <rPr>
        <rFont val="Calibri"/>
        <color rgb="FF0000FF"/>
      </rPr>
      <t>Get all the subjects/patients from "</t>
    </r>
    <r>
      <rPr>
        <rFont val="Calibri"/>
        <b/>
        <color rgb="FF0000FF"/>
      </rPr>
      <t>Adverse Event</t>
    </r>
    <r>
      <rPr>
        <rFont val="Calibri"/>
        <color rgb="FF0000FF"/>
      </rPr>
      <t>" sheet by using 'Subject' column for given site</t>
    </r>
    <r>
      <rPr>
        <rFont val="Calibri"/>
        <color theme="1"/>
      </rPr>
      <t xml:space="preserve">
==&gt; Check if any of these filtered patients suffered fatal consequences or had to terminate the drug trial earlier than intended  
-&gt;</t>
    </r>
    <r>
      <rPr>
        <rFont val="Calibri"/>
        <color rgb="FF0000FF"/>
      </rPr>
      <t xml:space="preserve"> If found, check the </t>
    </r>
    <r>
      <rPr>
        <rFont val="Calibri"/>
        <b/>
        <color rgb="FF0000FF"/>
      </rPr>
      <t xml:space="preserve">death </t>
    </r>
    <r>
      <rPr>
        <rFont val="Calibri"/>
        <color rgb="FF0000FF"/>
      </rPr>
      <t xml:space="preserve">column for above subject in </t>
    </r>
    <r>
      <rPr>
        <rFont val="Calibri"/>
        <b/>
        <color rgb="FF0000FF"/>
      </rPr>
      <t xml:space="preserve">"Adverse Event" </t>
    </r>
    <r>
      <rPr>
        <rFont val="Calibri"/>
        <color rgb="FF0000FF"/>
      </rPr>
      <t>Sheet</t>
    </r>
    <r>
      <rPr>
        <rFont val="Calibri"/>
        <color theme="1"/>
      </rPr>
      <t xml:space="preserve">
</t>
    </r>
    <r>
      <rPr>
        <rFont val="Calibri"/>
        <b/>
        <color theme="1"/>
      </rPr>
      <t xml:space="preserve">3. What were actions taken, and outcomes?--&gt;
</t>
    </r>
    <r>
      <rPr>
        <rFont val="Calibri"/>
        <color theme="1"/>
      </rPr>
      <t xml:space="preserve">==&gt; Check the AEs and SAEs that happened for the particular 
-&gt; </t>
    </r>
    <r>
      <rPr>
        <rFont val="Calibri"/>
        <color rgb="FF0000FF"/>
      </rPr>
      <t>Find all AEs and SAEs from "Adverse Event" Sheet for each subject</t>
    </r>
    <r>
      <rPr>
        <rFont val="Calibri"/>
        <color theme="1"/>
      </rPr>
      <t xml:space="preserve">
==&gt; Fetch the data on the Actions taken to resolve them, and the outcomes 
-&gt; </t>
    </r>
    <r>
      <rPr>
        <rFont val="Calibri"/>
        <color rgb="FF0000FF"/>
      </rPr>
      <t>Check all the actions taken by each drug(eg: Action taken with Amivantamab, Action taken with Lazertinib, Action taken with Carboplatin, Action taken with Pemetrexed etc) for that subject and AE/SAE in "Adverse Event" sheet,</t>
    </r>
    <r>
      <rPr>
        <rFont val="Calibri"/>
        <color theme="1"/>
      </rPr>
      <t xml:space="preserve">
==&gt; Summarize your findings and present in a structured format 
-&gt; </t>
    </r>
    <r>
      <rPr>
        <rFont val="Calibri"/>
        <color rgb="FF0000FF"/>
      </rPr>
      <t>Rewrite properly the finding from above query</t>
    </r>
    <r>
      <rPr>
        <rFont val="Calibri"/>
        <color theme="1"/>
      </rPr>
      <t xml:space="preserve">
</t>
    </r>
    <r>
      <rPr>
        <rFont val="Calibri"/>
        <b/>
        <color theme="1"/>
      </rPr>
      <t xml:space="preserve">4. Are all AEs/SAEs in final disposition in RAVE, ie. end dates?--&gt;
</t>
    </r>
    <r>
      <rPr>
        <rFont val="Calibri"/>
        <color theme="1"/>
      </rPr>
      <t xml:space="preserve">==&gt; Check the list of all AEs/SAEs in RAVE data file 
-&gt; </t>
    </r>
    <r>
      <rPr>
        <rFont val="Calibri"/>
        <color rgb="FF0000FF"/>
      </rPr>
      <t>Find all AEs and SAEs from "</t>
    </r>
    <r>
      <rPr>
        <rFont val="Calibri"/>
        <b/>
        <color rgb="FF0000FF"/>
      </rPr>
      <t>Adverse Event</t>
    </r>
    <r>
      <rPr>
        <rFont val="Calibri"/>
        <color rgb="FF0000FF"/>
      </rPr>
      <t>" Sheet for each subject(repatation allowed)</t>
    </r>
    <r>
      <rPr>
        <rFont val="Calibri"/>
        <color theme="1"/>
      </rPr>
      <t xml:space="preserve">
==&gt; Do all the AEs/SAEs have a valid end date mentioned?  
-&gt; </t>
    </r>
    <r>
      <rPr>
        <rFont val="Calibri"/>
        <color rgb="FF0000FF"/>
      </rPr>
      <t>Check the '</t>
    </r>
    <r>
      <rPr>
        <rFont val="Calibri"/>
        <b/>
        <color rgb="FF0000FF"/>
      </rPr>
      <t xml:space="preserve">end date' </t>
    </r>
    <r>
      <rPr>
        <rFont val="Calibri"/>
        <color rgb="FF0000FF"/>
      </rPr>
      <t>column to from "Adverse Event" sheet to answer this query</t>
    </r>
    <r>
      <rPr>
        <rFont val="Calibri"/>
        <color theme="1"/>
      </rPr>
      <t xml:space="preserve">
</t>
    </r>
    <r>
      <rPr>
        <rFont val="Calibri"/>
        <b/>
        <color rgb="FFFF0000"/>
      </rPr>
      <t xml:space="preserve">5. Are all SAE related documents filed in ISF? --&gt;
</t>
    </r>
    <r>
      <rPr>
        <rFont val="Calibri"/>
        <color rgb="FFFF0000"/>
      </rPr>
      <t>==&gt; What are all the SAE related documents to be filed in ISF
-&gt; Need information about what are all SAE related documents and ISF
==&gt; Check the ISF (Investigator Site File) if all the required documents are mentioned to be filed
-&gt; Need ISF file</t>
    </r>
    <r>
      <rPr>
        <rFont val="Calibri"/>
        <color theme="1"/>
      </rPr>
      <t xml:space="preserve">
</t>
    </r>
    <r>
      <rPr>
        <rFont val="Calibri"/>
        <b/>
        <color theme="1"/>
      </rPr>
      <t xml:space="preserve">6. Any SAE was reported with delay (later than 24 hours)? --&gt;
</t>
    </r>
    <r>
      <rPr>
        <rFont val="Calibri"/>
        <color theme="1"/>
      </rPr>
      <t xml:space="preserve">==&gt; Check if actual date and time of occurence of SAE is available
</t>
    </r>
    <r>
      <rPr>
        <rFont val="Calibri"/>
        <color rgb="FF0000FF"/>
      </rPr>
      <t>-&gt; Check if values are preesnt in. `start date` and `start time` column available in "</t>
    </r>
    <r>
      <rPr>
        <rFont val="Calibri"/>
        <b/>
        <color rgb="FF0000FF"/>
      </rPr>
      <t>Adverse Event</t>
    </r>
    <r>
      <rPr>
        <rFont val="Calibri"/>
        <color rgb="FF0000FF"/>
      </rPr>
      <t>" Sheet for each subject</t>
    </r>
    <r>
      <rPr>
        <rFont val="Calibri"/>
        <color theme="1"/>
      </rPr>
      <t xml:space="preserve">
==&gt; Check date and time of reporting of the SAE
</t>
    </r>
    <r>
      <rPr>
        <rFont val="Calibri"/>
        <color rgb="FF0000FF"/>
      </rPr>
      <t>-&gt; Take `admission date` from "</t>
    </r>
    <r>
      <rPr>
        <rFont val="Calibri"/>
        <b/>
        <color rgb="FF0000FF"/>
      </rPr>
      <t>Adverse Event</t>
    </r>
    <r>
      <rPr>
        <rFont val="Calibri"/>
        <color rgb="FF0000FF"/>
      </rPr>
      <t xml:space="preserve">" Sheet for each subject </t>
    </r>
    <r>
      <rPr>
        <rFont val="Calibri"/>
        <color theme="1"/>
      </rPr>
      <t xml:space="preserve">
==&gt; Is the difference between the above two greater than 24 hours?
</t>
    </r>
    <r>
      <rPr>
        <rFont val="Calibri"/>
        <color rgb="FF0000FF"/>
      </rPr>
      <t xml:space="preserve">-&gt; calculate the difference by using above 2 information (Ie: start date, start time and admission date)
</t>
    </r>
  </si>
  <si>
    <t>Inclusion/Exclusion Criteria</t>
  </si>
  <si>
    <t>Any trends across the site and specifically on subjects who did not meet inclusion/exclusion criteria but who were enrolled into the study. 
Not meeting in/exclusion criteria should be documented as Major Protocol Deviation in PDIE</t>
  </si>
  <si>
    <t>No data found</t>
  </si>
  <si>
    <t>Yes
Proposal for a Feasibility Study Utilizing Generative AI Agents to Orchestrate Complex Workflows in Preparation Activities for Health Authority Inspections.docx
sample_data_AVA.xlsx
OR
- Go to '8.PDs' tab of Example_siteprofiledata.xlsx
Example_siteprofiledata.xlsx
- Check for 'MAJOR' under `Confirmed Category` column
- Check for 'inclusion' or 'exclusion' under `PD Description` column
- Use this filtered dataset for analysis</t>
  </si>
  <si>
    <r>
      <rPr>
        <rFont val="Calibri"/>
        <b/>
        <color theme="1"/>
        <sz val="11.0"/>
      </rPr>
      <t xml:space="preserve">1. Any trends across the site and specifically on subjects who did not meet inclusion/exclusion criteria but who were enrolled into the study. 
Not meeting in/exclusion criteria should be documented as Major Protocol Deviation in PDIE
</t>
    </r>
    <r>
      <rPr>
        <rFont val="Calibri"/>
        <i/>
        <color theme="1"/>
        <sz val="11.0"/>
      </rPr>
      <t>==&gt; What is the inclusion/exclusion criteria data for Major Protocol Deviation in PDIE ?</t>
    </r>
    <r>
      <rPr>
        <rFont val="Calibri"/>
        <color theme="1"/>
        <sz val="11.0"/>
      </rPr>
      <t xml:space="preserve">
</t>
    </r>
    <r>
      <rPr>
        <rFont val="Calibri"/>
        <color rgb="FF0000FF"/>
        <sz val="11.0"/>
      </rPr>
      <t xml:space="preserve">-&gt; Assuming that tab 'Protocol Deviation' of file 'sample_data_AVA.xlsx' is the concerned PD data for this request.
-&gt; Filter 'Major' and/or 'Potentially Major' PDs using  column `Severity`, and choose the concerned study using `Protocol_Name` column and appropriate site using `Site_Name` column
-&gt; Check which entries contain `inclusion' or 'exclusion' under `Description` and `Comments` column
-&gt; Use this filtered dataset for analysis
</t>
    </r>
    <r>
      <rPr>
        <rFont val="Calibri"/>
        <i/>
        <color theme="1"/>
        <sz val="11.0"/>
      </rPr>
      <t xml:space="preserve">==&gt; Are there any trends across the site and on subjects who did not meet inclusion/exclusion criteria but who were enrolled into the study?
</t>
    </r>
    <r>
      <rPr>
        <rFont val="Calibri"/>
        <color rgb="FF0000FF"/>
        <sz val="11.0"/>
      </rPr>
      <t>-&gt; Go through the contents in `Description` and `Comments` column related to 'inclusion' or 'exclusion' and summarize the findings
-&gt; Check for any common patterns in the above mentioned summaries</t>
    </r>
  </si>
  <si>
    <t>Patient Visits &amp; Labs</t>
  </si>
  <si>
    <t>Have patient visits been performed according the protocol schedule? 
Comment if there were trends w/repeated  skipped/planned out of window visits or labs.
Provide explanation if patients have visited at an alternative schedule. 
Comment how COVID or any other contingencies impacted patients schedules.</t>
  </si>
  <si>
    <t>https://docs.google.com/document/d/1g6t2JPCWg9s6kbS8zNzuDRGKDJ8k5aKO/edit?disco=AAABThhKdU8
Yes - Go to 'Legend' tab of `Clinical monitoring visit report example.xlsx` to see the scheduled dates for the protocols
- Go to 'Attendees' tab to check the attendance
OR
- Go to Visit_Dates_dempgraphics tab of file `RaveReport_example data.xlsx`
- Check the attendance details of the subject from this sheet</t>
  </si>
  <si>
    <r>
      <rPr>
        <rFont val="Calibri"/>
        <b/>
        <color theme="1"/>
        <sz val="11.0"/>
      </rPr>
      <t>1. Have patient visits been performed according to the protocol schedule?</t>
    </r>
    <r>
      <rPr>
        <rFont val="Calibri"/>
        <color theme="1"/>
        <sz val="11.0"/>
      </rPr>
      <t xml:space="preserve">
==&gt; What is the protocol schedule for patient visits?
</t>
    </r>
    <r>
      <rPr>
        <rFont val="Calibri"/>
        <color rgb="FF0000FF"/>
        <sz val="11.0"/>
      </rPr>
      <t>-&gt; Check 'Visit Dates' column from 'Legend' sheet on 'Clinical monitoring visit report example' report.</t>
    </r>
    <r>
      <rPr>
        <rFont val="Calibri"/>
        <color theme="1"/>
        <sz val="11.0"/>
      </rPr>
      <t xml:space="preserve">
==&gt; What are the criteria for determining if a visit adheres to the protocol schedule?
</t>
    </r>
    <r>
      <rPr>
        <rFont val="Calibri"/>
        <color rgb="FF0000FF"/>
        <sz val="11.0"/>
      </rPr>
      <t>-&gt; Check 'Visit date' column and 'InstanceName' column from 'Visit Dates_demographics' sheet on 'RaveReport_example data' report.</t>
    </r>
    <r>
      <rPr>
        <rFont val="Calibri"/>
        <color theme="1"/>
        <sz val="11.0"/>
      </rPr>
      <t xml:space="preserve">
==&gt;Are there any deviations from the protocol schedule? If so, how many and which visits were affected?
</t>
    </r>
    <r>
      <rPr>
        <rFont val="Calibri"/>
        <b/>
        <color theme="1"/>
        <sz val="11.0"/>
      </rPr>
      <t>2. Comment if there were trends with repeated skipped/planned out of window visits or labs.</t>
    </r>
    <r>
      <rPr>
        <rFont val="Calibri"/>
        <color theme="1"/>
        <sz val="11.0"/>
      </rPr>
      <t xml:space="preserve">
==&gt; What is the definition of "skipped visits" and "planned out of window visits"?
==&gt; How do you identify trends in skipped or planned out of window visits or labs?
==&gt; Provide an explanation if patients have visited on an alternative schedule.
</t>
    </r>
    <r>
      <rPr>
        <rFont val="Calibri"/>
        <b/>
        <color theme="1"/>
        <sz val="11.0"/>
      </rPr>
      <t>3. What constitutes an "alternative schedule" for patient visits?</t>
    </r>
    <r>
      <rPr>
        <rFont val="Calibri"/>
        <color theme="1"/>
        <sz val="11.0"/>
      </rPr>
      <t xml:space="preserve">
==&gt; How can you identify if a patient visit was conducted on an alternative schedule?
==&gt; What are the reasons provided for the alternative schedule visits?
==&gt; How does the alternative schedule compare with the protocol schedule, and what impact does it have on the study?
</t>
    </r>
    <r>
      <rPr>
        <rFont val="Calibri"/>
        <b/>
        <color theme="1"/>
        <sz val="11.0"/>
      </rPr>
      <t>4. Comment on how COVID or any other contingencies impacted patient schedules.</t>
    </r>
    <r>
      <rPr>
        <rFont val="Calibri"/>
        <color theme="1"/>
        <sz val="11.0"/>
      </rPr>
      <t xml:space="preserve">
==&gt; What are the specific contingencies, such as COVID, that could impact patient schedules?
==&gt; How did COVID or other contingencies affect patient visit schedules?
==&gt; Were there any adjustments made to the protocol schedule due to these contingencies?
==&gt; What documentation exists that records the impact of these contingencies on patient schedules?
</t>
    </r>
  </si>
  <si>
    <t>Escalated Issues</t>
  </si>
  <si>
    <t>Analyze if there are any trends in escalated items reported. 
1. Was there any impact on quality or safety?
2. Check the management of  the escalated issues reported. Have they been closed in an acceptable time frame?                            
3. Ensure that all issues that need to be communicated to EC/IRB have been provided.</t>
  </si>
  <si>
    <t>- sample_data_AVA.xlsx (Check tab 'issue_escalation'
- Under category column, check for entries containing 'safety' text; use this filtered dataset to understand any impact on safety using Brief_Description, Description and Comments columns.
- Summarise comments columns to get information on how the escalations were managed. Check start date and end date for time to closure.
- No info available about Q.3</t>
  </si>
  <si>
    <r>
      <rPr>
        <rFont val="Calibri"/>
        <b/>
        <color theme="1"/>
      </rPr>
      <t>1. Was there any impact on quality or safety?</t>
    </r>
    <r>
      <rPr>
        <rFont val="Calibri"/>
        <color theme="1"/>
      </rPr>
      <t xml:space="preserve">
==&gt; What are the escalated issues related to safety for the site?
</t>
    </r>
    <r>
      <rPr>
        <rFont val="Calibri"/>
        <color rgb="FF0000FF"/>
      </rPr>
      <t>-&gt; Refer to 'sample_data_AVA' report,'issue escalation' sheet, 'Category' column.</t>
    </r>
    <r>
      <rPr>
        <rFont val="Calibri"/>
        <color rgb="FFFF0000"/>
      </rPr>
      <t xml:space="preserve">
</t>
    </r>
    <r>
      <rPr>
        <rFont val="Calibri"/>
        <color theme="1"/>
      </rPr>
      <t>==&gt; What are the escalated issues related to quality for the site?</t>
    </r>
    <r>
      <rPr>
        <rFont val="Calibri"/>
        <color rgb="FFFF0000"/>
      </rPr>
      <t xml:space="preserve">
</t>
    </r>
    <r>
      <rPr>
        <rFont val="Calibri"/>
        <color rgb="FF0000FF"/>
      </rPr>
      <t xml:space="preserve">-&gt; Refer to 'sample_data_AVA' report, 'sqi' sheet, 'issue_type' column.
</t>
    </r>
    <r>
      <rPr>
        <rFont val="Calibri"/>
        <color theme="1"/>
      </rPr>
      <t xml:space="preserve">==&gt; Was there any impact on safety and quality?
</t>
    </r>
    <r>
      <rPr>
        <rFont val="Calibri"/>
        <color rgb="FF0000FF"/>
      </rPr>
      <t xml:space="preserve">-&gt; Summarize findings from 'sample_data_AVA' report, 'issue_escalation' sheet, 'description' column and 'sqi' sheet, 'description_of_issue_event' column.
</t>
    </r>
    <r>
      <rPr>
        <rFont val="Calibri"/>
        <b/>
        <color theme="1"/>
      </rPr>
      <t xml:space="preserve">2. Check the management of the escalated issues reported. Have they been closed in an accpetable time frame?
</t>
    </r>
    <r>
      <rPr>
        <rFont val="Calibri"/>
        <color theme="1"/>
      </rPr>
      <t>==&gt;  What is the acceptable time frame for the issues escalated for safety?</t>
    </r>
    <r>
      <rPr>
        <rFont val="Calibri"/>
        <color rgb="FFFF0000"/>
      </rPr>
      <t xml:space="preserve">
</t>
    </r>
    <r>
      <rPr>
        <rFont val="Calibri"/>
        <color rgb="FF0000FF"/>
      </rPr>
      <t>-&gt;  Refer to section '2.12 Protocol Deviations &amp; Major Issues Management and Reporting' from 'Inspection Readiness Guidelines' document.</t>
    </r>
    <r>
      <rPr>
        <rFont val="Calibri"/>
        <color rgb="FFFF0000"/>
      </rPr>
      <t xml:space="preserve">
</t>
    </r>
    <r>
      <rPr>
        <rFont val="Calibri"/>
        <color theme="1"/>
      </rPr>
      <t xml:space="preserve">==&gt; What is the acceptable time frame for the issues escalated for quality?
</t>
    </r>
    <r>
      <rPr>
        <rFont val="Calibri"/>
        <color rgb="FF0000FF"/>
      </rPr>
      <t>-&gt; Refer to section '2.12 Protocol Deviations &amp; Major Issues Management and Reporting' from 'Inspection Readiness Guidelines' document.</t>
    </r>
    <r>
      <rPr>
        <rFont val="Calibri"/>
        <color theme="1"/>
      </rPr>
      <t xml:space="preserve">
==&gt; How were the escalated issues addressed for safety?
</t>
    </r>
    <r>
      <rPr>
        <rFont val="Calibri"/>
        <color rgb="FF0000FF"/>
      </rPr>
      <t xml:space="preserve">-&gt; Check 'Comments' column from 'issue_escalation' sheet on 'sample_data_AVA' report.
</t>
    </r>
    <r>
      <rPr>
        <rFont val="Calibri"/>
        <color theme="1"/>
      </rPr>
      <t xml:space="preserve">==&gt; How were the escalated issues addressed for quality?
</t>
    </r>
    <r>
      <rPr>
        <rFont val="Calibri"/>
        <color rgb="FF0000FF"/>
      </rPr>
      <t xml:space="preserve">-&gt; Refer to 'sample_data_AVA' report, 'sqi' sheet, 'description_of_issue_event' column.
</t>
    </r>
    <r>
      <rPr>
        <rFont val="Calibri"/>
        <color theme="1"/>
      </rPr>
      <t xml:space="preserve">==&gt;  Were the safety issues resolved under the acceptable timeframe?
</t>
    </r>
    <r>
      <rPr>
        <rFont val="Calibri"/>
        <color rgb="FF0000FF"/>
      </rPr>
      <t xml:space="preserve">-&gt; Check 'End_Date' column from 'issue_escalation' sheet on 'sample_data_AVA' report.
</t>
    </r>
    <r>
      <rPr>
        <rFont val="Calibri"/>
        <color theme="1"/>
      </rPr>
      <t xml:space="preserve">==&gt; Were the quality issues resolved under the acceptable timeframe?
</t>
    </r>
    <r>
      <rPr>
        <rFont val="Calibri"/>
        <color rgb="FF0000FF"/>
      </rPr>
      <t xml:space="preserve">-&gt; Compare the columns 'date_created' and 'date_closed' from 'sqi' sheet from 'sample_data_AVA' report.
</t>
    </r>
    <r>
      <rPr>
        <rFont val="Calibri"/>
        <color theme="1"/>
      </rPr>
      <t xml:space="preserve">==&gt; Was there any delay in safety  and quality issue resolution?
</t>
    </r>
    <r>
      <rPr>
        <rFont val="Calibri"/>
        <color rgb="FF0000FF"/>
      </rPr>
      <t xml:space="preserve">-&gt; Compare 'Number_Days_Outstanding' column from 'issue_escalation' sheet and 'date_closed' column from 'sqi' sheet on 'sample_data_AVA' report.
</t>
    </r>
    <r>
      <rPr>
        <rFont val="Calibri"/>
        <b/>
        <color theme="1"/>
      </rPr>
      <t xml:space="preserve">3. Ensure that all issues that need to be communicated to EC/IRB have been provided.
</t>
    </r>
    <r>
      <rPr>
        <rFont val="Calibri"/>
        <color theme="1"/>
      </rPr>
      <t>==&gt; What are the issues reportable to EC/IRB?
-</t>
    </r>
    <r>
      <rPr>
        <rFont val="Calibri"/>
        <color rgb="FF0000FF"/>
      </rPr>
      <t xml:space="preserve">&gt; Refer to document 'TV-SOP-04282', section 'Regulatory Authority and Ethics Committee Reporting'
</t>
    </r>
    <r>
      <rPr>
        <rFont val="Calibri"/>
        <color theme="1"/>
      </rPr>
      <t xml:space="preserve">==&gt; Did any safety issues meet the above reportable criteria?
</t>
    </r>
    <r>
      <rPr>
        <rFont val="Calibri"/>
        <color rgb="FF0000FF"/>
      </rPr>
      <t xml:space="preserve">-&gt; assuming 'sample_data_AVA' report, 'Category' column, filter with 'Regulatory/Health Authority, IEC/IRB'.
</t>
    </r>
    <r>
      <rPr>
        <rFont val="Calibri"/>
        <color theme="1"/>
      </rPr>
      <t xml:space="preserve">==&gt; Did any quality issues meet the above reportable criteria?
</t>
    </r>
    <r>
      <rPr>
        <rFont val="Calibri"/>
        <color rgb="FF0000FF"/>
      </rPr>
      <t xml:space="preserve">-&gt; assuimg 'sample_data_AVA' report, 'sqi' sheet, 'assessment_outcome' column, filter with 'Agree with Assessment - Escalation Required'.
</t>
    </r>
    <r>
      <rPr>
        <rFont val="Calibri"/>
        <color theme="1"/>
      </rPr>
      <t xml:space="preserve">==&gt; Are all the EC/IRB reported issues resolved for safety?
</t>
    </r>
    <r>
      <rPr>
        <rFont val="Calibri"/>
        <color rgb="FF0000FF"/>
      </rPr>
      <t xml:space="preserve">-&gt; Check 'sample_data_AVA' report, 'issue_escalation' sheet, 'End_Date' column.
</t>
    </r>
    <r>
      <rPr>
        <rFont val="Calibri"/>
        <color theme="1"/>
      </rPr>
      <t xml:space="preserve">==&gt; Are all the EC/IRB reported issues resolved for quality?
</t>
    </r>
    <r>
      <rPr>
        <rFont val="Calibri"/>
        <color rgb="FF0000FF"/>
      </rPr>
      <t xml:space="preserve">-&gt; Check 'sample_data_AVA' report, 'sqi' sheet, 'date_closed' column.
</t>
    </r>
    <r>
      <rPr>
        <rFont val="Calibri"/>
        <color theme="1"/>
      </rPr>
      <t xml:space="preserve">==&gt; How are the delays of EC/IRB issues determined for safety and quality?
</t>
    </r>
    <r>
      <rPr>
        <rFont val="Calibri"/>
        <color rgb="FF0000FF"/>
      </rPr>
      <t>-&gt; For safety, Check 'sample_data_AVA' report, 'issue_escalation' sheet, 'Number_Days_Outstanding' column.
-&gt; For quality, check 'sample_data_AVA' report, 'sqi' sheet, comapre columns between 'date_created' and 'date_closed'.</t>
    </r>
  </si>
  <si>
    <t>Monitoring Visit Frequency &amp; Report Compliance; Follow-up Letter compliance</t>
  </si>
  <si>
    <r>
      <rPr>
        <rFont val="Calibri"/>
        <i/>
        <color theme="1"/>
        <sz val="10.0"/>
      </rPr>
      <t>1. Check and comment if  visits have not been performed according to the MV schedule in monitoring guidelines. In case MV schedule could not be followed for any particular reason, please clarify (for example COVID-19)</t>
    </r>
    <r>
      <rPr>
        <rFont val="Calibri"/>
        <i/>
        <strike/>
        <color theme="1"/>
        <sz val="10.0"/>
      </rPr>
      <t xml:space="preserve">  .</t>
    </r>
    <r>
      <rPr>
        <rFont val="Calibri"/>
        <i/>
        <color theme="1"/>
        <sz val="10.0"/>
      </rPr>
      <t xml:space="preserve">
2. Did any OOW visits need COL</t>
    </r>
    <r>
      <rPr>
        <rFont val="Calibri"/>
        <i/>
        <color rgb="FFFF0000"/>
        <sz val="10.0"/>
      </rPr>
      <t xml:space="preserve"> </t>
    </r>
    <r>
      <rPr>
        <rFont val="Calibri"/>
        <i/>
        <color theme="1"/>
        <sz val="10.0"/>
      </rPr>
      <t xml:space="preserve">approval ahead of time?
COVID: Global SOP deviation allowing for flexibility in visit frequency.                                          </t>
    </r>
  </si>
  <si>
    <t xml:space="preserve">- Example_siteprofiledata.xlsx check SIV&amp;MVR page
- RaveReport_example data.xlsx check MVR and FUL page
- Check the column `MVR in vTMF` to get MVR schedule; check in Visit_Dates_demographic tab to check if dates fall within schedule
- MV Review tracker template (mentioned in Guideline)
- Cannot answer Q2
</t>
  </si>
  <si>
    <r>
      <rPr>
        <rFont val="Calibri"/>
        <b/>
        <color theme="1"/>
      </rPr>
      <t xml:space="preserve">1. Check comments if visits have not been performed according to the MV schedule in monitoring guidelines. In case MV schedule could not be followed for any particular reason, please clarify (for example COVID-19)
</t>
    </r>
    <r>
      <rPr>
        <rFont val="Calibri"/>
        <b val="0"/>
        <color theme="1"/>
      </rPr>
      <t xml:space="preserve">==&gt; How to differentiate monitoring visits with other visits?
</t>
    </r>
    <r>
      <rPr>
        <rFont val="Calibri"/>
        <b val="0"/>
        <color rgb="FF0000FF"/>
      </rPr>
      <t>-&gt; Check 'Visit Type' column from 'SIV&amp;MVR' sheet in Example_siteprofiledata' report.</t>
    </r>
    <r>
      <rPr>
        <rFont val="Calibri"/>
        <b/>
        <color theme="1"/>
      </rPr>
      <t xml:space="preserve">
</t>
    </r>
    <r>
      <rPr>
        <rFont val="Calibri"/>
        <b val="0"/>
        <color theme="1"/>
      </rPr>
      <t xml:space="preserve">==&gt; What is the MV schedule as per monitoring guidelines?
</t>
    </r>
    <r>
      <rPr>
        <rFont val="Calibri"/>
        <b val="0"/>
        <color rgb="FF0000FF"/>
      </rPr>
      <t>-&gt; Refer to the column 'Planned Visit Date' from sheet 'SIV&amp;MVR' in 'Example_siteprofiledata' report.</t>
    </r>
    <r>
      <rPr>
        <rFont val="Calibri"/>
        <b val="0"/>
        <color theme="1"/>
      </rPr>
      <t xml:space="preserve">
==&gt; Are the past MVs aligned as per the schedule?
</t>
    </r>
    <r>
      <rPr>
        <rFont val="Calibri"/>
        <b val="0"/>
        <color rgb="FF0000FF"/>
      </rPr>
      <t>-&gt; Compare columns between 'Planned Visit Date' and 'Start Date of Conducted Visit' or 'End Date of Conducted Visit'.</t>
    </r>
    <r>
      <rPr>
        <rFont val="Calibri"/>
        <b val="0"/>
        <color theme="1"/>
      </rPr>
      <t xml:space="preserve">
==&gt; Are there any past MVs that missed the schedule?
</t>
    </r>
    <r>
      <rPr>
        <rFont val="Calibri"/>
        <b val="0"/>
        <color rgb="FF0000FF"/>
      </rPr>
      <t>-&gt; Compare columns between 'Planned Visit Date' and 'Start Date of Conducted Visit' or 'End Date of Conducted Visit'.</t>
    </r>
    <r>
      <rPr>
        <rFont val="Calibri"/>
        <b val="0"/>
        <color theme="1"/>
      </rPr>
      <t xml:space="preserve">
</t>
    </r>
    <r>
      <rPr>
        <rFont val="Calibri"/>
        <b val="0"/>
        <color rgb="FFFF0000"/>
      </rPr>
      <t>==&gt; Was there any reason stated for the missed schedule?</t>
    </r>
    <r>
      <rPr>
        <rFont val="Calibri"/>
        <b val="0"/>
        <color theme="1"/>
      </rPr>
      <t xml:space="preserve">
</t>
    </r>
    <r>
      <rPr>
        <rFont val="Calibri"/>
        <b val="0"/>
        <color rgb="FF0000FF"/>
      </rPr>
      <t xml:space="preserve">-&gt; </t>
    </r>
    <r>
      <rPr>
        <rFont val="Calibri"/>
        <b val="0"/>
        <color theme="1"/>
      </rPr>
      <t xml:space="preserve">
</t>
    </r>
    <r>
      <rPr>
        <rFont val="Calibri"/>
        <b/>
        <color theme="1"/>
      </rPr>
      <t xml:space="preserve">2. Did any OOW visits need COL approval ahead of time?
COVID: Global SOP deviation allowing for flexibility in visit frequency.
</t>
    </r>
    <r>
      <rPr>
        <rFont val="Calibri"/>
        <b val="0"/>
        <color theme="1"/>
      </rPr>
      <t>==&gt; How to check Out of window visits?
==&gt; What is COL and its approval for OOW visits?</t>
    </r>
  </si>
  <si>
    <t>MVR Follow-up Items</t>
  </si>
  <si>
    <t xml:space="preserve">Check MVR and FUL Compliance-If there were action item or issues reported:
Where they followed through to completion?
Were they closed in an acceptable time frame?
Ensure MVR and FUL are correctly filed in vTMF.
</t>
  </si>
  <si>
    <t>- Example_siteprofiledata.xlsxcheck SIV&amp;MVR sheet
- RaveReport_example data.xlsx check MVR and FUL page
- MV Review tracker template
- No data found for answer</t>
  </si>
  <si>
    <r>
      <rPr>
        <rFont val="Calibri"/>
        <b/>
        <color theme="1"/>
      </rPr>
      <t xml:space="preserve">Check MVR and FUL Compliance-If there were action item or issues reported:
1. Were they followed through to completion?
</t>
    </r>
    <r>
      <rPr>
        <rFont val="Calibri"/>
        <b val="0"/>
        <color theme="1"/>
      </rPr>
      <t xml:space="preserve">==&gt; What are MVR and FUL compliance?
==&gt; Which issues represent non-compliance to MVR and FUL?
==&gt; What are the action items related to MVR and FUL?
==&gt; How to check the reported issues related to MVR and FUL?
</t>
    </r>
    <r>
      <rPr>
        <rFont val="Calibri"/>
        <b val="0"/>
        <color rgb="FF0000FF"/>
      </rPr>
      <t xml:space="preserve">-&gt; </t>
    </r>
    <r>
      <rPr>
        <rFont val="Calibri"/>
        <b/>
        <color theme="1"/>
      </rPr>
      <t xml:space="preserve">
2. Were they closed in acceptable timeframe?
</t>
    </r>
    <r>
      <rPr>
        <rFont val="Calibri"/>
        <b val="0"/>
        <color theme="1"/>
      </rPr>
      <t>==&gt; What is the acceptable timeframe to close action items and issues related to MVR and FUL?
==&gt; Were all the reported issues resolved within acceptable timeframe?
==&gt; Were there any unresolved issues within accetable timeframe?
==&gt; Was there any reason specified for outstanding issues?</t>
    </r>
    <r>
      <rPr>
        <rFont val="Calibri"/>
        <b/>
        <color theme="1"/>
      </rPr>
      <t xml:space="preserve">
3. Ensure MVR and FUL are correctly filed in vTMF.
</t>
    </r>
    <r>
      <rPr>
        <rFont val="Calibri"/>
        <b val="0"/>
        <color theme="1"/>
      </rPr>
      <t>==&gt; What are the list of MVR documents filed in vTMF?
==&gt; What are the list of FUL documents filed in vTMF?
==&gt; Was there any delay in filing the documents to vTMF?
==&gt; Does all the documents have unique id for identification?</t>
    </r>
  </si>
  <si>
    <t>Local vendors</t>
  </si>
  <si>
    <r>
      <rPr>
        <rFont val="Calibri"/>
        <i/>
        <color theme="1"/>
        <sz val="10.0"/>
      </rPr>
      <t xml:space="preserve">Have there been there any vendor-specific issues at the site?
</t>
    </r>
    <r>
      <rPr>
        <rFont val="Calibri"/>
        <i/>
        <color theme="1"/>
        <sz val="10.0"/>
      </rPr>
      <t>LabCorp, Clinphone, ERT, BIOCLINICA, Safety Portal, RAVE, DrugDev</t>
    </r>
    <r>
      <rPr>
        <rFont val="Calibri"/>
        <i/>
        <color rgb="FFFF0000"/>
        <sz val="10.0"/>
      </rPr>
      <t xml:space="preserve">
</t>
    </r>
  </si>
  <si>
    <t>Inspection Readiness Guidance V4.0.pdf section 2.9 Vendor Oversight</t>
  </si>
  <si>
    <t>sample_data_AVA.xlsx check for vendor related issues under issue_escalation</t>
  </si>
  <si>
    <t xml:space="preserve">Data Management </t>
  </si>
  <si>
    <t>Has the site had significant DM trends or issues?
Has there been significant transition in site DCs that impacted sites performance?</t>
  </si>
  <si>
    <t>Inspection Readiness Guidance V4.0.pdf check section 3.7 Data Management</t>
  </si>
  <si>
    <t>sample_data_AVA.xlsx check for data management related issues under issue_escalation</t>
  </si>
  <si>
    <t>vTMF filing</t>
  </si>
  <si>
    <t>Verify that all required documents have been filed and that EDL settings are correct.
Ensure key decision-making emails are filed. 
Ensure sites COVID policies are filed.</t>
  </si>
  <si>
    <t>- Check column C in `Protocol Document Number` column of sheet 'Protocol-HA-EC' in RaveReport_example data.xlsx to get the list of VTMFs filed.</t>
  </si>
  <si>
    <t xml:space="preserve">Essential documents at site </t>
  </si>
  <si>
    <r>
      <rPr>
        <rFont val="Calibri"/>
        <i/>
        <color theme="1"/>
        <sz val="10.0"/>
      </rPr>
      <t>1. Verify that all documents are filed (relevant communications, Newsletters, MV Confirmation &amp; Follow Up Letters, DrugDev announcements).  
2. Site has current, up-to-date logs in accordance with ISF index, including but not</t>
    </r>
    <r>
      <rPr>
        <rFont val="Calibri"/>
        <i/>
        <color rgb="FFFF0000"/>
        <sz val="10.0"/>
      </rPr>
      <t xml:space="preserve"> </t>
    </r>
    <r>
      <rPr>
        <rFont val="Calibri"/>
        <i/>
        <color theme="1"/>
        <sz val="10.0"/>
      </rPr>
      <t>limited to:
-Visit Sign-In Log (interim copy filed in TMF)
-Study Delegation Log (Site Signature and Delegation Log)
-Site Level Informed Consent Versions Tracker
-Subject screening and enrolment log 
-Temperature logs 
Note:</t>
    </r>
    <r>
      <rPr>
        <rFont val="Calibri"/>
        <i/>
        <color rgb="FFFF0000"/>
        <sz val="10.0"/>
      </rPr>
      <t xml:space="preserve"> </t>
    </r>
    <r>
      <rPr>
        <rFont val="Calibri"/>
        <i/>
        <color theme="1"/>
        <sz val="10.0"/>
        <u/>
      </rPr>
      <t>refer to ISF checklist for further details</t>
    </r>
    <r>
      <rPr>
        <rFont val="Calibri"/>
        <i/>
        <color theme="1"/>
        <sz val="10.0"/>
      </rPr>
      <t xml:space="preserve">
3. Does site all version of protocols, IBs, Central Lab/ Bioclinica/ ERT manuals, 
4. Site's IRB, clinic and COVID policies are readily available.
</t>
    </r>
  </si>
  <si>
    <t>3.2.6 Study Document Finder and Essen􀆟al Document Tracker in Inspection Readiness Guidance V4.0.pdf</t>
  </si>
  <si>
    <t>- Need to check Essential Document Tracker as per guidelines</t>
  </si>
  <si>
    <t>Site staff training</t>
  </si>
  <si>
    <r>
      <rPr>
        <rFont val="Calibri"/>
        <i/>
        <color theme="1"/>
        <sz val="10.0"/>
      </rPr>
      <t>1. Verify that any required training documents are filed in vTMF / filed in</t>
    </r>
    <r>
      <rPr>
        <rFont val="Calibri"/>
        <i/>
        <color rgb="FFFF0000"/>
        <sz val="10.0"/>
      </rPr>
      <t xml:space="preserve"> </t>
    </r>
    <r>
      <rPr>
        <rFont val="Calibri"/>
        <i/>
        <color theme="1"/>
        <sz val="10.0"/>
      </rPr>
      <t>ISF</t>
    </r>
    <r>
      <rPr>
        <rFont val="Calibri"/>
        <i/>
        <color theme="1"/>
        <sz val="10.0"/>
      </rPr>
      <t xml:space="preserve"> at site
2. Is the </t>
    </r>
    <r>
      <rPr>
        <rFont val="Calibri"/>
        <i/>
        <color theme="1"/>
        <sz val="10.0"/>
      </rPr>
      <t>Site Signature Delegationl Log</t>
    </r>
    <r>
      <rPr>
        <rFont val="Calibri"/>
        <i/>
        <color rgb="FFFF0000"/>
        <sz val="10.0"/>
      </rPr>
      <t xml:space="preserve"> </t>
    </r>
    <r>
      <rPr>
        <rFont val="Calibri"/>
        <i/>
        <color theme="1"/>
        <sz val="10.0"/>
      </rPr>
      <t xml:space="preserve">current with all site staff with their role and delegation?  
3. Is there anyone on the </t>
    </r>
    <r>
      <rPr>
        <rFont val="Calibri"/>
        <i/>
        <color theme="1"/>
        <sz val="10.0"/>
      </rPr>
      <t>Site Signature Delegationl Log</t>
    </r>
    <r>
      <rPr>
        <rFont val="Calibri"/>
        <i/>
        <color theme="1"/>
        <sz val="10.0"/>
      </rPr>
      <t xml:space="preserve"> that is performing study activities and not adequately trained?</t>
    </r>
  </si>
  <si>
    <t>3.6.2 Site Staff Training with LMS &amp; GPTP in Inspection Readiness Guidance V4.0.pdf</t>
  </si>
  <si>
    <t>- 9.Site Staff Training sheet in Example_siteprofiledata.xlsx</t>
  </si>
  <si>
    <t xml:space="preserve">Safety Portal </t>
  </si>
  <si>
    <r>
      <rPr>
        <rFont val="Calibri"/>
        <i/>
        <color theme="1"/>
        <sz val="10.0"/>
      </rPr>
      <t xml:space="preserve">Is the correct site staff delegated and </t>
    </r>
    <r>
      <rPr>
        <rFont val="Calibri"/>
        <i/>
        <color theme="1"/>
        <sz val="10.0"/>
      </rPr>
      <t>has access in Janssen WCG</t>
    </r>
    <r>
      <rPr>
        <rFont val="Calibri"/>
        <i/>
        <color theme="1"/>
        <sz val="10.0"/>
      </rPr>
      <t xml:space="preserve"> to receive SUSAR reports?
Is site submitting to IRB per site policy </t>
    </r>
    <r>
      <rPr>
        <rFont val="Calibri"/>
        <i/>
        <color theme="1"/>
        <sz val="10.0"/>
      </rPr>
      <t>or country requirements</t>
    </r>
    <r>
      <rPr>
        <rFont val="Calibri"/>
        <i/>
        <color theme="1"/>
        <sz val="10.0"/>
      </rPr>
      <t>?</t>
    </r>
  </si>
  <si>
    <t>Investigational product</t>
  </si>
  <si>
    <r>
      <rPr>
        <rFont val="Calibri"/>
        <i/>
        <color theme="1"/>
        <sz val="10.0"/>
      </rPr>
      <t>1. Did any IP have TORs reported? 
2. Have any/all PQCs been reported from site and all associated documents filed (acknowledgement and resolution letters)?  
3. Were all processes followed according to the SIPPM/IPPI manuals?
4. Did the site experience any delays with preparing the IP per IPPI guidance?
5. Were there any other delays regarding the</t>
    </r>
    <r>
      <rPr>
        <rFont val="Calibri"/>
        <i/>
        <color rgb="FFFF0000"/>
        <sz val="10.0"/>
      </rPr>
      <t xml:space="preserve"> </t>
    </r>
    <r>
      <rPr>
        <rFont val="Calibri"/>
        <i/>
        <color theme="1"/>
        <sz val="10.0"/>
      </rPr>
      <t>IP administration/infusion</t>
    </r>
    <r>
      <rPr>
        <rFont val="Calibri"/>
        <i/>
        <color theme="1"/>
        <sz val="10.0"/>
      </rPr>
      <t xml:space="preserve">?
6. Any other IP related issues?
</t>
    </r>
  </si>
  <si>
    <t>Laboratory Reports</t>
  </si>
  <si>
    <t xml:space="preserve">Has the site printed, reviewed and signed lab reports as appropriate.  What is the site's process?  </t>
  </si>
  <si>
    <t>EMR System</t>
  </si>
  <si>
    <r>
      <rPr>
        <rFont val="Calibri"/>
        <i/>
        <color theme="1"/>
        <sz val="10.0"/>
      </rPr>
      <t>1. Which</t>
    </r>
    <r>
      <rPr>
        <rFont val="Calibri"/>
        <i/>
        <color rgb="FF8496B0"/>
        <sz val="10.0"/>
      </rPr>
      <t xml:space="preserve"> ESDCAQs (electronic source data capture assessment questionnaire) </t>
    </r>
    <r>
      <rPr>
        <rFont val="Calibri"/>
        <i/>
        <color theme="1"/>
        <sz val="10.0"/>
      </rPr>
      <t>are applicable for the site and have the approvals been filed?
2. How has COVID or any other contingency impacted the sites policy on remote access/accessibility?
3. Does site have an additional data sharing portal?</t>
    </r>
  </si>
  <si>
    <t>Systems (General)</t>
  </si>
  <si>
    <t>Ensure only current active staff have access to study systems. Ensure end dates and deactivation for all former site staff.</t>
  </si>
  <si>
    <t>2.6 System Access from Inspection Readiness Guidance V4.0.pdf</t>
  </si>
  <si>
    <t>EC/IRB submissions&amp;approvals</t>
  </si>
  <si>
    <t xml:space="preserve">Ensure (i) all EC/IRB membership list and SOPs present and are valid; (ii) all appropriate documents have been submitted and approval received (if required) in accordance with appropriate SOPs. </t>
  </si>
  <si>
    <t>Check sheet '12.EC-IRB submissions&amp;appr' from Example_siteprofiledata.xlsx</t>
  </si>
  <si>
    <t>Regulatory Aithorities</t>
  </si>
  <si>
    <t xml:space="preserve">Ensure (i) all appropriate country regulatory documents are files in CF; (ii) all appropriate documents re initial study approval are filed in ISF;  (iii) after initial submission all appropriate documents have been submitted and approval received (if required) in accordance with country regulations and ICH GCPs. </t>
  </si>
  <si>
    <t>Ad Hoc for any additional areas of interest or concern</t>
  </si>
  <si>
    <t>What data can asnwer this question?</t>
  </si>
  <si>
    <r>
      <rPr>
        <rFont val="Calibri"/>
        <i/>
        <color theme="1"/>
        <sz val="10.0"/>
      </rPr>
      <t xml:space="preserve">
1. Did the site have an audit, </t>
    </r>
    <r>
      <rPr>
        <rFont val="Calibri"/>
        <i/>
        <color theme="1"/>
        <sz val="10.0"/>
      </rPr>
      <t>Parexel internal quality visits (SVRSE)</t>
    </r>
    <r>
      <rPr>
        <rFont val="Calibri"/>
        <i/>
        <color rgb="FFFF0000"/>
        <sz val="10.0"/>
      </rPr>
      <t xml:space="preserve"> </t>
    </r>
    <r>
      <rPr>
        <rFont val="Calibri"/>
        <i/>
        <color theme="1"/>
        <sz val="10.0"/>
      </rPr>
      <t>or co-monitoring visit ?  If yes, please review all major findings with the PI. 
2. what were the most significant monitoring issues at the site?
3. Does the site have subjects of interest (e.g., withdrawn consent, discontinuation due to SAE/AE,</t>
    </r>
    <r>
      <rPr>
        <rFont val="Calibri"/>
        <i/>
        <strike/>
        <color theme="1"/>
        <sz val="10.0"/>
      </rPr>
      <t xml:space="preserve"> </t>
    </r>
    <r>
      <rPr>
        <rFont val="Calibri"/>
        <i/>
        <color theme="1"/>
        <sz val="10.0"/>
      </rPr>
      <t xml:space="preserve"> deaths,</t>
    </r>
    <r>
      <rPr>
        <rFont val="Calibri"/>
        <i/>
        <color rgb="FFFF0000"/>
        <sz val="10.0"/>
      </rPr>
      <t xml:space="preserve"> </t>
    </r>
    <r>
      <rPr>
        <rFont val="Calibri"/>
        <i/>
        <color theme="1"/>
        <sz val="10.0"/>
      </rPr>
      <t>emergency code break</t>
    </r>
    <r>
      <rPr>
        <rFont val="Calibri"/>
        <i/>
        <color theme="1"/>
        <sz val="10.0"/>
      </rPr>
      <t xml:space="preserve"> etc.)?
If yes, please ensure complete review with PI.
</t>
    </r>
    <r>
      <rPr>
        <rFont val="Calibri"/>
        <i/>
        <color theme="1"/>
        <sz val="10.0"/>
      </rPr>
      <t>4. To check whether any finding is repeated by the site after performed SVRSE /audit</t>
    </r>
  </si>
  <si>
    <r>
      <rPr>
        <rFont val="Calibri"/>
        <i/>
        <color theme="1"/>
        <sz val="10.0"/>
      </rPr>
      <t>1.Does site have all applicable approvals in place for all applicable ICF versions?
2. Were all local ICF versions submitted and approved in acceptable time after release of the ICF version?
3. Have patients consented to the correct inital ICF versions</t>
    </r>
    <r>
      <rPr>
        <rFont val="Calibri"/>
        <i/>
        <color rgb="FFFF0000"/>
        <sz val="10.0"/>
      </rPr>
      <t xml:space="preserve"> </t>
    </r>
    <r>
      <rPr>
        <rFont val="Calibri"/>
        <i/>
        <color theme="1"/>
        <sz val="10.0"/>
      </rPr>
      <t>at screening (no older  versions used)? 
4. Have all applicable patients re-consented (when applicable) to all types of new ICF versions?</t>
    </r>
    <r>
      <rPr>
        <rFont val="Calibri"/>
        <i/>
        <strike/>
        <color theme="1"/>
        <sz val="10.0"/>
      </rPr>
      <t xml:space="preserve">
</t>
    </r>
    <r>
      <rPr>
        <rFont val="Calibri"/>
        <i/>
        <color theme="1"/>
        <sz val="10.0"/>
      </rPr>
      <t>5. Indicate if re-consenting not applicable to any patient?
6. Was re-consent done at earliest possible patient visit after local written  approval of the  ICF?
7. If delayed re-consenting i.e. not at next upcoming visit, is there information documented regarding reasons why patient was re-consenting late?
8. Were any patients consented on non-approved ICF versions?
9.</t>
    </r>
    <r>
      <rPr>
        <rFont val="Calibri"/>
        <i/>
        <color rgb="FFFF0000"/>
        <sz val="10.0"/>
      </rPr>
      <t xml:space="preserve"> </t>
    </r>
    <r>
      <rPr>
        <rFont val="Calibri"/>
        <i/>
        <color theme="1"/>
        <sz val="10.0"/>
      </rPr>
      <t xml:space="preserve">Have all applicable patients been consented on the following ICF versions below, based on Monitoring Plan guidance and documented in spource document?
-Main ICF
-Optional Genetic DNA Sample ICF  (where approved)
-Pregnant Partner ICF
-Future Research ICF
</t>
    </r>
  </si>
  <si>
    <r>
      <rPr/>
      <t>Inspection Readiness Guidance V4.0
Section 2.11 Informed Consent</t>
    </r>
    <r>
      <rPr>
        <color rgb="FF000000"/>
      </rPr>
      <t xml:space="preserve">
</t>
    </r>
    <r>
      <rPr>
        <color rgb="FF0563C1"/>
        <u/>
      </rPr>
      <t>https://drive.google.com/file/d/1epQMj3KxF3RsXvteQID9vs-YIQlfktz4/view</t>
    </r>
  </si>
  <si>
    <t xml:space="preserve">Only 1st, 5th question looks to be derivable from this section of the guideline.
</t>
  </si>
  <si>
    <r>
      <rPr/>
      <t xml:space="preserve">Yes - </t>
    </r>
    <r>
      <rPr>
        <color rgb="FF1155CC"/>
        <u/>
      </rPr>
      <t xml:space="preserve">https://docs.google.com/document/d/1Lnxg6IXZY1bW0J9cXQOGL7cn4lXR6Fn4/edit?disco=AAABPyP7WHQ
</t>
    </r>
    <r>
      <rPr>
        <i/>
      </rPr>
      <t xml:space="preserve">1.Does site have all applicable approvals in place for all applicable ICF versions?
2. Were all local ICF versions submitted and approved in acceptable time after release of the ICF version?
</t>
    </r>
    <r>
      <rPr/>
      <t>- Go to tab '3.Informed Consent' of Example_siteprofiledata.xlsx
- Use that dataset for getting the approval related information
OR
- Go to 'Protocol - HA - EC' tab of `RaveReport_example data.xlsx` and check all approval related info</t>
    </r>
  </si>
  <si>
    <t xml:space="preserve">
1.Does site have all applicable approvals in place for all applicable ICF versions? --&gt; 
==What are are all applicable ICF version -&gt; Assuming tab 3 has all the applicable versions listed, we can extract from there
==What are all applicable approvals required-&gt; AS per tab3, HA &amp; IEC/IRB are the two types of approval required
== based on above info, does site have all approvals for all ICF versions --&gt; assuming blanks are not applicable, all other relevant cenlls have an approval date. So answer is YES.
2. Were all local ICF versions submitted and approved in acceptable time after release of the ICF version? --&gt; </t>
  </si>
  <si>
    <t>Yes - https://docs.google.com/document/d/1Lnxg6IXZY1bW0J9cXQOGL7cn4lXR6Fn4/edit?disco=AAABPyP7WIY
- Go to tab `Protocol Deviation of sample_data_AVA.xlsx` for further details
- Select `Severity` as 'Major' and/or 'Potentially Major'
- Choose the study from `Protocol`
- Check which entries contain `inclusion' or 'exclusion' under `Comments` column
- Analyze this filtered dataset
OR
- Go to '8.PDs' tab of Example_siteprofiledata.xlsx
- Check for 'MAJOR' under Confirmed Category
- Check for 'inclusion' or 'exclusion' under PD Description
- Use this filtered dataset for analysis</t>
  </si>
  <si>
    <r>
      <rPr>
        <rFont val="Calibri"/>
        <i/>
        <color theme="1"/>
        <sz val="10.0"/>
      </rPr>
      <t xml:space="preserve">Have patient visits been performed according the protocol schedule? 
Comment if there were trends w/repeated  skipped/planned out of window visits or labs.
Provide explanation if patients have visited at an alternative schedule. 
Comment how COVID </t>
    </r>
    <r>
      <rPr>
        <rFont val="Calibri"/>
        <i/>
        <color theme="1"/>
        <sz val="10.0"/>
      </rPr>
      <t>or any other contingencies</t>
    </r>
    <r>
      <rPr>
        <rFont val="Calibri"/>
        <i/>
        <color theme="1"/>
        <sz val="10.0"/>
      </rPr>
      <t xml:space="preserve"> impacted patients schedules.</t>
    </r>
  </si>
  <si>
    <t>Yes - https://docs.google.com/document/d/1Lnxg6IXZY1bW0J9cXQOGL7cn4lXR6Fn4/edit?disco=AAABPyP7WIc
- Go to 'Legend' tab of `Clinical monitoring visit report example.xlsx` to see the scheduled dates for the protocols
- Go to 'Attendees' tab to check the attendance
OR
- Go to Visit_Dates_dempgraphics tab of file `RaveReport_example data.xlsx`
- Check the attendance details of the subject from this sheet</t>
  </si>
  <si>
    <t xml:space="preserve">1. What SAE or any events caused delay of infusion, IP dispense and / or administration?
2. Any subject early termination or fatality due to Aes/SAEs?
3. What were actions taken, and outcomes?
4. Are all AEs/SAEs in final disposition in RAVE, ie. end dates?  
5. Are all SAE related focuments filed in ISF?         
6. Any SAE was reported with delay (later than 24 hours)? </t>
  </si>
  <si>
    <r>
      <rPr/>
      <t xml:space="preserve">RAVE - https://docs.google.com/spreadsheets/d/1XRTl7QHZsTMU-hhWgUn9ZIY9qi8hepXP/edit#gid=2030090159
SAE - available in file above 
Also RAVE mentioned </t>
    </r>
    <r>
      <rPr>
        <color rgb="FF1155CC"/>
        <u/>
      </rPr>
      <t>here</t>
    </r>
    <r>
      <rPr/>
      <t xml:space="preserve"> 
1. What SAE or any events caused delay of infusion, IP dispense and / or administration?
- Go to 'Visit Dates_demographics' sheet of 
file `RaveReport_example data.xlsx` and see which patients had a delay of infusion, IP dispense and/or administration.
- Go to 'Adverse Effects' tab of file `RaveReport_example data.xlsx` and check which of the patients from earlier tab had an adverse effect
- List down those reasons
2. Any subject early termination or fatality due to Aes/SAEs?
-  Use dataset from 'Adverse Effects' tab of file `RaveReport_example data.xlsx`
- Check for 'Yes' under column `Death` and also `Serious AE`.
- Also check ae_report, sae_report page of sample_data_AVA.xlsx
- Use this dataset to answer the questions.
3. What were actions taken, and outcomes?
- Check all columns with text 'Action taken' and 'Relationship with' for these details</t>
    </r>
  </si>
  <si>
    <t xml:space="preserve">The assessment should focus on trends across the site or subjects.  
1. Ensure PD criteria (ie severity, etc.) at site matches agreed Protocol Deviations Assessment Plan.  
2. Check the management of  the PDs reported, have they been resolved/closed in an acceptable time frame?
3. Does site and sponsor PD listings match?  
4. Does site need a copy of PDs to reconcile?  
5. Has site submitted all applicable PDs to their EC/IRB?
6. Were there any site PD trending? What actions were takes? Is this documented at site?  </t>
  </si>
  <si>
    <r>
      <rPr/>
      <t xml:space="preserve">Inspection Readiness Guidance V4.0.pdf
See Section 2.12 Protocol Deviations &amp; Major Issues Management and Reporting
See Part III Section E - Protocols
FDA Compliance CLINICAL INVESTIGATORS AND SPONSOR-INVESTIGATORS </t>
    </r>
    <r>
      <rPr>
        <color rgb="FF1155CC"/>
        <u/>
      </rPr>
      <t>https://www.fda.gov/media/75927</t>
    </r>
  </si>
  <si>
    <t>- No data available at the moment to check if PD criteria at site matches agreed Protocol Deviations Assessment Plan.
- Use PD start date and PD end date to find time required to resolve/close PD; check with documentation if the time required is within guideline limits
- No data information about other questions
- (TV-FRM-04433: Devia􀆟on and Issue Tracking Log) is used for documen􀆟ng and managing secure Protocol Devia􀆟ons and Issues. Access to this secure (unblinded) tracker is restricted and maintained by the IDM and IDMM in restricted V-TMF. If issues and PDs are not closed within 90 days, the reason should be included in the Devia􀆟on and Issue tracking log. Off-line discussions can take place in between Devia􀆟on and Issue Review mee􀆟ngs, however they must be documented and discussed with the study team as necessary.
- sample_data_AVA.xlsx
- Example_siteprofiledata.xlsx</t>
  </si>
  <si>
    <r>
      <rPr>
        <rFont val="Calibri"/>
        <i/>
        <color theme="1"/>
        <sz val="10.0"/>
      </rPr>
      <t xml:space="preserve">Analyze if there are any trends in escalated items reported. 
1. Was there </t>
    </r>
    <r>
      <rPr>
        <rFont val="Calibri"/>
        <i/>
        <color theme="1"/>
        <sz val="10.0"/>
      </rPr>
      <t>any</t>
    </r>
    <r>
      <rPr>
        <rFont val="Calibri"/>
        <i/>
        <color theme="1"/>
        <sz val="10.0"/>
      </rPr>
      <t xml:space="preserve"> impact on quality or safety?
2. Check the management of  the escalated issues reported. Have they been closed in an acceptable time frame?                            
3. Ensure that all issues that need to be communicated to EC/IRB have been provided.</t>
    </r>
  </si>
  <si>
    <r>
      <rPr>
        <rFont val="Calibri"/>
        <i/>
        <color theme="1"/>
        <sz val="10.0"/>
      </rPr>
      <t>1. Check and comment if  visits have not been performed according to the MV schedule in monitoring guidelines. In case MV schedule could not be followed for any particular reason, please clarify (for example COVID-19)</t>
    </r>
    <r>
      <rPr>
        <rFont val="Calibri"/>
        <i/>
        <strike/>
        <color theme="1"/>
        <sz val="10.0"/>
      </rPr>
      <t xml:space="preserve">  .</t>
    </r>
    <r>
      <rPr>
        <rFont val="Calibri"/>
        <i/>
        <color theme="1"/>
        <sz val="10.0"/>
      </rPr>
      <t xml:space="preserve">
2. Did any OOW visits need COL</t>
    </r>
    <r>
      <rPr>
        <rFont val="Calibri"/>
        <i/>
        <color rgb="FFFF0000"/>
        <sz val="10.0"/>
      </rPr>
      <t xml:space="preserve"> </t>
    </r>
    <r>
      <rPr>
        <rFont val="Calibri"/>
        <i/>
        <color theme="1"/>
        <sz val="10.0"/>
      </rPr>
      <t xml:space="preserve">approval ahead of time?
COVID: Global SOP deviation allowing for flexibility in visit frequency.                                          </t>
    </r>
  </si>
  <si>
    <r>
      <rPr>
        <rFont val="Calibri"/>
        <i/>
        <color theme="1"/>
        <sz val="10.0"/>
      </rPr>
      <t xml:space="preserve">Check MVR and FUL Compliance-If there were action item or issues reported:
Where they followed through to completion?
Were they closed in an acceptable time frame?
</t>
    </r>
    <r>
      <rPr>
        <rFont val="Calibri"/>
        <i/>
        <color theme="1"/>
        <sz val="10.0"/>
      </rPr>
      <t>Ensure MVR and FUL are correctly filed in vTMF.</t>
    </r>
    <r>
      <rPr>
        <rFont val="Calibri"/>
        <i/>
        <color theme="1"/>
        <sz val="10.0"/>
      </rPr>
      <t xml:space="preserve">
</t>
    </r>
  </si>
  <si>
    <r>
      <rPr>
        <rFont val="Calibri"/>
        <i/>
        <color theme="1"/>
        <sz val="10.0"/>
      </rPr>
      <t xml:space="preserve">Have there been there any vendor-specific issues at the site?
</t>
    </r>
    <r>
      <rPr>
        <rFont val="Calibri"/>
        <i/>
        <color theme="1"/>
        <sz val="10.0"/>
      </rPr>
      <t>LabCorp, Clinphone, ERT, BIOCLINICA, Safety Portal, RAVE, DrugDev</t>
    </r>
    <r>
      <rPr>
        <rFont val="Calibri"/>
        <i/>
        <color rgb="FFFF0000"/>
        <sz val="10.0"/>
      </rPr>
      <t xml:space="preserve">
</t>
    </r>
  </si>
  <si>
    <r>
      <rPr>
        <rFont val="Calibri"/>
        <i/>
        <color theme="1"/>
        <sz val="10.0"/>
      </rPr>
      <t>1. Verify that all documents are filed (relevant communications, Newsletters, MV Confirmation &amp; Follow Up Letters, DrugDev announcements).  
2. Site has current, up-to-date logs in accordance with ISF index, including but not</t>
    </r>
    <r>
      <rPr>
        <rFont val="Calibri"/>
        <i/>
        <color rgb="FFFF0000"/>
        <sz val="10.0"/>
      </rPr>
      <t xml:space="preserve"> </t>
    </r>
    <r>
      <rPr>
        <rFont val="Calibri"/>
        <i/>
        <color theme="1"/>
        <sz val="10.0"/>
      </rPr>
      <t>limited to:
-Visit Sign-In Log (interim copy filed in TMF)
-Study Delegation Log (Site Signature and Delegation Log)
-Site Level Informed Consent Versions Tracker
-Subject screening and enrolment log 
-Temperature logs 
Note:</t>
    </r>
    <r>
      <rPr>
        <rFont val="Calibri"/>
        <i/>
        <color rgb="FFFF0000"/>
        <sz val="10.0"/>
      </rPr>
      <t xml:space="preserve"> </t>
    </r>
    <r>
      <rPr>
        <rFont val="Calibri"/>
        <i/>
        <color theme="1"/>
        <sz val="10.0"/>
        <u/>
      </rPr>
      <t>refer to ISF checklist for further details</t>
    </r>
    <r>
      <rPr>
        <rFont val="Calibri"/>
        <i/>
        <color theme="1"/>
        <sz val="10.0"/>
      </rPr>
      <t xml:space="preserve">
3. Does site all version of protocols, IBs, Central Lab/ Bioclinica/ ERT manuals, 
4. Site's IRB, clinic and COVID policies are readily available.
</t>
    </r>
  </si>
  <si>
    <r>
      <rPr>
        <rFont val="Calibri"/>
        <i/>
        <color theme="1"/>
        <sz val="10.0"/>
      </rPr>
      <t>1. Verify that any required training documents are filed in vTMF / filed in</t>
    </r>
    <r>
      <rPr>
        <rFont val="Calibri"/>
        <i/>
        <color rgb="FFFF0000"/>
        <sz val="10.0"/>
      </rPr>
      <t xml:space="preserve"> </t>
    </r>
    <r>
      <rPr>
        <rFont val="Calibri"/>
        <i/>
        <color theme="1"/>
        <sz val="10.0"/>
      </rPr>
      <t>ISF</t>
    </r>
    <r>
      <rPr>
        <rFont val="Calibri"/>
        <i/>
        <color theme="1"/>
        <sz val="10.0"/>
      </rPr>
      <t xml:space="preserve"> at site
2. Is the </t>
    </r>
    <r>
      <rPr>
        <rFont val="Calibri"/>
        <i/>
        <color theme="1"/>
        <sz val="10.0"/>
      </rPr>
      <t>Site Signature Delegationl Log</t>
    </r>
    <r>
      <rPr>
        <rFont val="Calibri"/>
        <i/>
        <color rgb="FFFF0000"/>
        <sz val="10.0"/>
      </rPr>
      <t xml:space="preserve"> </t>
    </r>
    <r>
      <rPr>
        <rFont val="Calibri"/>
        <i/>
        <color theme="1"/>
        <sz val="10.0"/>
      </rPr>
      <t xml:space="preserve">current with all site staff with their role and delegation?  
3. Is there anyone on the </t>
    </r>
    <r>
      <rPr>
        <rFont val="Calibri"/>
        <i/>
        <color theme="1"/>
        <sz val="10.0"/>
      </rPr>
      <t>Site Signature Delegationl Log</t>
    </r>
    <r>
      <rPr>
        <rFont val="Calibri"/>
        <i/>
        <color theme="1"/>
        <sz val="10.0"/>
      </rPr>
      <t xml:space="preserve"> that is performing study activities and not adequately trained?</t>
    </r>
  </si>
  <si>
    <r>
      <rPr>
        <rFont val="Calibri"/>
        <i/>
        <color theme="1"/>
        <sz val="10.0"/>
      </rPr>
      <t xml:space="preserve">Is the correct site staff delegated and </t>
    </r>
    <r>
      <rPr>
        <rFont val="Calibri"/>
        <i/>
        <color theme="1"/>
        <sz val="10.0"/>
      </rPr>
      <t>has access in Janssen WCG</t>
    </r>
    <r>
      <rPr>
        <rFont val="Calibri"/>
        <i/>
        <color theme="1"/>
        <sz val="10.0"/>
      </rPr>
      <t xml:space="preserve"> to receive SUSAR reports?
Is site submitting to IRB per site policy </t>
    </r>
    <r>
      <rPr>
        <rFont val="Calibri"/>
        <i/>
        <color theme="1"/>
        <sz val="10.0"/>
      </rPr>
      <t>or country requirements</t>
    </r>
    <r>
      <rPr>
        <rFont val="Calibri"/>
        <i/>
        <color theme="1"/>
        <sz val="10.0"/>
      </rPr>
      <t>?</t>
    </r>
  </si>
  <si>
    <r>
      <rPr>
        <rFont val="Calibri"/>
        <i/>
        <color theme="1"/>
        <sz val="10.0"/>
      </rPr>
      <t>1. Did any IP have TORs reported? 
2. Have any/all PQCs been reported from site and all associated documents filed (acknowledgement and resolution letters)?  
3. Were all processes followed according to the SIPPM/IPPI manuals?
4. Did the site experience any delays with preparing the IP per IPPI guidance?
5. Were there any other delays regarding the</t>
    </r>
    <r>
      <rPr>
        <rFont val="Calibri"/>
        <i/>
        <color rgb="FFFF0000"/>
        <sz val="10.0"/>
      </rPr>
      <t xml:space="preserve"> </t>
    </r>
    <r>
      <rPr>
        <rFont val="Calibri"/>
        <i/>
        <color theme="1"/>
        <sz val="10.0"/>
      </rPr>
      <t>IP administration/infusion</t>
    </r>
    <r>
      <rPr>
        <rFont val="Calibri"/>
        <i/>
        <color theme="1"/>
        <sz val="10.0"/>
      </rPr>
      <t xml:space="preserve">?
6. Any other IP related issues?
</t>
    </r>
  </si>
  <si>
    <r>
      <rPr>
        <rFont val="Calibri"/>
        <i/>
        <color theme="1"/>
        <sz val="10.0"/>
      </rPr>
      <t>1. Which</t>
    </r>
    <r>
      <rPr>
        <rFont val="Calibri"/>
        <i/>
        <color rgb="FF8496B0"/>
        <sz val="10.0"/>
      </rPr>
      <t xml:space="preserve"> ESDCAQs (electronic source data capture assessment questionnaire) </t>
    </r>
    <r>
      <rPr>
        <rFont val="Calibri"/>
        <i/>
        <color theme="1"/>
        <sz val="10.0"/>
      </rPr>
      <t>are applicable for the site and have the approvals been filed?
2. How has COVID or any other contingency impacted the sites policy on remote access/accessibility?
3. Does site have an additional data sharing portal?</t>
    </r>
  </si>
  <si>
    <t>Country</t>
  </si>
  <si>
    <t>Site number</t>
  </si>
  <si>
    <t>IH Site Number</t>
  </si>
  <si>
    <t>Primary investigator PID</t>
  </si>
  <si>
    <t>Primary Investigator</t>
  </si>
  <si>
    <t>Site Confirmed?</t>
  </si>
  <si>
    <t>Ongoing site?</t>
  </si>
  <si>
    <t>Site Status (event status)</t>
  </si>
  <si>
    <t>Personnel PID</t>
  </si>
  <si>
    <t>Site Personnel Title</t>
  </si>
  <si>
    <t>Site Personnel First Name</t>
  </si>
  <si>
    <t>Site Personnel Last Name</t>
  </si>
  <si>
    <t>Site Personnel Role</t>
  </si>
  <si>
    <t>PI E-signature and User Name Email Address - Email 1</t>
  </si>
  <si>
    <t>Survey Email - Email  2</t>
  </si>
  <si>
    <t>Site Personnel Office Phone</t>
  </si>
  <si>
    <t>Site Personnel Fax</t>
  </si>
  <si>
    <t>Site Personnel Address</t>
  </si>
  <si>
    <t>Site Personnel Town / City</t>
  </si>
  <si>
    <t>Site Personnel Province / State / County</t>
  </si>
  <si>
    <t>Site Personnel Post zip Code</t>
  </si>
  <si>
    <t>Site Personnel Start Date</t>
  </si>
  <si>
    <t>Site Personnel End Date</t>
  </si>
  <si>
    <t>Primary Center</t>
  </si>
  <si>
    <t>NPI (US Investigators Only)</t>
  </si>
  <si>
    <t>Investigator Membership</t>
  </si>
  <si>
    <t>POLAND</t>
  </si>
  <si>
    <t>PL10025</t>
  </si>
  <si>
    <t>Peter Smith</t>
  </si>
  <si>
    <t>CONFIRMED</t>
  </si>
  <si>
    <t>Ongoing</t>
  </si>
  <si>
    <t>Last Subj 1st Treatment</t>
  </si>
  <si>
    <t>Dr</t>
  </si>
  <si>
    <t>Peter</t>
  </si>
  <si>
    <t>Smith</t>
  </si>
  <si>
    <t>Principal Investigator</t>
  </si>
  <si>
    <t>XXXX@emial.com</t>
  </si>
  <si>
    <t>Town1</t>
  </si>
  <si>
    <t>Kujawsko-pomorskie</t>
  </si>
  <si>
    <t>87-100</t>
  </si>
  <si>
    <t>Gastromed Sp. z o.o.</t>
  </si>
  <si>
    <t>Data not yet available</t>
  </si>
  <si>
    <t>Mary</t>
  </si>
  <si>
    <t>Study Coordinator</t>
  </si>
  <si>
    <t>John</t>
  </si>
  <si>
    <t>Sub Investigator</t>
  </si>
  <si>
    <t>Mike</t>
  </si>
  <si>
    <t>Pharmacist</t>
  </si>
  <si>
    <t>Ann</t>
  </si>
  <si>
    <t>Nurse</t>
  </si>
  <si>
    <t>PL10013</t>
  </si>
  <si>
    <t>Alicia</t>
  </si>
  <si>
    <t>B</t>
  </si>
  <si>
    <t>Town2</t>
  </si>
  <si>
    <t>03-580</t>
  </si>
  <si>
    <t>NZOZ VIVAMED Jadwiga Miecz</t>
  </si>
  <si>
    <t>Amy</t>
  </si>
  <si>
    <t>K</t>
  </si>
  <si>
    <t>Town3</t>
  </si>
  <si>
    <t>Mag</t>
  </si>
  <si>
    <t>Johnson</t>
  </si>
  <si>
    <t>Drug Recipient</t>
  </si>
  <si>
    <t>Town4</t>
  </si>
  <si>
    <t>Town5</t>
  </si>
  <si>
    <t>Unblinded Study Coordinator</t>
  </si>
  <si>
    <t>Town6</t>
  </si>
  <si>
    <t>All names are fake</t>
  </si>
  <si>
    <t>PI Change or Site Change?</t>
  </si>
  <si>
    <t>Previous PI
(last name)</t>
  </si>
  <si>
    <t>Current PI
(last name)</t>
  </si>
  <si>
    <t>Date of Handover</t>
  </si>
  <si>
    <t>Previous Institution</t>
  </si>
  <si>
    <t>Previous Address</t>
  </si>
  <si>
    <t>Current Institution</t>
  </si>
  <si>
    <t>Current Address</t>
  </si>
  <si>
    <t>Were all necessary regulatory documents completed and filed?</t>
  </si>
  <si>
    <t>Status? 
Is change ongoing or completed?</t>
  </si>
  <si>
    <t>Comments</t>
  </si>
  <si>
    <t>NAP</t>
  </si>
  <si>
    <t xml:space="preserve"> Master Version Date (DD/MMM/YYYY) /
 Version # or
Addendum #</t>
  </si>
  <si>
    <t>Country Version Date (DD/MMM/YYYY) /
 Version # or
Addendum #</t>
  </si>
  <si>
    <t>HA Approval Date (DD/MMM/YYYY)
(If applicable)</t>
  </si>
  <si>
    <t>IEC/IRB approval date (DD/MMM/YYYY) 
(if applicable)</t>
  </si>
  <si>
    <t>Date when written approval received</t>
  </si>
  <si>
    <t>Summary of Changes: Section/Reason For Change</t>
  </si>
  <si>
    <t>Global Model of the Master ICF 1.0 dated 15Dec2017</t>
  </si>
  <si>
    <t>ICF 1.0 dated 05Apr2018</t>
  </si>
  <si>
    <t>NA</t>
  </si>
  <si>
    <t>Initial submission</t>
  </si>
  <si>
    <t>Global Model PP 1.0 12Dec2017</t>
  </si>
  <si>
    <t>ICF PP 1.0 dated 05Apr2018</t>
  </si>
  <si>
    <t>Global Model for optional sample for genetic research 1.0 dated 15Dec2017</t>
  </si>
  <si>
    <t>ICF for optional genetic sample research 1.0 dated 05Apr2018</t>
  </si>
  <si>
    <t>ICF 1.1 dated 27Julr2018</t>
  </si>
  <si>
    <t>Revised versions of ICFs - the documents were revised as a result of queries from local RA.</t>
  </si>
  <si>
    <t>ICF PP 1.1 dated 10Jul2018</t>
  </si>
  <si>
    <t>ICF for optional genetic sample research 1.1 dated 05Jul2018</t>
  </si>
  <si>
    <t>Global Model of the Master ICF 7.0 27Oct2020</t>
  </si>
  <si>
    <t>ICF 7.0 dated 21Dec2020</t>
  </si>
  <si>
    <t>PA3, IB GUS 11,</t>
  </si>
  <si>
    <t>Global Model of the Master ICF 8.0 16Apr2021</t>
  </si>
  <si>
    <t>ICF 8.0 dated 28May2021</t>
  </si>
  <si>
    <t>IB STELARA 22</t>
  </si>
  <si>
    <t>Global Model of the Master ICF 9.0 02Aug2021</t>
  </si>
  <si>
    <t>ICF 9.0 dated 11Aug2021</t>
  </si>
  <si>
    <t>PA4</t>
  </si>
  <si>
    <t>Global Model of the Master ICF 10.0 13Jul2022</t>
  </si>
  <si>
    <t>ICF 10.0 dated 30Aug2022</t>
  </si>
  <si>
    <t>PA5</t>
  </si>
  <si>
    <t>Sponsor</t>
  </si>
  <si>
    <t>PAREXEL study number</t>
  </si>
  <si>
    <t>Protocol Number</t>
  </si>
  <si>
    <t>PAREXEL Site Number</t>
  </si>
  <si>
    <t>PAREXEL Team Members</t>
  </si>
  <si>
    <t>PAREXEL Team Member ID</t>
  </si>
  <si>
    <t>IH Role</t>
  </si>
  <si>
    <t>Primary Monitor</t>
  </si>
  <si>
    <t>PAREXEL Team Member Email</t>
  </si>
  <si>
    <t>PAREXEL Team Member  Start Date (Site)</t>
  </si>
  <si>
    <t>PAREXEL Team Member  End  Date (Site)</t>
  </si>
  <si>
    <t>Active team member?</t>
  </si>
  <si>
    <t>Assignment Days</t>
  </si>
  <si>
    <t>Johnson &amp; Johnson</t>
  </si>
  <si>
    <t>232298</t>
  </si>
  <si>
    <t>CNTO1959CRD3001</t>
  </si>
  <si>
    <t>Name1</t>
  </si>
  <si>
    <t>Clinical Operations Assistant</t>
  </si>
  <si>
    <t>Yes</t>
  </si>
  <si>
    <t>Name2</t>
  </si>
  <si>
    <t>Name3</t>
  </si>
  <si>
    <t>Clinical Operations Leader</t>
  </si>
  <si>
    <t>Name4</t>
  </si>
  <si>
    <t>Name5</t>
  </si>
  <si>
    <t>Records Management Assistant</t>
  </si>
  <si>
    <t>Name6</t>
  </si>
  <si>
    <t>Name7</t>
  </si>
  <si>
    <t>Name8</t>
  </si>
  <si>
    <t>Regulatory</t>
  </si>
  <si>
    <t>Name9</t>
  </si>
  <si>
    <t>Reviewer</t>
  </si>
  <si>
    <t>Name10</t>
  </si>
  <si>
    <t>System Set Up Analyst</t>
  </si>
  <si>
    <t>Names are removed</t>
  </si>
  <si>
    <t>PXL Site Reference Number</t>
  </si>
  <si>
    <t>Visit Type</t>
  </si>
  <si>
    <t>Monitor</t>
  </si>
  <si>
    <t>Additional On-Site Monitors</t>
  </si>
  <si>
    <t>On-Site / Remote Visit Status</t>
  </si>
  <si>
    <t>Planned Visit Date</t>
  </si>
  <si>
    <t>Start Date of Conducted Visit</t>
  </si>
  <si>
    <t>Visit End Date</t>
  </si>
  <si>
    <t>Visit Duration</t>
  </si>
  <si>
    <t>Visit Conducted Tick Box</t>
  </si>
  <si>
    <t>Days Between Consecutive Blinded Visits</t>
  </si>
  <si>
    <t>Days Between Consecutive Unblinded Visits</t>
  </si>
  <si>
    <t>Days Between Last Conducted Visit and Planned Visit</t>
  </si>
  <si>
    <t xml:space="preserve">Planned visit according to the Monitoring interval? </t>
  </si>
  <si>
    <t>Draft Report Due Date</t>
  </si>
  <si>
    <t>Date 1st Draft Report Sent To Review</t>
  </si>
  <si>
    <t>Last Report Produced Date</t>
  </si>
  <si>
    <t>Report approved by reviewer</t>
  </si>
  <si>
    <t>Final Report Due Date (5 or 10 days cycle)</t>
  </si>
  <si>
    <t>Report Finalized Date</t>
  </si>
  <si>
    <t>Contact Complete</t>
  </si>
  <si>
    <t>Last checklist updated on</t>
  </si>
  <si>
    <t>Time Between Report Finalized and Report Due Date (5 or 10 days cycle)</t>
  </si>
  <si>
    <t>Number of Review Cycles</t>
  </si>
  <si>
    <t>Visits Comments</t>
  </si>
  <si>
    <t>On-Site Initiation</t>
  </si>
  <si>
    <t>Name15</t>
  </si>
  <si>
    <t>Completed</t>
  </si>
  <si>
    <t>N/A</t>
  </si>
  <si>
    <t>On-Site Monitoring With Review</t>
  </si>
  <si>
    <t>Name16</t>
  </si>
  <si>
    <t>On-Site Unblinded</t>
  </si>
  <si>
    <t>Name17</t>
  </si>
  <si>
    <t>-</t>
  </si>
  <si>
    <t>an unblinded contact report was finalized via word document and filed in the appropriate unblinded folder within PMED</t>
  </si>
  <si>
    <t>Name18</t>
  </si>
  <si>
    <t>Audit support visit / report correctionsent with delay by uCRA due to workload</t>
  </si>
  <si>
    <t>Name19</t>
  </si>
  <si>
    <t>Planned</t>
  </si>
  <si>
    <t>Name20</t>
  </si>
  <si>
    <t>Name11</t>
  </si>
  <si>
    <t>Name21</t>
  </si>
  <si>
    <t>Name12</t>
  </si>
  <si>
    <t>Name22</t>
  </si>
  <si>
    <t>Hohensee Filip</t>
  </si>
  <si>
    <t>Name13</t>
  </si>
  <si>
    <t>Name23</t>
  </si>
  <si>
    <t>Name14</t>
  </si>
  <si>
    <t>Name24</t>
  </si>
  <si>
    <t>Document Name</t>
  </si>
  <si>
    <t>Document Number</t>
  </si>
  <si>
    <t>Description</t>
  </si>
  <si>
    <t>Document Status</t>
  </si>
  <si>
    <t>Study</t>
  </si>
  <si>
    <t>Study Country</t>
  </si>
  <si>
    <t>Study Site</t>
  </si>
  <si>
    <t>Created By</t>
  </si>
  <si>
    <t>Created Date</t>
  </si>
  <si>
    <t>Last Modified By</t>
  </si>
  <si>
    <t>Last Modified Date</t>
  </si>
  <si>
    <t>Type</t>
  </si>
  <si>
    <t>Subtype</t>
  </si>
  <si>
    <t>Classification</t>
  </si>
  <si>
    <t>Legacy Created</t>
  </si>
  <si>
    <t>TMF number 1</t>
  </si>
  <si>
    <t>232298 POL PL10025 MV 20210322 FU Cover email 20210401.msg</t>
  </si>
  <si>
    <t>Final</t>
  </si>
  <si>
    <t>Poland</t>
  </si>
  <si>
    <t>Site number1</t>
  </si>
  <si>
    <t>PMED Migration</t>
  </si>
  <si>
    <t>Site Management</t>
  </si>
  <si>
    <t>Monitoring Visit Follow-up Documentation</t>
  </si>
  <si>
    <t>2021-07-09 01:03:26 PM</t>
  </si>
  <si>
    <t>TMF number 2</t>
  </si>
  <si>
    <t>232298 POL PL10025 MV 20201116 FU Letter cover email 20201201.msg</t>
  </si>
  <si>
    <t>Site number2</t>
  </si>
  <si>
    <t>2021-01-11 03:11:31 PM</t>
  </si>
  <si>
    <t>TMF number 3</t>
  </si>
  <si>
    <t>232298 POL PL10025 MV 20211118 FU cover email 20211201.msg</t>
  </si>
  <si>
    <t>Site number3</t>
  </si>
  <si>
    <t>2022-09-27 09:36:27 AM</t>
  </si>
  <si>
    <t>TMF number 4</t>
  </si>
  <si>
    <t>232298 POL PL10025 MV 20210520-20210521 FU Letter 20210601.pdf</t>
  </si>
  <si>
    <t>Site number4</t>
  </si>
  <si>
    <t>2021-06-02 04:16:43 AM</t>
  </si>
  <si>
    <t>TMF number 5</t>
  </si>
  <si>
    <t>232298 POL PL10025 MV 20220523-20220524 FU Letter 20220601.pdf</t>
  </si>
  <si>
    <t>Site number5</t>
  </si>
  <si>
    <t>2022-07-21 01:49:11 AM</t>
  </si>
  <si>
    <t>TMF number 6</t>
  </si>
  <si>
    <t/>
  </si>
  <si>
    <t>Site number6</t>
  </si>
  <si>
    <t>Manasi Mone</t>
  </si>
  <si>
    <t>System</t>
  </si>
  <si>
    <t>TMF number 7</t>
  </si>
  <si>
    <t>Unblinded 232298 POL PL10025 MV 20191217 FU Letter 20200102.pdf</t>
  </si>
  <si>
    <t>Site number7</t>
  </si>
  <si>
    <t>PMED Migration (Unblinded)</t>
  </si>
  <si>
    <t>2020-11-03 12:00:33 PM</t>
  </si>
  <si>
    <t>TMF number 8</t>
  </si>
  <si>
    <t>232298 POL PL10025 MV 20210520-20210521 FU Cover email 20210602.msg</t>
  </si>
  <si>
    <t>Site number8</t>
  </si>
  <si>
    <t>2021-07-09 01:22:33 PM</t>
  </si>
  <si>
    <t>TMF number 9</t>
  </si>
  <si>
    <t>232298 POL PL10025 MV 20210223-20210224 FU Letter 20210302.pdf</t>
  </si>
  <si>
    <t>Site number9</t>
  </si>
  <si>
    <t>2021-03-04 02:05:43 AM</t>
  </si>
  <si>
    <t>TMF number 10</t>
  </si>
  <si>
    <t>Unblinded 232298 POL PL10013 MV 20220511 FU Letter 20220531.pdf</t>
  </si>
  <si>
    <t>2022-05-31 04:16:47 PM</t>
  </si>
  <si>
    <t>Site Reference Number</t>
  </si>
  <si>
    <t>Confirmed / Unconfirmed Site</t>
  </si>
  <si>
    <t>Site Status</t>
  </si>
  <si>
    <t>Primary CSM</t>
  </si>
  <si>
    <t>Primary ISM</t>
  </si>
  <si>
    <t>Issue Number</t>
  </si>
  <si>
    <t>Subject Number</t>
  </si>
  <si>
    <t>Issue Category</t>
  </si>
  <si>
    <t>Issue Sub Category</t>
  </si>
  <si>
    <t>Issue Description</t>
  </si>
  <si>
    <t>Issue Status (Open/Closed)</t>
  </si>
  <si>
    <t>Action</t>
  </si>
  <si>
    <t>Date of CRO Awareness</t>
  </si>
  <si>
    <t>Date Issue Occurred</t>
  </si>
  <si>
    <t>Assigned To</t>
  </si>
  <si>
    <t>Due by Date</t>
  </si>
  <si>
    <t>Closed Date</t>
  </si>
  <si>
    <t>Difference Date Issue vs. Date of CRO Awareness</t>
  </si>
  <si>
    <t>Open Issues - Calendar Days Pending</t>
  </si>
  <si>
    <t>Total Calendar Days to Close</t>
  </si>
  <si>
    <t>Resolved?</t>
  </si>
  <si>
    <t>john smith</t>
  </si>
  <si>
    <t>Confirmed</t>
  </si>
  <si>
    <t>name1</t>
  </si>
  <si>
    <t>H122</t>
  </si>
  <si>
    <t>Data Surveillance Review</t>
  </si>
  <si>
    <t>DQI # 18 eCOA Compliance - During DS review in Oct/22 site PL10025 has been flagged as outlier due to number of visits showed as non-compliance (skipped or incomplete) in 2022. 5 visits appear as no-compliance</t>
  </si>
  <si>
    <t>Closed</t>
  </si>
  <si>
    <t xml:space="preserve">CRA to discuss with site the root cause of delay and agree action plan. Site must be reminded about the importance of completing the questionnaires to allow the evaluation of one of study objectives: evaluate one of study objectives.
Updated 18Nov2022 CRA F.H.: Issue discussed with SC D.K. Number of non-compliant visits is related with huge number of patients at the site. </t>
  </si>
  <si>
    <t xml:space="preserve"> </t>
  </si>
  <si>
    <t>H126</t>
  </si>
  <si>
    <t>100138</t>
  </si>
  <si>
    <t>PROTOCOL DEVIATION: PROCEDURES/TESTS</t>
  </si>
  <si>
    <t>Admin</t>
  </si>
  <si>
    <t>ePRO questionnaires were not completed during W176 visit of subject 100138.</t>
  </si>
  <si>
    <t xml:space="preserve">CRA to check SD if reason of missing procedure is documented.
Updated 18May2023 CRA F.H.: Not verified due to other onsite tasks. To be verified during next MV.
Updated 30May2023 CRA F.H.: Comment present in SD. ePRO not done due to tablet malfunction. </t>
  </si>
  <si>
    <t>H14</t>
  </si>
  <si>
    <t>100202</t>
  </si>
  <si>
    <t>PROTOCOL DEVIATION: IP ADMIN/STUDY TREAT</t>
  </si>
  <si>
    <t xml:space="preserve">100202, W0: IP administration worksheets were not completed. Corrections done by SN in SD related to IP administration obscured previous entries. This SD was written in pencil, not in pen. SN did not sign and date SD created by her. Visit date and patient number are missing. Information about IP names missing.
</t>
  </si>
  <si>
    <t>CSM was not able to re-train SN during MV. PI was informed about the issues. SC D.Kriks stated that she informed SN after 100202, W0 visit that pencil is not to be used in the future. CSM to contact SN remotely and re-train her. SN to add missing information to SD. [Updated 22 Mar 2019 CSM MC] CSM re-trained SN remotely in the topics discussed. CSM asked SN to add missing information to SD. CSM to verify it during the next MV.[Updated 18 Apr 2019 CSM MC] SN added missing information to SD. 
GCOL LM 26Apr2019: new PD created on 26Apr2019 based on discussion with Janssen during PD review meeting on 25Apr2019 (PD V82 was split).</t>
  </si>
  <si>
    <t>H25</t>
  </si>
  <si>
    <t>SUBJECT DATA</t>
  </si>
  <si>
    <t xml:space="preserve">AE #1 for subject 100312 was not entered by site due to workload so was not mark as SDV in EDC during MV.
CSM checked Source notes during MV performed on 16 and 17Sep 2019, identified this AE was not included, collected all the information related to this AE in his notes and raised a querie to site saying please include AE.
SDV was not marked during the visit as EDC was not updated but Source notes were checked and all information collected.
</t>
  </si>
  <si>
    <t>As CSM had all the information in his notes, and we are closed to W12 data cleaning deadline, CSM can mark the page as SDVed as in fact the SDV was done somehow during the visit as CSM could check information in SD and could compare with EDC.</t>
  </si>
  <si>
    <t>H4</t>
  </si>
  <si>
    <t>STUDY SUPPLIES</t>
  </si>
  <si>
    <t>The site does not have SCREEN and STOOL PATH kits for 1 patient for whom screening visit was scheduled on 10 Jan 2019.</t>
  </si>
  <si>
    <t>CSM was informed about the issue by SI dr A.Kopon and SC D.Kriks. CSM and site personnel agreed that required lab kits will be sent to the site PL10025 from abother site in Poland which has more of them. CSM instructed SC to clearly document on lab requisition form and lab samples to which site and subject the samples and documents belong. SC confirmed that she ordered additional lab kits for future patients visits via Covance website on 4 or 7 Jan 2019.[Updated 10 Jun 2019 CSM MC] Issue was re-opened to add issue sub-category and then closed again.</t>
  </si>
  <si>
    <t>Amy Johnson</t>
  </si>
  <si>
    <t>V1</t>
  </si>
  <si>
    <t>SITE STAFF AND TRAINING</t>
  </si>
  <si>
    <t xml:space="preserve">SI - Dr. E. Dąbrowska-Ufniarz, SI Dr. J. Słowik and SI - Dr. W. Kosieradzki  were not available on SIV. </t>
  </si>
  <si>
    <t>PI to train SIs on Protocol and other subjects discussed during SIV, and to complete training log. Listed above study team members to sign themselves on the SSDL. CSM to follow up.
[Update 18 Oct 2018, CSM SzM] - PI trained all listed above study team members. Training Logs were completed. SSDL was signed by listed above study team members. Issue closed.</t>
  </si>
  <si>
    <t>V12</t>
  </si>
  <si>
    <t>INVESTIGATOR OBLIGATIONS</t>
  </si>
  <si>
    <t>DNA ICFs for subject PL100036, PL100037 and PL100047 are filed in patients' binders, not in the ISF as per Sponsor requirements.</t>
  </si>
  <si>
    <t>Site to move signed DNA ICF forms to ISF before next MV. CSM to follow up.
[Update 15 Nov 2018, CSM SzM] - DNA ICFs were filed in the main ISF, dedicated section. Issue closed.</t>
  </si>
  <si>
    <t>V13</t>
  </si>
  <si>
    <t>Record of Retained Biological Samples was not completed by the site for samples completed at Screening for subject PL100037.</t>
  </si>
  <si>
    <t>CSM reminded PI that completing this document is obligatory. CSM to follow up if site started to use this form for all other samples that are not sent on the day of collection.
[Update 15 Nov 2018, CSM SzM] - Issue was discussed once more with PI. PI confirmed that at the moment all samples had been shipped and nothing is stored at the site. PI confirmed that all future samples will be recorded on the Sample Log. Issue closed.</t>
  </si>
  <si>
    <t>V179</t>
  </si>
  <si>
    <t>Dr Dabrowska - SI did not perform Long Term Follow up AHA diaries training in DrugDev.</t>
  </si>
  <si>
    <t>SI to perform training in the system or SI to be trained by PI/CSM. Training to be documented on log. CSM re-sent training link to SI.  28 Oct 2019 AB: Training to be provided by PI as soon as PI is trained. Issue to be included in FU letter 26 Nov 2019 AB: PI has been trained on 28 Oct, training documented on log. PI to train SI and documet training on training log. So far no patients are receiving IP at home, patients that entered Long Term Follow up are visiting site for IP administration. 17 Dec 2019 AB: Training has been performed by PI on 28 Nov 2019, training log completed.</t>
  </si>
  <si>
    <t>Banaszczyk Aleksandra</t>
  </si>
  <si>
    <t>V180</t>
  </si>
  <si>
    <t>Dr Kucharczyk-Petryka - SI did not perform Long Term Follow up AHA diaries training in DrugDev.</t>
  </si>
  <si>
    <t>SI to perform training in the system or SI to be trained by PI/CSM. Training to be documented on log. CSM re-sent training link to SI. 29 Oct 2019 AB: Training has been provided to SI by CSM. Training documented on log.</t>
  </si>
  <si>
    <t>Names are fake</t>
  </si>
  <si>
    <t>PD Source: Observable or Programmable</t>
  </si>
  <si>
    <t>Site Number</t>
  </si>
  <si>
    <t>PI Name</t>
  </si>
  <si>
    <t>Subject ID</t>
  </si>
  <si>
    <t>IH Number</t>
  </si>
  <si>
    <t>EDC Record ID</t>
  </si>
  <si>
    <t>PD Term/DVTERM</t>
  </si>
  <si>
    <t>PD Description</t>
  </si>
  <si>
    <t>Additional PD Information</t>
  </si>
  <si>
    <t>Janssen Classification/DVDECOD</t>
  </si>
  <si>
    <t>PD Occured Date</t>
  </si>
  <si>
    <t>PD End Date</t>
  </si>
  <si>
    <t>Confirmed Category</t>
  </si>
  <si>
    <t>IH</t>
  </si>
  <si>
    <t>POL</t>
  </si>
  <si>
    <t>Smith Adam</t>
  </si>
  <si>
    <t>V83</t>
  </si>
  <si>
    <t>DVTERM Missing</t>
  </si>
  <si>
    <t>100116, W0: C-SSRS was done by SI dr A.Kopon before he completed Columbia-Suicide Severity Rating Scale (C-SSRS) Rater Training.</t>
  </si>
  <si>
    <t>SI completed 1 of 2 necessary trainings in C-SSRS before C-SSRS completion with the patient. SI completed "Columbia-Suicide Severity Rating Scale (C-SSRS) Rater Training" on 1 Feb 2019-no further action required.</t>
  </si>
  <si>
    <t>2019-01-15</t>
  </si>
  <si>
    <t>MINOR</t>
  </si>
  <si>
    <t>V175</t>
  </si>
  <si>
    <t>Deviations from approved IPPI process for preparation and administration of study drug.</t>
  </si>
  <si>
    <t>W0: During IP administration the solution from syringe for flushing was added into venous catheter directly, not to infusion container.</t>
  </si>
  <si>
    <t>Other</t>
  </si>
  <si>
    <t>MAJOR</t>
  </si>
  <si>
    <t>V84</t>
  </si>
  <si>
    <t>100116, W4: vital signs were not measured 30min after IP administration.  Respiratory rate was not measured. SN who administered IP did not sign and date SD. IP worksheet was not completed.</t>
  </si>
  <si>
    <t>SN's template was created and vital signs are measured correctly now. As CSM was not able to discuss PD with SN during MV CSM called SN on 22 Mar 2019 and performed remote re-training in vital signs collection, SD requirements and IP worksheets completion.</t>
  </si>
  <si>
    <t>2019-02-12</t>
  </si>
  <si>
    <t>V186</t>
  </si>
  <si>
    <t>W4: During IP administration the solution from syringe for flushing was added into venous catheter directly, not to infusion container.</t>
  </si>
  <si>
    <t>The issue was noted during the discussion with SNs: W.Gawronska and A.Ruda. SN flushed IP so far this way according to their standard practice. IP was dispensed that way during all IV infusions from the study beginning till 29 May 2019. SNs were re-trained by CSM in IP flushing during MV, training logs were signed. PI was informed.</t>
  </si>
  <si>
    <t>V197</t>
  </si>
  <si>
    <t>W8: During IP administration the solution from syringe for flushing was added into venous catheter directly, not to infusion container.</t>
  </si>
  <si>
    <t>The issue was noted during the discussion with SNs: name1 and name2. SN flushed IP so far this way according to their standard practice. IP was dispensed that way during all IV infusions from the study beginning till 29 May 2019. SNs were re-trained by CSM in IP flushing during MV, training logs were signed. PI was informed.</t>
  </si>
  <si>
    <t>2019-03-13</t>
  </si>
  <si>
    <t>Programmable PD</t>
  </si>
  <si>
    <t>100036-WEEK 76-2020-04-20</t>
  </si>
  <si>
    <t xml:space="preserve">Visit window should be ±4 days for each visit up to and including Week 12; after Week 12 to Week 144, visit window should be ±7 days. For FES visit, the visit window should be within 16 weeks + 14 days after the last study intervention administration. </t>
  </si>
  <si>
    <t>COVID-19-related: Out of visit window, WEEK 76, Subject out of visit window [2020-03-25, 2020-04-08] due to Covid 19 restriction.</t>
  </si>
  <si>
    <t>Minor PD - Study Visits</t>
  </si>
  <si>
    <t>2020-04-20</t>
  </si>
  <si>
    <t>MINOR-COVID-19</t>
  </si>
  <si>
    <t>100036-WEEK 80-2020-05-12</t>
  </si>
  <si>
    <t>COVID-19-related: Out of visit window, WEEK 80, Subject out of visit window [2020-04-22, 2020-05-06] due to COVID 19 restriction</t>
  </si>
  <si>
    <t>2020-05-12</t>
  </si>
  <si>
    <t>100036-WEEK 84-2020-06-08</t>
  </si>
  <si>
    <t>COVID-19-related: Out of visit window, WEEK 84, Subject out of visit window [2020-05-20, 2020-06-03] due to covid 19 pandemic.</t>
  </si>
  <si>
    <t>2020-06-08</t>
  </si>
  <si>
    <t>Minor-COVID-19</t>
  </si>
  <si>
    <t>100036-WEEK 88-2020-07-06</t>
  </si>
  <si>
    <t>COVID-19-related: Out of visit window, WEEK 88, Subject out of visit window [2020-06-17, 2020-07-01] due to Patients reason-visit during covid 19 restrictions.</t>
  </si>
  <si>
    <t>2020-07-06</t>
  </si>
  <si>
    <t>100036-WEEK 92-2020-08-03</t>
  </si>
  <si>
    <t>COVID-19-related: Out of visit window, WEEK 92, Subject out of visit window [2020-07-15, 2020-07-29] due to patients reason-covid 19 restrictions.</t>
  </si>
  <si>
    <t>2020-08-03</t>
  </si>
  <si>
    <t>Fake names</t>
  </si>
  <si>
    <t>Trial Name</t>
  </si>
  <si>
    <t>First Name</t>
  </si>
  <si>
    <t>Last Name</t>
  </si>
  <si>
    <t>Email Address</t>
  </si>
  <si>
    <t>Role In Trial</t>
  </si>
  <si>
    <t>Organization</t>
  </si>
  <si>
    <t>Region</t>
  </si>
  <si>
    <t>Active?</t>
  </si>
  <si>
    <t>Training Group</t>
  </si>
  <si>
    <t>Training</t>
  </si>
  <si>
    <t>Disabled?</t>
  </si>
  <si>
    <t>Training Status</t>
  </si>
  <si>
    <t>Completed On</t>
  </si>
  <si>
    <t>Alternate Training Method</t>
  </si>
  <si>
    <t>Details</t>
  </si>
  <si>
    <t>Content Format</t>
  </si>
  <si>
    <t>Assigned On</t>
  </si>
  <si>
    <t>Exemption Qualifying Reason</t>
  </si>
  <si>
    <t>Assigned By</t>
  </si>
  <si>
    <t>Assignment Mode</t>
  </si>
  <si>
    <t>Trial Name1</t>
  </si>
  <si>
    <t>Adam</t>
  </si>
  <si>
    <t>adamsmith@interia.pl</t>
  </si>
  <si>
    <t>Sub-Investigator</t>
  </si>
  <si>
    <t>Dr. ZXXXXX</t>
  </si>
  <si>
    <t>Site Number1</t>
  </si>
  <si>
    <t>Global</t>
  </si>
  <si>
    <t>Archived</t>
  </si>
  <si>
    <t>ICH GCP Investigator Training, Version 1, APR2014</t>
  </si>
  <si>
    <t>true</t>
  </si>
  <si>
    <t>Complete</t>
  </si>
  <si>
    <t>system</t>
  </si>
  <si>
    <t>Required</t>
  </si>
  <si>
    <t>Site Number2</t>
  </si>
  <si>
    <t>Investigator Safety training Version 4, 15 Nov 2017</t>
  </si>
  <si>
    <t>Site Number3</t>
  </si>
  <si>
    <t>Galaxi CNTO1959CRD3001 Guselkumab Compound Overview 16MAR2018 V1.0</t>
  </si>
  <si>
    <t>Site Number4</t>
  </si>
  <si>
    <t>Galaxi CNTO1959CRD3001 Protocol Overview Instructor Led Module 19 MAR 2018 V1.0</t>
  </si>
  <si>
    <t>Site Number5</t>
  </si>
  <si>
    <t>Galaxi CNTO1959CRD3001 Investigational Product (IP) Preparation Instructions Training for Blinded Staff 14 MAR 2018 V1.0</t>
  </si>
  <si>
    <t>email2</t>
  </si>
  <si>
    <t>Site Number6</t>
  </si>
  <si>
    <t>OPTIONAL</t>
  </si>
  <si>
    <t>OPTIONAL: GALAXI Protocol Amendment 3 - Real-Life Patient-Handling Substudy Version 1.0 18DEC2020</t>
  </si>
  <si>
    <t>Incomplete</t>
  </si>
  <si>
    <t>Optional</t>
  </si>
  <si>
    <t>email3</t>
  </si>
  <si>
    <t>Site Number7</t>
  </si>
  <si>
    <t>OPTIONAL: Galaxi CNTO1959CRD3001 Labcorp Protocol Specific Course for Investigator Sites Version 09Jan2023</t>
  </si>
  <si>
    <t>email4</t>
  </si>
  <si>
    <t>Site Number8</t>
  </si>
  <si>
    <t>English pdf</t>
  </si>
  <si>
    <t>email5</t>
  </si>
  <si>
    <t>Site Number9</t>
  </si>
  <si>
    <t>email6</t>
  </si>
  <si>
    <t>Site Number10</t>
  </si>
  <si>
    <t>Trial names and trial IDs are fake</t>
  </si>
  <si>
    <t>Study Name</t>
  </si>
  <si>
    <t>Signal ID</t>
  </si>
  <si>
    <t>Mitigation State</t>
  </si>
  <si>
    <t>Snapshot Name</t>
  </si>
  <si>
    <t>Center</t>
  </si>
  <si>
    <t># Patient</t>
  </si>
  <si>
    <t>Domain</t>
  </si>
  <si>
    <t>Test Type</t>
  </si>
  <si>
    <t>Signal Name</t>
  </si>
  <si>
    <t>Assignee</t>
  </si>
  <si>
    <t>Priority</t>
  </si>
  <si>
    <t>Root Cause</t>
  </si>
  <si>
    <t>Root Cause Rationale</t>
  </si>
  <si>
    <t>Root Cause Prediction</t>
  </si>
  <si>
    <t>Last Mitigation</t>
  </si>
  <si>
    <t>Last Rationale</t>
  </si>
  <si>
    <t>Last Mitigation Date</t>
  </si>
  <si>
    <t>Last Mitigation By</t>
  </si>
  <si>
    <t>SIG-68741</t>
  </si>
  <si>
    <t>closed</t>
  </si>
  <si>
    <t>2020-10-14 KRI</t>
  </si>
  <si>
    <t>KRI</t>
  </si>
  <si>
    <t>Data Tendency</t>
  </si>
  <si>
    <t>(UPDATED) PL10025: High Covid-19 related PDs rate</t>
  </si>
  <si>
    <t>High</t>
  </si>
  <si>
    <t>Dec2020 KRI review:
No changes. Covid-19 related PDs rate per patient visit is 0.01, which is equal to study average (0.01), however - higher than upper KRI limit.
Nov2020 KRI review:
No changes. Covid-19 related PDs rate per patient visit is 0.01, which is less than study average (0.02), however - higher than upper KRI limit.
Oct2020 KRI review:
Covid-19 related PDs rate per patient visit is 0.01 which is matching study average, however is higher then set absolute threshold.</t>
  </si>
  <si>
    <t>Issue Other</t>
  </si>
  <si>
    <t>Per PL: CluePoints Signal regarding 14 KRIs for project 232298 should be closed since the project team came to conclusion that the KRIs are too stringent and their assessment outcome are not adding meaningful value to DS process. The signals have become not manageable and too time demanding since clarification and context should be added, therefore they are not aligned with initial expectation for DS process working with CP.</t>
  </si>
  <si>
    <t>alert &gt; closed</t>
  </si>
  <si>
    <t>Per PL: CluePoints Signal regarding 14 KRIs for project 232298 should be closed since the project team came to conclusion that the KRIs are too stringent and their assessment outcome are not adding meaningful value to DS process. The signals have become not manageable and too time demanding since clarification and context should be added, therefore they are not aligned with initial expectation for DS process working with CP. (batch update)</t>
  </si>
  <si>
    <t>2020-12-28 14:15:32 UTC</t>
  </si>
  <si>
    <t>SIG-69144</t>
  </si>
  <si>
    <t>(CLOSED) PL10025: High Screen Failure Rate</t>
  </si>
  <si>
    <t>Nov2020 KRI review:
No longer outlying
Oct2020 KRI review:
Screen Failure Rate is 50% (matching lower KRI threshold), while study average is 49%.</t>
  </si>
  <si>
    <t>Non-Issue</t>
  </si>
  <si>
    <t>Nov2020 KRI review:
No longer outlying</t>
  </si>
  <si>
    <t>2020-11-12 07:15:44 UTC</t>
  </si>
  <si>
    <t>SIG-68594</t>
  </si>
  <si>
    <t>(UPDATED) PL10025: High Rate of Patients with pre-defined Body Weight Measurements changes</t>
  </si>
  <si>
    <t>Dec2020 KRI review:
No changes. Rate of Patients with pre-defined Body Weight Measurements changes is 13%, which is less than study average (16%), however is higher than lower absolute threshold value (10%).
Nov2020 KRI review:
No changes. Rate of Patients with pre-defined Body Weight Measurements changes is 13%, which is less than study average (16%), however is higher than lower absolute threshold value (10%).
Oct2020 KRI review:
Rate of Patients with pre-defined Body Weight Measurements changes is 13%, which is less than study average (16%), however is higher than lower absolute threshold value (10%).</t>
  </si>
  <si>
    <t>SIG-69174</t>
  </si>
  <si>
    <t>(UPDATED) PL10025: High CDAI Total Score Change Rate</t>
  </si>
  <si>
    <t>Jan2021 KRI review:
4 subjects (100138, 100211, 100239, 100261) at the site with CDAI Total Score Change from Baseline at Week 20 and Week 24. The KRI score remains as 40% from last review.
Dec2020 KRI review:
No changes. CDAI Total Score Change from Baseline at Week 20 and Week 24 Rate is 40%, which is higher than study average (10%).  
Nov2020 KRI review:
No changes. CDAI Total Score Change from Baseline at Week 20 and Week 24 Rate is 40%, which is higher than study average (10%).  
Oct2020 KRI review:
CDAI Total Score Change from Baseline at Week 20 and Week 24 Rate is 40%, which is higher than study average (11%).</t>
  </si>
  <si>
    <t>Likely an issue</t>
  </si>
  <si>
    <t>open &gt; closed</t>
  </si>
  <si>
    <t>2022-06-28 18:24:49 UTC</t>
  </si>
  <si>
    <t>SIG-68697</t>
  </si>
  <si>
    <t>(UPDATED) PL10025: High Major PDs rate</t>
  </si>
  <si>
    <t>Feb2021 KRI review: 
11 subjects reported 38 Major PDs at the site. The observed score remains same as 0.14 per patient visit from Jan21 review. Keeping as Watch.
Jan2021 KRI review: 
11 subjects reported 38 Major PDs at the site. The observed score as come down to 0.14 per patient visit.
Dec2020 KRI review:
Decreased. Rate of Major PDs per patient visit is 0.15, which is 9.4 times higher than the study average (0.02).
Nov2020 KRI review:
Decreased. Rate of Major PDs per patient visit is 0.16, which is 9.4 times higher than the study average (0.02).
Oct2020 KRI review:
Rate of Major PDs per patient visit is 0.17, which is 9.9 times higher than the study average (0.02).</t>
  </si>
  <si>
    <t>Issue - Protocol compliance</t>
  </si>
  <si>
    <t>Unclear</t>
  </si>
  <si>
    <t>As per comment by PL for ACT ID- 7958</t>
  </si>
  <si>
    <t>2022-03-18 10:39:17 UTC</t>
  </si>
  <si>
    <t>SIG-69146</t>
  </si>
  <si>
    <t>(UPDATED) PL10013: High Screen Failure Rate</t>
  </si>
  <si>
    <t>Mar 2022 KRI Review:
Site had 34 subjects screened out of which 17 subjects Screen Failed. The KRI rate for Screen Failure is 50%, which is higher than the study average of 41%.
May2021 KRI review:
Site had 19 subjects screened out of which 10 subjects Screen Failed. The KRI rate for Screen Failure is 53%, which is higher than the study average of 40%.
Dec2020 KRI review:
No longer outlying. Screen Failure Rate decreased to 42%, which is equal to study average is 42%.
Nov2020 KRI review:
No changes. Screen Failure Rate is 50% (matching lower KRI threshold), while study average is 44%.
Oct2020 KRI review:
Screen Failure Rate is 50% (matching lower KRI threshold), while study average is 49%.</t>
  </si>
  <si>
    <t>07JUL 2022 rCOL: SF rate doesn't rise any concern in terms of site understanding of protocol requirements.</t>
  </si>
  <si>
    <t>2022-07-07 16:35:15 UTC</t>
  </si>
  <si>
    <t>Mary Raule</t>
  </si>
  <si>
    <t>trial_id</t>
  </si>
  <si>
    <t>site_id</t>
  </si>
  <si>
    <t>record_id</t>
  </si>
  <si>
    <t>record_state</t>
  </si>
  <si>
    <t>date_created</t>
  </si>
  <si>
    <t>event_date</t>
  </si>
  <si>
    <t>j_j_issue_awareness_date</t>
  </si>
  <si>
    <t>date_closed</t>
  </si>
  <si>
    <t>issue_type</t>
  </si>
  <si>
    <t>title</t>
  </si>
  <si>
    <t>description_of_issue_event</t>
  </si>
  <si>
    <t>assessment_outcome</t>
  </si>
  <si>
    <t>issue_self_identified</t>
  </si>
  <si>
    <t>timestamp_utc</t>
  </si>
  <si>
    <t>sequence_id</t>
  </si>
  <si>
    <t>XXXXXX1</t>
  </si>
  <si>
    <t>Site1</t>
  </si>
  <si>
    <t>Non GMP Compliance Issues</t>
  </si>
  <si>
    <t>LEVEL 2_ANMAT Commitment letter requirement for TB Skin Testing not met 17000139BLC3001 (SR-2)</t>
  </si>
  <si>
    <t>Trigger for escalation: Formal notification to a Health Authority of a quality or compliance issue.  On 12 SEP 2023 a regulatory manager, from ICON, submitted a letter to the health authority, ANMAT, in Argentina to notify them that three sites on the 17000139BLC3001 (SunRIse 2) study (outsourced study) did not fulfill the commitment letter’s requirement to conduct Tuberculosis Skin Testing at screening.      Background:   A Janssen QA site audit was conducted at site S71-AR10009 from 11 JUL – 18 JUL 2023.  The auditor discovered an ANMAT commitment letter signed by the PI, SRP, and GTL dated 26 JUL 2021.  The commitment had required the investigators to perform additional assessments that were not part of the protocol amendment 2 at the time. Protocol amendment 2 incorporated all the assessments listed on the commitment letter (i.e. pregnancy exams, HIV and HEP A and B at screening), except for TB Skin Test at Screening which is utilized to rule out Tuberculosis.  All SunRIse 2 sites located within Argentina must sign the ANMAT commitment letter.  Currently there are 10 sites open in Argentina.  The commitment letter requires additional assessments outside the protocol.  The implementation of a HA commitment letter should have triggered the study team to implement updates to study specific guidance documents and system updates for sites within Argentina (i.e, protocol amendment, monitoring guidelines, or eCRF) to ensure that sites were complying to the required additional assessments, specifically TB skin test at screening.  The other assessments required under the ANMAT commitment letter are covered within the protocol (i.e., pregnancy exams, HIV and HEP A and B at screening).  However, the TB skin test, was an assessment done outside of the protocol requirements.  TB Skin testing at screening is not a requirement of the current protocol amendment 3 which states Exclusion # 30 that “Must not have active tuberculosis.” The protocol does not require a specific assessment to rule out tuberculosis.        ICON site management conducted reviews on all sites in Argentina because of this audit finding on Site S71-AR10009.  It was determined that 3 Sites out of 10 sites did not conduct the TB Screen testing at screening.  The following sites failed to conduct TB Skin Tests:  S71-AR10010 enrolled 2 patients; Site S71-AR10009 enrolled 16 patients, and S71-AR10004 enrolled 1 patient.      Site S71-AR10009 used a CT scan instead to assess for presence of Tuberculosis. TB Skin testing is not a requirement of the current protocol amendment 3, which states on Exclusion # 30, that “Must not have active tuberculosis.” The protocol does not require a specific assessment to rule out tuberculosis.  Investigators are expected to rely on patient reporting on active medical conditions, conduct further testing to rule out TB, and confirm absence of TB based on their clinical assessment.      Impact:   There were 3 sites that had not been following the MOH Commitment letter and failed to conduct TB Skin Tests:  S71-AR10010 enrolled 2 patients; Site S71-AR10009 enrolled 16 patients, and S71-AR10004 enrolled 1 patient.      The SRP’s assessment (26 SEP 2023) of impact is there is no risk to patient safety if TB Skin test was not done.   Medical History, a complete Physical Exam, Hematology, Blood Chemistry, Urinalysis and CT/MRI scans with contrast of chest, abdomen, and  Pelvis were performed at screening which would indicate presence of active Tuberculosis.      If a patient with active TB is enrolled in the study, there is a potential they may infect others. In addition, TB exacerbation has been observed in patients receiving PD-(L)-1 inhibitors as well as those receiving systemic chemotherapy. The above-mentioned screening exams are frequently repeated during conduct of the study and have very high sensitivity for detection of potential reactivation of latent TB.</t>
  </si>
  <si>
    <t>Agree with Assessment - Escalation Required</t>
  </si>
  <si>
    <t>NULL</t>
  </si>
  <si>
    <t>XXXXXX2</t>
  </si>
  <si>
    <t>Site2</t>
  </si>
  <si>
    <t>XXXXXX3</t>
  </si>
  <si>
    <t>Site3</t>
  </si>
  <si>
    <t xml:space="preserve">LEVEL 2_ANMAT Commitment letter requirement for TB Skin Testing not met </t>
  </si>
  <si>
    <t>XXXXXX4</t>
  </si>
  <si>
    <t>Site4</t>
  </si>
  <si>
    <t>QRB Not Required</t>
  </si>
  <si>
    <t>Regulatory Compliance Issues</t>
  </si>
  <si>
    <t>Critical GCP Audit Observation - Lack of Principal Investigator (PI) Oversight  Protocol XXXXX1</t>
  </si>
  <si>
    <t>Janssen (Pharmaceutical Companies of Johnson &amp; Johnson) Research and Development (R&amp;D) Quality conducted a routine onsite Clinical Investigator Site Audit of Dr. Lopez Chuken, Yamil,  protocol 17000139BLC3001, site S71-MX10004. The audit was performed in Monterrey, Mexico on 12-14 Mar 2024.    The auditor noted significant non-compliances at the site resulting in a Critical Observation focused on lack of Principal Investigator (PI) oversight resulting in several issues related to delegation, training, ICF, filing/ study documents review, compliance with local Ethics Committee PD and SUSAR submission timelines, SUSAR reviews and IP.    Background  The Study 17000139BLC3001 is a phase 3 study, to assess the efficacy of TAR-200 in combination with Cetrelimab versus concurrent Chemoradiotherapy in participants with Muscle-invasive urothelial carcinoma (MIBC) of the bladder who are not receiving radical cystectomy.     The audited Site S71-MX10004 was opened on 25Nov21 and has screened 21 participants starting 08Apr22 (first subject screened), and has enrolled 10 participants.     Issue description   •	The site staff, including study coordinators, pharmacists, sub-investigators, and nurses, were performing study procedures without the required study training. The pharmacist did not have the necessary credentials, and there were errors in the preparation and administration of investigational products including the usage of outdated forms.   •	Delays occurred in obtaining reconsent from study participants for multiple versions for several months, and there were issues with documentation process.   •	Delegation log was updated after the announcement of the audit, with numerous changes without evidence of training in some cases.  •	Urological procedures were performed by partner institutions, leading to concerns about data completeness since only summaries are provided and not the original source.   •	Protocol deviations and safety reports were not handled according to required timelines outlined by their local Ethics Committee.   •	There were delays in reviewing study documents and SUSAR (instances were reviewed 1 year later), and not all necessary training was completed in a timely manner.   •	Site uses a platform with username and password for the generation of source documents, which they print and sign for the medical chart, with no procedure to explain how it should be handled. During the audit, access or over the shoulder view was not provided to the auditor to establish if it is an electronic medical records (EMR) system or not.</t>
  </si>
  <si>
    <t>XXXXXX5</t>
  </si>
  <si>
    <t>Site5</t>
  </si>
  <si>
    <t>xxxxxx2 privacy incident - sharing Personal Identifiable data of potential patient</t>
  </si>
  <si>
    <t>During the recruitment process of Cohort 6, on 03-DEC-2021 - 10:57 AM the site managers of the 42847922MDD1005 trial (Sanne Vrijdaghs, Claudia Bollekens, Veerle Geens) received an email from the study coordinator of site K88-BE10001 containing the first and last name of a potential subject (a potential candidate identified for participation in this trial, who upon review did not meet inclusion criteria).   This subject did not consent to the trial.  The privacy issue was immediately raised by the site manager to the Local Trial Manager (LTM) without sharing the personal identifiable information.</t>
  </si>
  <si>
    <t>Don't agree with Assessment</t>
  </si>
  <si>
    <t>Name of Country Level IRB/EC</t>
  </si>
  <si>
    <t>IRB/EC Approval Level for Protocol Amendment</t>
  </si>
  <si>
    <t>Protocol Amendment number</t>
  </si>
  <si>
    <t>Protocol Amendment date</t>
  </si>
  <si>
    <t>Protocol Amendment description</t>
  </si>
  <si>
    <t>Protocol Amendment Category</t>
  </si>
  <si>
    <t>IRB/EC Submission deadlines for Amendment</t>
  </si>
  <si>
    <t>Date of IRB/EC Submission for Amendment</t>
  </si>
  <si>
    <t>IRB/EC Approval Type for Amendment</t>
  </si>
  <si>
    <t>IRB/EC Document name for Amendment</t>
  </si>
  <si>
    <t>IRB/EC Document version No for Amendment</t>
  </si>
  <si>
    <t>IRB/EC Potential Meeting date for Amendment</t>
  </si>
  <si>
    <t>IRB/EC Actual Meeting date for Amendment</t>
  </si>
  <si>
    <t>Country IRB/EC Type for Amendment</t>
  </si>
  <si>
    <t>IRB/EC Verdict Type for Amendment</t>
  </si>
  <si>
    <t>IRB/EC Approval Date for Amendment</t>
  </si>
  <si>
    <t>Date IRB/EC Approval Document Received</t>
  </si>
  <si>
    <t>Expiry Date of IRB/EC Approval for Amendment</t>
  </si>
  <si>
    <t>IRB/EC Comments for Amendment</t>
  </si>
  <si>
    <t>Regulatory Approval Type for Amendment</t>
  </si>
  <si>
    <t>Regulatory Verdict Type for Amendment</t>
  </si>
  <si>
    <t>Regulatory Submission Date for Amendment</t>
  </si>
  <si>
    <t>Regulatory Verdict Date  for Amendment</t>
  </si>
  <si>
    <t>Amendment Regulatory Approval date</t>
  </si>
  <si>
    <t>Regulatory Approval for Amendment Comments</t>
  </si>
  <si>
    <t>Country Only</t>
  </si>
  <si>
    <t>Protocol Amendment 1</t>
  </si>
  <si>
    <t>Substantial</t>
  </si>
  <si>
    <t>Explicit</t>
  </si>
  <si>
    <t>Central</t>
  </si>
  <si>
    <t>Approved</t>
  </si>
  <si>
    <t>Protocol Amendment 2</t>
  </si>
  <si>
    <t>Investigators Brochure GUS Edition 10 Addendum 2</t>
  </si>
  <si>
    <t>EC did not approve the tokens: blanket and pyramid puzzle -with the reason: due to the advertising character of the study</t>
  </si>
  <si>
    <t>COVID-19 screening &amp; randomization on hold</t>
  </si>
  <si>
    <t>Non-Substantial</t>
  </si>
  <si>
    <t>Not Required</t>
  </si>
  <si>
    <t>Investigators Brochure UST Edition 21</t>
  </si>
  <si>
    <t>Study Country &amp; Site</t>
  </si>
  <si>
    <t>Investigators Brochure GUS Edition 12</t>
  </si>
  <si>
    <t>Investigators Brochure GUS Edition 13</t>
  </si>
  <si>
    <t>Investigator Brochure UST Edition 23</t>
  </si>
  <si>
    <t>Protocol Amendment 5</t>
  </si>
  <si>
    <t>Informed Consent Form – Global Model ICF Version 10.0</t>
  </si>
  <si>
    <t>Investigators Brochure UST Edition 23 Addendum 1</t>
  </si>
  <si>
    <t>232298 POL IEC Submission 20221010 Add 1.0 to IB 23.0 and IB 14.0 PI change at Synexus Site Gdansk AoR 20221011</t>
  </si>
  <si>
    <t>Investigators Brochure GUS Edition 14</t>
  </si>
  <si>
    <t>Notification of Study Population Size reduction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</si>
</sst>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m\-yyyy"/>
    <numFmt numFmtId="165" formatCode="[$-409]d\-mmm\-yy"/>
    <numFmt numFmtId="166" formatCode="[$-409]dd\ mmm\ yyyy\ h:mm\ AM/PM\ "/>
  </numFmts>
  <fonts count="45">
    <font>
      <sz val="11.0"/>
      <color theme="1"/>
      <name val="Calibri"/>
      <scheme val="minor"/>
    </font>
    <font>
      <b/>
      <sz val="14.0"/>
      <color rgb="FF44546A"/>
      <name val="Calibri"/>
    </font>
    <font/>
    <font>
      <color theme="1"/>
      <name val="Calibri"/>
    </font>
    <font>
      <b/>
      <sz val="12.0"/>
      <color theme="1"/>
      <name val="Calibri"/>
    </font>
    <font>
      <sz val="10.0"/>
      <color theme="1"/>
      <name val="Tahoma"/>
    </font>
    <font>
      <i/>
      <sz val="10.0"/>
      <color theme="1"/>
      <name val="Calibri"/>
    </font>
    <font>
      <u/>
      <color theme="1"/>
      <name val="Calibri"/>
    </font>
    <font>
      <u/>
      <color rgb="FF000000"/>
      <name val="Calibri"/>
    </font>
    <font>
      <u/>
      <color theme="1"/>
      <name val="Calibri"/>
      <scheme val="minor"/>
    </font>
    <font>
      <u/>
      <color theme="1"/>
      <name val="Calibri"/>
    </font>
    <font>
      <u/>
      <sz val="11.0"/>
      <color rgb="FF0563C1"/>
      <name val="Docs-Calibri"/>
    </font>
    <font>
      <u/>
      <color theme="1"/>
      <name val="Calibri"/>
    </font>
    <font>
      <u/>
      <color rgb="FF0000FF"/>
    </font>
    <font>
      <color theme="1"/>
      <name val="Tahoma"/>
    </font>
    <font>
      <i/>
      <color theme="1"/>
      <name val="Calibri"/>
    </font>
    <font>
      <sz val="11.0"/>
      <color theme="1"/>
      <name val="Calibri"/>
    </font>
    <font>
      <u/>
      <sz val="11.0"/>
      <color theme="1"/>
      <name val="Calibri"/>
    </font>
    <font>
      <b/>
      <color theme="1"/>
      <name val="Calibri"/>
    </font>
    <font>
      <u/>
      <color rgb="FF0000FF"/>
    </font>
    <font>
      <sz val="10.0"/>
      <color theme="1"/>
      <name val="Calibri"/>
    </font>
    <font>
      <sz val="11.0"/>
      <color rgb="FF000000"/>
      <name val="Calibri"/>
    </font>
    <font>
      <b/>
      <sz val="9.0"/>
      <color rgb="FF000000"/>
      <name val="Arial"/>
    </font>
    <font>
      <sz val="9.0"/>
      <color rgb="FF333333"/>
      <name val="Arial"/>
    </font>
    <font>
      <u/>
      <sz val="11.0"/>
      <color theme="10"/>
      <name val="Calibri"/>
    </font>
    <font>
      <b/>
      <sz val="11.0"/>
      <color rgb="FFFFFFFF"/>
      <name val="Arial"/>
    </font>
    <font>
      <b/>
      <sz val="9.0"/>
      <color theme="1"/>
      <name val="Arial"/>
    </font>
    <font>
      <b/>
      <sz val="9.0"/>
      <color rgb="FFFF0000"/>
      <name val="Arial"/>
    </font>
    <font>
      <b/>
      <sz val="11.0"/>
      <color theme="1"/>
      <name val="Calibri"/>
    </font>
    <font>
      <b/>
      <sz val="9.0"/>
      <color rgb="FFFFFFFF"/>
      <name val="Arial"/>
    </font>
    <font>
      <sz val="10.0"/>
      <color theme="1"/>
      <name val="Arial"/>
    </font>
    <font>
      <b/>
      <sz val="10.0"/>
      <color rgb="FFFFFFFF"/>
      <name val="Arial"/>
    </font>
    <font>
      <b/>
      <sz val="10.0"/>
      <color theme="0"/>
      <name val="Arial"/>
    </font>
    <font>
      <sz val="9.0"/>
      <color rgb="FF000000"/>
      <name val="Arial"/>
    </font>
    <font>
      <sz val="9.0"/>
      <color rgb="FF000000"/>
      <name val="Roboto"/>
    </font>
    <font>
      <sz val="9.0"/>
      <color rgb="FF00B050"/>
      <name val="Arial"/>
    </font>
    <font>
      <sz val="11.0"/>
      <color rgb="FF00B050"/>
      <name val="Calibri"/>
    </font>
    <font>
      <b/>
      <sz val="11.0"/>
      <color rgb="FF000000"/>
      <name val="Calibri"/>
    </font>
    <font>
      <u/>
      <color rgb="FF0000FF"/>
    </font>
    <font>
      <b/>
      <sz val="11.0"/>
      <color theme="0"/>
      <name val="Calibri"/>
    </font>
    <font>
      <sz val="11.0"/>
      <color theme="1"/>
      <name val="Arial"/>
    </font>
    <font>
      <b/>
      <sz val="11.0"/>
      <color theme="1"/>
      <name val="Arial"/>
    </font>
    <font>
      <u/>
      <sz val="11.0"/>
      <color theme="10"/>
      <name val="Calibri"/>
    </font>
    <font>
      <b/>
      <sz val="12.0"/>
      <color rgb="FFFFFFFF"/>
      <name val="Calibri"/>
    </font>
    <font>
      <color theme="1"/>
      <name val="Calibri"/>
      <scheme val="minor"/>
    </font>
  </fonts>
  <fills count="24">
    <fill>
      <patternFill patternType="none"/>
    </fill>
    <fill>
      <patternFill patternType="lightGray"/>
    </fill>
    <fill>
      <patternFill patternType="solid">
        <fgColor rgb="FFFFFFCC"/>
        <bgColor rgb="FFFFFFCC"/>
      </patternFill>
    </fill>
    <fill>
      <patternFill patternType="solid">
        <fgColor rgb="FFB6D7A8"/>
        <bgColor rgb="FFB6D7A8"/>
      </patternFill>
    </fill>
    <fill>
      <patternFill patternType="solid">
        <fgColor rgb="FFDEEAF6"/>
        <bgColor rgb="FFDEEAF6"/>
      </patternFill>
    </fill>
    <fill>
      <patternFill patternType="solid">
        <fgColor rgb="FFD5A6BD"/>
        <bgColor rgb="FFD5A6BD"/>
      </patternFill>
    </fill>
    <fill>
      <patternFill patternType="solid">
        <fgColor rgb="FFE8EAED"/>
        <bgColor rgb="FFE8EAED"/>
      </patternFill>
    </fill>
    <fill>
      <patternFill patternType="solid">
        <fgColor rgb="FF00CCFF"/>
        <bgColor rgb="FF00CCFF"/>
      </patternFill>
    </fill>
    <fill>
      <patternFill patternType="solid">
        <fgColor rgb="FFFFFF00"/>
        <bgColor rgb="FFFFFF00"/>
      </patternFill>
    </fill>
    <fill>
      <patternFill patternType="solid">
        <fgColor rgb="FF002060"/>
        <bgColor rgb="FF002060"/>
      </patternFill>
    </fill>
    <fill>
      <patternFill patternType="solid">
        <fgColor rgb="FFD8D8D8"/>
        <bgColor rgb="FFD8D8D8"/>
      </patternFill>
    </fill>
    <fill>
      <patternFill patternType="solid">
        <fgColor rgb="FF666699"/>
        <bgColor rgb="FF666699"/>
      </patternFill>
    </fill>
    <fill>
      <patternFill patternType="solid">
        <fgColor rgb="FFF8FBFC"/>
        <bgColor rgb="FFF8FBFC"/>
      </patternFill>
    </fill>
    <fill>
      <patternFill patternType="solid">
        <fgColor rgb="FFFFFFFF"/>
        <bgColor rgb="FFFFFFFF"/>
      </patternFill>
    </fill>
    <fill>
      <patternFill patternType="solid">
        <fgColor rgb="FF5175B9"/>
        <bgColor rgb="FF5175B9"/>
      </patternFill>
    </fill>
    <fill>
      <patternFill patternType="solid">
        <fgColor rgb="FFF2F2F2"/>
        <bgColor rgb="FFF2F2F2"/>
      </patternFill>
    </fill>
    <fill>
      <patternFill patternType="solid">
        <fgColor rgb="FF99CCFF"/>
        <bgColor rgb="FF99CCFF"/>
      </patternFill>
    </fill>
    <fill>
      <patternFill patternType="solid">
        <fgColor rgb="FFF0F0F4"/>
        <bgColor rgb="FFF0F0F4"/>
      </patternFill>
    </fill>
    <fill>
      <patternFill patternType="solid">
        <fgColor rgb="FFFF55DC"/>
        <bgColor rgb="FFFF55DC"/>
      </patternFill>
    </fill>
    <fill>
      <patternFill patternType="solid">
        <fgColor rgb="FF808080"/>
        <bgColor rgb="FF808080"/>
      </patternFill>
    </fill>
    <fill>
      <patternFill patternType="solid">
        <fgColor theme="0"/>
        <bgColor theme="0"/>
      </patternFill>
    </fill>
    <fill>
      <patternFill patternType="solid">
        <fgColor rgb="FF5370A4"/>
        <bgColor rgb="FF5370A4"/>
      </patternFill>
    </fill>
    <fill>
      <patternFill patternType="solid">
        <fgColor rgb="FFBFBFBF"/>
        <bgColor rgb="FFBFBFBF"/>
      </patternFill>
    </fill>
    <fill>
      <patternFill patternType="solid">
        <fgColor rgb="FF0B64A0"/>
        <bgColor rgb="FF0B64A0"/>
      </patternFill>
    </fill>
  </fills>
  <borders count="17">
    <border/>
    <border>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808080"/>
      </left>
      <right style="thin">
        <color rgb="FF808080"/>
      </right>
      <top style="thin">
        <color rgb="FF808080"/>
      </top>
      <bottom style="medium">
        <color rgb="FF808080"/>
      </bottom>
    </border>
    <border>
      <right style="thin">
        <color rgb="FF808080"/>
      </right>
      <bottom style="thin">
        <color rgb="FF808080"/>
      </bottom>
    </border>
    <border>
      <left/>
      <right/>
      <top/>
      <bottom/>
    </border>
    <border>
      <left style="thin">
        <color rgb="FFCACAD9"/>
      </left>
      <right style="thin">
        <color rgb="FFCACAD9"/>
      </right>
      <top style="thin">
        <color rgb="FFCACAD9"/>
      </top>
      <bottom style="thin">
        <color rgb="FFCACAD9"/>
      </bottom>
    </border>
    <border>
      <left style="thin">
        <color rgb="FFCAC9D9"/>
      </left>
      <right style="thin">
        <color rgb="FFCAC9D9"/>
      </right>
      <top style="thin">
        <color rgb="FFCAC9D9"/>
      </top>
      <bottom style="thin">
        <color rgb="FFCAC9D9"/>
      </bottom>
    </border>
    <border>
      <left/>
      <right/>
      <top/>
      <bottom style="thin">
        <color rgb="FF000000"/>
      </bottom>
    </border>
    <border>
      <bottom style="dotted">
        <color rgb="FF7F7F7F"/>
      </bottom>
    </border>
    <border>
      <left style="thin">
        <color rgb="FF3877A6"/>
      </left>
      <right style="thin">
        <color rgb="FF3877A6"/>
      </right>
      <top style="thin">
        <color rgb="FF3877A6"/>
      </top>
      <bottom style="thin">
        <color rgb="FFA5A5B1"/>
      </bottom>
    </border>
    <border>
      <left style="thin">
        <color rgb="FFEBEBEB"/>
      </left>
      <right style="thin">
        <color rgb="FFEBEBEB"/>
      </right>
      <top style="thin">
        <color rgb="FFEBEBEB"/>
      </top>
      <bottom style="thin">
        <color rgb="FFEBEBEB"/>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0" fontId="1" numFmtId="0" xfId="0" applyAlignment="1" applyBorder="1" applyFont="1">
      <alignment horizontal="left" shrinkToFit="0" vertical="top" wrapText="1"/>
    </xf>
    <xf borderId="1" fillId="0" fontId="2" numFmtId="0" xfId="0" applyBorder="1" applyFont="1"/>
    <xf borderId="0" fillId="0" fontId="3" numFmtId="0" xfId="0" applyAlignment="1" applyFont="1">
      <alignment horizontal="center" shrinkToFit="0" vertical="top" wrapText="1"/>
    </xf>
    <xf borderId="0" fillId="0" fontId="3" numFmtId="0" xfId="0" applyAlignment="1" applyFont="1">
      <alignment shrinkToFit="0" vertical="top" wrapText="1"/>
    </xf>
    <xf borderId="2" fillId="2" fontId="4" numFmtId="0" xfId="0" applyAlignment="1" applyBorder="1" applyFill="1" applyFont="1">
      <alignment horizontal="left" shrinkToFit="0" vertical="top" wrapText="1"/>
    </xf>
    <xf borderId="0" fillId="3" fontId="3" numFmtId="0" xfId="0" applyAlignment="1" applyFill="1" applyFont="1">
      <alignment shrinkToFit="0" vertical="top" wrapText="1"/>
    </xf>
    <xf borderId="0" fillId="3" fontId="3" numFmtId="0" xfId="0" applyAlignment="1" applyFont="1">
      <alignment readingOrder="0" shrinkToFit="0" vertical="top" wrapText="1"/>
    </xf>
    <xf borderId="0" fillId="0" fontId="3" numFmtId="0" xfId="0" applyAlignment="1" applyFont="1">
      <alignment shrinkToFit="0" wrapText="1"/>
    </xf>
    <xf borderId="3" fillId="4" fontId="5" numFmtId="0" xfId="0" applyAlignment="1" applyBorder="1" applyFill="1" applyFont="1">
      <alignment horizontal="left" shrinkToFit="0" vertical="top" wrapText="1"/>
    </xf>
    <xf borderId="3" fillId="0" fontId="6" numFmtId="0" xfId="0" applyAlignment="1" applyBorder="1" applyFont="1">
      <alignment shrinkToFit="0" vertical="top" wrapText="1"/>
    </xf>
    <xf borderId="3" fillId="5" fontId="5" numFmtId="0" xfId="0" applyAlignment="1" applyBorder="1" applyFill="1" applyFont="1">
      <alignment horizontal="left" shrinkToFit="0" vertical="top" wrapText="1"/>
    </xf>
    <xf borderId="3" fillId="0" fontId="6" numFmtId="0" xfId="0" applyAlignment="1" applyBorder="1" applyFont="1">
      <alignment readingOrder="0" shrinkToFit="0" vertical="top" wrapText="1"/>
    </xf>
    <xf borderId="0" fillId="0" fontId="7" numFmtId="0" xfId="0" applyAlignment="1" applyFont="1">
      <alignment readingOrder="0" shrinkToFit="0" vertical="top" wrapText="1"/>
    </xf>
    <xf borderId="0" fillId="0" fontId="3" numFmtId="0" xfId="0" applyAlignment="1" applyFont="1">
      <alignment readingOrder="0"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horizontal="left" readingOrder="0"/>
    </xf>
    <xf borderId="0" fillId="0" fontId="12" numFmtId="0" xfId="0" applyAlignment="1" applyFont="1">
      <alignment shrinkToFit="0" vertical="top" wrapText="1"/>
    </xf>
    <xf borderId="0" fillId="0" fontId="13" numFmtId="0" xfId="0" applyAlignment="1" applyFont="1">
      <alignment readingOrder="0" shrinkToFit="0" vertical="top" wrapText="1"/>
    </xf>
    <xf borderId="3" fillId="5" fontId="14" numFmtId="0" xfId="0" applyAlignment="1" applyBorder="1" applyFont="1">
      <alignment shrinkToFit="0" vertical="top" wrapText="1"/>
    </xf>
    <xf borderId="3" fillId="0" fontId="15" numFmtId="0" xfId="0" applyAlignment="1" applyBorder="1" applyFont="1">
      <alignment shrinkToFit="0" vertical="top" wrapText="1"/>
    </xf>
    <xf borderId="0" fillId="0" fontId="16" numFmtId="0" xfId="0" applyAlignment="1" applyFont="1">
      <alignment shrinkToFit="0" vertical="top" wrapText="1"/>
    </xf>
    <xf borderId="0" fillId="0" fontId="16" numFmtId="0" xfId="0" applyAlignment="1" applyFont="1">
      <alignment vertical="top"/>
    </xf>
    <xf borderId="0" fillId="0" fontId="17" numFmtId="0" xfId="0" applyAlignment="1" applyFont="1">
      <alignment readingOrder="0" shrinkToFit="0" vertical="top" wrapText="1"/>
    </xf>
    <xf borderId="0" fillId="0" fontId="16" numFmtId="0" xfId="0" applyAlignment="1" applyFont="1">
      <alignment readingOrder="0" vertical="top"/>
    </xf>
    <xf borderId="0" fillId="0" fontId="16" numFmtId="0" xfId="0" applyAlignment="1" applyFont="1">
      <alignment vertical="bottom"/>
    </xf>
    <xf borderId="0" fillId="0" fontId="16" numFmtId="0" xfId="0" applyAlignment="1" applyFont="1">
      <alignment readingOrder="0" shrinkToFit="0" vertical="top" wrapText="1"/>
    </xf>
    <xf borderId="0" fillId="0" fontId="18" numFmtId="0" xfId="0" applyAlignment="1" applyFont="1">
      <alignment readingOrder="0" shrinkToFit="0" vertical="top" wrapText="1"/>
    </xf>
    <xf borderId="0" fillId="0" fontId="18" numFmtId="0" xfId="0" applyAlignment="1" applyFont="1">
      <alignment horizontal="left" readingOrder="0" shrinkToFit="0" vertical="top" wrapText="1"/>
    </xf>
    <xf borderId="0" fillId="0" fontId="3" numFmtId="0" xfId="0" applyAlignment="1" applyFont="1">
      <alignment vertical="top"/>
    </xf>
    <xf borderId="0" fillId="0" fontId="19" numFmtId="0" xfId="0" applyAlignment="1" applyFont="1">
      <alignment shrinkToFit="0" vertical="top" wrapText="1"/>
    </xf>
    <xf borderId="3" fillId="0" fontId="20" numFmtId="0" xfId="0" applyAlignment="1" applyBorder="1" applyFont="1">
      <alignment shrinkToFit="0" vertical="top" wrapText="1"/>
    </xf>
    <xf borderId="0" fillId="6" fontId="21" numFmtId="0" xfId="0" applyAlignment="1" applyFill="1" applyFont="1">
      <alignment horizontal="left" shrinkToFit="0" vertical="top" wrapText="1"/>
    </xf>
    <xf borderId="3" fillId="7" fontId="22" numFmtId="49" xfId="0" applyAlignment="1" applyBorder="1" applyFill="1" applyFont="1" applyNumberFormat="1">
      <alignment horizontal="center" shrinkToFit="0" vertical="center" wrapText="1"/>
    </xf>
    <xf borderId="3" fillId="8" fontId="22" numFmtId="49" xfId="0" applyAlignment="1" applyBorder="1" applyFill="1" applyFont="1" applyNumberFormat="1">
      <alignment horizontal="center" shrinkToFit="0" vertical="center" wrapText="1"/>
    </xf>
    <xf borderId="3" fillId="0" fontId="23" numFmtId="49" xfId="0" applyAlignment="1" applyBorder="1" applyFont="1" applyNumberFormat="1">
      <alignment horizontal="left" shrinkToFit="0" vertical="center" wrapText="1"/>
    </xf>
    <xf borderId="3" fillId="0" fontId="23" numFmtId="49" xfId="0" applyAlignment="1" applyBorder="1" applyFont="1" applyNumberFormat="1">
      <alignment horizontal="center" shrinkToFit="0" vertical="center" wrapText="1"/>
    </xf>
    <xf borderId="3" fillId="0" fontId="23" numFmtId="1" xfId="0" applyAlignment="1" applyBorder="1" applyFont="1" applyNumberFormat="1">
      <alignment horizontal="center" shrinkToFit="0" vertical="center" wrapText="1"/>
    </xf>
    <xf borderId="3" fillId="0" fontId="24" numFmtId="49" xfId="0" applyAlignment="1" applyBorder="1" applyFont="1" applyNumberFormat="1">
      <alignment horizontal="left" shrinkToFit="0" vertical="center" wrapText="1"/>
    </xf>
    <xf borderId="3" fillId="0" fontId="23" numFmtId="164" xfId="0" applyAlignment="1" applyBorder="1" applyFont="1" applyNumberFormat="1">
      <alignment horizontal="center" shrinkToFit="0" vertical="center" wrapText="1"/>
    </xf>
    <xf borderId="0" fillId="0" fontId="16" numFmtId="15" xfId="0" applyFont="1" applyNumberFormat="1"/>
    <xf borderId="0" fillId="0" fontId="23" numFmtId="49" xfId="0" applyAlignment="1" applyFont="1" applyNumberFormat="1">
      <alignment horizontal="left" shrinkToFit="0" vertical="center" wrapText="1"/>
    </xf>
    <xf borderId="3" fillId="9" fontId="25" numFmtId="0" xfId="0" applyAlignment="1" applyBorder="1" applyFill="1" applyFont="1">
      <alignment horizontal="center" shrinkToFit="0" vertical="top" wrapText="1"/>
    </xf>
    <xf borderId="3" fillId="0" fontId="16" numFmtId="0" xfId="0" applyBorder="1" applyFont="1"/>
    <xf borderId="3" fillId="0" fontId="16" numFmtId="15" xfId="0" applyBorder="1" applyFont="1" applyNumberFormat="1"/>
    <xf borderId="4" fillId="10" fontId="26" numFmtId="165" xfId="0" applyAlignment="1" applyBorder="1" applyFill="1" applyFont="1" applyNumberFormat="1">
      <alignment horizontal="center" shrinkToFit="0" vertical="center" wrapText="1"/>
    </xf>
    <xf borderId="4" fillId="10" fontId="27" numFmtId="165" xfId="0" applyAlignment="1" applyBorder="1" applyFont="1" applyNumberFormat="1">
      <alignment horizontal="center" shrinkToFit="0" vertical="center" wrapText="1"/>
    </xf>
    <xf borderId="3" fillId="0" fontId="26" numFmtId="165" xfId="0" applyAlignment="1" applyBorder="1" applyFont="1" applyNumberFormat="1">
      <alignment horizontal="center" shrinkToFit="0" vertical="center" wrapText="1"/>
    </xf>
    <xf borderId="3" fillId="0" fontId="28" numFmtId="0" xfId="0" applyAlignment="1" applyBorder="1" applyFont="1">
      <alignment readingOrder="0" shrinkToFit="0" vertical="center" wrapText="1"/>
    </xf>
    <xf borderId="5" fillId="0" fontId="26" numFmtId="165" xfId="0" applyAlignment="1" applyBorder="1" applyFont="1" applyNumberFormat="1">
      <alignment horizontal="center" shrinkToFit="0" vertical="center" wrapText="1"/>
    </xf>
    <xf borderId="3" fillId="0" fontId="16" numFmtId="0" xfId="0" applyAlignment="1" applyBorder="1" applyFont="1">
      <alignment shrinkToFit="0" vertical="center" wrapText="1"/>
    </xf>
    <xf borderId="3" fillId="0" fontId="16" numFmtId="0" xfId="0" applyAlignment="1" applyBorder="1" applyFont="1">
      <alignment shrinkToFit="0" wrapText="1"/>
    </xf>
    <xf borderId="6" fillId="0" fontId="2" numFmtId="0" xfId="0" applyBorder="1" applyFont="1"/>
    <xf borderId="7" fillId="0" fontId="2" numFmtId="0" xfId="0" applyBorder="1" applyFont="1"/>
    <xf borderId="3" fillId="0" fontId="16" numFmtId="165" xfId="0" applyAlignment="1" applyBorder="1" applyFont="1" applyNumberFormat="1">
      <alignment shrinkToFit="0" vertical="center" wrapText="1"/>
    </xf>
    <xf borderId="3" fillId="0" fontId="16" numFmtId="15" xfId="0" applyAlignment="1" applyBorder="1" applyFont="1" applyNumberFormat="1">
      <alignment horizontal="center" vertical="center"/>
    </xf>
    <xf borderId="3" fillId="0" fontId="16" numFmtId="0" xfId="0" applyAlignment="1" applyBorder="1" applyFont="1">
      <alignment vertical="center"/>
    </xf>
    <xf borderId="5" fillId="0" fontId="16" numFmtId="0" xfId="0" applyAlignment="1" applyBorder="1" applyFont="1">
      <alignment horizontal="center" shrinkToFit="0" wrapText="1"/>
    </xf>
    <xf borderId="3" fillId="0" fontId="16" numFmtId="15" xfId="0" applyAlignment="1" applyBorder="1" applyFont="1" applyNumberFormat="1">
      <alignment vertical="center"/>
    </xf>
    <xf borderId="3" fillId="0" fontId="16" numFmtId="0" xfId="0" applyAlignment="1" applyBorder="1" applyFont="1">
      <alignment horizontal="center" shrinkToFit="0" wrapText="1"/>
    </xf>
    <xf borderId="3" fillId="0" fontId="16" numFmtId="0" xfId="0" applyAlignment="1" applyBorder="1" applyFont="1">
      <alignment shrinkToFit="0" vertical="top" wrapText="1"/>
    </xf>
    <xf borderId="3" fillId="11" fontId="29" numFmtId="49" xfId="0" applyAlignment="1" applyBorder="1" applyFill="1" applyFont="1" applyNumberFormat="1">
      <alignment horizontal="center" shrinkToFit="0" vertical="center" wrapText="1"/>
    </xf>
    <xf borderId="0" fillId="0" fontId="30" numFmtId="0" xfId="0" applyAlignment="1" applyFont="1">
      <alignment horizontal="center" shrinkToFit="0" textRotation="47" vertical="center" wrapText="1"/>
    </xf>
    <xf borderId="3" fillId="12" fontId="23" numFmtId="49" xfId="0" applyAlignment="1" applyBorder="1" applyFill="1" applyFont="1" applyNumberFormat="1">
      <alignment horizontal="center" shrinkToFit="0" wrapText="1"/>
    </xf>
    <xf borderId="3" fillId="13" fontId="23" numFmtId="49" xfId="0" applyAlignment="1" applyBorder="1" applyFill="1" applyFont="1" applyNumberFormat="1">
      <alignment horizontal="center"/>
    </xf>
    <xf borderId="3" fillId="12" fontId="23" numFmtId="1" xfId="0" applyAlignment="1" applyBorder="1" applyFont="1" applyNumberFormat="1">
      <alignment horizontal="center" shrinkToFit="0" wrapText="1"/>
    </xf>
    <xf borderId="3" fillId="12" fontId="23" numFmtId="164" xfId="0" applyAlignment="1" applyBorder="1" applyFont="1" applyNumberFormat="1">
      <alignment horizontal="center" shrinkToFit="0" wrapText="1"/>
    </xf>
    <xf borderId="3" fillId="12" fontId="23" numFmtId="3" xfId="0" applyAlignment="1" applyBorder="1" applyFont="1" applyNumberFormat="1">
      <alignment horizontal="center" shrinkToFit="0" wrapText="1"/>
    </xf>
    <xf borderId="0" fillId="0" fontId="30" numFmtId="0" xfId="0" applyAlignment="1" applyFont="1">
      <alignment horizontal="left" shrinkToFit="0" wrapText="1"/>
    </xf>
    <xf borderId="3" fillId="13" fontId="23" numFmtId="49" xfId="0" applyAlignment="1" applyBorder="1" applyFont="1" applyNumberFormat="1">
      <alignment horizontal="center" shrinkToFit="0" wrapText="1"/>
    </xf>
    <xf borderId="3" fillId="13" fontId="23" numFmtId="1" xfId="0" applyAlignment="1" applyBorder="1" applyFont="1" applyNumberFormat="1">
      <alignment horizontal="center" shrinkToFit="0" wrapText="1"/>
    </xf>
    <xf borderId="3" fillId="13" fontId="23" numFmtId="164" xfId="0" applyAlignment="1" applyBorder="1" applyFont="1" applyNumberFormat="1">
      <alignment horizontal="center" shrinkToFit="0" wrapText="1"/>
    </xf>
    <xf borderId="3" fillId="13" fontId="23" numFmtId="3" xfId="0" applyAlignment="1" applyBorder="1" applyFont="1" applyNumberFormat="1">
      <alignment horizontal="center" shrinkToFit="0" wrapText="1"/>
    </xf>
    <xf borderId="3" fillId="0" fontId="23" numFmtId="49" xfId="0" applyAlignment="1" applyBorder="1" applyFont="1" applyNumberFormat="1">
      <alignment horizontal="center" shrinkToFit="0" wrapText="1"/>
    </xf>
    <xf borderId="3" fillId="0" fontId="23" numFmtId="1" xfId="0" applyAlignment="1" applyBorder="1" applyFont="1" applyNumberFormat="1">
      <alignment horizontal="center" shrinkToFit="0" wrapText="1"/>
    </xf>
    <xf borderId="3" fillId="0" fontId="23" numFmtId="164" xfId="0" applyAlignment="1" applyBorder="1" applyFont="1" applyNumberFormat="1">
      <alignment horizontal="center" shrinkToFit="0" wrapText="1"/>
    </xf>
    <xf borderId="3" fillId="0" fontId="23" numFmtId="3" xfId="0" applyAlignment="1" applyBorder="1" applyFont="1" applyNumberFormat="1">
      <alignment horizontal="center" shrinkToFit="0" wrapText="1"/>
    </xf>
    <xf borderId="0" fillId="0" fontId="3" numFmtId="0" xfId="0" applyFont="1"/>
    <xf borderId="3" fillId="14" fontId="31" numFmtId="49" xfId="0" applyAlignment="1" applyBorder="1" applyFill="1" applyFont="1" applyNumberFormat="1">
      <alignment shrinkToFit="0" vertical="top" wrapText="1"/>
    </xf>
    <xf borderId="8" fillId="0" fontId="32" numFmtId="0" xfId="0" applyAlignment="1" applyBorder="1" applyFont="1">
      <alignment shrinkToFit="0" vertical="top" wrapText="1"/>
    </xf>
    <xf borderId="3" fillId="13" fontId="33" numFmtId="49" xfId="0" applyAlignment="1" applyBorder="1" applyFont="1" applyNumberFormat="1">
      <alignment horizontal="center"/>
    </xf>
    <xf borderId="3" fillId="13" fontId="23" numFmtId="164" xfId="0" applyAlignment="1" applyBorder="1" applyFont="1" applyNumberFormat="1">
      <alignment horizontal="center"/>
    </xf>
    <xf borderId="3" fillId="13" fontId="23" numFmtId="0" xfId="0" applyAlignment="1" applyBorder="1" applyFont="1">
      <alignment horizontal="center"/>
    </xf>
    <xf borderId="3" fillId="13" fontId="23" numFmtId="1" xfId="0" applyAlignment="1" applyBorder="1" applyFont="1" applyNumberFormat="1">
      <alignment horizontal="center"/>
    </xf>
    <xf borderId="9" fillId="0" fontId="34" numFmtId="0" xfId="0" applyBorder="1" applyFont="1"/>
    <xf borderId="9" fillId="0" fontId="34" numFmtId="164" xfId="0" applyBorder="1" applyFont="1" applyNumberFormat="1"/>
    <xf borderId="9" fillId="0" fontId="34" numFmtId="3" xfId="0" applyBorder="1" applyFont="1" applyNumberFormat="1"/>
    <xf borderId="3" fillId="12" fontId="23" numFmtId="49" xfId="0" applyAlignment="1" applyBorder="1" applyFont="1" applyNumberFormat="1">
      <alignment horizontal="center"/>
    </xf>
    <xf borderId="3" fillId="12" fontId="33" numFmtId="49" xfId="0" applyAlignment="1" applyBorder="1" applyFont="1" applyNumberFormat="1">
      <alignment horizontal="center"/>
    </xf>
    <xf borderId="3" fillId="12" fontId="23" numFmtId="164" xfId="0" applyAlignment="1" applyBorder="1" applyFont="1" applyNumberFormat="1">
      <alignment horizontal="center"/>
    </xf>
    <xf borderId="3" fillId="12" fontId="23" numFmtId="0" xfId="0" applyAlignment="1" applyBorder="1" applyFont="1">
      <alignment horizontal="center"/>
    </xf>
    <xf borderId="3" fillId="12" fontId="23" numFmtId="1" xfId="0" applyAlignment="1" applyBorder="1" applyFont="1" applyNumberFormat="1">
      <alignment horizontal="center"/>
    </xf>
    <xf borderId="3" fillId="15" fontId="35" numFmtId="164" xfId="0" applyAlignment="1" applyBorder="1" applyFill="1" applyFont="1" applyNumberFormat="1">
      <alignment horizontal="center"/>
    </xf>
    <xf borderId="3" fillId="15" fontId="35" numFmtId="1" xfId="0" applyAlignment="1" applyBorder="1" applyFont="1" applyNumberFormat="1">
      <alignment horizontal="center"/>
    </xf>
    <xf borderId="0" fillId="0" fontId="34" numFmtId="0" xfId="0" applyFont="1"/>
    <xf borderId="0" fillId="0" fontId="34" numFmtId="164" xfId="0" applyFont="1" applyNumberFormat="1"/>
    <xf borderId="0" fillId="0" fontId="34" numFmtId="3" xfId="0" applyFont="1" applyNumberFormat="1"/>
    <xf borderId="3" fillId="15" fontId="35" numFmtId="49" xfId="0" applyAlignment="1" applyBorder="1" applyFont="1" applyNumberFormat="1">
      <alignment horizontal="center"/>
    </xf>
    <xf borderId="3" fillId="15" fontId="35" numFmtId="0" xfId="0" applyAlignment="1" applyBorder="1" applyFont="1">
      <alignment horizontal="center"/>
    </xf>
    <xf borderId="3" fillId="15" fontId="23" numFmtId="49" xfId="0" applyAlignment="1" applyBorder="1" applyFont="1" applyNumberFormat="1">
      <alignment horizontal="center"/>
    </xf>
    <xf borderId="3" fillId="15" fontId="33" numFmtId="49" xfId="0" applyAlignment="1" applyBorder="1" applyFont="1" applyNumberFormat="1">
      <alignment horizontal="center"/>
    </xf>
    <xf borderId="3" fillId="15" fontId="23" numFmtId="0" xfId="0" applyAlignment="1" applyBorder="1" applyFont="1">
      <alignment horizontal="center"/>
    </xf>
    <xf borderId="3" fillId="15" fontId="35" numFmtId="49" xfId="0" applyAlignment="1" applyBorder="1" applyFont="1" applyNumberFormat="1">
      <alignment horizontal="left" vertical="top"/>
    </xf>
    <xf borderId="10" fillId="15" fontId="36" numFmtId="0" xfId="0" applyBorder="1" applyFont="1"/>
    <xf borderId="0" fillId="0" fontId="37" numFmtId="0" xfId="0" applyAlignment="1" applyFont="1">
      <alignment shrinkToFit="0" wrapText="1"/>
    </xf>
    <xf borderId="0" fillId="0" fontId="16" numFmtId="15" xfId="0" applyAlignment="1" applyFont="1" applyNumberFormat="1">
      <alignment shrinkToFit="0" wrapText="1"/>
    </xf>
    <xf borderId="0" fillId="0" fontId="38" numFmtId="0" xfId="0" applyFont="1"/>
    <xf borderId="0" fillId="0" fontId="16" numFmtId="166" xfId="0" applyAlignment="1" applyFont="1" applyNumberFormat="1">
      <alignment horizontal="right"/>
    </xf>
    <xf borderId="11" fillId="16" fontId="22" numFmtId="49" xfId="0" applyAlignment="1" applyBorder="1" applyFill="1" applyFont="1" applyNumberFormat="1">
      <alignment horizontal="center" shrinkToFit="0" vertical="center" wrapText="1"/>
    </xf>
    <xf borderId="0" fillId="0" fontId="16" numFmtId="0" xfId="0" applyAlignment="1" applyFont="1">
      <alignment shrinkToFit="0" wrapText="1"/>
    </xf>
    <xf borderId="12" fillId="13" fontId="33" numFmtId="49" xfId="0" applyAlignment="1" applyBorder="1" applyFont="1" applyNumberFormat="1">
      <alignment horizontal="center" vertical="center"/>
    </xf>
    <xf borderId="12" fillId="13" fontId="33" numFmtId="1" xfId="0" applyAlignment="1" applyBorder="1" applyFont="1" applyNumberFormat="1">
      <alignment horizontal="center" vertical="center"/>
    </xf>
    <xf borderId="12" fillId="13" fontId="33" numFmtId="49" xfId="0" applyAlignment="1" applyBorder="1" applyFont="1" applyNumberFormat="1">
      <alignment horizontal="left" vertical="center"/>
    </xf>
    <xf borderId="12" fillId="13" fontId="33" numFmtId="0" xfId="0" applyAlignment="1" applyBorder="1" applyFont="1">
      <alignment horizontal="left" shrinkToFit="0" vertical="center" wrapText="1"/>
    </xf>
    <xf borderId="12" fillId="13" fontId="33" numFmtId="164" xfId="0" applyAlignment="1" applyBorder="1" applyFont="1" applyNumberFormat="1">
      <alignment horizontal="center" vertical="center"/>
    </xf>
    <xf borderId="12" fillId="13" fontId="33" numFmtId="0" xfId="0" applyAlignment="1" applyBorder="1" applyFont="1">
      <alignment horizontal="center" vertical="center"/>
    </xf>
    <xf borderId="12" fillId="17" fontId="33" numFmtId="49" xfId="0" applyAlignment="1" applyBorder="1" applyFill="1" applyFont="1" applyNumberFormat="1">
      <alignment horizontal="center" vertical="center"/>
    </xf>
    <xf borderId="12" fillId="17" fontId="33" numFmtId="1" xfId="0" applyAlignment="1" applyBorder="1" applyFont="1" applyNumberFormat="1">
      <alignment horizontal="center" vertical="center"/>
    </xf>
    <xf borderId="12" fillId="17" fontId="33" numFmtId="0" xfId="0" applyAlignment="1" applyBorder="1" applyFont="1">
      <alignment horizontal="left" shrinkToFit="0" vertical="center" wrapText="1"/>
    </xf>
    <xf borderId="12" fillId="17" fontId="33" numFmtId="164" xfId="0" applyAlignment="1" applyBorder="1" applyFont="1" applyNumberFormat="1">
      <alignment horizontal="center" vertical="center"/>
    </xf>
    <xf borderId="12" fillId="18" fontId="33" numFmtId="0" xfId="0" applyAlignment="1" applyBorder="1" applyFill="1" applyFont="1">
      <alignment horizontal="center" vertical="center"/>
    </xf>
    <xf borderId="12" fillId="17" fontId="33" numFmtId="0" xfId="0" applyAlignment="1" applyBorder="1" applyFont="1">
      <alignment horizontal="center" vertical="center"/>
    </xf>
    <xf borderId="12" fillId="13" fontId="33" numFmtId="0" xfId="0" applyAlignment="1" applyBorder="1" applyFont="1">
      <alignment horizontal="left" vertical="center"/>
    </xf>
    <xf borderId="12" fillId="17" fontId="33" numFmtId="49" xfId="0" applyAlignment="1" applyBorder="1" applyFont="1" applyNumberFormat="1">
      <alignment horizontal="left" vertical="center"/>
    </xf>
    <xf borderId="12" fillId="17" fontId="33" numFmtId="0" xfId="0" applyAlignment="1" applyBorder="1" applyFont="1">
      <alignment horizontal="left" vertical="center"/>
    </xf>
    <xf borderId="10" fillId="17" fontId="33" numFmtId="49" xfId="0" applyAlignment="1" applyBorder="1" applyFont="1" applyNumberFormat="1">
      <alignment horizontal="center" vertical="center"/>
    </xf>
    <xf borderId="3" fillId="19" fontId="25" numFmtId="0" xfId="0" applyAlignment="1" applyBorder="1" applyFill="1" applyFont="1">
      <alignment horizontal="left" shrinkToFit="0" vertical="top" wrapText="1"/>
    </xf>
    <xf borderId="0" fillId="0" fontId="39" numFmtId="0" xfId="0" applyAlignment="1" applyFont="1">
      <alignment horizontal="left" shrinkToFit="0" vertical="top" wrapText="1"/>
    </xf>
    <xf borderId="0" fillId="0" fontId="16" numFmtId="0" xfId="0" applyAlignment="1" applyFont="1">
      <alignment horizontal="left" shrinkToFit="0" vertical="top" wrapText="1"/>
    </xf>
    <xf borderId="3" fillId="0" fontId="40" numFmtId="49" xfId="0" applyAlignment="1" applyBorder="1" applyFont="1" applyNumberFormat="1">
      <alignment horizontal="center" shrinkToFit="0" vertical="center" wrapText="1"/>
    </xf>
    <xf borderId="3" fillId="0" fontId="40" numFmtId="0" xfId="0" applyAlignment="1" applyBorder="1" applyFont="1">
      <alignment horizontal="center" shrinkToFit="0" vertical="center" wrapText="1"/>
    </xf>
    <xf borderId="0" fillId="0" fontId="16" numFmtId="0" xfId="0" applyAlignment="1" applyFont="1">
      <alignment horizontal="left" shrinkToFit="0" wrapText="1"/>
    </xf>
    <xf borderId="10" fillId="20" fontId="16" numFmtId="0" xfId="0" applyBorder="1" applyFill="1" applyFont="1"/>
    <xf borderId="0" fillId="0" fontId="40" numFmtId="49" xfId="0" applyAlignment="1" applyFont="1" applyNumberFormat="1">
      <alignment horizontal="center" vertical="center"/>
    </xf>
    <xf borderId="0" fillId="0" fontId="40" numFmtId="0" xfId="0" applyAlignment="1" applyFont="1">
      <alignment horizontal="center" vertical="center"/>
    </xf>
    <xf borderId="3" fillId="0" fontId="41" numFmtId="0" xfId="0" applyAlignment="1" applyBorder="1" applyFont="1">
      <alignment shrinkToFit="0" wrapText="1"/>
    </xf>
    <xf borderId="3" fillId="0" fontId="42" numFmtId="0" xfId="0" applyBorder="1" applyFont="1"/>
    <xf borderId="3" fillId="0" fontId="16" numFmtId="14" xfId="0" applyBorder="1" applyFont="1" applyNumberFormat="1"/>
    <xf borderId="13" fillId="21" fontId="43" numFmtId="0" xfId="0" applyAlignment="1" applyBorder="1" applyFill="1" applyFont="1">
      <alignment shrinkToFit="0" vertical="top" wrapText="1"/>
    </xf>
    <xf borderId="14" fillId="0" fontId="16" numFmtId="0" xfId="0" applyAlignment="1" applyBorder="1" applyFont="1">
      <alignment shrinkToFit="0" vertical="top" wrapText="1"/>
    </xf>
    <xf borderId="3" fillId="22" fontId="28" numFmtId="0" xfId="0" applyAlignment="1" applyBorder="1" applyFill="1" applyFont="1">
      <alignment shrinkToFit="0" vertical="top" wrapText="1"/>
    </xf>
    <xf borderId="15" fillId="16" fontId="22" numFmtId="49" xfId="0" applyAlignment="1" applyBorder="1" applyFont="1" applyNumberFormat="1">
      <alignment horizontal="center" shrinkToFit="0" wrapText="1"/>
    </xf>
    <xf borderId="15" fillId="23" fontId="29" numFmtId="49" xfId="0" applyAlignment="1" applyBorder="1" applyFill="1" applyFont="1" applyNumberFormat="1">
      <alignment horizontal="center" shrinkToFit="0" wrapText="1"/>
    </xf>
    <xf borderId="16" fillId="13" fontId="23" numFmtId="49" xfId="0" applyAlignment="1" applyBorder="1" applyFont="1" applyNumberFormat="1">
      <alignment horizontal="left"/>
    </xf>
    <xf borderId="16" fillId="13" fontId="23" numFmtId="49" xfId="0" applyAlignment="1" applyBorder="1" applyFont="1" applyNumberFormat="1">
      <alignment horizontal="left" shrinkToFit="0" wrapText="1"/>
    </xf>
    <xf borderId="16" fillId="13" fontId="23" numFmtId="49" xfId="0" applyAlignment="1" applyBorder="1" applyFont="1" applyNumberFormat="1">
      <alignment horizontal="center"/>
    </xf>
    <xf borderId="16" fillId="13" fontId="23" numFmtId="0" xfId="0" applyAlignment="1" applyBorder="1" applyFont="1">
      <alignment horizontal="center"/>
    </xf>
    <xf borderId="16" fillId="13" fontId="23" numFmtId="164" xfId="0" applyAlignment="1" applyBorder="1" applyFont="1" applyNumberFormat="1">
      <alignment horizontal="center"/>
    </xf>
    <xf borderId="16" fillId="12" fontId="23" numFmtId="49" xfId="0" applyAlignment="1" applyBorder="1" applyFont="1" applyNumberFormat="1">
      <alignment horizontal="left"/>
    </xf>
    <xf borderId="16" fillId="12" fontId="23" numFmtId="49" xfId="0" applyAlignment="1" applyBorder="1" applyFont="1" applyNumberFormat="1">
      <alignment horizontal="left" shrinkToFit="0" wrapText="1"/>
    </xf>
    <xf borderId="16" fillId="12" fontId="23" numFmtId="49" xfId="0" applyAlignment="1" applyBorder="1" applyFont="1" applyNumberFormat="1">
      <alignment horizontal="center"/>
    </xf>
    <xf borderId="16" fillId="12" fontId="23" numFmtId="0" xfId="0" applyAlignment="1" applyBorder="1" applyFont="1">
      <alignment horizontal="center"/>
    </xf>
    <xf borderId="16" fillId="12" fontId="23" numFmtId="164" xfId="0" applyAlignment="1" applyBorder="1" applyFont="1" applyNumberFormat="1">
      <alignment horizontal="center"/>
    </xf>
    <xf borderId="0" fillId="0" fontId="44" numFmtId="0" xfId="0" applyAlignment="1" applyFont="1">
      <alignment shrinkToFit="0" wrapText="1"/>
    </xf>
  </cellXfs>
  <cellStyles count="1">
    <cellStyle xfId="0" name="Normal" builtinId="0"/>
  </cellStyles>
  <dxfs count="7">
    <dxf>
      <font>
        <color rgb="FF000000"/>
      </font>
      <fill>
        <patternFill patternType="solid">
          <fgColor rgb="FFFFFFFF"/>
          <bgColor rgb="FFFFFFFF"/>
        </patternFill>
      </fill>
      <border>
        <right style="thin">
          <color rgb="FF808080"/>
        </right>
        <bottom style="thin">
          <color rgb="FF808080"/>
        </bottom>
      </border>
    </dxf>
    <dxf>
      <font/>
      <fill>
        <patternFill patternType="none"/>
      </fill>
      <alignment horizontal="right"/>
      <border>
        <right style="thin">
          <color rgb="FF808080"/>
        </right>
        <bottom style="thin">
          <color rgb="FF808080"/>
        </bottom>
      </border>
    </dxf>
    <dxf>
      <font>
        <color rgb="FF000000"/>
      </font>
      <fill>
        <patternFill patternType="solid">
          <fgColor rgb="FFAAAAAA"/>
          <bgColor rgb="FFAAAAAA"/>
        </patternFill>
      </fill>
      <border>
        <right style="thin">
          <color rgb="FF808080"/>
        </right>
        <bottom style="thin">
          <color rgb="FF808080"/>
        </bottom>
      </border>
    </dxf>
    <dxf>
      <font>
        <color rgb="FF000000"/>
      </font>
      <fill>
        <patternFill patternType="solid">
          <fgColor rgb="FF41C572"/>
          <bgColor rgb="FF41C572"/>
        </patternFill>
      </fill>
      <border>
        <right style="thin">
          <color rgb="FFD3D3D3"/>
        </right>
        <bottom style="thin">
          <color rgb="FFD3D3D3"/>
        </bottom>
      </border>
    </dxf>
    <dxf>
      <font>
        <color rgb="FF000000"/>
      </font>
      <fill>
        <patternFill patternType="solid">
          <fgColor rgb="FFF05050"/>
          <bgColor rgb="FFF05050"/>
        </patternFill>
      </fill>
      <border>
        <right style="thin">
          <color rgb="FFD3D3D3"/>
        </right>
        <bottom style="thin">
          <color rgb="FFD3D3D3"/>
        </bottom>
      </border>
    </dxf>
    <dxf>
      <font/>
      <fill>
        <patternFill patternType="solid">
          <fgColor rgb="FFDE86B9"/>
          <bgColor rgb="FFDE86B9"/>
        </patternFill>
      </fill>
      <border>
        <bottom style="dotted">
          <color rgb="FF7F7F7F"/>
        </bottom>
      </border>
    </dxf>
    <dxf>
      <font/>
      <fill>
        <patternFill patternType="solid">
          <fgColor rgb="FFDEC486"/>
          <bgColor rgb="FFDEC486"/>
        </patternFill>
      </fill>
      <border>
        <bottom style="dotted">
          <color rgb="FF7F7F7F"/>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rd-SoI7IdDFDLu1A6Z8P3QQVqp0yZ1KW/edit?usp=sharing&amp;ouid=117612845697272379937&amp;rtpof=true&amp;sd=true" TargetMode="External"/><Relationship Id="rId11" Type="http://schemas.openxmlformats.org/officeDocument/2006/relationships/hyperlink" Target="https://docs.google.com/spreadsheets/d/1rd-SoI7IdDFDLu1A6Z8P3QQVqp0yZ1KW/edit?usp=sharing&amp;ouid=117612845697272379937&amp;rtpof=true&amp;sd=true" TargetMode="External"/><Relationship Id="rId22" Type="http://schemas.openxmlformats.org/officeDocument/2006/relationships/hyperlink" Target="https://docs.google.com/spreadsheets/d/1rd-SoI7IdDFDLu1A6Z8P3QQVqp0yZ1KW/edit?usp=sharing&amp;ouid=117612845697272379937&amp;rtpof=true&amp;sd=true" TargetMode="External"/><Relationship Id="rId10" Type="http://schemas.openxmlformats.org/officeDocument/2006/relationships/hyperlink" Target="https://docs.google.com/spreadsheets/d/1irdOO5avLvHOccvjReuVucx_Zjh89t8H/edit?usp=sharing&amp;ouid=117612845697272379937&amp;rtpof=true&amp;sd=true" TargetMode="External"/><Relationship Id="rId21" Type="http://schemas.openxmlformats.org/officeDocument/2006/relationships/hyperlink" Target="https://drive.google.com/file/d/1gCwJ0O0v994iBPQxuvIGPbQpm0rwL1Yx/view?usp=sharing" TargetMode="External"/><Relationship Id="rId13" Type="http://schemas.openxmlformats.org/officeDocument/2006/relationships/hyperlink" Target="https://drive.google.com/file/d/1gCwJ0O0v994iBPQxuvIGPbQpm0rwL1Yx/view" TargetMode="External"/><Relationship Id="rId24" Type="http://schemas.openxmlformats.org/officeDocument/2006/relationships/vmlDrawing" Target="../drawings/vmlDrawing1.vml"/><Relationship Id="rId12" Type="http://schemas.openxmlformats.org/officeDocument/2006/relationships/hyperlink" Target="https://docs.google.com/spreadsheets/d/1rd-SoI7IdDFDLu1A6Z8P3QQVqp0yZ1KW/edit?usp=sharing&amp;ouid=117612845697272379937&amp;rtpof=true&amp;sd=true"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drive.google.com/file/d/1GFpbKLooerx5Ynafz3Xw416CWj2Ls9fs/view?usp=drive_link" TargetMode="External"/><Relationship Id="rId3" Type="http://schemas.openxmlformats.org/officeDocument/2006/relationships/hyperlink" Target="https://docs.google.com/document/d/1g6t2JPCWg9s6kbS8zNzuDRGKDJ8k5aKO/edit?disco=AAABThhKdU8" TargetMode="External"/><Relationship Id="rId4" Type="http://schemas.openxmlformats.org/officeDocument/2006/relationships/hyperlink" Target="https://drive.google.com/open?id=1eoMQozlAiGDYRazr_GBuLcUR-hAMZAGg&amp;disco=AAABThEkCKc" TargetMode="External"/><Relationship Id="rId9" Type="http://schemas.openxmlformats.org/officeDocument/2006/relationships/hyperlink" Target="https://docs.google.com/document/d/1g6t2JPCWg9s6kbS8zNzuDRGKDJ8k5aKO/edit?disco=AAABThhKdU8" TargetMode="External"/><Relationship Id="rId15" Type="http://schemas.openxmlformats.org/officeDocument/2006/relationships/hyperlink" Target="https://drive.google.com/file/d/1gCwJ0O0v994iBPQxuvIGPbQpm0rwL1Yx/view" TargetMode="External"/><Relationship Id="rId14" Type="http://schemas.openxmlformats.org/officeDocument/2006/relationships/hyperlink" Target="https://docs.google.com/spreadsheets/d/1irdOO5avLvHOccvjReuVucx_Zjh89t8H/edit?usp=sharing&amp;ouid=117612845697272379937&amp;rtpof=true&amp;sd=true" TargetMode="External"/><Relationship Id="rId17" Type="http://schemas.openxmlformats.org/officeDocument/2006/relationships/hyperlink" Target="https://docs.google.com/spreadsheets/d/1XRTl7QHZsTMU-hhWgUn9ZIY9qi8hepXP/edit?usp=sharing&amp;ouid=117612845697272379937&amp;rtpof=true&amp;sd=true" TargetMode="External"/><Relationship Id="rId16" Type="http://schemas.openxmlformats.org/officeDocument/2006/relationships/hyperlink" Target="https://docs.google.com/spreadsheets/d/1irdOO5avLvHOccvjReuVucx_Zjh89t8H/edit?usp=sharing&amp;ouid=117612845697272379937&amp;rtpof=true&amp;sd=true" TargetMode="External"/><Relationship Id="rId5" Type="http://schemas.openxmlformats.org/officeDocument/2006/relationships/hyperlink" Target="https://docs.google.com/spreadsheets/d/1XRTl7QHZsTMU-hhWgUn9ZIY9qi8hepXP/edit?disco=AAABTizJZ0I" TargetMode="External"/><Relationship Id="rId19" Type="http://schemas.openxmlformats.org/officeDocument/2006/relationships/hyperlink" Target="https://drive.google.com/file/d/1gCwJ0O0v994iBPQxuvIGPbQpm0rwL1Yx/view?usp=sharing" TargetMode="External"/><Relationship Id="rId6" Type="http://schemas.openxmlformats.org/officeDocument/2006/relationships/hyperlink" Target="https://docs.google.com/spreadsheets/d/1XRTl7QHZsTMU-hhWgUn9ZIY9qi8hepXP/edit?disco=AAABTizJZ0I" TargetMode="External"/><Relationship Id="rId18" Type="http://schemas.openxmlformats.org/officeDocument/2006/relationships/hyperlink" Target="https://drive.google.com/file/d/1gCwJ0O0v994iBPQxuvIGPbQpm0rwL1Yx/view" TargetMode="External"/><Relationship Id="rId7" Type="http://schemas.openxmlformats.org/officeDocument/2006/relationships/hyperlink" Target="https://drive.google.com/file/d/1xEuW-hDHyuNvLkj17AguT_bK-nqiQsWH/edit?disco=AAABLeKuq7U" TargetMode="External"/><Relationship Id="rId8" Type="http://schemas.openxmlformats.org/officeDocument/2006/relationships/hyperlink" Target="https://docs.google.com/spreadsheets/d/1XRTl7QHZsTMU-hhWgUn9ZIY9qi8hepXP/edit?disco=AAABQGjxKJM"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hyperlink" Target="mailto:adamsmith@interia.p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cs.google.com/spreadsheets/d/1irdOO5avLvHOccvjReuVucx_Zjh89t8H/edit?usp=sharing&amp;ouid=117612845697272379937&amp;rtpof=true&amp;sd=true" TargetMode="External"/><Relationship Id="rId10" Type="http://schemas.openxmlformats.org/officeDocument/2006/relationships/hyperlink" Target="https://drive.google.com/file/d/1gCwJ0O0v994iBPQxuvIGPbQpm0rwL1Yx/view" TargetMode="External"/><Relationship Id="rId13" Type="http://schemas.openxmlformats.org/officeDocument/2006/relationships/hyperlink" Target="https://drive.google.com/file/d/1gCwJ0O0v994iBPQxuvIGPbQpm0rwL1Yx/view" TargetMode="External"/><Relationship Id="rId12" Type="http://schemas.openxmlformats.org/officeDocument/2006/relationships/hyperlink" Target="https://docs.google.com/spreadsheets/d/1XRTl7QHZsTMU-hhWgUn9ZIY9qi8hepXP/edit?usp=sharing&amp;ouid=117612845697272379937&amp;rtpof=true&amp;sd=true" TargetMode="External"/><Relationship Id="rId1" Type="http://schemas.openxmlformats.org/officeDocument/2006/relationships/hyperlink" Target="https://drive.google.com/file/d/1epQMj3KxF3RsXvteQID9vs-YIQlfktz4/view" TargetMode="External"/><Relationship Id="rId2" Type="http://schemas.openxmlformats.org/officeDocument/2006/relationships/hyperlink" Target="https://docs.google.com/document/d/1Lnxg6IXZY1bW0J9cXQOGL7cn4lXR6Fn4/edit?disco=AAABPyP7WHQ" TargetMode="External"/><Relationship Id="rId3" Type="http://schemas.openxmlformats.org/officeDocument/2006/relationships/hyperlink" Target="https://docs.google.com/document/d/1Lnxg6IXZY1bW0J9cXQOGL7cn4lXR6Fn4/edit?disco=AAABPyP7WKk" TargetMode="External"/><Relationship Id="rId4" Type="http://schemas.openxmlformats.org/officeDocument/2006/relationships/hyperlink" Target="https://drive.google.com/file/d/1gCwJ0O0v994iBPQxuvIGPbQpm0rwL1Yx/view" TargetMode="External"/><Relationship Id="rId9" Type="http://schemas.openxmlformats.org/officeDocument/2006/relationships/hyperlink" Target="https://docs.google.com/spreadsheets/d/1irdOO5avLvHOccvjReuVucx_Zjh89t8H/edit?usp=sharing&amp;ouid=117612845697272379937&amp;rtpof=true&amp;sd=true" TargetMode="External"/><Relationship Id="rId15" Type="http://schemas.openxmlformats.org/officeDocument/2006/relationships/hyperlink" Target="https://docs.google.com/spreadsheets/d/1rd-SoI7IdDFDLu1A6Z8P3QQVqp0yZ1KW/edit?usp=sharing&amp;ouid=117612845697272379937&amp;rtpof=true&amp;sd=true" TargetMode="External"/><Relationship Id="rId14" Type="http://schemas.openxmlformats.org/officeDocument/2006/relationships/hyperlink" Target="https://drive.google.com/file/d/1gCwJ0O0v994iBPQxuvIGPbQpm0rwL1Yx/view?usp=sharing" TargetMode="External"/><Relationship Id="rId17" Type="http://schemas.openxmlformats.org/officeDocument/2006/relationships/hyperlink" Target="https://docs.google.com/spreadsheets/d/1rd-SoI7IdDFDLu1A6Z8P3QQVqp0yZ1KW/edit?usp=sharing&amp;ouid=117612845697272379937&amp;rtpof=true&amp;sd=true" TargetMode="External"/><Relationship Id="rId16" Type="http://schemas.openxmlformats.org/officeDocument/2006/relationships/hyperlink" Target="https://drive.google.com/file/d/1gCwJ0O0v994iBPQxuvIGPbQpm0rwL1Yx/view?usp=sharing" TargetMode="External"/><Relationship Id="rId5" Type="http://schemas.openxmlformats.org/officeDocument/2006/relationships/hyperlink" Target="https://docs.google.com/spreadsheets/d/1irdOO5avLvHOccvjReuVucx_Zjh89t8H/edit?usp=sharing&amp;ouid=117612845697272379937&amp;rtpof=true&amp;sd=true" TargetMode="External"/><Relationship Id="rId6" Type="http://schemas.openxmlformats.org/officeDocument/2006/relationships/hyperlink" Target="https://docs.google.com/spreadsheets/d/1rd-SoI7IdDFDLu1A6Z8P3QQVqp0yZ1KW/edit?usp=sharing&amp;ouid=117612845697272379937&amp;rtpof=true&amp;sd=true" TargetMode="External"/><Relationship Id="rId18" Type="http://schemas.openxmlformats.org/officeDocument/2006/relationships/drawing" Target="../drawings/drawing2.xml"/><Relationship Id="rId7" Type="http://schemas.openxmlformats.org/officeDocument/2006/relationships/hyperlink" Target="https://docs.google.com/spreadsheets/d/1rd-SoI7IdDFDLu1A6Z8P3QQVqp0yZ1KW/edit?usp=sharing&amp;ouid=117612845697272379937&amp;rtpof=true&amp;sd=true" TargetMode="External"/><Relationship Id="rId8" Type="http://schemas.openxmlformats.org/officeDocument/2006/relationships/hyperlink" Target="https://drive.google.com/file/d/1gCwJ0O0v994iBPQxuvIGPbQpm0rwL1Yx/view"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XXXX@emial.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20.43"/>
    <col customWidth="1" min="2" max="2" width="79.29"/>
    <col customWidth="1" min="3" max="3" width="26.57"/>
    <col customWidth="1" min="4" max="4" width="24.29"/>
    <col customWidth="1" min="5" max="5" width="60.71"/>
    <col customWidth="1" min="6" max="6" width="128.57"/>
    <col customWidth="1" min="7" max="7" width="34.86"/>
    <col customWidth="1" hidden="1" min="8" max="9" width="34.86"/>
    <col customWidth="1" min="10" max="30" width="34.86"/>
  </cols>
  <sheetData>
    <row r="1" ht="39.0" hidden="1" customHeight="1">
      <c r="A1" s="1" t="s">
        <v>0</v>
      </c>
      <c r="B1" s="2"/>
      <c r="C1" s="3" t="s">
        <v>1</v>
      </c>
      <c r="E1" s="3" t="s">
        <v>2</v>
      </c>
      <c r="G1" s="3"/>
      <c r="H1" s="3" t="s">
        <v>3</v>
      </c>
      <c r="I1" s="4"/>
    </row>
    <row r="2">
      <c r="A2" s="5" t="s">
        <v>4</v>
      </c>
      <c r="B2" s="5" t="s">
        <v>5</v>
      </c>
      <c r="C2" s="6" t="s">
        <v>6</v>
      </c>
      <c r="D2" s="6" t="s">
        <v>7</v>
      </c>
      <c r="E2" s="6" t="s">
        <v>8</v>
      </c>
      <c r="F2" s="6" t="s">
        <v>9</v>
      </c>
      <c r="G2" s="7" t="s">
        <v>10</v>
      </c>
      <c r="H2" s="6" t="s">
        <v>11</v>
      </c>
      <c r="I2" s="4" t="s">
        <v>12</v>
      </c>
      <c r="J2" s="8"/>
      <c r="K2" s="8"/>
      <c r="L2" s="8"/>
      <c r="M2" s="8"/>
      <c r="N2" s="8"/>
      <c r="O2" s="8"/>
      <c r="P2" s="8"/>
      <c r="Q2" s="8"/>
      <c r="R2" s="8"/>
      <c r="S2" s="8"/>
      <c r="T2" s="8"/>
      <c r="U2" s="8"/>
      <c r="V2" s="8"/>
      <c r="W2" s="8"/>
      <c r="X2" s="8"/>
      <c r="Y2" s="8"/>
      <c r="Z2" s="8"/>
      <c r="AA2" s="8"/>
      <c r="AB2" s="8"/>
      <c r="AC2" s="8"/>
      <c r="AD2" s="8"/>
    </row>
    <row r="3" ht="14.25" customHeight="1">
      <c r="A3" s="9" t="s">
        <v>13</v>
      </c>
      <c r="B3" s="10" t="s">
        <v>14</v>
      </c>
      <c r="C3" s="4"/>
      <c r="D3" s="4"/>
      <c r="E3" s="4"/>
      <c r="F3" s="4"/>
      <c r="G3" s="4"/>
      <c r="H3" s="4"/>
      <c r="I3" s="4"/>
    </row>
    <row r="4" ht="1264.5" customHeight="1">
      <c r="A4" s="11" t="s">
        <v>15</v>
      </c>
      <c r="B4" s="12" t="s">
        <v>16</v>
      </c>
      <c r="C4" s="13" t="s">
        <v>17</v>
      </c>
      <c r="D4" s="4" t="s">
        <v>18</v>
      </c>
      <c r="E4" s="13" t="s">
        <v>19</v>
      </c>
      <c r="F4" s="14" t="s">
        <v>20</v>
      </c>
      <c r="G4" s="14" t="s">
        <v>21</v>
      </c>
      <c r="H4" s="4"/>
      <c r="I4" s="4"/>
    </row>
    <row r="5" ht="267.0" customHeight="1">
      <c r="A5" s="11" t="s">
        <v>22</v>
      </c>
      <c r="B5" s="12" t="s">
        <v>23</v>
      </c>
      <c r="C5" s="15" t="s">
        <v>24</v>
      </c>
      <c r="D5" s="4" t="s">
        <v>25</v>
      </c>
      <c r="E5" s="16" t="s">
        <v>26</v>
      </c>
      <c r="F5" s="17" t="s">
        <v>27</v>
      </c>
      <c r="G5" s="14" t="s">
        <v>28</v>
      </c>
      <c r="H5" s="4"/>
      <c r="I5" s="4" t="s">
        <v>29</v>
      </c>
      <c r="J5" s="18"/>
    </row>
    <row r="6" ht="343.5" customHeight="1">
      <c r="A6" s="11" t="s">
        <v>30</v>
      </c>
      <c r="B6" s="12" t="s">
        <v>31</v>
      </c>
      <c r="C6" s="19" t="s">
        <v>32</v>
      </c>
      <c r="D6" s="4" t="s">
        <v>33</v>
      </c>
      <c r="E6" s="20" t="s">
        <v>34</v>
      </c>
      <c r="F6" s="14" t="s">
        <v>35</v>
      </c>
      <c r="G6" s="4"/>
      <c r="H6" s="4"/>
      <c r="I6" s="4"/>
    </row>
    <row r="7" ht="115.5" customHeight="1">
      <c r="A7" s="21" t="s">
        <v>36</v>
      </c>
      <c r="B7" s="22" t="s">
        <v>37</v>
      </c>
      <c r="C7" s="23" t="s">
        <v>38</v>
      </c>
      <c r="D7" s="24"/>
      <c r="E7" s="25" t="s">
        <v>39</v>
      </c>
      <c r="F7" s="26" t="s">
        <v>40</v>
      </c>
      <c r="G7" s="24"/>
      <c r="H7" s="24"/>
      <c r="I7" s="24"/>
      <c r="J7" s="27"/>
      <c r="K7" s="27"/>
      <c r="L7" s="27"/>
      <c r="M7" s="27"/>
      <c r="N7" s="27"/>
      <c r="O7" s="27"/>
      <c r="P7" s="27"/>
      <c r="Q7" s="27"/>
      <c r="R7" s="27"/>
      <c r="S7" s="27"/>
      <c r="T7" s="27"/>
      <c r="U7" s="27"/>
      <c r="V7" s="27"/>
      <c r="W7" s="27"/>
      <c r="X7" s="27"/>
      <c r="Y7" s="27"/>
      <c r="Z7" s="27"/>
      <c r="AA7" s="27"/>
      <c r="AB7" s="27"/>
      <c r="AC7" s="27"/>
      <c r="AD7" s="27"/>
    </row>
    <row r="8" ht="115.5" customHeight="1">
      <c r="A8" s="21" t="s">
        <v>41</v>
      </c>
      <c r="B8" s="12" t="s">
        <v>42</v>
      </c>
      <c r="C8" s="23" t="s">
        <v>38</v>
      </c>
      <c r="D8" s="24"/>
      <c r="E8" s="28" t="s">
        <v>43</v>
      </c>
      <c r="F8" s="26" t="s">
        <v>44</v>
      </c>
      <c r="G8" s="24"/>
      <c r="H8" s="24"/>
      <c r="I8" s="24"/>
      <c r="J8" s="27"/>
      <c r="K8" s="27"/>
      <c r="L8" s="27"/>
      <c r="M8" s="27"/>
      <c r="N8" s="27"/>
      <c r="O8" s="27"/>
      <c r="P8" s="27"/>
      <c r="Q8" s="27"/>
      <c r="R8" s="27"/>
      <c r="S8" s="27"/>
      <c r="T8" s="27"/>
      <c r="U8" s="27"/>
      <c r="V8" s="27"/>
      <c r="W8" s="27"/>
      <c r="X8" s="27"/>
      <c r="Y8" s="27"/>
      <c r="Z8" s="27"/>
      <c r="AA8" s="27"/>
      <c r="AB8" s="27"/>
      <c r="AC8" s="27"/>
      <c r="AD8" s="27"/>
    </row>
    <row r="9" ht="115.5" customHeight="1">
      <c r="A9" s="9" t="s">
        <v>45</v>
      </c>
      <c r="B9" s="12" t="s">
        <v>46</v>
      </c>
      <c r="C9" s="4" t="s">
        <v>38</v>
      </c>
      <c r="D9" s="4"/>
      <c r="E9" s="15" t="s">
        <v>47</v>
      </c>
      <c r="F9" s="14" t="s">
        <v>48</v>
      </c>
      <c r="G9" s="4"/>
      <c r="H9" s="4"/>
      <c r="I9" s="4"/>
    </row>
    <row r="10" ht="115.5" customHeight="1">
      <c r="A10" s="9" t="s">
        <v>49</v>
      </c>
      <c r="B10" s="10" t="s">
        <v>50</v>
      </c>
      <c r="C10" s="4"/>
      <c r="D10" s="4"/>
      <c r="E10" s="19" t="s">
        <v>51</v>
      </c>
      <c r="F10" s="29" t="s">
        <v>52</v>
      </c>
      <c r="G10" s="4"/>
      <c r="H10" s="4"/>
      <c r="I10" s="4"/>
    </row>
    <row r="11" ht="115.5" customHeight="1">
      <c r="A11" s="9" t="s">
        <v>53</v>
      </c>
      <c r="B11" s="12" t="s">
        <v>54</v>
      </c>
      <c r="C11" s="4"/>
      <c r="D11" s="4"/>
      <c r="E11" s="15" t="s">
        <v>55</v>
      </c>
      <c r="F11" s="30" t="s">
        <v>56</v>
      </c>
      <c r="G11" s="4"/>
      <c r="H11" s="4"/>
      <c r="I11" s="4"/>
    </row>
    <row r="12" ht="115.5" customHeight="1">
      <c r="A12" s="9" t="s">
        <v>57</v>
      </c>
      <c r="B12" s="10" t="s">
        <v>58</v>
      </c>
      <c r="C12" s="19" t="s">
        <v>59</v>
      </c>
      <c r="D12" s="4"/>
      <c r="E12" s="19" t="s">
        <v>60</v>
      </c>
      <c r="F12" s="4"/>
      <c r="G12" s="4"/>
      <c r="H12" s="4"/>
      <c r="I12" s="4"/>
    </row>
    <row r="13" ht="115.5" customHeight="1">
      <c r="A13" s="9" t="s">
        <v>61</v>
      </c>
      <c r="B13" s="10" t="s">
        <v>62</v>
      </c>
      <c r="C13" s="19" t="s">
        <v>63</v>
      </c>
      <c r="D13" s="4"/>
      <c r="E13" s="19" t="s">
        <v>64</v>
      </c>
      <c r="F13" s="4"/>
      <c r="G13" s="4"/>
      <c r="H13" s="4"/>
      <c r="I13" s="4"/>
    </row>
    <row r="14" ht="115.5" customHeight="1">
      <c r="A14" s="9" t="s">
        <v>65</v>
      </c>
      <c r="B14" s="10" t="s">
        <v>66</v>
      </c>
      <c r="C14" s="4" t="s">
        <v>38</v>
      </c>
      <c r="D14" s="4"/>
      <c r="E14" s="19" t="s">
        <v>67</v>
      </c>
      <c r="F14" s="4"/>
      <c r="G14" s="4"/>
      <c r="H14" s="4"/>
      <c r="I14" s="4"/>
    </row>
    <row r="15" ht="115.5" customHeight="1">
      <c r="A15" s="9" t="s">
        <v>68</v>
      </c>
      <c r="B15" s="10" t="s">
        <v>69</v>
      </c>
      <c r="C15" s="19" t="s">
        <v>70</v>
      </c>
      <c r="D15" s="4"/>
      <c r="E15" s="4" t="s">
        <v>71</v>
      </c>
      <c r="F15" s="4"/>
      <c r="G15" s="4"/>
      <c r="H15" s="4"/>
      <c r="I15" s="4"/>
    </row>
    <row r="16" ht="115.5" customHeight="1">
      <c r="A16" s="9" t="s">
        <v>72</v>
      </c>
      <c r="B16" s="10" t="s">
        <v>73</v>
      </c>
      <c r="C16" s="19" t="s">
        <v>74</v>
      </c>
      <c r="D16" s="4"/>
      <c r="E16" s="19" t="s">
        <v>75</v>
      </c>
      <c r="F16" s="4"/>
      <c r="G16" s="4"/>
      <c r="H16" s="4"/>
      <c r="I16" s="4"/>
    </row>
    <row r="17" ht="115.5" customHeight="1">
      <c r="A17" s="9" t="s">
        <v>76</v>
      </c>
      <c r="B17" s="10" t="s">
        <v>77</v>
      </c>
      <c r="C17" s="4" t="s">
        <v>38</v>
      </c>
      <c r="D17" s="4"/>
      <c r="E17" s="4" t="s">
        <v>38</v>
      </c>
      <c r="F17" s="4"/>
      <c r="G17" s="4"/>
      <c r="H17" s="4"/>
      <c r="I17" s="4"/>
    </row>
    <row r="18" ht="115.5" customHeight="1">
      <c r="A18" s="9" t="s">
        <v>78</v>
      </c>
      <c r="B18" s="10" t="s">
        <v>79</v>
      </c>
      <c r="C18" s="4" t="s">
        <v>38</v>
      </c>
      <c r="D18" s="4"/>
      <c r="E18" s="4" t="s">
        <v>38</v>
      </c>
      <c r="F18" s="4"/>
      <c r="G18" s="4"/>
      <c r="H18" s="4"/>
      <c r="I18" s="4"/>
    </row>
    <row r="19" ht="115.5" customHeight="1">
      <c r="A19" s="9" t="s">
        <v>80</v>
      </c>
      <c r="B19" s="10" t="s">
        <v>81</v>
      </c>
      <c r="C19" s="4" t="s">
        <v>38</v>
      </c>
      <c r="D19" s="4"/>
      <c r="E19" s="4" t="s">
        <v>38</v>
      </c>
      <c r="F19" s="4"/>
      <c r="G19" s="4"/>
      <c r="H19" s="4"/>
      <c r="I19" s="4"/>
    </row>
    <row r="20" ht="115.5" customHeight="1">
      <c r="A20" s="9" t="s">
        <v>82</v>
      </c>
      <c r="B20" s="10" t="s">
        <v>83</v>
      </c>
      <c r="C20" s="4" t="s">
        <v>38</v>
      </c>
      <c r="D20" s="4"/>
      <c r="E20" s="4" t="s">
        <v>38</v>
      </c>
      <c r="F20" s="4"/>
      <c r="G20" s="4"/>
      <c r="H20" s="4"/>
      <c r="I20" s="4"/>
    </row>
    <row r="21" ht="115.5" customHeight="1">
      <c r="A21" s="9" t="s">
        <v>84</v>
      </c>
      <c r="B21" s="10" t="s">
        <v>85</v>
      </c>
      <c r="C21" s="19" t="s">
        <v>86</v>
      </c>
      <c r="D21" s="4"/>
      <c r="E21" s="4" t="s">
        <v>38</v>
      </c>
      <c r="F21" s="4"/>
      <c r="G21" s="4"/>
      <c r="H21" s="4"/>
      <c r="I21" s="4"/>
    </row>
    <row r="22" ht="115.5" customHeight="1">
      <c r="A22" s="9" t="s">
        <v>87</v>
      </c>
      <c r="B22" s="10" t="s">
        <v>88</v>
      </c>
      <c r="C22" s="4" t="s">
        <v>38</v>
      </c>
      <c r="D22" s="4"/>
      <c r="E22" s="19" t="s">
        <v>89</v>
      </c>
      <c r="F22" s="4"/>
      <c r="G22" s="4"/>
      <c r="H22" s="4"/>
      <c r="I22" s="4"/>
    </row>
    <row r="23" ht="115.5" customHeight="1">
      <c r="A23" s="9" t="s">
        <v>90</v>
      </c>
      <c r="B23" s="10" t="s">
        <v>91</v>
      </c>
      <c r="C23" s="4" t="s">
        <v>38</v>
      </c>
      <c r="D23" s="4"/>
      <c r="E23" s="4" t="s">
        <v>38</v>
      </c>
      <c r="F23" s="4"/>
      <c r="G23" s="4"/>
      <c r="H23" s="4"/>
      <c r="I23" s="4"/>
    </row>
    <row r="24" ht="115.5" customHeight="1">
      <c r="A24" s="9" t="s">
        <v>92</v>
      </c>
      <c r="B24" s="10"/>
      <c r="C24" s="4"/>
      <c r="D24" s="4"/>
      <c r="E24" s="4"/>
      <c r="F24" s="4"/>
      <c r="G24" s="4"/>
      <c r="H24" s="4"/>
      <c r="I24" s="4"/>
    </row>
    <row r="25" ht="115.5" customHeight="1">
      <c r="C25" s="31"/>
      <c r="D25" s="31"/>
      <c r="E25" s="31"/>
      <c r="F25" s="4"/>
      <c r="G25" s="31"/>
      <c r="H25" s="31"/>
      <c r="I25" s="31"/>
    </row>
    <row r="26" ht="9.75" customHeight="1">
      <c r="C26" s="31"/>
      <c r="D26" s="31"/>
      <c r="E26" s="31"/>
      <c r="F26" s="4"/>
      <c r="G26" s="31"/>
      <c r="H26" s="31"/>
      <c r="I26" s="31"/>
    </row>
    <row r="27" ht="9.75" customHeight="1">
      <c r="C27" s="31"/>
      <c r="D27" s="31"/>
      <c r="E27" s="31"/>
      <c r="F27" s="4"/>
      <c r="G27" s="31"/>
      <c r="H27" s="31"/>
      <c r="I27" s="31"/>
    </row>
    <row r="28" ht="9.75" customHeight="1">
      <c r="C28" s="31"/>
      <c r="D28" s="31"/>
      <c r="E28" s="31"/>
      <c r="F28" s="4"/>
      <c r="G28" s="31"/>
      <c r="H28" s="31"/>
      <c r="I28" s="31"/>
    </row>
    <row r="29" ht="9.75" customHeight="1">
      <c r="C29" s="31"/>
      <c r="D29" s="31"/>
      <c r="E29" s="31"/>
      <c r="F29" s="4"/>
      <c r="G29" s="31"/>
      <c r="H29" s="31"/>
      <c r="I29" s="31"/>
    </row>
    <row r="30" ht="9.75" customHeight="1">
      <c r="C30" s="31"/>
      <c r="D30" s="31"/>
      <c r="E30" s="31"/>
      <c r="F30" s="4"/>
      <c r="G30" s="31"/>
      <c r="H30" s="31"/>
      <c r="I30" s="31"/>
    </row>
    <row r="31" ht="9.75" customHeight="1">
      <c r="C31" s="31"/>
      <c r="D31" s="31"/>
      <c r="E31" s="31"/>
      <c r="F31" s="4"/>
      <c r="G31" s="31"/>
      <c r="H31" s="31"/>
      <c r="I31" s="31"/>
    </row>
    <row r="32" ht="9.75" customHeight="1">
      <c r="C32" s="31"/>
      <c r="D32" s="31"/>
      <c r="E32" s="31"/>
      <c r="F32" s="4"/>
      <c r="G32" s="31"/>
      <c r="H32" s="31"/>
      <c r="I32" s="31"/>
    </row>
    <row r="33" ht="9.75" customHeight="1">
      <c r="C33" s="31"/>
      <c r="D33" s="31"/>
      <c r="E33" s="31"/>
      <c r="F33" s="4"/>
      <c r="G33" s="31"/>
      <c r="H33" s="31"/>
      <c r="I33" s="31"/>
    </row>
    <row r="34" ht="9.75" customHeight="1">
      <c r="C34" s="31"/>
      <c r="D34" s="31"/>
      <c r="E34" s="31"/>
      <c r="F34" s="4"/>
      <c r="G34" s="31"/>
      <c r="H34" s="31"/>
      <c r="I34" s="31"/>
    </row>
    <row r="35" ht="9.75" customHeight="1">
      <c r="C35" s="31"/>
      <c r="D35" s="31"/>
      <c r="E35" s="31"/>
      <c r="F35" s="4"/>
      <c r="G35" s="31"/>
      <c r="H35" s="31"/>
      <c r="I35" s="31"/>
    </row>
    <row r="36" ht="9.75" customHeight="1">
      <c r="C36" s="31"/>
      <c r="D36" s="31"/>
      <c r="E36" s="31"/>
      <c r="F36" s="4"/>
      <c r="G36" s="31"/>
      <c r="H36" s="31"/>
      <c r="I36" s="31"/>
    </row>
    <row r="37" ht="9.75" customHeight="1">
      <c r="C37" s="31"/>
      <c r="D37" s="31"/>
      <c r="E37" s="31"/>
      <c r="F37" s="4"/>
      <c r="G37" s="31"/>
      <c r="H37" s="31"/>
      <c r="I37" s="31"/>
    </row>
    <row r="38" ht="9.75" customHeight="1">
      <c r="C38" s="31"/>
      <c r="D38" s="31"/>
      <c r="E38" s="31"/>
      <c r="F38" s="4"/>
      <c r="G38" s="31"/>
      <c r="H38" s="31"/>
      <c r="I38" s="31"/>
    </row>
    <row r="39" ht="9.75" customHeight="1">
      <c r="C39" s="31"/>
      <c r="D39" s="31"/>
      <c r="E39" s="31"/>
      <c r="F39" s="4"/>
      <c r="G39" s="31"/>
      <c r="H39" s="31"/>
      <c r="I39" s="31"/>
    </row>
    <row r="40" ht="9.75" customHeight="1">
      <c r="C40" s="31"/>
      <c r="D40" s="31"/>
      <c r="E40" s="31"/>
      <c r="F40" s="4"/>
      <c r="G40" s="31"/>
      <c r="H40" s="31"/>
      <c r="I40" s="31"/>
    </row>
    <row r="41" ht="9.75" customHeight="1">
      <c r="C41" s="31"/>
      <c r="D41" s="31"/>
      <c r="E41" s="31"/>
      <c r="F41" s="4"/>
      <c r="G41" s="31"/>
      <c r="H41" s="31"/>
      <c r="I41" s="31"/>
    </row>
    <row r="42" ht="9.75" customHeight="1">
      <c r="C42" s="31"/>
      <c r="D42" s="31"/>
      <c r="E42" s="31"/>
      <c r="F42" s="4"/>
      <c r="G42" s="31"/>
      <c r="H42" s="31"/>
      <c r="I42" s="31"/>
    </row>
    <row r="43" ht="9.75" customHeight="1">
      <c r="C43" s="31"/>
      <c r="D43" s="31"/>
      <c r="E43" s="31"/>
      <c r="F43" s="4"/>
      <c r="G43" s="31"/>
      <c r="H43" s="31"/>
      <c r="I43" s="31"/>
    </row>
    <row r="44" ht="9.75" customHeight="1">
      <c r="C44" s="31"/>
      <c r="D44" s="31"/>
      <c r="E44" s="31"/>
      <c r="F44" s="4"/>
      <c r="G44" s="31"/>
      <c r="H44" s="31"/>
      <c r="I44" s="31"/>
    </row>
    <row r="45" ht="9.75" customHeight="1">
      <c r="C45" s="31"/>
      <c r="D45" s="31"/>
      <c r="E45" s="31"/>
      <c r="F45" s="4"/>
      <c r="G45" s="31"/>
      <c r="H45" s="31"/>
      <c r="I45" s="31"/>
    </row>
    <row r="46" ht="9.75" customHeight="1">
      <c r="C46" s="31"/>
      <c r="D46" s="31"/>
      <c r="E46" s="31"/>
      <c r="F46" s="4"/>
      <c r="G46" s="31"/>
      <c r="H46" s="31"/>
      <c r="I46" s="31"/>
    </row>
    <row r="47" ht="9.75" customHeight="1">
      <c r="C47" s="31"/>
      <c r="D47" s="31"/>
      <c r="E47" s="31"/>
      <c r="F47" s="4"/>
      <c r="G47" s="31"/>
      <c r="H47" s="31"/>
      <c r="I47" s="31"/>
    </row>
    <row r="48" ht="9.75" customHeight="1">
      <c r="C48" s="31"/>
      <c r="D48" s="31"/>
      <c r="E48" s="31"/>
      <c r="F48" s="4"/>
      <c r="G48" s="31"/>
      <c r="H48" s="31"/>
      <c r="I48" s="31"/>
    </row>
    <row r="49" ht="9.75" customHeight="1">
      <c r="C49" s="31"/>
      <c r="D49" s="31"/>
      <c r="E49" s="31"/>
      <c r="F49" s="4"/>
      <c r="G49" s="31"/>
      <c r="H49" s="31"/>
      <c r="I49" s="31"/>
    </row>
    <row r="50" ht="9.75" customHeight="1">
      <c r="C50" s="31"/>
      <c r="D50" s="31"/>
      <c r="E50" s="31"/>
      <c r="F50" s="4"/>
      <c r="G50" s="31"/>
      <c r="H50" s="31"/>
      <c r="I50" s="31"/>
    </row>
    <row r="51" ht="9.75" customHeight="1">
      <c r="C51" s="31"/>
      <c r="D51" s="31"/>
      <c r="E51" s="31"/>
      <c r="F51" s="4"/>
      <c r="G51" s="31"/>
      <c r="H51" s="31"/>
      <c r="I51" s="31"/>
    </row>
    <row r="52" ht="9.75" customHeight="1">
      <c r="C52" s="31"/>
      <c r="D52" s="31"/>
      <c r="E52" s="31"/>
      <c r="F52" s="4"/>
      <c r="G52" s="31"/>
      <c r="H52" s="31"/>
      <c r="I52" s="31"/>
    </row>
    <row r="53" ht="9.75" customHeight="1">
      <c r="C53" s="31"/>
      <c r="D53" s="31"/>
      <c r="E53" s="31"/>
      <c r="F53" s="4"/>
      <c r="G53" s="31"/>
      <c r="H53" s="31"/>
      <c r="I53" s="31"/>
    </row>
    <row r="54" ht="9.75" customHeight="1">
      <c r="C54" s="31"/>
      <c r="D54" s="31"/>
      <c r="E54" s="31"/>
      <c r="F54" s="4"/>
      <c r="G54" s="31"/>
      <c r="H54" s="31"/>
      <c r="I54" s="31"/>
    </row>
    <row r="55" ht="9.75" customHeight="1">
      <c r="C55" s="31"/>
      <c r="D55" s="31"/>
      <c r="E55" s="31"/>
      <c r="F55" s="4"/>
      <c r="G55" s="31"/>
      <c r="H55" s="31"/>
      <c r="I55" s="31"/>
    </row>
    <row r="56" ht="9.75" customHeight="1">
      <c r="C56" s="31"/>
      <c r="D56" s="31"/>
      <c r="E56" s="31"/>
      <c r="F56" s="4"/>
      <c r="G56" s="31"/>
      <c r="H56" s="31"/>
      <c r="I56" s="31"/>
    </row>
    <row r="57" ht="9.75" customHeight="1">
      <c r="C57" s="31"/>
      <c r="D57" s="31"/>
      <c r="E57" s="31"/>
      <c r="F57" s="4"/>
      <c r="G57" s="31"/>
      <c r="H57" s="31"/>
      <c r="I57" s="31"/>
    </row>
    <row r="58" ht="9.75" customHeight="1">
      <c r="C58" s="31"/>
      <c r="D58" s="31"/>
      <c r="E58" s="31"/>
      <c r="F58" s="4"/>
      <c r="G58" s="31"/>
      <c r="H58" s="31"/>
      <c r="I58" s="31"/>
    </row>
    <row r="59" ht="9.75" customHeight="1">
      <c r="C59" s="31"/>
      <c r="D59" s="31"/>
      <c r="E59" s="31"/>
      <c r="F59" s="4"/>
      <c r="G59" s="31"/>
      <c r="H59" s="31"/>
      <c r="I59" s="31"/>
    </row>
    <row r="60" ht="9.75" customHeight="1">
      <c r="C60" s="31"/>
      <c r="D60" s="31"/>
      <c r="E60" s="31"/>
      <c r="F60" s="4"/>
      <c r="G60" s="31"/>
      <c r="H60" s="31"/>
      <c r="I60" s="31"/>
    </row>
    <row r="61" ht="9.75" customHeight="1">
      <c r="C61" s="31"/>
      <c r="D61" s="31"/>
      <c r="E61" s="31"/>
      <c r="F61" s="4"/>
      <c r="G61" s="31"/>
      <c r="H61" s="31"/>
      <c r="I61" s="31"/>
    </row>
    <row r="62" ht="9.75" customHeight="1">
      <c r="C62" s="31"/>
      <c r="D62" s="31"/>
      <c r="E62" s="31"/>
      <c r="F62" s="4"/>
      <c r="G62" s="31"/>
      <c r="H62" s="31"/>
      <c r="I62" s="31"/>
    </row>
    <row r="63" ht="9.75" customHeight="1">
      <c r="C63" s="31"/>
      <c r="D63" s="31"/>
      <c r="E63" s="31"/>
      <c r="F63" s="4"/>
      <c r="G63" s="31"/>
      <c r="H63" s="31"/>
      <c r="I63" s="31"/>
    </row>
    <row r="64" ht="9.75" customHeight="1">
      <c r="C64" s="31"/>
      <c r="D64" s="31"/>
      <c r="E64" s="31"/>
      <c r="F64" s="4"/>
      <c r="G64" s="31"/>
      <c r="H64" s="31"/>
      <c r="I64" s="31"/>
    </row>
    <row r="65" ht="9.75" customHeight="1">
      <c r="C65" s="31"/>
      <c r="D65" s="31"/>
      <c r="E65" s="31"/>
      <c r="F65" s="4"/>
      <c r="G65" s="31"/>
      <c r="H65" s="31"/>
      <c r="I65" s="31"/>
    </row>
    <row r="66" ht="9.75" customHeight="1">
      <c r="C66" s="31"/>
      <c r="D66" s="31"/>
      <c r="E66" s="31"/>
      <c r="F66" s="4"/>
      <c r="G66" s="31"/>
      <c r="H66" s="31"/>
      <c r="I66" s="31"/>
    </row>
    <row r="67" ht="9.75" customHeight="1">
      <c r="C67" s="31"/>
      <c r="D67" s="31"/>
      <c r="E67" s="31"/>
      <c r="F67" s="4"/>
      <c r="G67" s="31"/>
      <c r="H67" s="31"/>
      <c r="I67" s="31"/>
    </row>
    <row r="68" ht="9.75" customHeight="1">
      <c r="C68" s="31"/>
      <c r="D68" s="31"/>
      <c r="E68" s="31"/>
      <c r="F68" s="4"/>
      <c r="G68" s="31"/>
      <c r="H68" s="31"/>
      <c r="I68" s="31"/>
    </row>
    <row r="69" ht="9.75" customHeight="1">
      <c r="C69" s="31"/>
      <c r="D69" s="31"/>
      <c r="E69" s="31"/>
      <c r="F69" s="4"/>
      <c r="G69" s="31"/>
      <c r="H69" s="31"/>
      <c r="I69" s="31"/>
    </row>
    <row r="70" ht="9.75" customHeight="1">
      <c r="C70" s="31"/>
      <c r="D70" s="31"/>
      <c r="E70" s="31"/>
      <c r="F70" s="4"/>
      <c r="G70" s="31"/>
      <c r="H70" s="31"/>
      <c r="I70" s="31"/>
    </row>
    <row r="71" ht="9.75" customHeight="1">
      <c r="C71" s="31"/>
      <c r="D71" s="31"/>
      <c r="E71" s="31"/>
      <c r="F71" s="4"/>
      <c r="G71" s="31"/>
      <c r="H71" s="31"/>
      <c r="I71" s="31"/>
    </row>
    <row r="72" ht="9.75" customHeight="1">
      <c r="C72" s="31"/>
      <c r="D72" s="31"/>
      <c r="E72" s="31"/>
      <c r="F72" s="4"/>
      <c r="G72" s="31"/>
      <c r="H72" s="31"/>
      <c r="I72" s="31"/>
    </row>
    <row r="73" ht="9.75" customHeight="1">
      <c r="C73" s="31"/>
      <c r="D73" s="31"/>
      <c r="E73" s="31"/>
      <c r="F73" s="4"/>
      <c r="G73" s="31"/>
      <c r="H73" s="31"/>
      <c r="I73" s="31"/>
    </row>
    <row r="74" ht="9.75" customHeight="1">
      <c r="C74" s="31"/>
      <c r="D74" s="31"/>
      <c r="E74" s="31"/>
      <c r="F74" s="4"/>
      <c r="G74" s="31"/>
      <c r="H74" s="31"/>
      <c r="I74" s="31"/>
    </row>
    <row r="75" ht="9.75" customHeight="1">
      <c r="C75" s="31"/>
      <c r="D75" s="31"/>
      <c r="E75" s="31"/>
      <c r="F75" s="4"/>
      <c r="G75" s="31"/>
      <c r="H75" s="31"/>
      <c r="I75" s="31"/>
    </row>
    <row r="76" ht="9.75" customHeight="1">
      <c r="C76" s="31"/>
      <c r="D76" s="31"/>
      <c r="E76" s="31"/>
      <c r="F76" s="4"/>
      <c r="G76" s="31"/>
      <c r="H76" s="31"/>
      <c r="I76" s="31"/>
    </row>
    <row r="77" ht="9.75" customHeight="1">
      <c r="C77" s="31"/>
      <c r="D77" s="31"/>
      <c r="E77" s="31"/>
      <c r="F77" s="4"/>
      <c r="G77" s="31"/>
      <c r="H77" s="31"/>
      <c r="I77" s="31"/>
    </row>
    <row r="78" ht="9.75" customHeight="1">
      <c r="C78" s="31"/>
      <c r="D78" s="31"/>
      <c r="E78" s="31"/>
      <c r="F78" s="4"/>
      <c r="G78" s="31"/>
      <c r="H78" s="31"/>
      <c r="I78" s="31"/>
    </row>
    <row r="79" ht="9.75" customHeight="1">
      <c r="C79" s="31"/>
      <c r="D79" s="31"/>
      <c r="E79" s="31"/>
      <c r="F79" s="4"/>
      <c r="G79" s="31"/>
      <c r="H79" s="31"/>
      <c r="I79" s="31"/>
    </row>
    <row r="80" ht="9.75" customHeight="1">
      <c r="C80" s="31"/>
      <c r="D80" s="31"/>
      <c r="E80" s="31"/>
      <c r="F80" s="4"/>
      <c r="G80" s="31"/>
      <c r="H80" s="31"/>
      <c r="I80" s="31"/>
    </row>
    <row r="81" ht="9.75" customHeight="1">
      <c r="C81" s="31"/>
      <c r="D81" s="31"/>
      <c r="E81" s="31"/>
      <c r="F81" s="4"/>
      <c r="G81" s="31"/>
      <c r="H81" s="31"/>
      <c r="I81" s="31"/>
    </row>
    <row r="82" ht="9.75" customHeight="1">
      <c r="C82" s="31"/>
      <c r="D82" s="31"/>
      <c r="E82" s="31"/>
      <c r="F82" s="4"/>
      <c r="G82" s="31"/>
      <c r="H82" s="31"/>
      <c r="I82" s="31"/>
    </row>
    <row r="83" ht="9.75" customHeight="1">
      <c r="C83" s="31"/>
      <c r="D83" s="31"/>
      <c r="E83" s="31"/>
      <c r="F83" s="4"/>
      <c r="G83" s="31"/>
      <c r="H83" s="31"/>
      <c r="I83" s="31"/>
    </row>
    <row r="84" ht="9.75" customHeight="1">
      <c r="C84" s="31"/>
      <c r="D84" s="31"/>
      <c r="E84" s="31"/>
      <c r="F84" s="4"/>
      <c r="G84" s="31"/>
      <c r="H84" s="31"/>
      <c r="I84" s="31"/>
    </row>
    <row r="85" ht="9.75" customHeight="1">
      <c r="C85" s="31"/>
      <c r="D85" s="31"/>
      <c r="E85" s="31"/>
      <c r="F85" s="4"/>
      <c r="G85" s="31"/>
      <c r="H85" s="31"/>
      <c r="I85" s="31"/>
    </row>
    <row r="86" ht="9.75" customHeight="1">
      <c r="C86" s="31"/>
      <c r="D86" s="31"/>
      <c r="E86" s="31"/>
      <c r="F86" s="4"/>
      <c r="G86" s="31"/>
      <c r="H86" s="31"/>
      <c r="I86" s="31"/>
    </row>
    <row r="87" ht="9.75" customHeight="1">
      <c r="C87" s="31"/>
      <c r="D87" s="31"/>
      <c r="E87" s="31"/>
      <c r="F87" s="4"/>
      <c r="G87" s="31"/>
      <c r="H87" s="31"/>
      <c r="I87" s="31"/>
    </row>
    <row r="88" ht="9.75" customHeight="1">
      <c r="C88" s="31"/>
      <c r="D88" s="31"/>
      <c r="E88" s="31"/>
      <c r="F88" s="4"/>
      <c r="G88" s="31"/>
      <c r="H88" s="31"/>
      <c r="I88" s="31"/>
    </row>
    <row r="89" ht="9.75" customHeight="1">
      <c r="C89" s="31"/>
      <c r="D89" s="31"/>
      <c r="E89" s="31"/>
      <c r="F89" s="4"/>
      <c r="G89" s="31"/>
      <c r="H89" s="31"/>
      <c r="I89" s="31"/>
    </row>
    <row r="90" ht="9.75" customHeight="1">
      <c r="C90" s="31"/>
      <c r="D90" s="31"/>
      <c r="E90" s="31"/>
      <c r="F90" s="4"/>
      <c r="G90" s="31"/>
      <c r="H90" s="31"/>
      <c r="I90" s="31"/>
    </row>
    <row r="91" ht="9.75" customHeight="1">
      <c r="C91" s="31"/>
      <c r="D91" s="31"/>
      <c r="E91" s="31"/>
      <c r="F91" s="4"/>
      <c r="G91" s="31"/>
      <c r="H91" s="31"/>
      <c r="I91" s="31"/>
    </row>
    <row r="92" ht="9.75" customHeight="1">
      <c r="C92" s="31"/>
      <c r="D92" s="31"/>
      <c r="E92" s="31"/>
      <c r="F92" s="4"/>
      <c r="G92" s="31"/>
      <c r="H92" s="31"/>
      <c r="I92" s="31"/>
    </row>
    <row r="93" ht="9.75" customHeight="1">
      <c r="C93" s="31"/>
      <c r="D93" s="31"/>
      <c r="E93" s="31"/>
      <c r="F93" s="4"/>
      <c r="G93" s="31"/>
      <c r="H93" s="31"/>
      <c r="I93" s="31"/>
    </row>
    <row r="94" ht="9.75" customHeight="1">
      <c r="C94" s="31"/>
      <c r="D94" s="31"/>
      <c r="E94" s="31"/>
      <c r="F94" s="4"/>
      <c r="G94" s="31"/>
      <c r="H94" s="31"/>
      <c r="I94" s="31"/>
    </row>
    <row r="95" ht="9.75" customHeight="1">
      <c r="C95" s="31"/>
      <c r="D95" s="31"/>
      <c r="E95" s="31"/>
      <c r="F95" s="4"/>
      <c r="G95" s="31"/>
      <c r="H95" s="31"/>
      <c r="I95" s="31"/>
    </row>
    <row r="96" ht="9.75" customHeight="1">
      <c r="C96" s="31"/>
      <c r="D96" s="31"/>
      <c r="E96" s="31"/>
      <c r="F96" s="4"/>
      <c r="G96" s="31"/>
      <c r="H96" s="31"/>
      <c r="I96" s="31"/>
    </row>
    <row r="97" ht="9.75" customHeight="1">
      <c r="C97" s="31"/>
      <c r="D97" s="31"/>
      <c r="E97" s="31"/>
      <c r="F97" s="4"/>
      <c r="G97" s="31"/>
      <c r="H97" s="31"/>
      <c r="I97" s="31"/>
    </row>
    <row r="98" ht="9.75" customHeight="1">
      <c r="C98" s="31"/>
      <c r="D98" s="31"/>
      <c r="E98" s="31"/>
      <c r="F98" s="4"/>
      <c r="G98" s="31"/>
      <c r="H98" s="31"/>
      <c r="I98" s="31"/>
    </row>
    <row r="99" ht="9.75" customHeight="1">
      <c r="C99" s="31"/>
      <c r="D99" s="31"/>
      <c r="E99" s="31"/>
      <c r="F99" s="4"/>
      <c r="G99" s="31"/>
      <c r="H99" s="31"/>
      <c r="I99" s="31"/>
    </row>
    <row r="100" ht="9.75" customHeight="1">
      <c r="C100" s="31"/>
      <c r="D100" s="31"/>
      <c r="E100" s="31"/>
      <c r="F100" s="4"/>
      <c r="G100" s="31"/>
      <c r="H100" s="31"/>
      <c r="I100" s="31"/>
    </row>
    <row r="101" ht="9.75" customHeight="1">
      <c r="C101" s="31"/>
      <c r="D101" s="31"/>
      <c r="E101" s="31"/>
      <c r="F101" s="4"/>
      <c r="G101" s="31"/>
      <c r="H101" s="31"/>
      <c r="I101" s="31"/>
    </row>
    <row r="102" ht="9.75" customHeight="1">
      <c r="C102" s="31"/>
      <c r="D102" s="31"/>
      <c r="E102" s="31"/>
      <c r="F102" s="4"/>
      <c r="G102" s="31"/>
      <c r="H102" s="31"/>
      <c r="I102" s="31"/>
    </row>
    <row r="103" ht="9.75" customHeight="1">
      <c r="C103" s="31"/>
      <c r="D103" s="31"/>
      <c r="E103" s="31"/>
      <c r="F103" s="4"/>
      <c r="G103" s="31"/>
      <c r="H103" s="31"/>
      <c r="I103" s="31"/>
    </row>
    <row r="104" ht="9.75" customHeight="1">
      <c r="C104" s="31"/>
      <c r="D104" s="31"/>
      <c r="E104" s="31"/>
      <c r="F104" s="4"/>
      <c r="G104" s="31"/>
      <c r="H104" s="31"/>
      <c r="I104" s="31"/>
    </row>
    <row r="105" ht="9.75" customHeight="1">
      <c r="C105" s="31"/>
      <c r="D105" s="31"/>
      <c r="E105" s="31"/>
      <c r="F105" s="4"/>
      <c r="G105" s="31"/>
      <c r="H105" s="31"/>
      <c r="I105" s="31"/>
    </row>
    <row r="106" ht="9.75" customHeight="1">
      <c r="C106" s="31"/>
      <c r="D106" s="31"/>
      <c r="E106" s="31"/>
      <c r="F106" s="4"/>
      <c r="G106" s="31"/>
      <c r="H106" s="31"/>
      <c r="I106" s="31"/>
    </row>
    <row r="107" ht="9.75" customHeight="1">
      <c r="C107" s="31"/>
      <c r="D107" s="31"/>
      <c r="E107" s="31"/>
      <c r="F107" s="4"/>
      <c r="G107" s="31"/>
      <c r="H107" s="31"/>
      <c r="I107" s="31"/>
    </row>
    <row r="108" ht="9.75" customHeight="1">
      <c r="C108" s="31"/>
      <c r="D108" s="31"/>
      <c r="E108" s="31"/>
      <c r="F108" s="4"/>
      <c r="G108" s="31"/>
      <c r="H108" s="31"/>
      <c r="I108" s="31"/>
    </row>
    <row r="109" ht="9.75" customHeight="1">
      <c r="C109" s="31"/>
      <c r="D109" s="31"/>
      <c r="E109" s="31"/>
      <c r="F109" s="4"/>
      <c r="G109" s="31"/>
      <c r="H109" s="31"/>
      <c r="I109" s="31"/>
    </row>
    <row r="110" ht="9.75" customHeight="1">
      <c r="C110" s="31"/>
      <c r="D110" s="31"/>
      <c r="E110" s="31"/>
      <c r="F110" s="4"/>
      <c r="G110" s="31"/>
      <c r="H110" s="31"/>
      <c r="I110" s="31"/>
    </row>
    <row r="111" ht="9.75" customHeight="1">
      <c r="C111" s="31"/>
      <c r="D111" s="31"/>
      <c r="E111" s="31"/>
      <c r="F111" s="4"/>
      <c r="G111" s="31"/>
      <c r="H111" s="31"/>
      <c r="I111" s="31"/>
    </row>
    <row r="112" ht="9.75" customHeight="1">
      <c r="C112" s="31"/>
      <c r="D112" s="31"/>
      <c r="E112" s="31"/>
      <c r="F112" s="4"/>
      <c r="G112" s="31"/>
      <c r="H112" s="31"/>
      <c r="I112" s="31"/>
    </row>
    <row r="113" ht="9.75" customHeight="1">
      <c r="C113" s="31"/>
      <c r="D113" s="31"/>
      <c r="E113" s="31"/>
      <c r="F113" s="4"/>
      <c r="G113" s="31"/>
      <c r="H113" s="31"/>
      <c r="I113" s="31"/>
    </row>
    <row r="114" ht="9.75" customHeight="1">
      <c r="C114" s="31"/>
      <c r="D114" s="31"/>
      <c r="E114" s="31"/>
      <c r="F114" s="4"/>
      <c r="G114" s="31"/>
      <c r="H114" s="31"/>
      <c r="I114" s="31"/>
    </row>
    <row r="115" ht="9.75" customHeight="1">
      <c r="C115" s="31"/>
      <c r="D115" s="31"/>
      <c r="E115" s="31"/>
      <c r="F115" s="4"/>
      <c r="G115" s="31"/>
      <c r="H115" s="31"/>
      <c r="I115" s="31"/>
    </row>
    <row r="116" ht="9.75" customHeight="1">
      <c r="C116" s="31"/>
      <c r="D116" s="31"/>
      <c r="E116" s="31"/>
      <c r="F116" s="4"/>
      <c r="G116" s="31"/>
      <c r="H116" s="31"/>
      <c r="I116" s="31"/>
    </row>
    <row r="117" ht="9.75" customHeight="1">
      <c r="C117" s="31"/>
      <c r="D117" s="31"/>
      <c r="E117" s="31"/>
      <c r="F117" s="4"/>
      <c r="G117" s="31"/>
      <c r="H117" s="31"/>
      <c r="I117" s="31"/>
    </row>
    <row r="118" ht="9.75" customHeight="1">
      <c r="C118" s="31"/>
      <c r="D118" s="31"/>
      <c r="E118" s="31"/>
      <c r="F118" s="4"/>
      <c r="G118" s="31"/>
      <c r="H118" s="31"/>
      <c r="I118" s="31"/>
    </row>
    <row r="119" ht="9.75" customHeight="1">
      <c r="C119" s="31"/>
      <c r="D119" s="31"/>
      <c r="E119" s="31"/>
      <c r="F119" s="4"/>
      <c r="G119" s="31"/>
      <c r="H119" s="31"/>
      <c r="I119" s="31"/>
    </row>
    <row r="120" ht="9.75" customHeight="1">
      <c r="C120" s="31"/>
      <c r="D120" s="31"/>
      <c r="E120" s="31"/>
      <c r="F120" s="4"/>
      <c r="G120" s="31"/>
      <c r="H120" s="31"/>
      <c r="I120" s="31"/>
    </row>
    <row r="121" ht="9.75" customHeight="1">
      <c r="C121" s="31"/>
      <c r="D121" s="31"/>
      <c r="E121" s="31"/>
      <c r="F121" s="4"/>
      <c r="G121" s="31"/>
      <c r="H121" s="31"/>
      <c r="I121" s="31"/>
    </row>
    <row r="122" ht="9.75" customHeight="1">
      <c r="C122" s="31"/>
      <c r="D122" s="31"/>
      <c r="E122" s="31"/>
      <c r="F122" s="4"/>
      <c r="G122" s="31"/>
      <c r="H122" s="31"/>
      <c r="I122" s="31"/>
    </row>
    <row r="123" ht="9.75" customHeight="1">
      <c r="C123" s="31"/>
      <c r="D123" s="31"/>
      <c r="E123" s="31"/>
      <c r="F123" s="4"/>
      <c r="G123" s="31"/>
      <c r="H123" s="31"/>
      <c r="I123" s="31"/>
    </row>
    <row r="124" ht="9.75" customHeight="1">
      <c r="C124" s="31"/>
      <c r="D124" s="31"/>
      <c r="E124" s="31"/>
      <c r="F124" s="4"/>
      <c r="G124" s="31"/>
      <c r="H124" s="31"/>
      <c r="I124" s="31"/>
    </row>
    <row r="125" ht="9.75" customHeight="1">
      <c r="C125" s="31"/>
      <c r="D125" s="31"/>
      <c r="E125" s="31"/>
      <c r="F125" s="4"/>
      <c r="G125" s="31"/>
      <c r="H125" s="31"/>
      <c r="I125" s="31"/>
    </row>
    <row r="126" ht="9.75" customHeight="1">
      <c r="C126" s="31"/>
      <c r="D126" s="31"/>
      <c r="E126" s="31"/>
      <c r="F126" s="4"/>
      <c r="G126" s="31"/>
      <c r="H126" s="31"/>
      <c r="I126" s="31"/>
    </row>
    <row r="127" ht="9.75" customHeight="1">
      <c r="C127" s="31"/>
      <c r="D127" s="31"/>
      <c r="E127" s="31"/>
      <c r="F127" s="4"/>
      <c r="G127" s="31"/>
      <c r="H127" s="31"/>
      <c r="I127" s="31"/>
    </row>
    <row r="128" ht="9.75" customHeight="1">
      <c r="C128" s="31"/>
      <c r="D128" s="31"/>
      <c r="E128" s="31"/>
      <c r="F128" s="4"/>
      <c r="G128" s="31"/>
      <c r="H128" s="31"/>
      <c r="I128" s="31"/>
    </row>
    <row r="129" ht="9.75" customHeight="1">
      <c r="C129" s="31"/>
      <c r="D129" s="31"/>
      <c r="E129" s="31"/>
      <c r="F129" s="4"/>
      <c r="G129" s="31"/>
      <c r="H129" s="31"/>
      <c r="I129" s="31"/>
    </row>
    <row r="130" ht="9.75" customHeight="1">
      <c r="C130" s="31"/>
      <c r="D130" s="31"/>
      <c r="E130" s="31"/>
      <c r="F130" s="4"/>
      <c r="G130" s="31"/>
      <c r="H130" s="31"/>
      <c r="I130" s="31"/>
    </row>
    <row r="131" ht="9.75" customHeight="1">
      <c r="C131" s="31"/>
      <c r="D131" s="31"/>
      <c r="E131" s="31"/>
      <c r="F131" s="4"/>
      <c r="G131" s="31"/>
      <c r="H131" s="31"/>
      <c r="I131" s="31"/>
    </row>
    <row r="132" ht="9.75" customHeight="1">
      <c r="C132" s="31"/>
      <c r="D132" s="31"/>
      <c r="E132" s="31"/>
      <c r="F132" s="4"/>
      <c r="G132" s="31"/>
      <c r="H132" s="31"/>
      <c r="I132" s="31"/>
    </row>
    <row r="133" ht="9.75" customHeight="1">
      <c r="C133" s="31"/>
      <c r="D133" s="31"/>
      <c r="E133" s="31"/>
      <c r="F133" s="4"/>
      <c r="G133" s="31"/>
      <c r="H133" s="31"/>
      <c r="I133" s="31"/>
    </row>
    <row r="134" ht="9.75" customHeight="1">
      <c r="C134" s="31"/>
      <c r="D134" s="31"/>
      <c r="E134" s="31"/>
      <c r="F134" s="4"/>
      <c r="G134" s="31"/>
      <c r="H134" s="31"/>
      <c r="I134" s="31"/>
    </row>
    <row r="135" ht="9.75" customHeight="1">
      <c r="C135" s="31"/>
      <c r="D135" s="31"/>
      <c r="E135" s="31"/>
      <c r="F135" s="4"/>
      <c r="G135" s="31"/>
      <c r="H135" s="31"/>
      <c r="I135" s="31"/>
    </row>
    <row r="136" ht="9.75" customHeight="1">
      <c r="C136" s="31"/>
      <c r="D136" s="31"/>
      <c r="E136" s="31"/>
      <c r="F136" s="4"/>
      <c r="G136" s="31"/>
      <c r="H136" s="31"/>
      <c r="I136" s="31"/>
    </row>
    <row r="137" ht="9.75" customHeight="1">
      <c r="C137" s="31"/>
      <c r="D137" s="31"/>
      <c r="E137" s="31"/>
      <c r="F137" s="4"/>
      <c r="G137" s="31"/>
      <c r="H137" s="31"/>
      <c r="I137" s="31"/>
    </row>
    <row r="138" ht="9.75" customHeight="1">
      <c r="C138" s="31"/>
      <c r="D138" s="31"/>
      <c r="E138" s="31"/>
      <c r="F138" s="4"/>
      <c r="G138" s="31"/>
      <c r="H138" s="31"/>
      <c r="I138" s="31"/>
    </row>
    <row r="139" ht="9.75" customHeight="1">
      <c r="C139" s="31"/>
      <c r="D139" s="31"/>
      <c r="E139" s="31"/>
      <c r="F139" s="4"/>
      <c r="G139" s="31"/>
      <c r="H139" s="31"/>
      <c r="I139" s="31"/>
    </row>
    <row r="140" ht="9.75" customHeight="1">
      <c r="C140" s="31"/>
      <c r="D140" s="31"/>
      <c r="E140" s="31"/>
      <c r="F140" s="4"/>
      <c r="G140" s="31"/>
      <c r="H140" s="31"/>
      <c r="I140" s="31"/>
    </row>
    <row r="141" ht="9.75" customHeight="1">
      <c r="C141" s="31"/>
      <c r="D141" s="31"/>
      <c r="E141" s="31"/>
      <c r="F141" s="4"/>
      <c r="G141" s="31"/>
      <c r="H141" s="31"/>
      <c r="I141" s="31"/>
    </row>
    <row r="142" ht="9.75" customHeight="1">
      <c r="C142" s="31"/>
      <c r="D142" s="31"/>
      <c r="E142" s="31"/>
      <c r="F142" s="4"/>
      <c r="G142" s="31"/>
      <c r="H142" s="31"/>
      <c r="I142" s="31"/>
    </row>
    <row r="143" ht="9.75" customHeight="1">
      <c r="C143" s="31"/>
      <c r="D143" s="31"/>
      <c r="E143" s="31"/>
      <c r="F143" s="4"/>
      <c r="G143" s="31"/>
      <c r="H143" s="31"/>
      <c r="I143" s="31"/>
    </row>
    <row r="144" ht="9.75" customHeight="1">
      <c r="C144" s="31"/>
      <c r="D144" s="31"/>
      <c r="E144" s="31"/>
      <c r="F144" s="4"/>
      <c r="G144" s="31"/>
      <c r="H144" s="31"/>
      <c r="I144" s="31"/>
    </row>
    <row r="145" ht="9.75" customHeight="1">
      <c r="C145" s="31"/>
      <c r="D145" s="31"/>
      <c r="E145" s="31"/>
      <c r="F145" s="4"/>
      <c r="G145" s="31"/>
      <c r="H145" s="31"/>
      <c r="I145" s="31"/>
    </row>
    <row r="146" ht="9.75" customHeight="1">
      <c r="C146" s="31"/>
      <c r="D146" s="31"/>
      <c r="E146" s="31"/>
      <c r="F146" s="4"/>
      <c r="G146" s="31"/>
      <c r="H146" s="31"/>
      <c r="I146" s="31"/>
    </row>
    <row r="147" ht="9.75" customHeight="1">
      <c r="C147" s="31"/>
      <c r="D147" s="31"/>
      <c r="E147" s="31"/>
      <c r="F147" s="4"/>
      <c r="G147" s="31"/>
      <c r="H147" s="31"/>
      <c r="I147" s="31"/>
    </row>
    <row r="148" ht="9.75" customHeight="1">
      <c r="C148" s="31"/>
      <c r="D148" s="31"/>
      <c r="E148" s="31"/>
      <c r="F148" s="4"/>
      <c r="G148" s="31"/>
      <c r="H148" s="31"/>
      <c r="I148" s="31"/>
    </row>
    <row r="149" ht="9.75" customHeight="1">
      <c r="C149" s="31"/>
      <c r="D149" s="31"/>
      <c r="E149" s="31"/>
      <c r="F149" s="4"/>
      <c r="G149" s="31"/>
      <c r="H149" s="31"/>
      <c r="I149" s="31"/>
    </row>
    <row r="150" ht="9.75" customHeight="1">
      <c r="C150" s="31"/>
      <c r="D150" s="31"/>
      <c r="E150" s="31"/>
      <c r="F150" s="4"/>
      <c r="G150" s="31"/>
      <c r="H150" s="31"/>
      <c r="I150" s="31"/>
    </row>
    <row r="151" ht="9.75" customHeight="1">
      <c r="C151" s="31"/>
      <c r="D151" s="31"/>
      <c r="E151" s="31"/>
      <c r="F151" s="4"/>
      <c r="G151" s="31"/>
      <c r="H151" s="31"/>
      <c r="I151" s="31"/>
    </row>
    <row r="152" ht="9.75" customHeight="1">
      <c r="C152" s="31"/>
      <c r="D152" s="31"/>
      <c r="E152" s="31"/>
      <c r="F152" s="4"/>
      <c r="G152" s="31"/>
      <c r="H152" s="31"/>
      <c r="I152" s="31"/>
    </row>
    <row r="153" ht="9.75" customHeight="1">
      <c r="C153" s="31"/>
      <c r="D153" s="31"/>
      <c r="E153" s="31"/>
      <c r="F153" s="4"/>
      <c r="G153" s="31"/>
      <c r="H153" s="31"/>
      <c r="I153" s="31"/>
    </row>
    <row r="154" ht="9.75" customHeight="1">
      <c r="C154" s="31"/>
      <c r="D154" s="31"/>
      <c r="E154" s="31"/>
      <c r="F154" s="4"/>
      <c r="G154" s="31"/>
      <c r="H154" s="31"/>
      <c r="I154" s="31"/>
    </row>
    <row r="155" ht="9.75" customHeight="1">
      <c r="C155" s="31"/>
      <c r="D155" s="31"/>
      <c r="E155" s="31"/>
      <c r="F155" s="4"/>
      <c r="G155" s="31"/>
      <c r="H155" s="31"/>
      <c r="I155" s="31"/>
    </row>
    <row r="156" ht="9.75" customHeight="1">
      <c r="C156" s="31"/>
      <c r="D156" s="31"/>
      <c r="E156" s="31"/>
      <c r="F156" s="4"/>
      <c r="G156" s="31"/>
      <c r="H156" s="31"/>
      <c r="I156" s="31"/>
    </row>
    <row r="157" ht="9.75" customHeight="1">
      <c r="C157" s="31"/>
      <c r="D157" s="31"/>
      <c r="E157" s="31"/>
      <c r="F157" s="4"/>
      <c r="G157" s="31"/>
      <c r="H157" s="31"/>
      <c r="I157" s="31"/>
    </row>
    <row r="158" ht="9.75" customHeight="1">
      <c r="C158" s="31"/>
      <c r="D158" s="31"/>
      <c r="E158" s="31"/>
      <c r="F158" s="4"/>
      <c r="G158" s="31"/>
      <c r="H158" s="31"/>
      <c r="I158" s="31"/>
    </row>
    <row r="159" ht="9.75" customHeight="1">
      <c r="C159" s="31"/>
      <c r="D159" s="31"/>
      <c r="E159" s="31"/>
      <c r="F159" s="4"/>
      <c r="G159" s="31"/>
      <c r="H159" s="31"/>
      <c r="I159" s="31"/>
    </row>
    <row r="160" ht="9.75" customHeight="1">
      <c r="C160" s="31"/>
      <c r="D160" s="31"/>
      <c r="E160" s="31"/>
      <c r="F160" s="4"/>
      <c r="G160" s="31"/>
      <c r="H160" s="31"/>
      <c r="I160" s="31"/>
    </row>
    <row r="161" ht="9.75" customHeight="1">
      <c r="C161" s="31"/>
      <c r="D161" s="31"/>
      <c r="E161" s="31"/>
      <c r="F161" s="4"/>
      <c r="G161" s="31"/>
      <c r="H161" s="31"/>
      <c r="I161" s="31"/>
    </row>
    <row r="162" ht="9.75" customHeight="1">
      <c r="C162" s="31"/>
      <c r="D162" s="31"/>
      <c r="E162" s="31"/>
      <c r="F162" s="4"/>
      <c r="G162" s="31"/>
      <c r="H162" s="31"/>
      <c r="I162" s="31"/>
    </row>
    <row r="163" ht="9.75" customHeight="1">
      <c r="C163" s="31"/>
      <c r="D163" s="31"/>
      <c r="E163" s="31"/>
      <c r="F163" s="4"/>
      <c r="G163" s="31"/>
      <c r="H163" s="31"/>
      <c r="I163" s="31"/>
    </row>
    <row r="164" ht="9.75" customHeight="1">
      <c r="C164" s="31"/>
      <c r="D164" s="31"/>
      <c r="E164" s="31"/>
      <c r="F164" s="4"/>
      <c r="G164" s="31"/>
      <c r="H164" s="31"/>
      <c r="I164" s="31"/>
    </row>
    <row r="165" ht="9.75" customHeight="1">
      <c r="C165" s="31"/>
      <c r="D165" s="31"/>
      <c r="E165" s="31"/>
      <c r="F165" s="4"/>
      <c r="G165" s="31"/>
      <c r="H165" s="31"/>
      <c r="I165" s="31"/>
    </row>
    <row r="166" ht="9.75" customHeight="1">
      <c r="C166" s="31"/>
      <c r="D166" s="31"/>
      <c r="E166" s="31"/>
      <c r="F166" s="4"/>
      <c r="G166" s="31"/>
      <c r="H166" s="31"/>
      <c r="I166" s="31"/>
    </row>
    <row r="167" ht="9.75" customHeight="1">
      <c r="C167" s="31"/>
      <c r="D167" s="31"/>
      <c r="E167" s="31"/>
      <c r="F167" s="4"/>
      <c r="G167" s="31"/>
      <c r="H167" s="31"/>
      <c r="I167" s="31"/>
    </row>
    <row r="168" ht="9.75" customHeight="1">
      <c r="C168" s="31"/>
      <c r="D168" s="31"/>
      <c r="E168" s="31"/>
      <c r="F168" s="4"/>
      <c r="G168" s="31"/>
      <c r="H168" s="31"/>
      <c r="I168" s="31"/>
    </row>
    <row r="169" ht="9.75" customHeight="1">
      <c r="C169" s="31"/>
      <c r="D169" s="31"/>
      <c r="E169" s="31"/>
      <c r="F169" s="4"/>
      <c r="G169" s="31"/>
      <c r="H169" s="31"/>
      <c r="I169" s="31"/>
    </row>
    <row r="170" ht="9.75" customHeight="1">
      <c r="C170" s="31"/>
      <c r="D170" s="31"/>
      <c r="E170" s="31"/>
      <c r="F170" s="4"/>
      <c r="G170" s="31"/>
      <c r="H170" s="31"/>
      <c r="I170" s="31"/>
    </row>
    <row r="171" ht="9.75" customHeight="1">
      <c r="C171" s="31"/>
      <c r="D171" s="31"/>
      <c r="E171" s="31"/>
      <c r="F171" s="4"/>
      <c r="G171" s="31"/>
      <c r="H171" s="31"/>
      <c r="I171" s="31"/>
    </row>
    <row r="172" ht="9.75" customHeight="1">
      <c r="C172" s="31"/>
      <c r="D172" s="31"/>
      <c r="E172" s="31"/>
      <c r="F172" s="4"/>
      <c r="G172" s="31"/>
      <c r="H172" s="31"/>
      <c r="I172" s="31"/>
    </row>
    <row r="173" ht="9.75" customHeight="1">
      <c r="C173" s="31"/>
      <c r="D173" s="31"/>
      <c r="E173" s="31"/>
      <c r="F173" s="4"/>
      <c r="G173" s="31"/>
      <c r="H173" s="31"/>
      <c r="I173" s="31"/>
    </row>
    <row r="174" ht="9.75" customHeight="1">
      <c r="C174" s="31"/>
      <c r="D174" s="31"/>
      <c r="E174" s="31"/>
      <c r="F174" s="4"/>
      <c r="G174" s="31"/>
      <c r="H174" s="31"/>
      <c r="I174" s="31"/>
    </row>
    <row r="175" ht="9.75" customHeight="1">
      <c r="C175" s="31"/>
      <c r="D175" s="31"/>
      <c r="E175" s="31"/>
      <c r="F175" s="4"/>
      <c r="G175" s="31"/>
      <c r="H175" s="31"/>
      <c r="I175" s="31"/>
    </row>
    <row r="176" ht="9.75" customHeight="1">
      <c r="C176" s="31"/>
      <c r="D176" s="31"/>
      <c r="E176" s="31"/>
      <c r="F176" s="4"/>
      <c r="G176" s="31"/>
      <c r="H176" s="31"/>
      <c r="I176" s="31"/>
    </row>
    <row r="177" ht="9.75" customHeight="1">
      <c r="C177" s="31"/>
      <c r="D177" s="31"/>
      <c r="E177" s="31"/>
      <c r="F177" s="4"/>
      <c r="G177" s="31"/>
      <c r="H177" s="31"/>
      <c r="I177" s="31"/>
    </row>
    <row r="178" ht="9.75" customHeight="1">
      <c r="C178" s="31"/>
      <c r="D178" s="31"/>
      <c r="E178" s="31"/>
      <c r="F178" s="4"/>
      <c r="G178" s="31"/>
      <c r="H178" s="31"/>
      <c r="I178" s="31"/>
    </row>
    <row r="179" ht="9.75" customHeight="1">
      <c r="C179" s="31"/>
      <c r="D179" s="31"/>
      <c r="E179" s="31"/>
      <c r="F179" s="4"/>
      <c r="G179" s="31"/>
      <c r="H179" s="31"/>
      <c r="I179" s="31"/>
    </row>
    <row r="180" ht="9.75" customHeight="1">
      <c r="C180" s="31"/>
      <c r="D180" s="31"/>
      <c r="E180" s="31"/>
      <c r="F180" s="4"/>
      <c r="G180" s="31"/>
      <c r="H180" s="31"/>
      <c r="I180" s="31"/>
    </row>
    <row r="181" ht="9.75" customHeight="1">
      <c r="C181" s="31"/>
      <c r="D181" s="31"/>
      <c r="E181" s="31"/>
      <c r="F181" s="4"/>
      <c r="G181" s="31"/>
      <c r="H181" s="31"/>
      <c r="I181" s="31"/>
    </row>
    <row r="182" ht="9.75" customHeight="1">
      <c r="C182" s="31"/>
      <c r="D182" s="31"/>
      <c r="E182" s="31"/>
      <c r="F182" s="4"/>
      <c r="G182" s="31"/>
      <c r="H182" s="31"/>
      <c r="I182" s="31"/>
    </row>
    <row r="183" ht="9.75" customHeight="1">
      <c r="C183" s="31"/>
      <c r="D183" s="31"/>
      <c r="E183" s="31"/>
      <c r="F183" s="4"/>
      <c r="G183" s="31"/>
      <c r="H183" s="31"/>
      <c r="I183" s="31"/>
    </row>
    <row r="184" ht="9.75" customHeight="1">
      <c r="C184" s="31"/>
      <c r="D184" s="31"/>
      <c r="E184" s="31"/>
      <c r="F184" s="4"/>
      <c r="G184" s="31"/>
      <c r="H184" s="31"/>
      <c r="I184" s="31"/>
    </row>
    <row r="185" ht="9.75" customHeight="1">
      <c r="C185" s="31"/>
      <c r="D185" s="31"/>
      <c r="E185" s="31"/>
      <c r="F185" s="4"/>
      <c r="G185" s="31"/>
      <c r="H185" s="31"/>
      <c r="I185" s="31"/>
    </row>
    <row r="186" ht="9.75" customHeight="1">
      <c r="C186" s="31"/>
      <c r="D186" s="31"/>
      <c r="E186" s="31"/>
      <c r="F186" s="4"/>
      <c r="G186" s="31"/>
      <c r="H186" s="31"/>
      <c r="I186" s="31"/>
    </row>
    <row r="187" ht="9.75" customHeight="1">
      <c r="C187" s="31"/>
      <c r="D187" s="31"/>
      <c r="E187" s="31"/>
      <c r="F187" s="4"/>
      <c r="G187" s="31"/>
      <c r="H187" s="31"/>
      <c r="I187" s="31"/>
    </row>
    <row r="188" ht="9.75" customHeight="1">
      <c r="C188" s="31"/>
      <c r="D188" s="31"/>
      <c r="E188" s="31"/>
      <c r="F188" s="4"/>
      <c r="G188" s="31"/>
      <c r="H188" s="31"/>
      <c r="I188" s="31"/>
    </row>
    <row r="189" ht="9.75" customHeight="1">
      <c r="C189" s="31"/>
      <c r="D189" s="31"/>
      <c r="E189" s="31"/>
      <c r="F189" s="4"/>
      <c r="G189" s="31"/>
      <c r="H189" s="31"/>
      <c r="I189" s="31"/>
    </row>
    <row r="190" ht="9.75" customHeight="1">
      <c r="C190" s="31"/>
      <c r="D190" s="31"/>
      <c r="E190" s="31"/>
      <c r="F190" s="4"/>
      <c r="G190" s="31"/>
      <c r="H190" s="31"/>
      <c r="I190" s="31"/>
    </row>
    <row r="191" ht="9.75" customHeight="1">
      <c r="C191" s="31"/>
      <c r="D191" s="31"/>
      <c r="E191" s="31"/>
      <c r="F191" s="4"/>
      <c r="G191" s="31"/>
      <c r="H191" s="31"/>
      <c r="I191" s="31"/>
    </row>
    <row r="192" ht="9.75" customHeight="1">
      <c r="C192" s="31"/>
      <c r="D192" s="31"/>
      <c r="E192" s="31"/>
      <c r="F192" s="4"/>
      <c r="G192" s="31"/>
      <c r="H192" s="31"/>
      <c r="I192" s="31"/>
    </row>
    <row r="193" ht="9.75" customHeight="1">
      <c r="C193" s="31"/>
      <c r="D193" s="31"/>
      <c r="E193" s="31"/>
      <c r="F193" s="4"/>
      <c r="G193" s="31"/>
      <c r="H193" s="31"/>
      <c r="I193" s="31"/>
    </row>
    <row r="194" ht="9.75" customHeight="1">
      <c r="C194" s="31"/>
      <c r="D194" s="31"/>
      <c r="E194" s="31"/>
      <c r="F194" s="4"/>
      <c r="G194" s="31"/>
      <c r="H194" s="31"/>
      <c r="I194" s="31"/>
    </row>
    <row r="195" ht="9.75" customHeight="1">
      <c r="C195" s="31"/>
      <c r="D195" s="31"/>
      <c r="E195" s="31"/>
      <c r="F195" s="4"/>
      <c r="G195" s="31"/>
      <c r="H195" s="31"/>
      <c r="I195" s="31"/>
    </row>
    <row r="196" ht="9.75" customHeight="1">
      <c r="C196" s="31"/>
      <c r="D196" s="31"/>
      <c r="E196" s="31"/>
      <c r="F196" s="4"/>
      <c r="G196" s="31"/>
      <c r="H196" s="31"/>
      <c r="I196" s="31"/>
    </row>
    <row r="197" ht="9.75" customHeight="1">
      <c r="C197" s="31"/>
      <c r="D197" s="31"/>
      <c r="E197" s="31"/>
      <c r="F197" s="4"/>
      <c r="G197" s="31"/>
      <c r="H197" s="31"/>
      <c r="I197" s="31"/>
    </row>
    <row r="198" ht="9.75" customHeight="1">
      <c r="C198" s="31"/>
      <c r="D198" s="31"/>
      <c r="E198" s="31"/>
      <c r="F198" s="4"/>
      <c r="G198" s="31"/>
      <c r="H198" s="31"/>
      <c r="I198" s="31"/>
    </row>
    <row r="199" ht="9.75" customHeight="1">
      <c r="C199" s="31"/>
      <c r="D199" s="31"/>
      <c r="E199" s="31"/>
      <c r="F199" s="4"/>
      <c r="G199" s="31"/>
      <c r="H199" s="31"/>
      <c r="I199" s="31"/>
    </row>
    <row r="200" ht="9.75" customHeight="1">
      <c r="C200" s="31"/>
      <c r="D200" s="31"/>
      <c r="E200" s="31"/>
      <c r="F200" s="4"/>
      <c r="G200" s="31"/>
      <c r="H200" s="31"/>
      <c r="I200" s="31"/>
    </row>
    <row r="201" ht="9.75" customHeight="1">
      <c r="C201" s="31"/>
      <c r="D201" s="31"/>
      <c r="E201" s="31"/>
      <c r="F201" s="4"/>
      <c r="G201" s="31"/>
      <c r="H201" s="31"/>
      <c r="I201" s="31"/>
    </row>
    <row r="202" ht="9.75" customHeight="1">
      <c r="C202" s="31"/>
      <c r="D202" s="31"/>
      <c r="E202" s="31"/>
      <c r="F202" s="4"/>
      <c r="G202" s="31"/>
      <c r="H202" s="31"/>
      <c r="I202" s="31"/>
    </row>
    <row r="203" ht="9.75" customHeight="1">
      <c r="C203" s="31"/>
      <c r="D203" s="31"/>
      <c r="E203" s="31"/>
      <c r="F203" s="4"/>
      <c r="G203" s="31"/>
      <c r="H203" s="31"/>
      <c r="I203" s="31"/>
    </row>
    <row r="204" ht="9.75" customHeight="1">
      <c r="C204" s="31"/>
      <c r="D204" s="31"/>
      <c r="E204" s="31"/>
      <c r="F204" s="4"/>
      <c r="G204" s="31"/>
      <c r="H204" s="31"/>
      <c r="I204" s="31"/>
    </row>
    <row r="205" ht="9.75" customHeight="1">
      <c r="C205" s="31"/>
      <c r="D205" s="31"/>
      <c r="E205" s="31"/>
      <c r="F205" s="4"/>
      <c r="G205" s="31"/>
      <c r="H205" s="31"/>
      <c r="I205" s="31"/>
    </row>
    <row r="206" ht="9.75" customHeight="1">
      <c r="C206" s="31"/>
      <c r="D206" s="31"/>
      <c r="E206" s="31"/>
      <c r="F206" s="4"/>
      <c r="G206" s="31"/>
      <c r="H206" s="31"/>
      <c r="I206" s="31"/>
    </row>
    <row r="207" ht="9.75" customHeight="1">
      <c r="C207" s="31"/>
      <c r="D207" s="31"/>
      <c r="E207" s="31"/>
      <c r="F207" s="4"/>
      <c r="G207" s="31"/>
      <c r="H207" s="31"/>
      <c r="I207" s="31"/>
    </row>
    <row r="208" ht="9.75" customHeight="1">
      <c r="C208" s="31"/>
      <c r="D208" s="31"/>
      <c r="E208" s="31"/>
      <c r="F208" s="4"/>
      <c r="G208" s="31"/>
      <c r="H208" s="31"/>
      <c r="I208" s="31"/>
    </row>
    <row r="209" ht="9.75" customHeight="1">
      <c r="C209" s="31"/>
      <c r="D209" s="31"/>
      <c r="E209" s="31"/>
      <c r="F209" s="4"/>
      <c r="G209" s="31"/>
      <c r="H209" s="31"/>
      <c r="I209" s="31"/>
    </row>
    <row r="210" ht="9.75" customHeight="1">
      <c r="C210" s="31"/>
      <c r="D210" s="31"/>
      <c r="E210" s="31"/>
      <c r="F210" s="4"/>
      <c r="G210" s="31"/>
      <c r="H210" s="31"/>
      <c r="I210" s="31"/>
    </row>
    <row r="211" ht="9.75" customHeight="1">
      <c r="C211" s="31"/>
      <c r="D211" s="31"/>
      <c r="E211" s="31"/>
      <c r="F211" s="4"/>
      <c r="G211" s="31"/>
      <c r="H211" s="31"/>
      <c r="I211" s="31"/>
    </row>
    <row r="212" ht="9.75" customHeight="1">
      <c r="C212" s="31"/>
      <c r="D212" s="31"/>
      <c r="E212" s="31"/>
      <c r="F212" s="4"/>
      <c r="G212" s="31"/>
      <c r="H212" s="31"/>
      <c r="I212" s="31"/>
    </row>
    <row r="213" ht="9.75" customHeight="1">
      <c r="C213" s="31"/>
      <c r="D213" s="31"/>
      <c r="E213" s="31"/>
      <c r="F213" s="4"/>
      <c r="G213" s="31"/>
      <c r="H213" s="31"/>
      <c r="I213" s="31"/>
    </row>
    <row r="214" ht="9.75" customHeight="1">
      <c r="C214" s="31"/>
      <c r="D214" s="31"/>
      <c r="E214" s="31"/>
      <c r="F214" s="4"/>
      <c r="G214" s="31"/>
      <c r="H214" s="31"/>
      <c r="I214" s="31"/>
    </row>
    <row r="215" ht="9.75" customHeight="1">
      <c r="C215" s="31"/>
      <c r="D215" s="31"/>
      <c r="E215" s="31"/>
      <c r="F215" s="4"/>
      <c r="G215" s="31"/>
      <c r="H215" s="31"/>
      <c r="I215" s="31"/>
    </row>
    <row r="216" ht="9.75" customHeight="1">
      <c r="C216" s="31"/>
      <c r="D216" s="31"/>
      <c r="E216" s="31"/>
      <c r="F216" s="4"/>
      <c r="G216" s="31"/>
      <c r="H216" s="31"/>
      <c r="I216" s="31"/>
    </row>
    <row r="217" ht="9.75" customHeight="1">
      <c r="C217" s="31"/>
      <c r="D217" s="31"/>
      <c r="E217" s="31"/>
      <c r="F217" s="4"/>
      <c r="G217" s="31"/>
      <c r="H217" s="31"/>
      <c r="I217" s="31"/>
    </row>
    <row r="218" ht="9.75" customHeight="1">
      <c r="C218" s="31"/>
      <c r="D218" s="31"/>
      <c r="E218" s="31"/>
      <c r="F218" s="4"/>
      <c r="G218" s="31"/>
      <c r="H218" s="31"/>
      <c r="I218" s="31"/>
    </row>
    <row r="219" ht="9.75" customHeight="1">
      <c r="C219" s="31"/>
      <c r="D219" s="31"/>
      <c r="E219" s="31"/>
      <c r="F219" s="4"/>
      <c r="G219" s="31"/>
      <c r="H219" s="31"/>
      <c r="I219" s="31"/>
    </row>
    <row r="220" ht="9.75" customHeight="1">
      <c r="C220" s="31"/>
      <c r="D220" s="31"/>
      <c r="E220" s="31"/>
      <c r="F220" s="4"/>
      <c r="G220" s="31"/>
      <c r="H220" s="31"/>
      <c r="I220" s="31"/>
    </row>
    <row r="221" ht="9.75" customHeight="1">
      <c r="C221" s="31"/>
      <c r="D221" s="31"/>
      <c r="E221" s="31"/>
      <c r="F221" s="4"/>
      <c r="G221" s="31"/>
      <c r="H221" s="31"/>
      <c r="I221" s="31"/>
    </row>
    <row r="222" ht="9.75" customHeight="1">
      <c r="C222" s="31"/>
      <c r="D222" s="31"/>
      <c r="E222" s="31"/>
      <c r="F222" s="4"/>
      <c r="G222" s="31"/>
      <c r="H222" s="31"/>
      <c r="I222" s="31"/>
    </row>
    <row r="223" ht="9.75" customHeight="1">
      <c r="C223" s="31"/>
      <c r="D223" s="31"/>
      <c r="E223" s="31"/>
      <c r="F223" s="4"/>
      <c r="G223" s="31"/>
      <c r="H223" s="31"/>
      <c r="I223" s="31"/>
    </row>
    <row r="224" ht="9.75" customHeight="1">
      <c r="C224" s="31"/>
      <c r="D224" s="31"/>
      <c r="E224" s="31"/>
      <c r="F224" s="4"/>
      <c r="G224" s="31"/>
      <c r="H224" s="31"/>
      <c r="I224" s="31"/>
    </row>
    <row r="225" ht="9.75" customHeight="1">
      <c r="C225" s="31"/>
      <c r="D225" s="31"/>
      <c r="E225" s="31"/>
      <c r="F225" s="4"/>
      <c r="G225" s="31"/>
      <c r="H225" s="31"/>
      <c r="I225" s="31"/>
    </row>
    <row r="226" ht="9.75" customHeight="1">
      <c r="C226" s="31"/>
      <c r="D226" s="31"/>
      <c r="E226" s="31"/>
      <c r="F226" s="4"/>
      <c r="G226" s="31"/>
      <c r="H226" s="31"/>
      <c r="I226" s="31"/>
    </row>
    <row r="227" ht="9.75" customHeight="1">
      <c r="C227" s="31"/>
      <c r="D227" s="31"/>
      <c r="E227" s="31"/>
      <c r="F227" s="4"/>
      <c r="G227" s="31"/>
      <c r="H227" s="31"/>
      <c r="I227" s="31"/>
    </row>
    <row r="228" ht="9.75" customHeight="1">
      <c r="C228" s="31"/>
      <c r="D228" s="31"/>
      <c r="E228" s="31"/>
      <c r="F228" s="4"/>
      <c r="G228" s="31"/>
      <c r="H228" s="31"/>
      <c r="I228" s="31"/>
    </row>
    <row r="229" ht="9.75" customHeight="1">
      <c r="C229" s="31"/>
      <c r="D229" s="31"/>
      <c r="E229" s="31"/>
      <c r="F229" s="4"/>
      <c r="G229" s="31"/>
      <c r="H229" s="31"/>
      <c r="I229" s="31"/>
    </row>
    <row r="230" ht="9.75" customHeight="1">
      <c r="C230" s="31"/>
      <c r="D230" s="31"/>
      <c r="E230" s="31"/>
      <c r="F230" s="4"/>
      <c r="G230" s="31"/>
      <c r="H230" s="31"/>
      <c r="I230" s="31"/>
    </row>
    <row r="231" ht="9.75" customHeight="1">
      <c r="C231" s="31"/>
      <c r="D231" s="31"/>
      <c r="E231" s="31"/>
      <c r="F231" s="4"/>
      <c r="G231" s="31"/>
      <c r="H231" s="31"/>
      <c r="I231" s="31"/>
    </row>
    <row r="232" ht="9.75" customHeight="1">
      <c r="C232" s="31"/>
      <c r="D232" s="31"/>
      <c r="E232" s="31"/>
      <c r="F232" s="4"/>
      <c r="G232" s="31"/>
      <c r="H232" s="31"/>
      <c r="I232" s="31"/>
    </row>
    <row r="233" ht="9.75" customHeight="1">
      <c r="C233" s="31"/>
      <c r="D233" s="31"/>
      <c r="E233" s="31"/>
      <c r="F233" s="4"/>
      <c r="G233" s="31"/>
      <c r="H233" s="31"/>
      <c r="I233" s="31"/>
    </row>
    <row r="234" ht="9.75" customHeight="1">
      <c r="C234" s="31"/>
      <c r="D234" s="31"/>
      <c r="E234" s="31"/>
      <c r="F234" s="4"/>
      <c r="G234" s="31"/>
      <c r="H234" s="31"/>
      <c r="I234" s="31"/>
    </row>
    <row r="235" ht="9.75" customHeight="1">
      <c r="C235" s="31"/>
      <c r="D235" s="31"/>
      <c r="E235" s="31"/>
      <c r="F235" s="4"/>
      <c r="G235" s="31"/>
      <c r="H235" s="31"/>
      <c r="I235" s="31"/>
    </row>
    <row r="236" ht="9.75" customHeight="1">
      <c r="C236" s="31"/>
      <c r="D236" s="31"/>
      <c r="E236" s="31"/>
      <c r="F236" s="4"/>
      <c r="G236" s="31"/>
      <c r="H236" s="31"/>
      <c r="I236" s="31"/>
    </row>
    <row r="237" ht="9.75" customHeight="1">
      <c r="C237" s="31"/>
      <c r="D237" s="31"/>
      <c r="E237" s="31"/>
      <c r="F237" s="4"/>
      <c r="G237" s="31"/>
      <c r="H237" s="31"/>
      <c r="I237" s="31"/>
    </row>
    <row r="238" ht="9.75" customHeight="1">
      <c r="C238" s="31"/>
      <c r="D238" s="31"/>
      <c r="E238" s="31"/>
      <c r="F238" s="4"/>
      <c r="G238" s="31"/>
      <c r="H238" s="31"/>
      <c r="I238" s="31"/>
    </row>
    <row r="239" ht="9.75" customHeight="1">
      <c r="C239" s="31"/>
      <c r="D239" s="31"/>
      <c r="E239" s="31"/>
      <c r="F239" s="4"/>
      <c r="G239" s="31"/>
      <c r="H239" s="31"/>
      <c r="I239" s="31"/>
    </row>
    <row r="240" ht="9.75" customHeight="1">
      <c r="C240" s="31"/>
      <c r="D240" s="31"/>
      <c r="E240" s="31"/>
      <c r="F240" s="4"/>
      <c r="G240" s="31"/>
      <c r="H240" s="31"/>
      <c r="I240" s="31"/>
    </row>
    <row r="241" ht="9.75" customHeight="1">
      <c r="C241" s="31"/>
      <c r="D241" s="31"/>
      <c r="E241" s="31"/>
      <c r="F241" s="4"/>
      <c r="G241" s="31"/>
      <c r="H241" s="31"/>
      <c r="I241" s="31"/>
    </row>
    <row r="242" ht="9.75" customHeight="1">
      <c r="C242" s="31"/>
      <c r="D242" s="31"/>
      <c r="E242" s="31"/>
      <c r="F242" s="4"/>
      <c r="G242" s="31"/>
      <c r="H242" s="31"/>
      <c r="I242" s="31"/>
    </row>
    <row r="243" ht="9.75" customHeight="1">
      <c r="C243" s="31"/>
      <c r="D243" s="31"/>
      <c r="E243" s="31"/>
      <c r="F243" s="4"/>
      <c r="G243" s="31"/>
      <c r="H243" s="31"/>
      <c r="I243" s="31"/>
    </row>
    <row r="244" ht="9.75" customHeight="1">
      <c r="C244" s="31"/>
      <c r="D244" s="31"/>
      <c r="E244" s="31"/>
      <c r="F244" s="4"/>
      <c r="G244" s="31"/>
      <c r="H244" s="31"/>
      <c r="I244" s="31"/>
    </row>
    <row r="245" ht="9.75" customHeight="1">
      <c r="C245" s="31"/>
      <c r="D245" s="31"/>
      <c r="E245" s="31"/>
      <c r="F245" s="4"/>
      <c r="G245" s="31"/>
      <c r="H245" s="31"/>
      <c r="I245" s="31"/>
    </row>
    <row r="246" ht="9.75" customHeight="1">
      <c r="C246" s="31"/>
      <c r="D246" s="31"/>
      <c r="E246" s="31"/>
      <c r="F246" s="4"/>
      <c r="G246" s="31"/>
      <c r="H246" s="31"/>
      <c r="I246" s="31"/>
    </row>
    <row r="247" ht="9.75" customHeight="1">
      <c r="C247" s="31"/>
      <c r="D247" s="31"/>
      <c r="E247" s="31"/>
      <c r="F247" s="4"/>
      <c r="G247" s="31"/>
      <c r="H247" s="31"/>
      <c r="I247" s="31"/>
    </row>
    <row r="248" ht="9.75" customHeight="1">
      <c r="C248" s="31"/>
      <c r="D248" s="31"/>
      <c r="E248" s="31"/>
      <c r="F248" s="4"/>
      <c r="G248" s="31"/>
      <c r="H248" s="31"/>
      <c r="I248" s="31"/>
    </row>
    <row r="249" ht="9.75" customHeight="1">
      <c r="C249" s="31"/>
      <c r="D249" s="31"/>
      <c r="E249" s="31"/>
      <c r="F249" s="4"/>
      <c r="G249" s="31"/>
      <c r="H249" s="31"/>
      <c r="I249" s="31"/>
    </row>
    <row r="250" ht="9.75" customHeight="1">
      <c r="C250" s="31"/>
      <c r="D250" s="31"/>
      <c r="E250" s="31"/>
      <c r="F250" s="4"/>
      <c r="G250" s="31"/>
      <c r="H250" s="31"/>
      <c r="I250" s="31"/>
    </row>
    <row r="251" ht="9.75" customHeight="1">
      <c r="C251" s="31"/>
      <c r="D251" s="31"/>
      <c r="E251" s="31"/>
      <c r="F251" s="4"/>
      <c r="G251" s="31"/>
      <c r="H251" s="31"/>
      <c r="I251" s="31"/>
    </row>
    <row r="252" ht="9.75" customHeight="1">
      <c r="C252" s="31"/>
      <c r="D252" s="31"/>
      <c r="E252" s="31"/>
      <c r="F252" s="4"/>
      <c r="G252" s="31"/>
      <c r="H252" s="31"/>
      <c r="I252" s="31"/>
    </row>
    <row r="253" ht="9.75" customHeight="1">
      <c r="C253" s="31"/>
      <c r="D253" s="31"/>
      <c r="E253" s="31"/>
      <c r="F253" s="4"/>
      <c r="G253" s="31"/>
      <c r="H253" s="31"/>
      <c r="I253" s="31"/>
    </row>
    <row r="254" ht="9.75" customHeight="1">
      <c r="C254" s="31"/>
      <c r="D254" s="31"/>
      <c r="E254" s="31"/>
      <c r="F254" s="4"/>
      <c r="G254" s="31"/>
      <c r="H254" s="31"/>
      <c r="I254" s="31"/>
    </row>
    <row r="255" ht="9.75" customHeight="1">
      <c r="C255" s="31"/>
      <c r="D255" s="31"/>
      <c r="E255" s="31"/>
      <c r="F255" s="4"/>
      <c r="G255" s="31"/>
      <c r="H255" s="31"/>
      <c r="I255" s="31"/>
    </row>
    <row r="256" ht="9.75" customHeight="1">
      <c r="C256" s="31"/>
      <c r="D256" s="31"/>
      <c r="E256" s="31"/>
      <c r="F256" s="4"/>
      <c r="G256" s="31"/>
      <c r="H256" s="31"/>
      <c r="I256" s="31"/>
    </row>
    <row r="257" ht="9.75" customHeight="1">
      <c r="C257" s="31"/>
      <c r="D257" s="31"/>
      <c r="E257" s="31"/>
      <c r="F257" s="4"/>
      <c r="G257" s="31"/>
      <c r="H257" s="31"/>
      <c r="I257" s="31"/>
    </row>
    <row r="258" ht="9.75" customHeight="1">
      <c r="C258" s="31"/>
      <c r="D258" s="31"/>
      <c r="E258" s="31"/>
      <c r="F258" s="4"/>
      <c r="G258" s="31"/>
      <c r="H258" s="31"/>
      <c r="I258" s="31"/>
    </row>
    <row r="259" ht="9.75" customHeight="1">
      <c r="C259" s="31"/>
      <c r="D259" s="31"/>
      <c r="E259" s="31"/>
      <c r="F259" s="4"/>
      <c r="G259" s="31"/>
      <c r="H259" s="31"/>
      <c r="I259" s="31"/>
    </row>
    <row r="260" ht="9.75" customHeight="1">
      <c r="C260" s="31"/>
      <c r="D260" s="31"/>
      <c r="E260" s="31"/>
      <c r="F260" s="4"/>
      <c r="G260" s="31"/>
      <c r="H260" s="31"/>
      <c r="I260" s="31"/>
    </row>
    <row r="261" ht="9.75" customHeight="1">
      <c r="C261" s="31"/>
      <c r="D261" s="31"/>
      <c r="E261" s="31"/>
      <c r="F261" s="4"/>
      <c r="G261" s="31"/>
      <c r="H261" s="31"/>
      <c r="I261" s="31"/>
    </row>
    <row r="262" ht="9.75" customHeight="1">
      <c r="C262" s="31"/>
      <c r="D262" s="31"/>
      <c r="E262" s="31"/>
      <c r="F262" s="4"/>
      <c r="G262" s="31"/>
      <c r="H262" s="31"/>
      <c r="I262" s="31"/>
    </row>
    <row r="263" ht="9.75" customHeight="1">
      <c r="C263" s="31"/>
      <c r="D263" s="31"/>
      <c r="E263" s="31"/>
      <c r="F263" s="4"/>
      <c r="G263" s="31"/>
      <c r="H263" s="31"/>
      <c r="I263" s="31"/>
    </row>
    <row r="264" ht="9.75" customHeight="1">
      <c r="C264" s="31"/>
      <c r="D264" s="31"/>
      <c r="E264" s="31"/>
      <c r="F264" s="4"/>
      <c r="G264" s="31"/>
      <c r="H264" s="31"/>
      <c r="I264" s="31"/>
    </row>
    <row r="265" ht="9.75" customHeight="1">
      <c r="C265" s="31"/>
      <c r="D265" s="31"/>
      <c r="E265" s="31"/>
      <c r="F265" s="4"/>
      <c r="G265" s="31"/>
      <c r="H265" s="31"/>
      <c r="I265" s="31"/>
    </row>
    <row r="266" ht="9.75" customHeight="1">
      <c r="C266" s="31"/>
      <c r="D266" s="31"/>
      <c r="E266" s="31"/>
      <c r="F266" s="4"/>
      <c r="G266" s="31"/>
      <c r="H266" s="31"/>
      <c r="I266" s="31"/>
    </row>
    <row r="267" ht="9.75" customHeight="1">
      <c r="C267" s="31"/>
      <c r="D267" s="31"/>
      <c r="E267" s="31"/>
      <c r="F267" s="4"/>
      <c r="G267" s="31"/>
      <c r="H267" s="31"/>
      <c r="I267" s="31"/>
    </row>
    <row r="268" ht="9.75" customHeight="1">
      <c r="C268" s="31"/>
      <c r="D268" s="31"/>
      <c r="E268" s="31"/>
      <c r="F268" s="4"/>
      <c r="G268" s="31"/>
      <c r="H268" s="31"/>
      <c r="I268" s="31"/>
    </row>
    <row r="269" ht="9.75" customHeight="1">
      <c r="C269" s="31"/>
      <c r="D269" s="31"/>
      <c r="E269" s="31"/>
      <c r="F269" s="4"/>
      <c r="G269" s="31"/>
      <c r="H269" s="31"/>
      <c r="I269" s="31"/>
    </row>
    <row r="270" ht="9.75" customHeight="1">
      <c r="C270" s="31"/>
      <c r="D270" s="31"/>
      <c r="E270" s="31"/>
      <c r="F270" s="4"/>
      <c r="G270" s="31"/>
      <c r="H270" s="31"/>
      <c r="I270" s="31"/>
    </row>
    <row r="271" ht="9.75" customHeight="1">
      <c r="C271" s="31"/>
      <c r="D271" s="31"/>
      <c r="E271" s="31"/>
      <c r="F271" s="4"/>
      <c r="G271" s="31"/>
      <c r="H271" s="31"/>
      <c r="I271" s="31"/>
    </row>
    <row r="272" ht="9.75" customHeight="1">
      <c r="C272" s="31"/>
      <c r="D272" s="31"/>
      <c r="E272" s="31"/>
      <c r="F272" s="4"/>
      <c r="G272" s="31"/>
      <c r="H272" s="31"/>
      <c r="I272" s="31"/>
    </row>
    <row r="273" ht="9.75" customHeight="1">
      <c r="C273" s="31"/>
      <c r="D273" s="31"/>
      <c r="E273" s="31"/>
      <c r="F273" s="4"/>
      <c r="G273" s="31"/>
      <c r="H273" s="31"/>
      <c r="I273" s="31"/>
    </row>
    <row r="274" ht="9.75" customHeight="1">
      <c r="C274" s="31"/>
      <c r="D274" s="31"/>
      <c r="E274" s="31"/>
      <c r="F274" s="4"/>
      <c r="G274" s="31"/>
      <c r="H274" s="31"/>
      <c r="I274" s="31"/>
    </row>
    <row r="275" ht="9.75" customHeight="1">
      <c r="C275" s="31"/>
      <c r="D275" s="31"/>
      <c r="E275" s="31"/>
      <c r="F275" s="4"/>
      <c r="G275" s="31"/>
      <c r="H275" s="31"/>
      <c r="I275" s="31"/>
    </row>
    <row r="276" ht="9.75" customHeight="1">
      <c r="C276" s="31"/>
      <c r="D276" s="31"/>
      <c r="E276" s="31"/>
      <c r="F276" s="4"/>
      <c r="G276" s="31"/>
      <c r="H276" s="31"/>
      <c r="I276" s="31"/>
    </row>
    <row r="277" ht="9.75" customHeight="1">
      <c r="C277" s="31"/>
      <c r="D277" s="31"/>
      <c r="E277" s="31"/>
      <c r="F277" s="4"/>
      <c r="G277" s="31"/>
      <c r="H277" s="31"/>
      <c r="I277" s="31"/>
    </row>
    <row r="278" ht="9.75" customHeight="1">
      <c r="C278" s="31"/>
      <c r="D278" s="31"/>
      <c r="E278" s="31"/>
      <c r="F278" s="4"/>
      <c r="G278" s="31"/>
      <c r="H278" s="31"/>
      <c r="I278" s="31"/>
    </row>
    <row r="279" ht="9.75" customHeight="1">
      <c r="C279" s="31"/>
      <c r="D279" s="31"/>
      <c r="E279" s="31"/>
      <c r="F279" s="4"/>
      <c r="G279" s="31"/>
      <c r="H279" s="31"/>
      <c r="I279" s="31"/>
    </row>
    <row r="280" ht="9.75" customHeight="1">
      <c r="C280" s="31"/>
      <c r="D280" s="31"/>
      <c r="E280" s="31"/>
      <c r="F280" s="4"/>
      <c r="G280" s="31"/>
      <c r="H280" s="31"/>
      <c r="I280" s="31"/>
    </row>
    <row r="281" ht="9.75" customHeight="1">
      <c r="C281" s="31"/>
      <c r="D281" s="31"/>
      <c r="E281" s="31"/>
      <c r="F281" s="4"/>
      <c r="G281" s="31"/>
      <c r="H281" s="31"/>
      <c r="I281" s="31"/>
    </row>
    <row r="282" ht="9.75" customHeight="1">
      <c r="C282" s="31"/>
      <c r="D282" s="31"/>
      <c r="E282" s="31"/>
      <c r="F282" s="4"/>
      <c r="G282" s="31"/>
      <c r="H282" s="31"/>
      <c r="I282" s="31"/>
    </row>
    <row r="283" ht="9.75" customHeight="1">
      <c r="C283" s="31"/>
      <c r="D283" s="31"/>
      <c r="E283" s="31"/>
      <c r="F283" s="4"/>
      <c r="G283" s="31"/>
      <c r="H283" s="31"/>
      <c r="I283" s="31"/>
    </row>
    <row r="284" ht="9.75" customHeight="1">
      <c r="C284" s="31"/>
      <c r="D284" s="31"/>
      <c r="E284" s="31"/>
      <c r="F284" s="4"/>
      <c r="G284" s="31"/>
      <c r="H284" s="31"/>
      <c r="I284" s="31"/>
    </row>
    <row r="285" ht="9.75" customHeight="1">
      <c r="C285" s="31"/>
      <c r="D285" s="31"/>
      <c r="E285" s="31"/>
      <c r="F285" s="4"/>
      <c r="G285" s="31"/>
      <c r="H285" s="31"/>
      <c r="I285" s="31"/>
    </row>
    <row r="286" ht="9.75" customHeight="1">
      <c r="C286" s="31"/>
      <c r="D286" s="31"/>
      <c r="E286" s="31"/>
      <c r="F286" s="4"/>
      <c r="G286" s="31"/>
      <c r="H286" s="31"/>
      <c r="I286" s="31"/>
    </row>
    <row r="287" ht="9.75" customHeight="1">
      <c r="C287" s="31"/>
      <c r="D287" s="31"/>
      <c r="E287" s="31"/>
      <c r="F287" s="4"/>
      <c r="G287" s="31"/>
      <c r="H287" s="31"/>
      <c r="I287" s="31"/>
    </row>
    <row r="288" ht="9.75" customHeight="1">
      <c r="C288" s="31"/>
      <c r="D288" s="31"/>
      <c r="E288" s="31"/>
      <c r="F288" s="4"/>
      <c r="G288" s="31"/>
      <c r="H288" s="31"/>
      <c r="I288" s="31"/>
    </row>
    <row r="289" ht="9.75" customHeight="1">
      <c r="C289" s="31"/>
      <c r="D289" s="31"/>
      <c r="E289" s="31"/>
      <c r="F289" s="4"/>
      <c r="G289" s="31"/>
      <c r="H289" s="31"/>
      <c r="I289" s="31"/>
    </row>
    <row r="290" ht="9.75" customHeight="1">
      <c r="C290" s="31"/>
      <c r="D290" s="31"/>
      <c r="E290" s="31"/>
      <c r="F290" s="4"/>
      <c r="G290" s="31"/>
      <c r="H290" s="31"/>
      <c r="I290" s="31"/>
    </row>
    <row r="291" ht="9.75" customHeight="1">
      <c r="C291" s="31"/>
      <c r="D291" s="31"/>
      <c r="E291" s="31"/>
      <c r="F291" s="4"/>
      <c r="G291" s="31"/>
      <c r="H291" s="31"/>
      <c r="I291" s="31"/>
    </row>
    <row r="292" ht="9.75" customHeight="1">
      <c r="C292" s="31"/>
      <c r="D292" s="31"/>
      <c r="E292" s="31"/>
      <c r="F292" s="4"/>
      <c r="G292" s="31"/>
      <c r="H292" s="31"/>
      <c r="I292" s="31"/>
    </row>
    <row r="293" ht="9.75" customHeight="1">
      <c r="C293" s="31"/>
      <c r="D293" s="31"/>
      <c r="E293" s="31"/>
      <c r="F293" s="4"/>
      <c r="G293" s="31"/>
      <c r="H293" s="31"/>
      <c r="I293" s="31"/>
    </row>
    <row r="294" ht="9.75" customHeight="1">
      <c r="C294" s="31"/>
      <c r="D294" s="31"/>
      <c r="E294" s="31"/>
      <c r="F294" s="4"/>
      <c r="G294" s="31"/>
      <c r="H294" s="31"/>
      <c r="I294" s="31"/>
    </row>
    <row r="295" ht="9.75" customHeight="1">
      <c r="C295" s="31"/>
      <c r="D295" s="31"/>
      <c r="E295" s="31"/>
      <c r="F295" s="4"/>
      <c r="G295" s="31"/>
      <c r="H295" s="31"/>
      <c r="I295" s="31"/>
    </row>
    <row r="296" ht="9.75" customHeight="1">
      <c r="C296" s="31"/>
      <c r="D296" s="31"/>
      <c r="E296" s="31"/>
      <c r="F296" s="4"/>
      <c r="G296" s="31"/>
      <c r="H296" s="31"/>
      <c r="I296" s="31"/>
    </row>
    <row r="297" ht="9.75" customHeight="1">
      <c r="C297" s="31"/>
      <c r="D297" s="31"/>
      <c r="E297" s="31"/>
      <c r="F297" s="4"/>
      <c r="G297" s="31"/>
      <c r="H297" s="31"/>
      <c r="I297" s="31"/>
    </row>
    <row r="298" ht="9.75" customHeight="1">
      <c r="C298" s="31"/>
      <c r="D298" s="31"/>
      <c r="E298" s="31"/>
      <c r="F298" s="4"/>
      <c r="G298" s="31"/>
      <c r="H298" s="31"/>
      <c r="I298" s="31"/>
    </row>
    <row r="299" ht="9.75" customHeight="1">
      <c r="C299" s="31"/>
      <c r="D299" s="31"/>
      <c r="E299" s="31"/>
      <c r="F299" s="4"/>
      <c r="G299" s="31"/>
      <c r="H299" s="31"/>
      <c r="I299" s="31"/>
    </row>
    <row r="300" ht="9.75" customHeight="1">
      <c r="C300" s="31"/>
      <c r="D300" s="31"/>
      <c r="E300" s="31"/>
      <c r="F300" s="4"/>
      <c r="G300" s="31"/>
      <c r="H300" s="31"/>
      <c r="I300" s="31"/>
    </row>
    <row r="301" ht="9.75" customHeight="1">
      <c r="C301" s="31"/>
      <c r="D301" s="31"/>
      <c r="E301" s="31"/>
      <c r="F301" s="4"/>
      <c r="G301" s="31"/>
      <c r="H301" s="31"/>
      <c r="I301" s="31"/>
    </row>
    <row r="302" ht="9.75" customHeight="1">
      <c r="C302" s="31"/>
      <c r="D302" s="31"/>
      <c r="E302" s="31"/>
      <c r="F302" s="4"/>
      <c r="G302" s="31"/>
      <c r="H302" s="31"/>
      <c r="I302" s="31"/>
    </row>
    <row r="303" ht="9.75" customHeight="1">
      <c r="C303" s="31"/>
      <c r="D303" s="31"/>
      <c r="E303" s="31"/>
      <c r="F303" s="4"/>
      <c r="G303" s="31"/>
      <c r="H303" s="31"/>
      <c r="I303" s="31"/>
    </row>
    <row r="304" ht="9.75" customHeight="1">
      <c r="C304" s="31"/>
      <c r="D304" s="31"/>
      <c r="E304" s="31"/>
      <c r="F304" s="4"/>
      <c r="G304" s="31"/>
      <c r="H304" s="31"/>
      <c r="I304" s="31"/>
    </row>
    <row r="305" ht="9.75" customHeight="1">
      <c r="C305" s="31"/>
      <c r="D305" s="31"/>
      <c r="E305" s="31"/>
      <c r="F305" s="4"/>
      <c r="G305" s="31"/>
      <c r="H305" s="31"/>
      <c r="I305" s="31"/>
    </row>
    <row r="306" ht="9.75" customHeight="1">
      <c r="C306" s="31"/>
      <c r="D306" s="31"/>
      <c r="E306" s="31"/>
      <c r="F306" s="4"/>
      <c r="G306" s="31"/>
      <c r="H306" s="31"/>
      <c r="I306" s="31"/>
    </row>
    <row r="307" ht="9.75" customHeight="1">
      <c r="C307" s="31"/>
      <c r="D307" s="31"/>
      <c r="E307" s="31"/>
      <c r="F307" s="4"/>
      <c r="G307" s="31"/>
      <c r="H307" s="31"/>
      <c r="I307" s="31"/>
    </row>
    <row r="308" ht="9.75" customHeight="1">
      <c r="C308" s="31"/>
      <c r="D308" s="31"/>
      <c r="E308" s="31"/>
      <c r="F308" s="4"/>
      <c r="G308" s="31"/>
      <c r="H308" s="31"/>
      <c r="I308" s="31"/>
    </row>
    <row r="309" ht="9.75" customHeight="1">
      <c r="C309" s="31"/>
      <c r="D309" s="31"/>
      <c r="E309" s="31"/>
      <c r="F309" s="4"/>
      <c r="G309" s="31"/>
      <c r="H309" s="31"/>
      <c r="I309" s="31"/>
    </row>
    <row r="310" ht="9.75" customHeight="1">
      <c r="C310" s="31"/>
      <c r="D310" s="31"/>
      <c r="E310" s="31"/>
      <c r="F310" s="4"/>
      <c r="G310" s="31"/>
      <c r="H310" s="31"/>
      <c r="I310" s="31"/>
    </row>
    <row r="311" ht="9.75" customHeight="1">
      <c r="C311" s="31"/>
      <c r="D311" s="31"/>
      <c r="E311" s="31"/>
      <c r="F311" s="4"/>
      <c r="G311" s="31"/>
      <c r="H311" s="31"/>
      <c r="I311" s="31"/>
    </row>
    <row r="312" ht="9.75" customHeight="1">
      <c r="C312" s="31"/>
      <c r="D312" s="31"/>
      <c r="E312" s="31"/>
      <c r="F312" s="4"/>
      <c r="G312" s="31"/>
      <c r="H312" s="31"/>
      <c r="I312" s="31"/>
    </row>
    <row r="313" ht="9.75" customHeight="1">
      <c r="C313" s="31"/>
      <c r="D313" s="31"/>
      <c r="E313" s="31"/>
      <c r="F313" s="4"/>
      <c r="G313" s="31"/>
      <c r="H313" s="31"/>
      <c r="I313" s="31"/>
    </row>
    <row r="314" ht="9.75" customHeight="1">
      <c r="C314" s="31"/>
      <c r="D314" s="31"/>
      <c r="E314" s="31"/>
      <c r="F314" s="4"/>
      <c r="G314" s="31"/>
      <c r="H314" s="31"/>
      <c r="I314" s="31"/>
    </row>
    <row r="315" ht="9.75" customHeight="1">
      <c r="C315" s="31"/>
      <c r="D315" s="31"/>
      <c r="E315" s="31"/>
      <c r="F315" s="4"/>
      <c r="G315" s="31"/>
      <c r="H315" s="31"/>
      <c r="I315" s="31"/>
    </row>
    <row r="316" ht="9.75" customHeight="1">
      <c r="C316" s="31"/>
      <c r="D316" s="31"/>
      <c r="E316" s="31"/>
      <c r="F316" s="4"/>
      <c r="G316" s="31"/>
      <c r="H316" s="31"/>
      <c r="I316" s="31"/>
    </row>
    <row r="317" ht="9.75" customHeight="1">
      <c r="C317" s="31"/>
      <c r="D317" s="31"/>
      <c r="E317" s="31"/>
      <c r="F317" s="4"/>
      <c r="G317" s="31"/>
      <c r="H317" s="31"/>
      <c r="I317" s="31"/>
    </row>
    <row r="318" ht="9.75" customHeight="1">
      <c r="C318" s="31"/>
      <c r="D318" s="31"/>
      <c r="E318" s="31"/>
      <c r="F318" s="4"/>
      <c r="G318" s="31"/>
      <c r="H318" s="31"/>
      <c r="I318" s="31"/>
    </row>
    <row r="319" ht="9.75" customHeight="1">
      <c r="C319" s="31"/>
      <c r="D319" s="31"/>
      <c r="E319" s="31"/>
      <c r="F319" s="4"/>
      <c r="G319" s="31"/>
      <c r="H319" s="31"/>
      <c r="I319" s="31"/>
    </row>
    <row r="320" ht="9.75" customHeight="1">
      <c r="C320" s="31"/>
      <c r="D320" s="31"/>
      <c r="E320" s="31"/>
      <c r="F320" s="4"/>
      <c r="G320" s="31"/>
      <c r="H320" s="31"/>
      <c r="I320" s="31"/>
    </row>
    <row r="321" ht="9.75" customHeight="1">
      <c r="C321" s="31"/>
      <c r="D321" s="31"/>
      <c r="E321" s="31"/>
      <c r="F321" s="4"/>
      <c r="G321" s="31"/>
      <c r="H321" s="31"/>
      <c r="I321" s="31"/>
    </row>
    <row r="322" ht="9.75" customHeight="1">
      <c r="C322" s="31"/>
      <c r="D322" s="31"/>
      <c r="E322" s="31"/>
      <c r="F322" s="4"/>
      <c r="G322" s="31"/>
      <c r="H322" s="31"/>
      <c r="I322" s="31"/>
    </row>
    <row r="323" ht="9.75" customHeight="1">
      <c r="C323" s="31"/>
      <c r="D323" s="31"/>
      <c r="E323" s="31"/>
      <c r="F323" s="4"/>
      <c r="G323" s="31"/>
      <c r="H323" s="31"/>
      <c r="I323" s="31"/>
    </row>
    <row r="324" ht="9.75" customHeight="1">
      <c r="C324" s="31"/>
      <c r="D324" s="31"/>
      <c r="E324" s="31"/>
      <c r="F324" s="4"/>
      <c r="G324" s="31"/>
      <c r="H324" s="31"/>
      <c r="I324" s="31"/>
    </row>
    <row r="325" ht="9.75" customHeight="1">
      <c r="C325" s="31"/>
      <c r="D325" s="31"/>
      <c r="E325" s="31"/>
      <c r="F325" s="4"/>
      <c r="G325" s="31"/>
      <c r="H325" s="31"/>
      <c r="I325" s="31"/>
    </row>
    <row r="326" ht="9.75" customHeight="1">
      <c r="C326" s="31"/>
      <c r="D326" s="31"/>
      <c r="E326" s="31"/>
      <c r="F326" s="4"/>
      <c r="G326" s="31"/>
      <c r="H326" s="31"/>
      <c r="I326" s="31"/>
    </row>
    <row r="327" ht="9.75" customHeight="1">
      <c r="C327" s="31"/>
      <c r="D327" s="31"/>
      <c r="E327" s="31"/>
      <c r="F327" s="4"/>
      <c r="G327" s="31"/>
      <c r="H327" s="31"/>
      <c r="I327" s="31"/>
    </row>
    <row r="328" ht="9.75" customHeight="1">
      <c r="C328" s="31"/>
      <c r="D328" s="31"/>
      <c r="E328" s="31"/>
      <c r="F328" s="4"/>
      <c r="G328" s="31"/>
      <c r="H328" s="31"/>
      <c r="I328" s="31"/>
    </row>
    <row r="329" ht="9.75" customHeight="1">
      <c r="C329" s="31"/>
      <c r="D329" s="31"/>
      <c r="E329" s="31"/>
      <c r="F329" s="4"/>
      <c r="G329" s="31"/>
      <c r="H329" s="31"/>
      <c r="I329" s="31"/>
    </row>
    <row r="330" ht="9.75" customHeight="1">
      <c r="C330" s="31"/>
      <c r="D330" s="31"/>
      <c r="E330" s="31"/>
      <c r="F330" s="4"/>
      <c r="G330" s="31"/>
      <c r="H330" s="31"/>
      <c r="I330" s="31"/>
    </row>
    <row r="331" ht="9.75" customHeight="1">
      <c r="C331" s="31"/>
      <c r="D331" s="31"/>
      <c r="E331" s="31"/>
      <c r="F331" s="4"/>
      <c r="G331" s="31"/>
      <c r="H331" s="31"/>
      <c r="I331" s="31"/>
    </row>
    <row r="332" ht="9.75" customHeight="1">
      <c r="C332" s="31"/>
      <c r="D332" s="31"/>
      <c r="E332" s="31"/>
      <c r="F332" s="4"/>
      <c r="G332" s="31"/>
      <c r="H332" s="31"/>
      <c r="I332" s="31"/>
    </row>
    <row r="333" ht="9.75" customHeight="1">
      <c r="C333" s="31"/>
      <c r="D333" s="31"/>
      <c r="E333" s="31"/>
      <c r="F333" s="4"/>
      <c r="G333" s="31"/>
      <c r="H333" s="31"/>
      <c r="I333" s="31"/>
    </row>
    <row r="334" ht="9.75" customHeight="1">
      <c r="C334" s="31"/>
      <c r="D334" s="31"/>
      <c r="E334" s="31"/>
      <c r="F334" s="4"/>
      <c r="G334" s="31"/>
      <c r="H334" s="31"/>
      <c r="I334" s="31"/>
    </row>
    <row r="335" ht="9.75" customHeight="1">
      <c r="C335" s="31"/>
      <c r="D335" s="31"/>
      <c r="E335" s="31"/>
      <c r="F335" s="4"/>
      <c r="G335" s="31"/>
      <c r="H335" s="31"/>
      <c r="I335" s="31"/>
    </row>
    <row r="336" ht="9.75" customHeight="1">
      <c r="C336" s="31"/>
      <c r="D336" s="31"/>
      <c r="E336" s="31"/>
      <c r="F336" s="4"/>
      <c r="G336" s="31"/>
      <c r="H336" s="31"/>
      <c r="I336" s="31"/>
    </row>
    <row r="337" ht="9.75" customHeight="1">
      <c r="C337" s="31"/>
      <c r="D337" s="31"/>
      <c r="E337" s="31"/>
      <c r="F337" s="4"/>
      <c r="G337" s="31"/>
      <c r="H337" s="31"/>
      <c r="I337" s="31"/>
    </row>
    <row r="338" ht="9.75" customHeight="1">
      <c r="C338" s="31"/>
      <c r="D338" s="31"/>
      <c r="E338" s="31"/>
      <c r="F338" s="4"/>
      <c r="G338" s="31"/>
      <c r="H338" s="31"/>
      <c r="I338" s="31"/>
    </row>
    <row r="339" ht="9.75" customHeight="1">
      <c r="C339" s="31"/>
      <c r="D339" s="31"/>
      <c r="E339" s="31"/>
      <c r="F339" s="4"/>
      <c r="G339" s="31"/>
      <c r="H339" s="31"/>
      <c r="I339" s="31"/>
    </row>
    <row r="340" ht="9.75" customHeight="1">
      <c r="C340" s="31"/>
      <c r="D340" s="31"/>
      <c r="E340" s="31"/>
      <c r="F340" s="4"/>
      <c r="G340" s="31"/>
      <c r="H340" s="31"/>
      <c r="I340" s="31"/>
    </row>
    <row r="341" ht="9.75" customHeight="1">
      <c r="C341" s="31"/>
      <c r="D341" s="31"/>
      <c r="E341" s="31"/>
      <c r="F341" s="4"/>
      <c r="G341" s="31"/>
      <c r="H341" s="31"/>
      <c r="I341" s="31"/>
    </row>
    <row r="342" ht="9.75" customHeight="1">
      <c r="C342" s="31"/>
      <c r="D342" s="31"/>
      <c r="E342" s="31"/>
      <c r="F342" s="4"/>
      <c r="G342" s="31"/>
      <c r="H342" s="31"/>
      <c r="I342" s="31"/>
    </row>
    <row r="343" ht="9.75" customHeight="1">
      <c r="C343" s="31"/>
      <c r="D343" s="31"/>
      <c r="E343" s="31"/>
      <c r="F343" s="4"/>
      <c r="G343" s="31"/>
      <c r="H343" s="31"/>
      <c r="I343" s="31"/>
    </row>
    <row r="344" ht="9.75" customHeight="1">
      <c r="C344" s="31"/>
      <c r="D344" s="31"/>
      <c r="E344" s="31"/>
      <c r="F344" s="4"/>
      <c r="G344" s="31"/>
      <c r="H344" s="31"/>
      <c r="I344" s="31"/>
    </row>
    <row r="345" ht="9.75" customHeight="1">
      <c r="C345" s="31"/>
      <c r="D345" s="31"/>
      <c r="E345" s="31"/>
      <c r="F345" s="4"/>
      <c r="G345" s="31"/>
      <c r="H345" s="31"/>
      <c r="I345" s="31"/>
    </row>
    <row r="346" ht="9.75" customHeight="1">
      <c r="C346" s="31"/>
      <c r="D346" s="31"/>
      <c r="E346" s="31"/>
      <c r="F346" s="4"/>
      <c r="G346" s="31"/>
      <c r="H346" s="31"/>
      <c r="I346" s="31"/>
    </row>
    <row r="347" ht="9.75" customHeight="1">
      <c r="C347" s="31"/>
      <c r="D347" s="31"/>
      <c r="E347" s="31"/>
      <c r="F347" s="4"/>
      <c r="G347" s="31"/>
      <c r="H347" s="31"/>
      <c r="I347" s="31"/>
    </row>
    <row r="348" ht="9.75" customHeight="1">
      <c r="C348" s="31"/>
      <c r="D348" s="31"/>
      <c r="E348" s="31"/>
      <c r="F348" s="4"/>
      <c r="G348" s="31"/>
      <c r="H348" s="31"/>
      <c r="I348" s="31"/>
    </row>
    <row r="349" ht="9.75" customHeight="1">
      <c r="C349" s="31"/>
      <c r="D349" s="31"/>
      <c r="E349" s="31"/>
      <c r="F349" s="4"/>
      <c r="G349" s="31"/>
      <c r="H349" s="31"/>
      <c r="I349" s="31"/>
    </row>
    <row r="350" ht="9.75" customHeight="1">
      <c r="C350" s="31"/>
      <c r="D350" s="31"/>
      <c r="E350" s="31"/>
      <c r="F350" s="4"/>
      <c r="G350" s="31"/>
      <c r="H350" s="31"/>
      <c r="I350" s="31"/>
    </row>
    <row r="351" ht="9.75" customHeight="1">
      <c r="C351" s="31"/>
      <c r="D351" s="31"/>
      <c r="E351" s="31"/>
      <c r="F351" s="4"/>
      <c r="G351" s="31"/>
      <c r="H351" s="31"/>
      <c r="I351" s="31"/>
    </row>
    <row r="352" ht="9.75" customHeight="1">
      <c r="C352" s="31"/>
      <c r="D352" s="31"/>
      <c r="E352" s="31"/>
      <c r="F352" s="4"/>
      <c r="G352" s="31"/>
      <c r="H352" s="31"/>
      <c r="I352" s="31"/>
    </row>
    <row r="353" ht="9.75" customHeight="1">
      <c r="C353" s="31"/>
      <c r="D353" s="31"/>
      <c r="E353" s="31"/>
      <c r="F353" s="4"/>
      <c r="G353" s="31"/>
      <c r="H353" s="31"/>
      <c r="I353" s="31"/>
    </row>
    <row r="354" ht="9.75" customHeight="1">
      <c r="C354" s="31"/>
      <c r="D354" s="31"/>
      <c r="E354" s="31"/>
      <c r="F354" s="4"/>
      <c r="G354" s="31"/>
      <c r="H354" s="31"/>
      <c r="I354" s="31"/>
    </row>
    <row r="355" ht="9.75" customHeight="1">
      <c r="C355" s="31"/>
      <c r="D355" s="31"/>
      <c r="E355" s="31"/>
      <c r="F355" s="4"/>
      <c r="G355" s="31"/>
      <c r="H355" s="31"/>
      <c r="I355" s="31"/>
    </row>
    <row r="356" ht="9.75" customHeight="1">
      <c r="C356" s="31"/>
      <c r="D356" s="31"/>
      <c r="E356" s="31"/>
      <c r="F356" s="4"/>
      <c r="G356" s="31"/>
      <c r="H356" s="31"/>
      <c r="I356" s="31"/>
    </row>
    <row r="357" ht="9.75" customHeight="1">
      <c r="C357" s="31"/>
      <c r="D357" s="31"/>
      <c r="E357" s="31"/>
      <c r="F357" s="4"/>
      <c r="G357" s="31"/>
      <c r="H357" s="31"/>
      <c r="I357" s="31"/>
    </row>
    <row r="358" ht="9.75" customHeight="1">
      <c r="C358" s="31"/>
      <c r="D358" s="31"/>
      <c r="E358" s="31"/>
      <c r="F358" s="4"/>
      <c r="G358" s="31"/>
      <c r="H358" s="31"/>
      <c r="I358" s="31"/>
    </row>
    <row r="359" ht="9.75" customHeight="1">
      <c r="C359" s="31"/>
      <c r="D359" s="31"/>
      <c r="E359" s="31"/>
      <c r="F359" s="4"/>
      <c r="G359" s="31"/>
      <c r="H359" s="31"/>
      <c r="I359" s="31"/>
    </row>
    <row r="360" ht="9.75" customHeight="1">
      <c r="C360" s="31"/>
      <c r="D360" s="31"/>
      <c r="E360" s="31"/>
      <c r="F360" s="4"/>
      <c r="G360" s="31"/>
      <c r="H360" s="31"/>
      <c r="I360" s="31"/>
    </row>
    <row r="361" ht="9.75" customHeight="1">
      <c r="C361" s="31"/>
      <c r="D361" s="31"/>
      <c r="E361" s="31"/>
      <c r="F361" s="4"/>
      <c r="G361" s="31"/>
      <c r="H361" s="31"/>
      <c r="I361" s="31"/>
    </row>
    <row r="362" ht="9.75" customHeight="1">
      <c r="C362" s="31"/>
      <c r="D362" s="31"/>
      <c r="E362" s="31"/>
      <c r="F362" s="4"/>
      <c r="G362" s="31"/>
      <c r="H362" s="31"/>
      <c r="I362" s="31"/>
    </row>
    <row r="363" ht="9.75" customHeight="1">
      <c r="C363" s="31"/>
      <c r="D363" s="31"/>
      <c r="E363" s="31"/>
      <c r="F363" s="4"/>
      <c r="G363" s="31"/>
      <c r="H363" s="31"/>
      <c r="I363" s="31"/>
    </row>
    <row r="364" ht="9.75" customHeight="1">
      <c r="C364" s="31"/>
      <c r="D364" s="31"/>
      <c r="E364" s="31"/>
      <c r="F364" s="4"/>
      <c r="G364" s="31"/>
      <c r="H364" s="31"/>
      <c r="I364" s="31"/>
    </row>
    <row r="365" ht="9.75" customHeight="1">
      <c r="C365" s="31"/>
      <c r="D365" s="31"/>
      <c r="E365" s="31"/>
      <c r="F365" s="4"/>
      <c r="G365" s="31"/>
      <c r="H365" s="31"/>
      <c r="I365" s="31"/>
    </row>
    <row r="366" ht="9.75" customHeight="1">
      <c r="C366" s="31"/>
      <c r="D366" s="31"/>
      <c r="E366" s="31"/>
      <c r="F366" s="4"/>
      <c r="G366" s="31"/>
      <c r="H366" s="31"/>
      <c r="I366" s="31"/>
    </row>
    <row r="367" ht="9.75" customHeight="1">
      <c r="C367" s="31"/>
      <c r="D367" s="31"/>
      <c r="E367" s="31"/>
      <c r="F367" s="4"/>
      <c r="G367" s="31"/>
      <c r="H367" s="31"/>
      <c r="I367" s="31"/>
    </row>
    <row r="368" ht="9.75" customHeight="1">
      <c r="C368" s="31"/>
      <c r="D368" s="31"/>
      <c r="E368" s="31"/>
      <c r="F368" s="4"/>
      <c r="G368" s="31"/>
      <c r="H368" s="31"/>
      <c r="I368" s="31"/>
    </row>
    <row r="369" ht="9.75" customHeight="1">
      <c r="C369" s="31"/>
      <c r="D369" s="31"/>
      <c r="E369" s="31"/>
      <c r="F369" s="4"/>
      <c r="G369" s="31"/>
      <c r="H369" s="31"/>
      <c r="I369" s="31"/>
    </row>
    <row r="370" ht="9.75" customHeight="1">
      <c r="C370" s="31"/>
      <c r="D370" s="31"/>
      <c r="E370" s="31"/>
      <c r="F370" s="4"/>
      <c r="G370" s="31"/>
      <c r="H370" s="31"/>
      <c r="I370" s="31"/>
    </row>
    <row r="371" ht="9.75" customHeight="1">
      <c r="C371" s="31"/>
      <c r="D371" s="31"/>
      <c r="E371" s="31"/>
      <c r="F371" s="4"/>
      <c r="G371" s="31"/>
      <c r="H371" s="31"/>
      <c r="I371" s="31"/>
    </row>
    <row r="372" ht="9.75" customHeight="1">
      <c r="C372" s="31"/>
      <c r="D372" s="31"/>
      <c r="E372" s="31"/>
      <c r="F372" s="4"/>
      <c r="G372" s="31"/>
      <c r="H372" s="31"/>
      <c r="I372" s="31"/>
    </row>
    <row r="373" ht="9.75" customHeight="1">
      <c r="C373" s="31"/>
      <c r="D373" s="31"/>
      <c r="E373" s="31"/>
      <c r="F373" s="4"/>
      <c r="G373" s="31"/>
      <c r="H373" s="31"/>
      <c r="I373" s="31"/>
    </row>
    <row r="374" ht="9.75" customHeight="1">
      <c r="C374" s="31"/>
      <c r="D374" s="31"/>
      <c r="E374" s="31"/>
      <c r="F374" s="4"/>
      <c r="G374" s="31"/>
      <c r="H374" s="31"/>
      <c r="I374" s="31"/>
    </row>
    <row r="375" ht="9.75" customHeight="1">
      <c r="C375" s="31"/>
      <c r="D375" s="31"/>
      <c r="E375" s="31"/>
      <c r="F375" s="4"/>
      <c r="G375" s="31"/>
      <c r="H375" s="31"/>
      <c r="I375" s="31"/>
    </row>
    <row r="376" ht="9.75" customHeight="1">
      <c r="C376" s="31"/>
      <c r="D376" s="31"/>
      <c r="E376" s="31"/>
      <c r="F376" s="4"/>
      <c r="G376" s="31"/>
      <c r="H376" s="31"/>
      <c r="I376" s="31"/>
    </row>
    <row r="377" ht="9.75" customHeight="1">
      <c r="C377" s="31"/>
      <c r="D377" s="31"/>
      <c r="E377" s="31"/>
      <c r="F377" s="4"/>
      <c r="G377" s="31"/>
      <c r="H377" s="31"/>
      <c r="I377" s="31"/>
    </row>
    <row r="378" ht="9.75" customHeight="1">
      <c r="C378" s="31"/>
      <c r="D378" s="31"/>
      <c r="E378" s="31"/>
      <c r="F378" s="4"/>
      <c r="G378" s="31"/>
      <c r="H378" s="31"/>
      <c r="I378" s="31"/>
    </row>
    <row r="379" ht="9.75" customHeight="1">
      <c r="C379" s="31"/>
      <c r="D379" s="31"/>
      <c r="E379" s="31"/>
      <c r="F379" s="4"/>
      <c r="G379" s="31"/>
      <c r="H379" s="31"/>
      <c r="I379" s="31"/>
    </row>
    <row r="380" ht="9.75" customHeight="1">
      <c r="C380" s="31"/>
      <c r="D380" s="31"/>
      <c r="E380" s="31"/>
      <c r="F380" s="4"/>
      <c r="G380" s="31"/>
      <c r="H380" s="31"/>
      <c r="I380" s="31"/>
    </row>
    <row r="381" ht="9.75" customHeight="1">
      <c r="C381" s="31"/>
      <c r="D381" s="31"/>
      <c r="E381" s="31"/>
      <c r="F381" s="4"/>
      <c r="G381" s="31"/>
      <c r="H381" s="31"/>
      <c r="I381" s="31"/>
    </row>
    <row r="382" ht="9.75" customHeight="1">
      <c r="C382" s="31"/>
      <c r="D382" s="31"/>
      <c r="E382" s="31"/>
      <c r="F382" s="4"/>
      <c r="G382" s="31"/>
      <c r="H382" s="31"/>
      <c r="I382" s="31"/>
    </row>
    <row r="383" ht="9.75" customHeight="1">
      <c r="C383" s="31"/>
      <c r="D383" s="31"/>
      <c r="E383" s="31"/>
      <c r="F383" s="4"/>
      <c r="G383" s="31"/>
      <c r="H383" s="31"/>
      <c r="I383" s="31"/>
    </row>
    <row r="384" ht="9.75" customHeight="1">
      <c r="C384" s="31"/>
      <c r="D384" s="31"/>
      <c r="E384" s="31"/>
      <c r="F384" s="4"/>
      <c r="G384" s="31"/>
      <c r="H384" s="31"/>
      <c r="I384" s="31"/>
    </row>
    <row r="385" ht="9.75" customHeight="1">
      <c r="C385" s="31"/>
      <c r="D385" s="31"/>
      <c r="E385" s="31"/>
      <c r="F385" s="4"/>
      <c r="G385" s="31"/>
      <c r="H385" s="31"/>
      <c r="I385" s="31"/>
    </row>
    <row r="386" ht="9.75" customHeight="1">
      <c r="C386" s="31"/>
      <c r="D386" s="31"/>
      <c r="E386" s="31"/>
      <c r="F386" s="4"/>
      <c r="G386" s="31"/>
      <c r="H386" s="31"/>
      <c r="I386" s="31"/>
    </row>
    <row r="387" ht="9.75" customHeight="1">
      <c r="C387" s="31"/>
      <c r="D387" s="31"/>
      <c r="E387" s="31"/>
      <c r="F387" s="4"/>
      <c r="G387" s="31"/>
      <c r="H387" s="31"/>
      <c r="I387" s="31"/>
    </row>
    <row r="388" ht="9.75" customHeight="1">
      <c r="C388" s="31"/>
      <c r="D388" s="31"/>
      <c r="E388" s="31"/>
      <c r="F388" s="4"/>
      <c r="G388" s="31"/>
      <c r="H388" s="31"/>
      <c r="I388" s="31"/>
    </row>
    <row r="389" ht="9.75" customHeight="1">
      <c r="C389" s="31"/>
      <c r="D389" s="31"/>
      <c r="E389" s="31"/>
      <c r="F389" s="4"/>
      <c r="G389" s="31"/>
      <c r="H389" s="31"/>
      <c r="I389" s="31"/>
    </row>
    <row r="390" ht="9.75" customHeight="1">
      <c r="C390" s="31"/>
      <c r="D390" s="31"/>
      <c r="E390" s="31"/>
      <c r="F390" s="4"/>
      <c r="G390" s="31"/>
      <c r="H390" s="31"/>
      <c r="I390" s="31"/>
    </row>
    <row r="391" ht="9.75" customHeight="1">
      <c r="C391" s="31"/>
      <c r="D391" s="31"/>
      <c r="E391" s="31"/>
      <c r="F391" s="4"/>
      <c r="G391" s="31"/>
      <c r="H391" s="31"/>
      <c r="I391" s="31"/>
    </row>
    <row r="392" ht="9.75" customHeight="1">
      <c r="C392" s="31"/>
      <c r="D392" s="31"/>
      <c r="E392" s="31"/>
      <c r="F392" s="4"/>
      <c r="G392" s="31"/>
      <c r="H392" s="31"/>
      <c r="I392" s="31"/>
    </row>
    <row r="393" ht="9.75" customHeight="1">
      <c r="C393" s="31"/>
      <c r="D393" s="31"/>
      <c r="E393" s="31"/>
      <c r="F393" s="4"/>
      <c r="G393" s="31"/>
      <c r="H393" s="31"/>
      <c r="I393" s="31"/>
    </row>
    <row r="394" ht="9.75" customHeight="1">
      <c r="C394" s="31"/>
      <c r="D394" s="31"/>
      <c r="E394" s="31"/>
      <c r="F394" s="4"/>
      <c r="G394" s="31"/>
      <c r="H394" s="31"/>
      <c r="I394" s="31"/>
    </row>
    <row r="395" ht="9.75" customHeight="1">
      <c r="C395" s="31"/>
      <c r="D395" s="31"/>
      <c r="E395" s="31"/>
      <c r="F395" s="4"/>
      <c r="G395" s="31"/>
      <c r="H395" s="31"/>
      <c r="I395" s="31"/>
    </row>
    <row r="396" ht="9.75" customHeight="1">
      <c r="C396" s="31"/>
      <c r="D396" s="31"/>
      <c r="E396" s="31"/>
      <c r="F396" s="4"/>
      <c r="G396" s="31"/>
      <c r="H396" s="31"/>
      <c r="I396" s="31"/>
    </row>
    <row r="397" ht="9.75" customHeight="1">
      <c r="C397" s="31"/>
      <c r="D397" s="31"/>
      <c r="E397" s="31"/>
      <c r="F397" s="4"/>
      <c r="G397" s="31"/>
      <c r="H397" s="31"/>
      <c r="I397" s="31"/>
    </row>
    <row r="398" ht="9.75" customHeight="1">
      <c r="C398" s="31"/>
      <c r="D398" s="31"/>
      <c r="E398" s="31"/>
      <c r="F398" s="4"/>
      <c r="G398" s="31"/>
      <c r="H398" s="31"/>
      <c r="I398" s="31"/>
    </row>
    <row r="399" ht="9.75" customHeight="1">
      <c r="C399" s="31"/>
      <c r="D399" s="31"/>
      <c r="E399" s="31"/>
      <c r="F399" s="4"/>
      <c r="G399" s="31"/>
      <c r="H399" s="31"/>
      <c r="I399" s="31"/>
    </row>
    <row r="400" ht="9.75" customHeight="1">
      <c r="C400" s="31"/>
      <c r="D400" s="31"/>
      <c r="E400" s="31"/>
      <c r="F400" s="4"/>
      <c r="G400" s="31"/>
      <c r="H400" s="31"/>
      <c r="I400" s="31"/>
    </row>
    <row r="401" ht="9.75" customHeight="1">
      <c r="C401" s="31"/>
      <c r="D401" s="31"/>
      <c r="E401" s="31"/>
      <c r="F401" s="4"/>
      <c r="G401" s="31"/>
      <c r="H401" s="31"/>
      <c r="I401" s="31"/>
    </row>
    <row r="402" ht="9.75" customHeight="1">
      <c r="C402" s="31"/>
      <c r="D402" s="31"/>
      <c r="E402" s="31"/>
      <c r="F402" s="4"/>
      <c r="G402" s="31"/>
      <c r="H402" s="31"/>
      <c r="I402" s="31"/>
    </row>
    <row r="403" ht="9.75" customHeight="1">
      <c r="C403" s="31"/>
      <c r="D403" s="31"/>
      <c r="E403" s="31"/>
      <c r="F403" s="4"/>
      <c r="G403" s="31"/>
      <c r="H403" s="31"/>
      <c r="I403" s="31"/>
    </row>
    <row r="404" ht="9.75" customHeight="1">
      <c r="C404" s="31"/>
      <c r="D404" s="31"/>
      <c r="E404" s="31"/>
      <c r="F404" s="4"/>
      <c r="G404" s="31"/>
      <c r="H404" s="31"/>
      <c r="I404" s="31"/>
    </row>
    <row r="405" ht="9.75" customHeight="1">
      <c r="C405" s="31"/>
      <c r="D405" s="31"/>
      <c r="E405" s="31"/>
      <c r="F405" s="4"/>
      <c r="G405" s="31"/>
      <c r="H405" s="31"/>
      <c r="I405" s="31"/>
    </row>
    <row r="406" ht="9.75" customHeight="1">
      <c r="C406" s="31"/>
      <c r="D406" s="31"/>
      <c r="E406" s="31"/>
      <c r="F406" s="4"/>
      <c r="G406" s="31"/>
      <c r="H406" s="31"/>
      <c r="I406" s="31"/>
    </row>
    <row r="407" ht="9.75" customHeight="1">
      <c r="C407" s="31"/>
      <c r="D407" s="31"/>
      <c r="E407" s="31"/>
      <c r="F407" s="4"/>
      <c r="G407" s="31"/>
      <c r="H407" s="31"/>
      <c r="I407" s="31"/>
    </row>
    <row r="408" ht="9.75" customHeight="1">
      <c r="C408" s="31"/>
      <c r="D408" s="31"/>
      <c r="E408" s="31"/>
      <c r="F408" s="4"/>
      <c r="G408" s="31"/>
      <c r="H408" s="31"/>
      <c r="I408" s="31"/>
    </row>
    <row r="409" ht="9.75" customHeight="1">
      <c r="C409" s="31"/>
      <c r="D409" s="31"/>
      <c r="E409" s="31"/>
      <c r="F409" s="4"/>
      <c r="G409" s="31"/>
      <c r="H409" s="31"/>
      <c r="I409" s="31"/>
    </row>
    <row r="410" ht="9.75" customHeight="1">
      <c r="C410" s="31"/>
      <c r="D410" s="31"/>
      <c r="E410" s="31"/>
      <c r="F410" s="4"/>
      <c r="G410" s="31"/>
      <c r="H410" s="31"/>
      <c r="I410" s="31"/>
    </row>
    <row r="411" ht="9.75" customHeight="1">
      <c r="C411" s="31"/>
      <c r="D411" s="31"/>
      <c r="E411" s="31"/>
      <c r="F411" s="4"/>
      <c r="G411" s="31"/>
      <c r="H411" s="31"/>
      <c r="I411" s="31"/>
    </row>
    <row r="412" ht="9.75" customHeight="1">
      <c r="C412" s="31"/>
      <c r="D412" s="31"/>
      <c r="E412" s="31"/>
      <c r="F412" s="4"/>
      <c r="G412" s="31"/>
      <c r="H412" s="31"/>
      <c r="I412" s="31"/>
    </row>
    <row r="413" ht="9.75" customHeight="1">
      <c r="C413" s="31"/>
      <c r="D413" s="31"/>
      <c r="E413" s="31"/>
      <c r="F413" s="4"/>
      <c r="G413" s="31"/>
      <c r="H413" s="31"/>
      <c r="I413" s="31"/>
    </row>
    <row r="414" ht="9.75" customHeight="1">
      <c r="C414" s="31"/>
      <c r="D414" s="31"/>
      <c r="E414" s="31"/>
      <c r="F414" s="4"/>
      <c r="G414" s="31"/>
      <c r="H414" s="31"/>
      <c r="I414" s="31"/>
    </row>
    <row r="415" ht="9.75" customHeight="1">
      <c r="C415" s="31"/>
      <c r="D415" s="31"/>
      <c r="E415" s="31"/>
      <c r="F415" s="4"/>
      <c r="G415" s="31"/>
      <c r="H415" s="31"/>
      <c r="I415" s="31"/>
    </row>
    <row r="416" ht="9.75" customHeight="1">
      <c r="C416" s="31"/>
      <c r="D416" s="31"/>
      <c r="E416" s="31"/>
      <c r="F416" s="4"/>
      <c r="G416" s="31"/>
      <c r="H416" s="31"/>
      <c r="I416" s="31"/>
    </row>
    <row r="417" ht="9.75" customHeight="1">
      <c r="C417" s="31"/>
      <c r="D417" s="31"/>
      <c r="E417" s="31"/>
      <c r="F417" s="4"/>
      <c r="G417" s="31"/>
      <c r="H417" s="31"/>
      <c r="I417" s="31"/>
    </row>
    <row r="418" ht="9.75" customHeight="1">
      <c r="C418" s="31"/>
      <c r="D418" s="31"/>
      <c r="E418" s="31"/>
      <c r="F418" s="4"/>
      <c r="G418" s="31"/>
      <c r="H418" s="31"/>
      <c r="I418" s="31"/>
    </row>
    <row r="419" ht="9.75" customHeight="1">
      <c r="C419" s="31"/>
      <c r="D419" s="31"/>
      <c r="E419" s="31"/>
      <c r="F419" s="4"/>
      <c r="G419" s="31"/>
      <c r="H419" s="31"/>
      <c r="I419" s="31"/>
    </row>
    <row r="420" ht="9.75" customHeight="1">
      <c r="C420" s="31"/>
      <c r="D420" s="31"/>
      <c r="E420" s="31"/>
      <c r="F420" s="4"/>
      <c r="G420" s="31"/>
      <c r="H420" s="31"/>
      <c r="I420" s="31"/>
    </row>
    <row r="421" ht="9.75" customHeight="1">
      <c r="C421" s="31"/>
      <c r="D421" s="31"/>
      <c r="E421" s="31"/>
      <c r="F421" s="4"/>
      <c r="G421" s="31"/>
      <c r="H421" s="31"/>
      <c r="I421" s="31"/>
    </row>
    <row r="422" ht="9.75" customHeight="1">
      <c r="C422" s="31"/>
      <c r="D422" s="31"/>
      <c r="E422" s="31"/>
      <c r="F422" s="4"/>
      <c r="G422" s="31"/>
      <c r="H422" s="31"/>
      <c r="I422" s="31"/>
    </row>
    <row r="423" ht="9.75" customHeight="1">
      <c r="C423" s="31"/>
      <c r="D423" s="31"/>
      <c r="E423" s="31"/>
      <c r="F423" s="4"/>
      <c r="G423" s="31"/>
      <c r="H423" s="31"/>
      <c r="I423" s="31"/>
    </row>
    <row r="424" ht="9.75" customHeight="1">
      <c r="C424" s="31"/>
      <c r="D424" s="31"/>
      <c r="E424" s="31"/>
      <c r="F424" s="4"/>
      <c r="G424" s="31"/>
      <c r="H424" s="31"/>
      <c r="I424" s="31"/>
    </row>
    <row r="425" ht="9.75" customHeight="1">
      <c r="C425" s="31"/>
      <c r="D425" s="31"/>
      <c r="E425" s="31"/>
      <c r="F425" s="4"/>
      <c r="G425" s="31"/>
      <c r="H425" s="31"/>
      <c r="I425" s="31"/>
    </row>
    <row r="426" ht="9.75" customHeight="1">
      <c r="C426" s="31"/>
      <c r="D426" s="31"/>
      <c r="E426" s="31"/>
      <c r="F426" s="4"/>
      <c r="G426" s="31"/>
      <c r="H426" s="31"/>
      <c r="I426" s="31"/>
    </row>
    <row r="427" ht="9.75" customHeight="1">
      <c r="C427" s="31"/>
      <c r="D427" s="31"/>
      <c r="E427" s="31"/>
      <c r="F427" s="4"/>
      <c r="G427" s="31"/>
      <c r="H427" s="31"/>
      <c r="I427" s="31"/>
    </row>
    <row r="428" ht="9.75" customHeight="1">
      <c r="C428" s="31"/>
      <c r="D428" s="31"/>
      <c r="E428" s="31"/>
      <c r="F428" s="4"/>
      <c r="G428" s="31"/>
      <c r="H428" s="31"/>
      <c r="I428" s="31"/>
    </row>
    <row r="429" ht="9.75" customHeight="1">
      <c r="C429" s="31"/>
      <c r="D429" s="31"/>
      <c r="E429" s="31"/>
      <c r="F429" s="4"/>
      <c r="G429" s="31"/>
      <c r="H429" s="31"/>
      <c r="I429" s="31"/>
    </row>
    <row r="430" ht="9.75" customHeight="1">
      <c r="C430" s="31"/>
      <c r="D430" s="31"/>
      <c r="E430" s="31"/>
      <c r="F430" s="4"/>
      <c r="G430" s="31"/>
      <c r="H430" s="31"/>
      <c r="I430" s="31"/>
    </row>
    <row r="431" ht="9.75" customHeight="1">
      <c r="C431" s="31"/>
      <c r="D431" s="31"/>
      <c r="E431" s="31"/>
      <c r="F431" s="4"/>
      <c r="G431" s="31"/>
      <c r="H431" s="31"/>
      <c r="I431" s="31"/>
    </row>
    <row r="432" ht="9.75" customHeight="1">
      <c r="C432" s="31"/>
      <c r="D432" s="31"/>
      <c r="E432" s="31"/>
      <c r="F432" s="4"/>
      <c r="G432" s="31"/>
      <c r="H432" s="31"/>
      <c r="I432" s="31"/>
    </row>
    <row r="433" ht="9.75" customHeight="1">
      <c r="C433" s="31"/>
      <c r="D433" s="31"/>
      <c r="E433" s="31"/>
      <c r="F433" s="4"/>
      <c r="G433" s="31"/>
      <c r="H433" s="31"/>
      <c r="I433" s="31"/>
    </row>
    <row r="434" ht="9.75" customHeight="1">
      <c r="C434" s="31"/>
      <c r="D434" s="31"/>
      <c r="E434" s="31"/>
      <c r="F434" s="4"/>
      <c r="G434" s="31"/>
      <c r="H434" s="31"/>
      <c r="I434" s="31"/>
    </row>
    <row r="435" ht="9.75" customHeight="1">
      <c r="C435" s="31"/>
      <c r="D435" s="31"/>
      <c r="E435" s="31"/>
      <c r="F435" s="4"/>
      <c r="G435" s="31"/>
      <c r="H435" s="31"/>
      <c r="I435" s="31"/>
    </row>
    <row r="436" ht="9.75" customHeight="1">
      <c r="C436" s="31"/>
      <c r="D436" s="31"/>
      <c r="E436" s="31"/>
      <c r="F436" s="4"/>
      <c r="G436" s="31"/>
      <c r="H436" s="31"/>
      <c r="I436" s="31"/>
    </row>
    <row r="437" ht="9.75" customHeight="1">
      <c r="C437" s="31"/>
      <c r="D437" s="31"/>
      <c r="E437" s="31"/>
      <c r="F437" s="4"/>
      <c r="G437" s="31"/>
      <c r="H437" s="31"/>
      <c r="I437" s="31"/>
    </row>
    <row r="438" ht="9.75" customHeight="1">
      <c r="C438" s="31"/>
      <c r="D438" s="31"/>
      <c r="E438" s="31"/>
      <c r="F438" s="4"/>
      <c r="G438" s="31"/>
      <c r="H438" s="31"/>
      <c r="I438" s="31"/>
    </row>
    <row r="439" ht="9.75" customHeight="1">
      <c r="C439" s="31"/>
      <c r="D439" s="31"/>
      <c r="E439" s="31"/>
      <c r="F439" s="4"/>
      <c r="G439" s="31"/>
      <c r="H439" s="31"/>
      <c r="I439" s="31"/>
    </row>
    <row r="440" ht="9.75" customHeight="1">
      <c r="C440" s="31"/>
      <c r="D440" s="31"/>
      <c r="E440" s="31"/>
      <c r="F440" s="4"/>
      <c r="G440" s="31"/>
      <c r="H440" s="31"/>
      <c r="I440" s="31"/>
    </row>
    <row r="441" ht="9.75" customHeight="1">
      <c r="C441" s="31"/>
      <c r="D441" s="31"/>
      <c r="E441" s="31"/>
      <c r="F441" s="4"/>
      <c r="G441" s="31"/>
      <c r="H441" s="31"/>
      <c r="I441" s="31"/>
    </row>
    <row r="442" ht="9.75" customHeight="1">
      <c r="C442" s="31"/>
      <c r="D442" s="31"/>
      <c r="E442" s="31"/>
      <c r="F442" s="4"/>
      <c r="G442" s="31"/>
      <c r="H442" s="31"/>
      <c r="I442" s="31"/>
    </row>
    <row r="443" ht="9.75" customHeight="1">
      <c r="C443" s="31"/>
      <c r="D443" s="31"/>
      <c r="E443" s="31"/>
      <c r="F443" s="4"/>
      <c r="G443" s="31"/>
      <c r="H443" s="31"/>
      <c r="I443" s="31"/>
    </row>
    <row r="444" ht="9.75" customHeight="1">
      <c r="C444" s="31"/>
      <c r="D444" s="31"/>
      <c r="E444" s="31"/>
      <c r="F444" s="4"/>
      <c r="G444" s="31"/>
      <c r="H444" s="31"/>
      <c r="I444" s="31"/>
    </row>
    <row r="445" ht="9.75" customHeight="1">
      <c r="C445" s="31"/>
      <c r="D445" s="31"/>
      <c r="E445" s="31"/>
      <c r="F445" s="4"/>
      <c r="G445" s="31"/>
      <c r="H445" s="31"/>
      <c r="I445" s="31"/>
    </row>
    <row r="446" ht="9.75" customHeight="1">
      <c r="C446" s="31"/>
      <c r="D446" s="31"/>
      <c r="E446" s="31"/>
      <c r="F446" s="4"/>
      <c r="G446" s="31"/>
      <c r="H446" s="31"/>
      <c r="I446" s="31"/>
    </row>
    <row r="447" ht="9.75" customHeight="1">
      <c r="C447" s="31"/>
      <c r="D447" s="31"/>
      <c r="E447" s="31"/>
      <c r="F447" s="4"/>
      <c r="G447" s="31"/>
      <c r="H447" s="31"/>
      <c r="I447" s="31"/>
    </row>
    <row r="448" ht="9.75" customHeight="1">
      <c r="C448" s="31"/>
      <c r="D448" s="31"/>
      <c r="E448" s="31"/>
      <c r="F448" s="4"/>
      <c r="G448" s="31"/>
      <c r="H448" s="31"/>
      <c r="I448" s="31"/>
    </row>
    <row r="449" ht="9.75" customHeight="1">
      <c r="C449" s="31"/>
      <c r="D449" s="31"/>
      <c r="E449" s="31"/>
      <c r="F449" s="4"/>
      <c r="G449" s="31"/>
      <c r="H449" s="31"/>
      <c r="I449" s="31"/>
    </row>
    <row r="450" ht="9.75" customHeight="1">
      <c r="C450" s="31"/>
      <c r="D450" s="31"/>
      <c r="E450" s="31"/>
      <c r="F450" s="4"/>
      <c r="G450" s="31"/>
      <c r="H450" s="31"/>
      <c r="I450" s="31"/>
    </row>
    <row r="451" ht="9.75" customHeight="1">
      <c r="C451" s="31"/>
      <c r="D451" s="31"/>
      <c r="E451" s="31"/>
      <c r="F451" s="4"/>
      <c r="G451" s="31"/>
      <c r="H451" s="31"/>
      <c r="I451" s="31"/>
    </row>
    <row r="452" ht="9.75" customHeight="1">
      <c r="C452" s="31"/>
      <c r="D452" s="31"/>
      <c r="E452" s="31"/>
      <c r="F452" s="4"/>
      <c r="G452" s="31"/>
      <c r="H452" s="31"/>
      <c r="I452" s="31"/>
    </row>
    <row r="453" ht="9.75" customHeight="1">
      <c r="C453" s="31"/>
      <c r="D453" s="31"/>
      <c r="E453" s="31"/>
      <c r="F453" s="4"/>
      <c r="G453" s="31"/>
      <c r="H453" s="31"/>
      <c r="I453" s="31"/>
    </row>
    <row r="454" ht="9.75" customHeight="1">
      <c r="C454" s="31"/>
      <c r="D454" s="31"/>
      <c r="E454" s="31"/>
      <c r="F454" s="4"/>
      <c r="G454" s="31"/>
      <c r="H454" s="31"/>
      <c r="I454" s="31"/>
    </row>
    <row r="455" ht="9.75" customHeight="1">
      <c r="C455" s="31"/>
      <c r="D455" s="31"/>
      <c r="E455" s="31"/>
      <c r="F455" s="4"/>
      <c r="G455" s="31"/>
      <c r="H455" s="31"/>
      <c r="I455" s="31"/>
    </row>
    <row r="456" ht="9.75" customHeight="1">
      <c r="C456" s="31"/>
      <c r="D456" s="31"/>
      <c r="E456" s="31"/>
      <c r="F456" s="4"/>
      <c r="G456" s="31"/>
      <c r="H456" s="31"/>
      <c r="I456" s="31"/>
    </row>
    <row r="457" ht="9.75" customHeight="1">
      <c r="C457" s="31"/>
      <c r="D457" s="31"/>
      <c r="E457" s="31"/>
      <c r="F457" s="4"/>
      <c r="G457" s="31"/>
      <c r="H457" s="31"/>
      <c r="I457" s="31"/>
    </row>
    <row r="458" ht="9.75" customHeight="1">
      <c r="C458" s="31"/>
      <c r="D458" s="31"/>
      <c r="E458" s="31"/>
      <c r="F458" s="4"/>
      <c r="G458" s="31"/>
      <c r="H458" s="31"/>
      <c r="I458" s="31"/>
    </row>
    <row r="459" ht="9.75" customHeight="1">
      <c r="C459" s="31"/>
      <c r="D459" s="31"/>
      <c r="E459" s="31"/>
      <c r="F459" s="4"/>
      <c r="G459" s="31"/>
      <c r="H459" s="31"/>
      <c r="I459" s="31"/>
    </row>
    <row r="460" ht="9.75" customHeight="1">
      <c r="C460" s="31"/>
      <c r="D460" s="31"/>
      <c r="E460" s="31"/>
      <c r="F460" s="4"/>
      <c r="G460" s="31"/>
      <c r="H460" s="31"/>
      <c r="I460" s="31"/>
    </row>
    <row r="461" ht="9.75" customHeight="1">
      <c r="C461" s="31"/>
      <c r="D461" s="31"/>
      <c r="E461" s="31"/>
      <c r="F461" s="4"/>
      <c r="G461" s="31"/>
      <c r="H461" s="31"/>
      <c r="I461" s="31"/>
    </row>
    <row r="462" ht="9.75" customHeight="1">
      <c r="C462" s="31"/>
      <c r="D462" s="31"/>
      <c r="E462" s="31"/>
      <c r="F462" s="4"/>
      <c r="G462" s="31"/>
      <c r="H462" s="31"/>
      <c r="I462" s="31"/>
    </row>
    <row r="463" ht="9.75" customHeight="1">
      <c r="C463" s="31"/>
      <c r="D463" s="31"/>
      <c r="E463" s="31"/>
      <c r="F463" s="4"/>
      <c r="G463" s="31"/>
      <c r="H463" s="31"/>
      <c r="I463" s="31"/>
    </row>
    <row r="464" ht="9.75" customHeight="1">
      <c r="C464" s="31"/>
      <c r="D464" s="31"/>
      <c r="E464" s="31"/>
      <c r="F464" s="4"/>
      <c r="G464" s="31"/>
      <c r="H464" s="31"/>
      <c r="I464" s="31"/>
    </row>
    <row r="465" ht="9.75" customHeight="1">
      <c r="C465" s="31"/>
      <c r="D465" s="31"/>
      <c r="E465" s="31"/>
      <c r="F465" s="4"/>
      <c r="G465" s="31"/>
      <c r="H465" s="31"/>
      <c r="I465" s="31"/>
    </row>
    <row r="466" ht="9.75" customHeight="1">
      <c r="C466" s="31"/>
      <c r="D466" s="31"/>
      <c r="E466" s="31"/>
      <c r="F466" s="4"/>
      <c r="G466" s="31"/>
      <c r="H466" s="31"/>
      <c r="I466" s="31"/>
    </row>
    <row r="467" ht="9.75" customHeight="1">
      <c r="C467" s="31"/>
      <c r="D467" s="31"/>
      <c r="E467" s="31"/>
      <c r="F467" s="4"/>
      <c r="G467" s="31"/>
      <c r="H467" s="31"/>
      <c r="I467" s="31"/>
    </row>
    <row r="468" ht="9.75" customHeight="1">
      <c r="C468" s="31"/>
      <c r="D468" s="31"/>
      <c r="E468" s="31"/>
      <c r="F468" s="4"/>
      <c r="G468" s="31"/>
      <c r="H468" s="31"/>
      <c r="I468" s="31"/>
    </row>
    <row r="469" ht="9.75" customHeight="1">
      <c r="C469" s="31"/>
      <c r="D469" s="31"/>
      <c r="E469" s="31"/>
      <c r="F469" s="4"/>
      <c r="G469" s="31"/>
      <c r="H469" s="31"/>
      <c r="I469" s="31"/>
    </row>
    <row r="470" ht="9.75" customHeight="1">
      <c r="C470" s="31"/>
      <c r="D470" s="31"/>
      <c r="E470" s="31"/>
      <c r="F470" s="4"/>
      <c r="G470" s="31"/>
      <c r="H470" s="31"/>
      <c r="I470" s="31"/>
    </row>
    <row r="471" ht="9.75" customHeight="1">
      <c r="C471" s="31"/>
      <c r="D471" s="31"/>
      <c r="E471" s="31"/>
      <c r="F471" s="4"/>
      <c r="G471" s="31"/>
      <c r="H471" s="31"/>
      <c r="I471" s="31"/>
    </row>
    <row r="472" ht="9.75" customHeight="1">
      <c r="C472" s="31"/>
      <c r="D472" s="31"/>
      <c r="E472" s="31"/>
      <c r="F472" s="4"/>
      <c r="G472" s="31"/>
      <c r="H472" s="31"/>
      <c r="I472" s="31"/>
    </row>
    <row r="473" ht="9.75" customHeight="1">
      <c r="C473" s="31"/>
      <c r="D473" s="31"/>
      <c r="E473" s="31"/>
      <c r="F473" s="4"/>
      <c r="G473" s="31"/>
      <c r="H473" s="31"/>
      <c r="I473" s="31"/>
    </row>
    <row r="474" ht="9.75" customHeight="1">
      <c r="C474" s="31"/>
      <c r="D474" s="31"/>
      <c r="E474" s="31"/>
      <c r="F474" s="4"/>
      <c r="G474" s="31"/>
      <c r="H474" s="31"/>
      <c r="I474" s="31"/>
    </row>
    <row r="475" ht="9.75" customHeight="1">
      <c r="C475" s="31"/>
      <c r="D475" s="31"/>
      <c r="E475" s="31"/>
      <c r="F475" s="4"/>
      <c r="G475" s="31"/>
      <c r="H475" s="31"/>
      <c r="I475" s="31"/>
    </row>
    <row r="476" ht="9.75" customHeight="1">
      <c r="C476" s="31"/>
      <c r="D476" s="31"/>
      <c r="E476" s="31"/>
      <c r="F476" s="4"/>
      <c r="G476" s="31"/>
      <c r="H476" s="31"/>
      <c r="I476" s="31"/>
    </row>
    <row r="477" ht="9.75" customHeight="1">
      <c r="C477" s="31"/>
      <c r="D477" s="31"/>
      <c r="E477" s="31"/>
      <c r="F477" s="4"/>
      <c r="G477" s="31"/>
      <c r="H477" s="31"/>
      <c r="I477" s="31"/>
    </row>
    <row r="478" ht="9.75" customHeight="1">
      <c r="C478" s="31"/>
      <c r="D478" s="31"/>
      <c r="E478" s="31"/>
      <c r="F478" s="4"/>
      <c r="G478" s="31"/>
      <c r="H478" s="31"/>
      <c r="I478" s="31"/>
    </row>
    <row r="479" ht="9.75" customHeight="1">
      <c r="C479" s="31"/>
      <c r="D479" s="31"/>
      <c r="E479" s="31"/>
      <c r="F479" s="4"/>
      <c r="G479" s="31"/>
      <c r="H479" s="31"/>
      <c r="I479" s="31"/>
    </row>
    <row r="480" ht="9.75" customHeight="1">
      <c r="C480" s="31"/>
      <c r="D480" s="31"/>
      <c r="E480" s="31"/>
      <c r="F480" s="4"/>
      <c r="G480" s="31"/>
      <c r="H480" s="31"/>
      <c r="I480" s="31"/>
    </row>
    <row r="481" ht="9.75" customHeight="1">
      <c r="C481" s="31"/>
      <c r="D481" s="31"/>
      <c r="E481" s="31"/>
      <c r="F481" s="4"/>
      <c r="G481" s="31"/>
      <c r="H481" s="31"/>
      <c r="I481" s="31"/>
    </row>
    <row r="482" ht="9.75" customHeight="1">
      <c r="C482" s="31"/>
      <c r="D482" s="31"/>
      <c r="E482" s="31"/>
      <c r="F482" s="4"/>
      <c r="G482" s="31"/>
      <c r="H482" s="31"/>
      <c r="I482" s="31"/>
    </row>
    <row r="483" ht="9.75" customHeight="1">
      <c r="C483" s="31"/>
      <c r="D483" s="31"/>
      <c r="E483" s="31"/>
      <c r="F483" s="4"/>
      <c r="G483" s="31"/>
      <c r="H483" s="31"/>
      <c r="I483" s="31"/>
    </row>
    <row r="484" ht="9.75" customHeight="1">
      <c r="C484" s="31"/>
      <c r="D484" s="31"/>
      <c r="E484" s="31"/>
      <c r="F484" s="4"/>
      <c r="G484" s="31"/>
      <c r="H484" s="31"/>
      <c r="I484" s="31"/>
    </row>
    <row r="485" ht="9.75" customHeight="1">
      <c r="C485" s="31"/>
      <c r="D485" s="31"/>
      <c r="E485" s="31"/>
      <c r="F485" s="4"/>
      <c r="G485" s="31"/>
      <c r="H485" s="31"/>
      <c r="I485" s="31"/>
    </row>
    <row r="486" ht="9.75" customHeight="1">
      <c r="C486" s="31"/>
      <c r="D486" s="31"/>
      <c r="E486" s="31"/>
      <c r="F486" s="4"/>
      <c r="G486" s="31"/>
      <c r="H486" s="31"/>
      <c r="I486" s="31"/>
    </row>
    <row r="487" ht="9.75" customHeight="1">
      <c r="C487" s="31"/>
      <c r="D487" s="31"/>
      <c r="E487" s="31"/>
      <c r="F487" s="4"/>
      <c r="G487" s="31"/>
      <c r="H487" s="31"/>
      <c r="I487" s="31"/>
    </row>
    <row r="488" ht="9.75" customHeight="1">
      <c r="C488" s="31"/>
      <c r="D488" s="31"/>
      <c r="E488" s="31"/>
      <c r="F488" s="4"/>
      <c r="G488" s="31"/>
      <c r="H488" s="31"/>
      <c r="I488" s="31"/>
    </row>
    <row r="489" ht="9.75" customHeight="1">
      <c r="C489" s="31"/>
      <c r="D489" s="31"/>
      <c r="E489" s="31"/>
      <c r="F489" s="4"/>
      <c r="G489" s="31"/>
      <c r="H489" s="31"/>
      <c r="I489" s="31"/>
    </row>
    <row r="490" ht="9.75" customHeight="1">
      <c r="C490" s="31"/>
      <c r="D490" s="31"/>
      <c r="E490" s="31"/>
      <c r="F490" s="4"/>
      <c r="G490" s="31"/>
      <c r="H490" s="31"/>
      <c r="I490" s="31"/>
    </row>
    <row r="491" ht="9.75" customHeight="1">
      <c r="C491" s="31"/>
      <c r="D491" s="31"/>
      <c r="E491" s="31"/>
      <c r="F491" s="4"/>
      <c r="G491" s="31"/>
      <c r="H491" s="31"/>
      <c r="I491" s="31"/>
    </row>
    <row r="492" ht="9.75" customHeight="1">
      <c r="C492" s="31"/>
      <c r="D492" s="31"/>
      <c r="E492" s="31"/>
      <c r="F492" s="4"/>
      <c r="G492" s="31"/>
      <c r="H492" s="31"/>
      <c r="I492" s="31"/>
    </row>
    <row r="493" ht="9.75" customHeight="1">
      <c r="C493" s="31"/>
      <c r="D493" s="31"/>
      <c r="E493" s="31"/>
      <c r="F493" s="4"/>
      <c r="G493" s="31"/>
      <c r="H493" s="31"/>
      <c r="I493" s="31"/>
    </row>
    <row r="494" ht="9.75" customHeight="1">
      <c r="C494" s="31"/>
      <c r="D494" s="31"/>
      <c r="E494" s="31"/>
      <c r="F494" s="4"/>
      <c r="G494" s="31"/>
      <c r="H494" s="31"/>
      <c r="I494" s="31"/>
    </row>
    <row r="495" ht="9.75" customHeight="1">
      <c r="C495" s="31"/>
      <c r="D495" s="31"/>
      <c r="E495" s="31"/>
      <c r="F495" s="4"/>
      <c r="G495" s="31"/>
      <c r="H495" s="31"/>
      <c r="I495" s="31"/>
    </row>
    <row r="496" ht="9.75" customHeight="1">
      <c r="C496" s="31"/>
      <c r="D496" s="31"/>
      <c r="E496" s="31"/>
      <c r="F496" s="4"/>
      <c r="G496" s="31"/>
      <c r="H496" s="31"/>
      <c r="I496" s="31"/>
    </row>
    <row r="497" ht="9.75" customHeight="1">
      <c r="C497" s="31"/>
      <c r="D497" s="31"/>
      <c r="E497" s="31"/>
      <c r="F497" s="4"/>
      <c r="G497" s="31"/>
      <c r="H497" s="31"/>
      <c r="I497" s="31"/>
    </row>
    <row r="498" ht="9.75" customHeight="1">
      <c r="C498" s="31"/>
      <c r="D498" s="31"/>
      <c r="E498" s="31"/>
      <c r="F498" s="4"/>
      <c r="G498" s="31"/>
      <c r="H498" s="31"/>
      <c r="I498" s="31"/>
    </row>
    <row r="499" ht="9.75" customHeight="1">
      <c r="C499" s="31"/>
      <c r="D499" s="31"/>
      <c r="E499" s="31"/>
      <c r="F499" s="4"/>
      <c r="G499" s="31"/>
      <c r="H499" s="31"/>
      <c r="I499" s="31"/>
    </row>
    <row r="500" ht="9.75" customHeight="1">
      <c r="C500" s="31"/>
      <c r="D500" s="31"/>
      <c r="E500" s="31"/>
      <c r="F500" s="4"/>
      <c r="G500" s="31"/>
      <c r="H500" s="31"/>
      <c r="I500" s="31"/>
    </row>
    <row r="501" ht="9.75" customHeight="1">
      <c r="C501" s="31"/>
      <c r="D501" s="31"/>
      <c r="E501" s="31"/>
      <c r="F501" s="4"/>
      <c r="G501" s="31"/>
      <c r="H501" s="31"/>
      <c r="I501" s="31"/>
    </row>
    <row r="502" ht="9.75" customHeight="1">
      <c r="C502" s="31"/>
      <c r="D502" s="31"/>
      <c r="E502" s="31"/>
      <c r="F502" s="4"/>
      <c r="G502" s="31"/>
      <c r="H502" s="31"/>
      <c r="I502" s="31"/>
    </row>
    <row r="503" ht="9.75" customHeight="1">
      <c r="C503" s="31"/>
      <c r="D503" s="31"/>
      <c r="E503" s="31"/>
      <c r="F503" s="4"/>
      <c r="G503" s="31"/>
      <c r="H503" s="31"/>
      <c r="I503" s="31"/>
    </row>
    <row r="504" ht="9.75" customHeight="1">
      <c r="C504" s="31"/>
      <c r="D504" s="31"/>
      <c r="E504" s="31"/>
      <c r="F504" s="4"/>
      <c r="G504" s="31"/>
      <c r="H504" s="31"/>
      <c r="I504" s="31"/>
    </row>
    <row r="505" ht="9.75" customHeight="1">
      <c r="C505" s="31"/>
      <c r="D505" s="31"/>
      <c r="E505" s="31"/>
      <c r="F505" s="4"/>
      <c r="G505" s="31"/>
      <c r="H505" s="31"/>
      <c r="I505" s="31"/>
    </row>
    <row r="506" ht="9.75" customHeight="1">
      <c r="C506" s="31"/>
      <c r="D506" s="31"/>
      <c r="E506" s="31"/>
      <c r="F506" s="4"/>
      <c r="G506" s="31"/>
      <c r="H506" s="31"/>
      <c r="I506" s="31"/>
    </row>
    <row r="507" ht="9.75" customHeight="1">
      <c r="C507" s="31"/>
      <c r="D507" s="31"/>
      <c r="E507" s="31"/>
      <c r="F507" s="4"/>
      <c r="G507" s="31"/>
      <c r="H507" s="31"/>
      <c r="I507" s="31"/>
    </row>
    <row r="508" ht="9.75" customHeight="1">
      <c r="C508" s="31"/>
      <c r="D508" s="31"/>
      <c r="E508" s="31"/>
      <c r="F508" s="4"/>
      <c r="G508" s="31"/>
      <c r="H508" s="31"/>
      <c r="I508" s="31"/>
    </row>
    <row r="509" ht="9.75" customHeight="1">
      <c r="C509" s="31"/>
      <c r="D509" s="31"/>
      <c r="E509" s="31"/>
      <c r="F509" s="4"/>
      <c r="G509" s="31"/>
      <c r="H509" s="31"/>
      <c r="I509" s="31"/>
    </row>
    <row r="510" ht="9.75" customHeight="1">
      <c r="C510" s="31"/>
      <c r="D510" s="31"/>
      <c r="E510" s="31"/>
      <c r="F510" s="4"/>
      <c r="G510" s="31"/>
      <c r="H510" s="31"/>
      <c r="I510" s="31"/>
    </row>
    <row r="511" ht="9.75" customHeight="1">
      <c r="C511" s="31"/>
      <c r="D511" s="31"/>
      <c r="E511" s="31"/>
      <c r="F511" s="4"/>
      <c r="G511" s="31"/>
      <c r="H511" s="31"/>
      <c r="I511" s="31"/>
    </row>
    <row r="512" ht="9.75" customHeight="1">
      <c r="C512" s="31"/>
      <c r="D512" s="31"/>
      <c r="E512" s="31"/>
      <c r="F512" s="4"/>
      <c r="G512" s="31"/>
      <c r="H512" s="31"/>
      <c r="I512" s="31"/>
    </row>
    <row r="513" ht="9.75" customHeight="1">
      <c r="C513" s="31"/>
      <c r="D513" s="31"/>
      <c r="E513" s="31"/>
      <c r="F513" s="4"/>
      <c r="G513" s="31"/>
      <c r="H513" s="31"/>
      <c r="I513" s="31"/>
    </row>
    <row r="514" ht="9.75" customHeight="1">
      <c r="C514" s="31"/>
      <c r="D514" s="31"/>
      <c r="E514" s="31"/>
      <c r="F514" s="4"/>
      <c r="G514" s="31"/>
      <c r="H514" s="31"/>
      <c r="I514" s="31"/>
    </row>
    <row r="515" ht="9.75" customHeight="1">
      <c r="C515" s="31"/>
      <c r="D515" s="31"/>
      <c r="E515" s="31"/>
      <c r="F515" s="4"/>
      <c r="G515" s="31"/>
      <c r="H515" s="31"/>
      <c r="I515" s="31"/>
    </row>
    <row r="516" ht="9.75" customHeight="1">
      <c r="C516" s="31"/>
      <c r="D516" s="31"/>
      <c r="E516" s="31"/>
      <c r="F516" s="4"/>
      <c r="G516" s="31"/>
      <c r="H516" s="31"/>
      <c r="I516" s="31"/>
    </row>
    <row r="517" ht="9.75" customHeight="1">
      <c r="C517" s="31"/>
      <c r="D517" s="31"/>
      <c r="E517" s="31"/>
      <c r="F517" s="4"/>
      <c r="G517" s="31"/>
      <c r="H517" s="31"/>
      <c r="I517" s="31"/>
    </row>
    <row r="518" ht="9.75" customHeight="1">
      <c r="C518" s="31"/>
      <c r="D518" s="31"/>
      <c r="E518" s="31"/>
      <c r="F518" s="4"/>
      <c r="G518" s="31"/>
      <c r="H518" s="31"/>
      <c r="I518" s="31"/>
    </row>
    <row r="519" ht="9.75" customHeight="1">
      <c r="C519" s="31"/>
      <c r="D519" s="31"/>
      <c r="E519" s="31"/>
      <c r="F519" s="4"/>
      <c r="G519" s="31"/>
      <c r="H519" s="31"/>
      <c r="I519" s="31"/>
    </row>
    <row r="520" ht="9.75" customHeight="1">
      <c r="C520" s="31"/>
      <c r="D520" s="31"/>
      <c r="E520" s="31"/>
      <c r="F520" s="4"/>
      <c r="G520" s="31"/>
      <c r="H520" s="31"/>
      <c r="I520" s="31"/>
    </row>
    <row r="521" ht="9.75" customHeight="1">
      <c r="C521" s="31"/>
      <c r="D521" s="31"/>
      <c r="E521" s="31"/>
      <c r="F521" s="4"/>
      <c r="G521" s="31"/>
      <c r="H521" s="31"/>
      <c r="I521" s="31"/>
    </row>
    <row r="522" ht="9.75" customHeight="1">
      <c r="C522" s="31"/>
      <c r="D522" s="31"/>
      <c r="E522" s="31"/>
      <c r="F522" s="4"/>
      <c r="G522" s="31"/>
      <c r="H522" s="31"/>
      <c r="I522" s="31"/>
    </row>
    <row r="523" ht="9.75" customHeight="1">
      <c r="C523" s="31"/>
      <c r="D523" s="31"/>
      <c r="E523" s="31"/>
      <c r="F523" s="4"/>
      <c r="G523" s="31"/>
      <c r="H523" s="31"/>
      <c r="I523" s="31"/>
    </row>
    <row r="524" ht="9.75" customHeight="1">
      <c r="C524" s="31"/>
      <c r="D524" s="31"/>
      <c r="E524" s="31"/>
      <c r="F524" s="4"/>
      <c r="G524" s="31"/>
      <c r="H524" s="31"/>
      <c r="I524" s="31"/>
    </row>
    <row r="525" ht="9.75" customHeight="1">
      <c r="C525" s="31"/>
      <c r="D525" s="31"/>
      <c r="E525" s="31"/>
      <c r="F525" s="4"/>
      <c r="G525" s="31"/>
      <c r="H525" s="31"/>
      <c r="I525" s="31"/>
    </row>
    <row r="526" ht="9.75" customHeight="1">
      <c r="C526" s="31"/>
      <c r="D526" s="31"/>
      <c r="E526" s="31"/>
      <c r="F526" s="4"/>
      <c r="G526" s="31"/>
      <c r="H526" s="31"/>
      <c r="I526" s="31"/>
    </row>
    <row r="527" ht="9.75" customHeight="1">
      <c r="C527" s="31"/>
      <c r="D527" s="31"/>
      <c r="E527" s="31"/>
      <c r="F527" s="4"/>
      <c r="G527" s="31"/>
      <c r="H527" s="31"/>
      <c r="I527" s="31"/>
    </row>
    <row r="528" ht="9.75" customHeight="1">
      <c r="C528" s="31"/>
      <c r="D528" s="31"/>
      <c r="E528" s="31"/>
      <c r="F528" s="4"/>
      <c r="G528" s="31"/>
      <c r="H528" s="31"/>
      <c r="I528" s="31"/>
    </row>
    <row r="529" ht="9.75" customHeight="1">
      <c r="C529" s="31"/>
      <c r="D529" s="31"/>
      <c r="E529" s="31"/>
      <c r="F529" s="4"/>
      <c r="G529" s="31"/>
      <c r="H529" s="31"/>
      <c r="I529" s="31"/>
    </row>
    <row r="530" ht="9.75" customHeight="1">
      <c r="C530" s="31"/>
      <c r="D530" s="31"/>
      <c r="E530" s="31"/>
      <c r="F530" s="4"/>
      <c r="G530" s="31"/>
      <c r="H530" s="31"/>
      <c r="I530" s="31"/>
    </row>
    <row r="531" ht="9.75" customHeight="1">
      <c r="C531" s="31"/>
      <c r="D531" s="31"/>
      <c r="E531" s="31"/>
      <c r="F531" s="4"/>
      <c r="G531" s="31"/>
      <c r="H531" s="31"/>
      <c r="I531" s="31"/>
    </row>
    <row r="532" ht="9.75" customHeight="1">
      <c r="C532" s="31"/>
      <c r="D532" s="31"/>
      <c r="E532" s="31"/>
      <c r="F532" s="4"/>
      <c r="G532" s="31"/>
      <c r="H532" s="31"/>
      <c r="I532" s="31"/>
    </row>
    <row r="533" ht="9.75" customHeight="1">
      <c r="C533" s="31"/>
      <c r="D533" s="31"/>
      <c r="E533" s="31"/>
      <c r="F533" s="4"/>
      <c r="G533" s="31"/>
      <c r="H533" s="31"/>
      <c r="I533" s="31"/>
    </row>
    <row r="534" ht="9.75" customHeight="1">
      <c r="C534" s="31"/>
      <c r="D534" s="31"/>
      <c r="E534" s="31"/>
      <c r="F534" s="4"/>
      <c r="G534" s="31"/>
      <c r="H534" s="31"/>
      <c r="I534" s="31"/>
    </row>
    <row r="535" ht="9.75" customHeight="1">
      <c r="C535" s="31"/>
      <c r="D535" s="31"/>
      <c r="E535" s="31"/>
      <c r="F535" s="4"/>
      <c r="G535" s="31"/>
      <c r="H535" s="31"/>
      <c r="I535" s="31"/>
    </row>
    <row r="536" ht="9.75" customHeight="1">
      <c r="C536" s="31"/>
      <c r="D536" s="31"/>
      <c r="E536" s="31"/>
      <c r="F536" s="4"/>
      <c r="G536" s="31"/>
      <c r="H536" s="31"/>
      <c r="I536" s="31"/>
    </row>
    <row r="537" ht="9.75" customHeight="1">
      <c r="C537" s="31"/>
      <c r="D537" s="31"/>
      <c r="E537" s="31"/>
      <c r="F537" s="4"/>
      <c r="G537" s="31"/>
      <c r="H537" s="31"/>
      <c r="I537" s="31"/>
    </row>
    <row r="538" ht="9.75" customHeight="1">
      <c r="C538" s="31"/>
      <c r="D538" s="31"/>
      <c r="E538" s="31"/>
      <c r="F538" s="4"/>
      <c r="G538" s="31"/>
      <c r="H538" s="31"/>
      <c r="I538" s="31"/>
    </row>
    <row r="539" ht="9.75" customHeight="1">
      <c r="C539" s="31"/>
      <c r="D539" s="31"/>
      <c r="E539" s="31"/>
      <c r="F539" s="4"/>
      <c r="G539" s="31"/>
      <c r="H539" s="31"/>
      <c r="I539" s="31"/>
    </row>
    <row r="540" ht="9.75" customHeight="1">
      <c r="C540" s="31"/>
      <c r="D540" s="31"/>
      <c r="E540" s="31"/>
      <c r="F540" s="4"/>
      <c r="G540" s="31"/>
      <c r="H540" s="31"/>
      <c r="I540" s="31"/>
    </row>
    <row r="541" ht="9.75" customHeight="1">
      <c r="C541" s="31"/>
      <c r="D541" s="31"/>
      <c r="E541" s="31"/>
      <c r="F541" s="4"/>
      <c r="G541" s="31"/>
      <c r="H541" s="31"/>
      <c r="I541" s="31"/>
    </row>
    <row r="542" ht="9.75" customHeight="1">
      <c r="C542" s="31"/>
      <c r="D542" s="31"/>
      <c r="E542" s="31"/>
      <c r="F542" s="4"/>
      <c r="G542" s="31"/>
      <c r="H542" s="31"/>
      <c r="I542" s="31"/>
    </row>
    <row r="543" ht="9.75" customHeight="1">
      <c r="C543" s="31"/>
      <c r="D543" s="31"/>
      <c r="E543" s="31"/>
      <c r="F543" s="4"/>
      <c r="G543" s="31"/>
      <c r="H543" s="31"/>
      <c r="I543" s="31"/>
    </row>
    <row r="544" ht="9.75" customHeight="1">
      <c r="C544" s="31"/>
      <c r="D544" s="31"/>
      <c r="E544" s="31"/>
      <c r="F544" s="4"/>
      <c r="G544" s="31"/>
      <c r="H544" s="31"/>
      <c r="I544" s="31"/>
    </row>
    <row r="545" ht="9.75" customHeight="1">
      <c r="C545" s="31"/>
      <c r="D545" s="31"/>
      <c r="E545" s="31"/>
      <c r="F545" s="4"/>
      <c r="G545" s="31"/>
      <c r="H545" s="31"/>
      <c r="I545" s="31"/>
    </row>
    <row r="546" ht="9.75" customHeight="1">
      <c r="C546" s="31"/>
      <c r="D546" s="31"/>
      <c r="E546" s="31"/>
      <c r="F546" s="4"/>
      <c r="G546" s="31"/>
      <c r="H546" s="31"/>
      <c r="I546" s="31"/>
    </row>
    <row r="547" ht="9.75" customHeight="1">
      <c r="C547" s="31"/>
      <c r="D547" s="31"/>
      <c r="E547" s="31"/>
      <c r="F547" s="4"/>
      <c r="G547" s="31"/>
      <c r="H547" s="31"/>
      <c r="I547" s="31"/>
    </row>
    <row r="548" ht="9.75" customHeight="1">
      <c r="C548" s="31"/>
      <c r="D548" s="31"/>
      <c r="E548" s="31"/>
      <c r="F548" s="4"/>
      <c r="G548" s="31"/>
      <c r="H548" s="31"/>
      <c r="I548" s="31"/>
    </row>
    <row r="549" ht="9.75" customHeight="1">
      <c r="C549" s="31"/>
      <c r="D549" s="31"/>
      <c r="E549" s="31"/>
      <c r="F549" s="4"/>
      <c r="G549" s="31"/>
      <c r="H549" s="31"/>
      <c r="I549" s="31"/>
    </row>
    <row r="550" ht="9.75" customHeight="1">
      <c r="C550" s="31"/>
      <c r="D550" s="31"/>
      <c r="E550" s="31"/>
      <c r="F550" s="4"/>
      <c r="G550" s="31"/>
      <c r="H550" s="31"/>
      <c r="I550" s="31"/>
    </row>
    <row r="551" ht="9.75" customHeight="1">
      <c r="C551" s="31"/>
      <c r="D551" s="31"/>
      <c r="E551" s="31"/>
      <c r="F551" s="4"/>
      <c r="G551" s="31"/>
      <c r="H551" s="31"/>
      <c r="I551" s="31"/>
    </row>
    <row r="552" ht="9.75" customHeight="1">
      <c r="C552" s="31"/>
      <c r="D552" s="31"/>
      <c r="E552" s="31"/>
      <c r="F552" s="4"/>
      <c r="G552" s="31"/>
      <c r="H552" s="31"/>
      <c r="I552" s="31"/>
    </row>
    <row r="553" ht="9.75" customHeight="1">
      <c r="C553" s="31"/>
      <c r="D553" s="31"/>
      <c r="E553" s="31"/>
      <c r="F553" s="4"/>
      <c r="G553" s="31"/>
      <c r="H553" s="31"/>
      <c r="I553" s="31"/>
    </row>
    <row r="554" ht="9.75" customHeight="1">
      <c r="C554" s="31"/>
      <c r="D554" s="31"/>
      <c r="E554" s="31"/>
      <c r="F554" s="4"/>
      <c r="G554" s="31"/>
      <c r="H554" s="31"/>
      <c r="I554" s="31"/>
    </row>
    <row r="555" ht="9.75" customHeight="1">
      <c r="C555" s="31"/>
      <c r="D555" s="31"/>
      <c r="E555" s="31"/>
      <c r="F555" s="4"/>
      <c r="G555" s="31"/>
      <c r="H555" s="31"/>
      <c r="I555" s="31"/>
    </row>
    <row r="556" ht="9.75" customHeight="1">
      <c r="C556" s="31"/>
      <c r="D556" s="31"/>
      <c r="E556" s="31"/>
      <c r="F556" s="4"/>
      <c r="G556" s="31"/>
      <c r="H556" s="31"/>
      <c r="I556" s="31"/>
    </row>
    <row r="557" ht="9.75" customHeight="1">
      <c r="C557" s="31"/>
      <c r="D557" s="31"/>
      <c r="E557" s="31"/>
      <c r="F557" s="4"/>
      <c r="G557" s="31"/>
      <c r="H557" s="31"/>
      <c r="I557" s="31"/>
    </row>
    <row r="558" ht="9.75" customHeight="1">
      <c r="C558" s="31"/>
      <c r="D558" s="31"/>
      <c r="E558" s="31"/>
      <c r="F558" s="4"/>
      <c r="G558" s="31"/>
      <c r="H558" s="31"/>
      <c r="I558" s="31"/>
    </row>
    <row r="559" ht="9.75" customHeight="1">
      <c r="C559" s="31"/>
      <c r="D559" s="31"/>
      <c r="E559" s="31"/>
      <c r="F559" s="4"/>
      <c r="G559" s="31"/>
      <c r="H559" s="31"/>
      <c r="I559" s="31"/>
    </row>
    <row r="560" ht="9.75" customHeight="1">
      <c r="C560" s="31"/>
      <c r="D560" s="31"/>
      <c r="E560" s="31"/>
      <c r="F560" s="4"/>
      <c r="G560" s="31"/>
      <c r="H560" s="31"/>
      <c r="I560" s="31"/>
    </row>
    <row r="561" ht="9.75" customHeight="1">
      <c r="C561" s="31"/>
      <c r="D561" s="31"/>
      <c r="E561" s="31"/>
      <c r="F561" s="4"/>
      <c r="G561" s="31"/>
      <c r="H561" s="31"/>
      <c r="I561" s="31"/>
    </row>
    <row r="562" ht="9.75" customHeight="1">
      <c r="C562" s="31"/>
      <c r="D562" s="31"/>
      <c r="E562" s="31"/>
      <c r="F562" s="4"/>
      <c r="G562" s="31"/>
      <c r="H562" s="31"/>
      <c r="I562" s="31"/>
    </row>
    <row r="563" ht="9.75" customHeight="1">
      <c r="C563" s="31"/>
      <c r="D563" s="31"/>
      <c r="E563" s="31"/>
      <c r="F563" s="4"/>
      <c r="G563" s="31"/>
      <c r="H563" s="31"/>
      <c r="I563" s="31"/>
    </row>
    <row r="564" ht="9.75" customHeight="1">
      <c r="C564" s="31"/>
      <c r="D564" s="31"/>
      <c r="E564" s="31"/>
      <c r="F564" s="4"/>
      <c r="G564" s="31"/>
      <c r="H564" s="31"/>
      <c r="I564" s="31"/>
    </row>
    <row r="565" ht="9.75" customHeight="1">
      <c r="C565" s="31"/>
      <c r="D565" s="31"/>
      <c r="E565" s="31"/>
      <c r="F565" s="4"/>
      <c r="G565" s="31"/>
      <c r="H565" s="31"/>
      <c r="I565" s="31"/>
    </row>
    <row r="566" ht="9.75" customHeight="1">
      <c r="C566" s="31"/>
      <c r="D566" s="31"/>
      <c r="E566" s="31"/>
      <c r="F566" s="4"/>
      <c r="G566" s="31"/>
      <c r="H566" s="31"/>
      <c r="I566" s="31"/>
    </row>
    <row r="567" ht="9.75" customHeight="1">
      <c r="C567" s="31"/>
      <c r="D567" s="31"/>
      <c r="E567" s="31"/>
      <c r="F567" s="4"/>
      <c r="G567" s="31"/>
      <c r="H567" s="31"/>
      <c r="I567" s="31"/>
    </row>
    <row r="568" ht="9.75" customHeight="1">
      <c r="C568" s="31"/>
      <c r="D568" s="31"/>
      <c r="E568" s="31"/>
      <c r="F568" s="4"/>
      <c r="G568" s="31"/>
      <c r="H568" s="31"/>
      <c r="I568" s="31"/>
    </row>
    <row r="569" ht="9.75" customHeight="1">
      <c r="C569" s="31"/>
      <c r="D569" s="31"/>
      <c r="E569" s="31"/>
      <c r="F569" s="4"/>
      <c r="G569" s="31"/>
      <c r="H569" s="31"/>
      <c r="I569" s="31"/>
    </row>
    <row r="570" ht="9.75" customHeight="1">
      <c r="C570" s="31"/>
      <c r="D570" s="31"/>
      <c r="E570" s="31"/>
      <c r="F570" s="4"/>
      <c r="G570" s="31"/>
      <c r="H570" s="31"/>
      <c r="I570" s="31"/>
    </row>
    <row r="571" ht="9.75" customHeight="1">
      <c r="C571" s="31"/>
      <c r="D571" s="31"/>
      <c r="E571" s="31"/>
      <c r="F571" s="4"/>
      <c r="G571" s="31"/>
      <c r="H571" s="31"/>
      <c r="I571" s="31"/>
    </row>
    <row r="572" ht="9.75" customHeight="1">
      <c r="C572" s="31"/>
      <c r="D572" s="31"/>
      <c r="E572" s="31"/>
      <c r="F572" s="4"/>
      <c r="G572" s="31"/>
      <c r="H572" s="31"/>
      <c r="I572" s="31"/>
    </row>
    <row r="573" ht="9.75" customHeight="1">
      <c r="C573" s="31"/>
      <c r="D573" s="31"/>
      <c r="E573" s="31"/>
      <c r="F573" s="4"/>
      <c r="G573" s="31"/>
      <c r="H573" s="31"/>
      <c r="I573" s="31"/>
    </row>
    <row r="574" ht="9.75" customHeight="1">
      <c r="C574" s="31"/>
      <c r="D574" s="31"/>
      <c r="E574" s="31"/>
      <c r="F574" s="4"/>
      <c r="G574" s="31"/>
      <c r="H574" s="31"/>
      <c r="I574" s="31"/>
    </row>
    <row r="575" ht="9.75" customHeight="1">
      <c r="C575" s="31"/>
      <c r="D575" s="31"/>
      <c r="E575" s="31"/>
      <c r="F575" s="4"/>
      <c r="G575" s="31"/>
      <c r="H575" s="31"/>
      <c r="I575" s="31"/>
    </row>
    <row r="576" ht="9.75" customHeight="1">
      <c r="C576" s="31"/>
      <c r="D576" s="31"/>
      <c r="E576" s="31"/>
      <c r="F576" s="4"/>
      <c r="G576" s="31"/>
      <c r="H576" s="31"/>
      <c r="I576" s="31"/>
    </row>
    <row r="577" ht="9.75" customHeight="1">
      <c r="C577" s="31"/>
      <c r="D577" s="31"/>
      <c r="E577" s="31"/>
      <c r="F577" s="4"/>
      <c r="G577" s="31"/>
      <c r="H577" s="31"/>
      <c r="I577" s="31"/>
    </row>
    <row r="578" ht="9.75" customHeight="1">
      <c r="C578" s="31"/>
      <c r="D578" s="31"/>
      <c r="E578" s="31"/>
      <c r="F578" s="4"/>
      <c r="G578" s="31"/>
      <c r="H578" s="31"/>
      <c r="I578" s="31"/>
    </row>
    <row r="579" ht="9.75" customHeight="1">
      <c r="C579" s="31"/>
      <c r="D579" s="31"/>
      <c r="E579" s="31"/>
      <c r="F579" s="4"/>
      <c r="G579" s="31"/>
      <c r="H579" s="31"/>
      <c r="I579" s="31"/>
    </row>
    <row r="580" ht="9.75" customHeight="1">
      <c r="C580" s="31"/>
      <c r="D580" s="31"/>
      <c r="E580" s="31"/>
      <c r="F580" s="4"/>
      <c r="G580" s="31"/>
      <c r="H580" s="31"/>
      <c r="I580" s="31"/>
    </row>
    <row r="581" ht="9.75" customHeight="1">
      <c r="C581" s="31"/>
      <c r="D581" s="31"/>
      <c r="E581" s="31"/>
      <c r="F581" s="4"/>
      <c r="G581" s="31"/>
      <c r="H581" s="31"/>
      <c r="I581" s="31"/>
    </row>
    <row r="582" ht="9.75" customHeight="1">
      <c r="C582" s="31"/>
      <c r="D582" s="31"/>
      <c r="E582" s="31"/>
      <c r="F582" s="4"/>
      <c r="G582" s="31"/>
      <c r="H582" s="31"/>
      <c r="I582" s="31"/>
    </row>
    <row r="583" ht="9.75" customHeight="1">
      <c r="C583" s="31"/>
      <c r="D583" s="31"/>
      <c r="E583" s="31"/>
      <c r="F583" s="4"/>
      <c r="G583" s="31"/>
      <c r="H583" s="31"/>
      <c r="I583" s="31"/>
    </row>
    <row r="584" ht="9.75" customHeight="1">
      <c r="C584" s="31"/>
      <c r="D584" s="31"/>
      <c r="E584" s="31"/>
      <c r="F584" s="4"/>
      <c r="G584" s="31"/>
      <c r="H584" s="31"/>
      <c r="I584" s="31"/>
    </row>
    <row r="585" ht="9.75" customHeight="1">
      <c r="C585" s="31"/>
      <c r="D585" s="31"/>
      <c r="E585" s="31"/>
      <c r="F585" s="4"/>
      <c r="G585" s="31"/>
      <c r="H585" s="31"/>
      <c r="I585" s="31"/>
    </row>
    <row r="586" ht="9.75" customHeight="1">
      <c r="C586" s="31"/>
      <c r="D586" s="31"/>
      <c r="E586" s="31"/>
      <c r="F586" s="4"/>
      <c r="G586" s="31"/>
      <c r="H586" s="31"/>
      <c r="I586" s="31"/>
    </row>
    <row r="587" ht="9.75" customHeight="1">
      <c r="C587" s="31"/>
      <c r="D587" s="31"/>
      <c r="E587" s="31"/>
      <c r="F587" s="4"/>
      <c r="G587" s="31"/>
      <c r="H587" s="31"/>
      <c r="I587" s="31"/>
    </row>
    <row r="588" ht="9.75" customHeight="1">
      <c r="C588" s="31"/>
      <c r="D588" s="31"/>
      <c r="E588" s="31"/>
      <c r="F588" s="4"/>
      <c r="G588" s="31"/>
      <c r="H588" s="31"/>
      <c r="I588" s="31"/>
    </row>
    <row r="589" ht="9.75" customHeight="1">
      <c r="C589" s="31"/>
      <c r="D589" s="31"/>
      <c r="E589" s="31"/>
      <c r="F589" s="4"/>
      <c r="G589" s="31"/>
      <c r="H589" s="31"/>
      <c r="I589" s="31"/>
    </row>
    <row r="590" ht="9.75" customHeight="1">
      <c r="C590" s="31"/>
      <c r="D590" s="31"/>
      <c r="E590" s="31"/>
      <c r="F590" s="4"/>
      <c r="G590" s="31"/>
      <c r="H590" s="31"/>
      <c r="I590" s="31"/>
    </row>
    <row r="591" ht="9.75" customHeight="1">
      <c r="C591" s="31"/>
      <c r="D591" s="31"/>
      <c r="E591" s="31"/>
      <c r="F591" s="4"/>
      <c r="G591" s="31"/>
      <c r="H591" s="31"/>
      <c r="I591" s="31"/>
    </row>
    <row r="592" ht="9.75" customHeight="1">
      <c r="C592" s="31"/>
      <c r="D592" s="31"/>
      <c r="E592" s="31"/>
      <c r="F592" s="4"/>
      <c r="G592" s="31"/>
      <c r="H592" s="31"/>
      <c r="I592" s="31"/>
    </row>
    <row r="593" ht="9.75" customHeight="1">
      <c r="C593" s="31"/>
      <c r="D593" s="31"/>
      <c r="E593" s="31"/>
      <c r="F593" s="4"/>
      <c r="G593" s="31"/>
      <c r="H593" s="31"/>
      <c r="I593" s="31"/>
    </row>
    <row r="594" ht="9.75" customHeight="1">
      <c r="C594" s="31"/>
      <c r="D594" s="31"/>
      <c r="E594" s="31"/>
      <c r="F594" s="4"/>
      <c r="G594" s="31"/>
      <c r="H594" s="31"/>
      <c r="I594" s="31"/>
    </row>
    <row r="595" ht="9.75" customHeight="1">
      <c r="C595" s="31"/>
      <c r="D595" s="31"/>
      <c r="E595" s="31"/>
      <c r="F595" s="4"/>
      <c r="G595" s="31"/>
      <c r="H595" s="31"/>
      <c r="I595" s="31"/>
    </row>
    <row r="596" ht="9.75" customHeight="1">
      <c r="C596" s="31"/>
      <c r="D596" s="31"/>
      <c r="E596" s="31"/>
      <c r="F596" s="4"/>
      <c r="G596" s="31"/>
      <c r="H596" s="31"/>
      <c r="I596" s="31"/>
    </row>
    <row r="597" ht="9.75" customHeight="1">
      <c r="C597" s="31"/>
      <c r="D597" s="31"/>
      <c r="E597" s="31"/>
      <c r="F597" s="4"/>
      <c r="G597" s="31"/>
      <c r="H597" s="31"/>
      <c r="I597" s="31"/>
    </row>
    <row r="598" ht="9.75" customHeight="1">
      <c r="C598" s="31"/>
      <c r="D598" s="31"/>
      <c r="E598" s="31"/>
      <c r="F598" s="4"/>
      <c r="G598" s="31"/>
      <c r="H598" s="31"/>
      <c r="I598" s="31"/>
    </row>
    <row r="599" ht="9.75" customHeight="1">
      <c r="C599" s="31"/>
      <c r="D599" s="31"/>
      <c r="E599" s="31"/>
      <c r="F599" s="4"/>
      <c r="G599" s="31"/>
      <c r="H599" s="31"/>
      <c r="I599" s="31"/>
    </row>
    <row r="600" ht="9.75" customHeight="1">
      <c r="C600" s="31"/>
      <c r="D600" s="31"/>
      <c r="E600" s="31"/>
      <c r="F600" s="4"/>
      <c r="G600" s="31"/>
      <c r="H600" s="31"/>
      <c r="I600" s="31"/>
    </row>
    <row r="601" ht="9.75" customHeight="1">
      <c r="C601" s="31"/>
      <c r="D601" s="31"/>
      <c r="E601" s="31"/>
      <c r="F601" s="4"/>
      <c r="G601" s="31"/>
      <c r="H601" s="31"/>
      <c r="I601" s="31"/>
    </row>
    <row r="602" ht="9.75" customHeight="1">
      <c r="C602" s="31"/>
      <c r="D602" s="31"/>
      <c r="E602" s="31"/>
      <c r="F602" s="4"/>
      <c r="G602" s="31"/>
      <c r="H602" s="31"/>
      <c r="I602" s="31"/>
    </row>
    <row r="603" ht="9.75" customHeight="1">
      <c r="C603" s="31"/>
      <c r="D603" s="31"/>
      <c r="E603" s="31"/>
      <c r="F603" s="4"/>
      <c r="G603" s="31"/>
      <c r="H603" s="31"/>
      <c r="I603" s="31"/>
    </row>
    <row r="604" ht="9.75" customHeight="1">
      <c r="C604" s="31"/>
      <c r="D604" s="31"/>
      <c r="E604" s="31"/>
      <c r="F604" s="4"/>
      <c r="G604" s="31"/>
      <c r="H604" s="31"/>
      <c r="I604" s="31"/>
    </row>
    <row r="605" ht="9.75" customHeight="1">
      <c r="C605" s="31"/>
      <c r="D605" s="31"/>
      <c r="E605" s="31"/>
      <c r="F605" s="4"/>
      <c r="G605" s="31"/>
      <c r="H605" s="31"/>
      <c r="I605" s="31"/>
    </row>
    <row r="606" ht="9.75" customHeight="1">
      <c r="C606" s="31"/>
      <c r="D606" s="31"/>
      <c r="E606" s="31"/>
      <c r="F606" s="4"/>
      <c r="G606" s="31"/>
      <c r="H606" s="31"/>
      <c r="I606" s="31"/>
    </row>
    <row r="607" ht="9.75" customHeight="1">
      <c r="C607" s="31"/>
      <c r="D607" s="31"/>
      <c r="E607" s="31"/>
      <c r="F607" s="4"/>
      <c r="G607" s="31"/>
      <c r="H607" s="31"/>
      <c r="I607" s="31"/>
    </row>
    <row r="608" ht="9.75" customHeight="1">
      <c r="C608" s="31"/>
      <c r="D608" s="31"/>
      <c r="E608" s="31"/>
      <c r="F608" s="4"/>
      <c r="G608" s="31"/>
      <c r="H608" s="31"/>
      <c r="I608" s="31"/>
    </row>
    <row r="609" ht="9.75" customHeight="1">
      <c r="C609" s="31"/>
      <c r="D609" s="31"/>
      <c r="E609" s="31"/>
      <c r="F609" s="4"/>
      <c r="G609" s="31"/>
      <c r="H609" s="31"/>
      <c r="I609" s="31"/>
    </row>
    <row r="610" ht="9.75" customHeight="1">
      <c r="C610" s="31"/>
      <c r="D610" s="31"/>
      <c r="E610" s="31"/>
      <c r="F610" s="4"/>
      <c r="G610" s="31"/>
      <c r="H610" s="31"/>
      <c r="I610" s="31"/>
    </row>
    <row r="611" ht="9.75" customHeight="1">
      <c r="C611" s="31"/>
      <c r="D611" s="31"/>
      <c r="E611" s="31"/>
      <c r="F611" s="4"/>
      <c r="G611" s="31"/>
      <c r="H611" s="31"/>
      <c r="I611" s="31"/>
    </row>
    <row r="612" ht="9.75" customHeight="1">
      <c r="C612" s="31"/>
      <c r="D612" s="31"/>
      <c r="E612" s="31"/>
      <c r="F612" s="4"/>
      <c r="G612" s="31"/>
      <c r="H612" s="31"/>
      <c r="I612" s="31"/>
    </row>
    <row r="613" ht="9.75" customHeight="1">
      <c r="C613" s="31"/>
      <c r="D613" s="31"/>
      <c r="E613" s="31"/>
      <c r="F613" s="4"/>
      <c r="G613" s="31"/>
      <c r="H613" s="31"/>
      <c r="I613" s="31"/>
    </row>
    <row r="614" ht="9.75" customHeight="1">
      <c r="C614" s="31"/>
      <c r="D614" s="31"/>
      <c r="E614" s="31"/>
      <c r="F614" s="4"/>
      <c r="G614" s="31"/>
      <c r="H614" s="31"/>
      <c r="I614" s="31"/>
    </row>
    <row r="615" ht="9.75" customHeight="1">
      <c r="C615" s="31"/>
      <c r="D615" s="31"/>
      <c r="E615" s="31"/>
      <c r="F615" s="4"/>
      <c r="G615" s="31"/>
      <c r="H615" s="31"/>
      <c r="I615" s="31"/>
    </row>
    <row r="616" ht="9.75" customHeight="1">
      <c r="C616" s="31"/>
      <c r="D616" s="31"/>
      <c r="E616" s="31"/>
      <c r="F616" s="4"/>
      <c r="G616" s="31"/>
      <c r="H616" s="31"/>
      <c r="I616" s="31"/>
    </row>
    <row r="617" ht="9.75" customHeight="1">
      <c r="C617" s="31"/>
      <c r="D617" s="31"/>
      <c r="E617" s="31"/>
      <c r="F617" s="4"/>
      <c r="G617" s="31"/>
      <c r="H617" s="31"/>
      <c r="I617" s="31"/>
    </row>
    <row r="618" ht="9.75" customHeight="1">
      <c r="C618" s="31"/>
      <c r="D618" s="31"/>
      <c r="E618" s="31"/>
      <c r="F618" s="4"/>
      <c r="G618" s="31"/>
      <c r="H618" s="31"/>
      <c r="I618" s="31"/>
    </row>
    <row r="619" ht="9.75" customHeight="1">
      <c r="C619" s="31"/>
      <c r="D619" s="31"/>
      <c r="E619" s="31"/>
      <c r="F619" s="4"/>
      <c r="G619" s="31"/>
      <c r="H619" s="31"/>
      <c r="I619" s="31"/>
    </row>
    <row r="620" ht="9.75" customHeight="1">
      <c r="C620" s="31"/>
      <c r="D620" s="31"/>
      <c r="E620" s="31"/>
      <c r="F620" s="4"/>
      <c r="G620" s="31"/>
      <c r="H620" s="31"/>
      <c r="I620" s="31"/>
    </row>
    <row r="621" ht="9.75" customHeight="1">
      <c r="C621" s="31"/>
      <c r="D621" s="31"/>
      <c r="E621" s="31"/>
      <c r="F621" s="4"/>
      <c r="G621" s="31"/>
      <c r="H621" s="31"/>
      <c r="I621" s="31"/>
    </row>
    <row r="622" ht="9.75" customHeight="1">
      <c r="C622" s="31"/>
      <c r="D622" s="31"/>
      <c r="E622" s="31"/>
      <c r="F622" s="4"/>
      <c r="G622" s="31"/>
      <c r="H622" s="31"/>
      <c r="I622" s="31"/>
    </row>
    <row r="623" ht="9.75" customHeight="1">
      <c r="C623" s="31"/>
      <c r="D623" s="31"/>
      <c r="E623" s="31"/>
      <c r="F623" s="4"/>
      <c r="G623" s="31"/>
      <c r="H623" s="31"/>
      <c r="I623" s="31"/>
    </row>
    <row r="624" ht="9.75" customHeight="1">
      <c r="C624" s="31"/>
      <c r="D624" s="31"/>
      <c r="E624" s="31"/>
      <c r="F624" s="4"/>
      <c r="G624" s="31"/>
      <c r="H624" s="31"/>
      <c r="I624" s="31"/>
    </row>
    <row r="625" ht="9.75" customHeight="1">
      <c r="C625" s="31"/>
      <c r="D625" s="31"/>
      <c r="E625" s="31"/>
      <c r="F625" s="4"/>
      <c r="G625" s="31"/>
      <c r="H625" s="31"/>
      <c r="I625" s="31"/>
    </row>
    <row r="626" ht="9.75" customHeight="1">
      <c r="C626" s="31"/>
      <c r="D626" s="31"/>
      <c r="E626" s="31"/>
      <c r="F626" s="4"/>
      <c r="G626" s="31"/>
      <c r="H626" s="31"/>
      <c r="I626" s="31"/>
    </row>
    <row r="627" ht="9.75" customHeight="1">
      <c r="C627" s="31"/>
      <c r="D627" s="31"/>
      <c r="E627" s="31"/>
      <c r="F627" s="4"/>
      <c r="G627" s="31"/>
      <c r="H627" s="31"/>
      <c r="I627" s="31"/>
    </row>
    <row r="628" ht="9.75" customHeight="1">
      <c r="C628" s="31"/>
      <c r="D628" s="31"/>
      <c r="E628" s="31"/>
      <c r="F628" s="4"/>
      <c r="G628" s="31"/>
      <c r="H628" s="31"/>
      <c r="I628" s="31"/>
    </row>
    <row r="629" ht="9.75" customHeight="1">
      <c r="C629" s="31"/>
      <c r="D629" s="31"/>
      <c r="E629" s="31"/>
      <c r="F629" s="4"/>
      <c r="G629" s="31"/>
      <c r="H629" s="31"/>
      <c r="I629" s="31"/>
    </row>
    <row r="630" ht="9.75" customHeight="1">
      <c r="C630" s="31"/>
      <c r="D630" s="31"/>
      <c r="E630" s="31"/>
      <c r="F630" s="4"/>
      <c r="G630" s="31"/>
      <c r="H630" s="31"/>
      <c r="I630" s="31"/>
    </row>
    <row r="631" ht="9.75" customHeight="1">
      <c r="C631" s="31"/>
      <c r="D631" s="31"/>
      <c r="E631" s="31"/>
      <c r="F631" s="4"/>
      <c r="G631" s="31"/>
      <c r="H631" s="31"/>
      <c r="I631" s="31"/>
    </row>
    <row r="632" ht="9.75" customHeight="1">
      <c r="C632" s="31"/>
      <c r="D632" s="31"/>
      <c r="E632" s="31"/>
      <c r="F632" s="4"/>
      <c r="G632" s="31"/>
      <c r="H632" s="31"/>
      <c r="I632" s="31"/>
    </row>
    <row r="633" ht="9.75" customHeight="1">
      <c r="C633" s="31"/>
      <c r="D633" s="31"/>
      <c r="E633" s="31"/>
      <c r="F633" s="4"/>
      <c r="G633" s="31"/>
      <c r="H633" s="31"/>
      <c r="I633" s="31"/>
    </row>
    <row r="634" ht="9.75" customHeight="1">
      <c r="C634" s="31"/>
      <c r="D634" s="31"/>
      <c r="E634" s="31"/>
      <c r="F634" s="4"/>
      <c r="G634" s="31"/>
      <c r="H634" s="31"/>
      <c r="I634" s="31"/>
    </row>
    <row r="635" ht="9.75" customHeight="1">
      <c r="C635" s="31"/>
      <c r="D635" s="31"/>
      <c r="E635" s="31"/>
      <c r="F635" s="4"/>
      <c r="G635" s="31"/>
      <c r="H635" s="31"/>
      <c r="I635" s="31"/>
    </row>
    <row r="636" ht="9.75" customHeight="1">
      <c r="C636" s="31"/>
      <c r="D636" s="31"/>
      <c r="E636" s="31"/>
      <c r="F636" s="4"/>
      <c r="G636" s="31"/>
      <c r="H636" s="31"/>
      <c r="I636" s="31"/>
    </row>
    <row r="637" ht="9.75" customHeight="1">
      <c r="C637" s="31"/>
      <c r="D637" s="31"/>
      <c r="E637" s="31"/>
      <c r="F637" s="4"/>
      <c r="G637" s="31"/>
      <c r="H637" s="31"/>
      <c r="I637" s="31"/>
    </row>
    <row r="638" ht="9.75" customHeight="1">
      <c r="C638" s="31"/>
      <c r="D638" s="31"/>
      <c r="E638" s="31"/>
      <c r="F638" s="4"/>
      <c r="G638" s="31"/>
      <c r="H638" s="31"/>
      <c r="I638" s="31"/>
    </row>
    <row r="639" ht="9.75" customHeight="1">
      <c r="C639" s="31"/>
      <c r="D639" s="31"/>
      <c r="E639" s="31"/>
      <c r="F639" s="4"/>
      <c r="G639" s="31"/>
      <c r="H639" s="31"/>
      <c r="I639" s="31"/>
    </row>
    <row r="640" ht="9.75" customHeight="1">
      <c r="C640" s="31"/>
      <c r="D640" s="31"/>
      <c r="E640" s="31"/>
      <c r="F640" s="4"/>
      <c r="G640" s="31"/>
      <c r="H640" s="31"/>
      <c r="I640" s="31"/>
    </row>
    <row r="641" ht="9.75" customHeight="1">
      <c r="C641" s="31"/>
      <c r="D641" s="31"/>
      <c r="E641" s="31"/>
      <c r="F641" s="4"/>
      <c r="G641" s="31"/>
      <c r="H641" s="31"/>
      <c r="I641" s="31"/>
    </row>
    <row r="642" ht="9.75" customHeight="1">
      <c r="C642" s="31"/>
      <c r="D642" s="31"/>
      <c r="E642" s="31"/>
      <c r="F642" s="4"/>
      <c r="G642" s="31"/>
      <c r="H642" s="31"/>
      <c r="I642" s="31"/>
    </row>
    <row r="643" ht="9.75" customHeight="1">
      <c r="C643" s="31"/>
      <c r="D643" s="31"/>
      <c r="E643" s="31"/>
      <c r="F643" s="4"/>
      <c r="G643" s="31"/>
      <c r="H643" s="31"/>
      <c r="I643" s="31"/>
    </row>
    <row r="644" ht="9.75" customHeight="1">
      <c r="C644" s="31"/>
      <c r="D644" s="31"/>
      <c r="E644" s="31"/>
      <c r="F644" s="4"/>
      <c r="G644" s="31"/>
      <c r="H644" s="31"/>
      <c r="I644" s="31"/>
    </row>
    <row r="645" ht="9.75" customHeight="1">
      <c r="C645" s="31"/>
      <c r="D645" s="31"/>
      <c r="E645" s="31"/>
      <c r="F645" s="4"/>
      <c r="G645" s="31"/>
      <c r="H645" s="31"/>
      <c r="I645" s="31"/>
    </row>
    <row r="646" ht="9.75" customHeight="1">
      <c r="C646" s="31"/>
      <c r="D646" s="31"/>
      <c r="E646" s="31"/>
      <c r="F646" s="4"/>
      <c r="G646" s="31"/>
      <c r="H646" s="31"/>
      <c r="I646" s="31"/>
    </row>
    <row r="647" ht="9.75" customHeight="1">
      <c r="C647" s="31"/>
      <c r="D647" s="31"/>
      <c r="E647" s="31"/>
      <c r="F647" s="4"/>
      <c r="G647" s="31"/>
      <c r="H647" s="31"/>
      <c r="I647" s="31"/>
    </row>
    <row r="648" ht="9.75" customHeight="1">
      <c r="C648" s="31"/>
      <c r="D648" s="31"/>
      <c r="E648" s="31"/>
      <c r="F648" s="4"/>
      <c r="G648" s="31"/>
      <c r="H648" s="31"/>
      <c r="I648" s="31"/>
    </row>
    <row r="649" ht="9.75" customHeight="1">
      <c r="C649" s="31"/>
      <c r="D649" s="31"/>
      <c r="E649" s="31"/>
      <c r="F649" s="4"/>
      <c r="G649" s="31"/>
      <c r="H649" s="31"/>
      <c r="I649" s="31"/>
    </row>
    <row r="650" ht="9.75" customHeight="1">
      <c r="C650" s="31"/>
      <c r="D650" s="31"/>
      <c r="E650" s="31"/>
      <c r="F650" s="4"/>
      <c r="G650" s="31"/>
      <c r="H650" s="31"/>
      <c r="I650" s="31"/>
    </row>
    <row r="651" ht="9.75" customHeight="1">
      <c r="C651" s="31"/>
      <c r="D651" s="31"/>
      <c r="E651" s="31"/>
      <c r="F651" s="4"/>
      <c r="G651" s="31"/>
      <c r="H651" s="31"/>
      <c r="I651" s="31"/>
    </row>
    <row r="652" ht="9.75" customHeight="1">
      <c r="C652" s="31"/>
      <c r="D652" s="31"/>
      <c r="E652" s="31"/>
      <c r="F652" s="4"/>
      <c r="G652" s="31"/>
      <c r="H652" s="31"/>
      <c r="I652" s="31"/>
    </row>
    <row r="653" ht="9.75" customHeight="1">
      <c r="C653" s="31"/>
      <c r="D653" s="31"/>
      <c r="E653" s="31"/>
      <c r="F653" s="4"/>
      <c r="G653" s="31"/>
      <c r="H653" s="31"/>
      <c r="I653" s="31"/>
    </row>
    <row r="654" ht="9.75" customHeight="1">
      <c r="C654" s="31"/>
      <c r="D654" s="31"/>
      <c r="E654" s="31"/>
      <c r="F654" s="4"/>
      <c r="G654" s="31"/>
      <c r="H654" s="31"/>
      <c r="I654" s="31"/>
    </row>
    <row r="655" ht="9.75" customHeight="1">
      <c r="C655" s="31"/>
      <c r="D655" s="31"/>
      <c r="E655" s="31"/>
      <c r="F655" s="4"/>
      <c r="G655" s="31"/>
      <c r="H655" s="31"/>
      <c r="I655" s="31"/>
    </row>
    <row r="656" ht="9.75" customHeight="1">
      <c r="C656" s="31"/>
      <c r="D656" s="31"/>
      <c r="E656" s="31"/>
      <c r="F656" s="4"/>
      <c r="G656" s="31"/>
      <c r="H656" s="31"/>
      <c r="I656" s="31"/>
    </row>
    <row r="657" ht="9.75" customHeight="1">
      <c r="C657" s="31"/>
      <c r="D657" s="31"/>
      <c r="E657" s="31"/>
      <c r="F657" s="4"/>
      <c r="G657" s="31"/>
      <c r="H657" s="31"/>
      <c r="I657" s="31"/>
    </row>
    <row r="658" ht="9.75" customHeight="1">
      <c r="C658" s="31"/>
      <c r="D658" s="31"/>
      <c r="E658" s="31"/>
      <c r="F658" s="4"/>
      <c r="G658" s="31"/>
      <c r="H658" s="31"/>
      <c r="I658" s="31"/>
    </row>
    <row r="659" ht="9.75" customHeight="1">
      <c r="C659" s="31"/>
      <c r="D659" s="31"/>
      <c r="E659" s="31"/>
      <c r="F659" s="4"/>
      <c r="G659" s="31"/>
      <c r="H659" s="31"/>
      <c r="I659" s="31"/>
    </row>
    <row r="660" ht="9.75" customHeight="1">
      <c r="C660" s="31"/>
      <c r="D660" s="31"/>
      <c r="E660" s="31"/>
      <c r="F660" s="4"/>
      <c r="G660" s="31"/>
      <c r="H660" s="31"/>
      <c r="I660" s="31"/>
    </row>
    <row r="661" ht="9.75" customHeight="1">
      <c r="C661" s="31"/>
      <c r="D661" s="31"/>
      <c r="E661" s="31"/>
      <c r="F661" s="4"/>
      <c r="G661" s="31"/>
      <c r="H661" s="31"/>
      <c r="I661" s="31"/>
    </row>
    <row r="662" ht="9.75" customHeight="1">
      <c r="C662" s="31"/>
      <c r="D662" s="31"/>
      <c r="E662" s="31"/>
      <c r="F662" s="4"/>
      <c r="G662" s="31"/>
      <c r="H662" s="31"/>
      <c r="I662" s="31"/>
    </row>
    <row r="663" ht="9.75" customHeight="1">
      <c r="C663" s="31"/>
      <c r="D663" s="31"/>
      <c r="E663" s="31"/>
      <c r="F663" s="4"/>
      <c r="G663" s="31"/>
      <c r="H663" s="31"/>
      <c r="I663" s="31"/>
    </row>
    <row r="664" ht="9.75" customHeight="1">
      <c r="C664" s="31"/>
      <c r="D664" s="31"/>
      <c r="E664" s="31"/>
      <c r="F664" s="4"/>
      <c r="G664" s="31"/>
      <c r="H664" s="31"/>
      <c r="I664" s="31"/>
    </row>
    <row r="665" ht="9.75" customHeight="1">
      <c r="C665" s="31"/>
      <c r="D665" s="31"/>
      <c r="E665" s="31"/>
      <c r="F665" s="4"/>
      <c r="G665" s="31"/>
      <c r="H665" s="31"/>
      <c r="I665" s="31"/>
    </row>
    <row r="666" ht="9.75" customHeight="1">
      <c r="C666" s="31"/>
      <c r="D666" s="31"/>
      <c r="E666" s="31"/>
      <c r="F666" s="4"/>
      <c r="G666" s="31"/>
      <c r="H666" s="31"/>
      <c r="I666" s="31"/>
    </row>
    <row r="667" ht="9.75" customHeight="1">
      <c r="C667" s="31"/>
      <c r="D667" s="31"/>
      <c r="E667" s="31"/>
      <c r="F667" s="4"/>
      <c r="G667" s="31"/>
      <c r="H667" s="31"/>
      <c r="I667" s="31"/>
    </row>
    <row r="668" ht="9.75" customHeight="1">
      <c r="C668" s="31"/>
      <c r="D668" s="31"/>
      <c r="E668" s="31"/>
      <c r="F668" s="4"/>
      <c r="G668" s="31"/>
      <c r="H668" s="31"/>
      <c r="I668" s="31"/>
    </row>
    <row r="669" ht="9.75" customHeight="1">
      <c r="C669" s="31"/>
      <c r="D669" s="31"/>
      <c r="E669" s="31"/>
      <c r="F669" s="4"/>
      <c r="G669" s="31"/>
      <c r="H669" s="31"/>
      <c r="I669" s="31"/>
    </row>
    <row r="670" ht="9.75" customHeight="1">
      <c r="C670" s="31"/>
      <c r="D670" s="31"/>
      <c r="E670" s="31"/>
      <c r="F670" s="4"/>
      <c r="G670" s="31"/>
      <c r="H670" s="31"/>
      <c r="I670" s="31"/>
    </row>
    <row r="671" ht="9.75" customHeight="1">
      <c r="C671" s="31"/>
      <c r="D671" s="31"/>
      <c r="E671" s="31"/>
      <c r="F671" s="4"/>
      <c r="G671" s="31"/>
      <c r="H671" s="31"/>
      <c r="I671" s="31"/>
    </row>
    <row r="672" ht="9.75" customHeight="1">
      <c r="C672" s="31"/>
      <c r="D672" s="31"/>
      <c r="E672" s="31"/>
      <c r="F672" s="4"/>
      <c r="G672" s="31"/>
      <c r="H672" s="31"/>
      <c r="I672" s="31"/>
    </row>
    <row r="673" ht="9.75" customHeight="1">
      <c r="C673" s="31"/>
      <c r="D673" s="31"/>
      <c r="E673" s="31"/>
      <c r="F673" s="4"/>
      <c r="G673" s="31"/>
      <c r="H673" s="31"/>
      <c r="I673" s="31"/>
    </row>
    <row r="674" ht="9.75" customHeight="1">
      <c r="C674" s="31"/>
      <c r="D674" s="31"/>
      <c r="E674" s="31"/>
      <c r="F674" s="4"/>
      <c r="G674" s="31"/>
      <c r="H674" s="31"/>
      <c r="I674" s="31"/>
    </row>
    <row r="675" ht="9.75" customHeight="1">
      <c r="C675" s="31"/>
      <c r="D675" s="31"/>
      <c r="E675" s="31"/>
      <c r="F675" s="4"/>
      <c r="G675" s="31"/>
      <c r="H675" s="31"/>
      <c r="I675" s="31"/>
    </row>
    <row r="676" ht="9.75" customHeight="1">
      <c r="C676" s="31"/>
      <c r="D676" s="31"/>
      <c r="E676" s="31"/>
      <c r="F676" s="4"/>
      <c r="G676" s="31"/>
      <c r="H676" s="31"/>
      <c r="I676" s="31"/>
    </row>
    <row r="677" ht="9.75" customHeight="1">
      <c r="C677" s="31"/>
      <c r="D677" s="31"/>
      <c r="E677" s="31"/>
      <c r="F677" s="4"/>
      <c r="G677" s="31"/>
      <c r="H677" s="31"/>
      <c r="I677" s="31"/>
    </row>
    <row r="678" ht="9.75" customHeight="1">
      <c r="C678" s="31"/>
      <c r="D678" s="31"/>
      <c r="E678" s="31"/>
      <c r="F678" s="4"/>
      <c r="G678" s="31"/>
      <c r="H678" s="31"/>
      <c r="I678" s="31"/>
    </row>
    <row r="679" ht="9.75" customHeight="1">
      <c r="C679" s="31"/>
      <c r="D679" s="31"/>
      <c r="E679" s="31"/>
      <c r="F679" s="4"/>
      <c r="G679" s="31"/>
      <c r="H679" s="31"/>
      <c r="I679" s="31"/>
    </row>
    <row r="680" ht="9.75" customHeight="1">
      <c r="C680" s="31"/>
      <c r="D680" s="31"/>
      <c r="E680" s="31"/>
      <c r="F680" s="4"/>
      <c r="G680" s="31"/>
      <c r="H680" s="31"/>
      <c r="I680" s="31"/>
    </row>
    <row r="681" ht="9.75" customHeight="1">
      <c r="C681" s="31"/>
      <c r="D681" s="31"/>
      <c r="E681" s="31"/>
      <c r="F681" s="4"/>
      <c r="G681" s="31"/>
      <c r="H681" s="31"/>
      <c r="I681" s="31"/>
    </row>
    <row r="682" ht="9.75" customHeight="1">
      <c r="C682" s="31"/>
      <c r="D682" s="31"/>
      <c r="E682" s="31"/>
      <c r="F682" s="4"/>
      <c r="G682" s="31"/>
      <c r="H682" s="31"/>
      <c r="I682" s="31"/>
    </row>
    <row r="683" ht="9.75" customHeight="1">
      <c r="C683" s="31"/>
      <c r="D683" s="31"/>
      <c r="E683" s="31"/>
      <c r="F683" s="4"/>
      <c r="G683" s="31"/>
      <c r="H683" s="31"/>
      <c r="I683" s="31"/>
    </row>
    <row r="684" ht="9.75" customHeight="1">
      <c r="C684" s="31"/>
      <c r="D684" s="31"/>
      <c r="E684" s="31"/>
      <c r="F684" s="4"/>
      <c r="G684" s="31"/>
      <c r="H684" s="31"/>
      <c r="I684" s="31"/>
    </row>
    <row r="685" ht="9.75" customHeight="1">
      <c r="C685" s="31"/>
      <c r="D685" s="31"/>
      <c r="E685" s="31"/>
      <c r="F685" s="4"/>
      <c r="G685" s="31"/>
      <c r="H685" s="31"/>
      <c r="I685" s="31"/>
    </row>
    <row r="686" ht="9.75" customHeight="1">
      <c r="C686" s="31"/>
      <c r="D686" s="31"/>
      <c r="E686" s="31"/>
      <c r="F686" s="4"/>
      <c r="G686" s="31"/>
      <c r="H686" s="31"/>
      <c r="I686" s="31"/>
    </row>
    <row r="687" ht="9.75" customHeight="1">
      <c r="C687" s="31"/>
      <c r="D687" s="31"/>
      <c r="E687" s="31"/>
      <c r="F687" s="4"/>
      <c r="G687" s="31"/>
      <c r="H687" s="31"/>
      <c r="I687" s="31"/>
    </row>
    <row r="688" ht="9.75" customHeight="1">
      <c r="C688" s="31"/>
      <c r="D688" s="31"/>
      <c r="E688" s="31"/>
      <c r="F688" s="4"/>
      <c r="G688" s="31"/>
      <c r="H688" s="31"/>
      <c r="I688" s="31"/>
    </row>
    <row r="689" ht="9.75" customHeight="1">
      <c r="C689" s="31"/>
      <c r="D689" s="31"/>
      <c r="E689" s="31"/>
      <c r="F689" s="4"/>
      <c r="G689" s="31"/>
      <c r="H689" s="31"/>
      <c r="I689" s="31"/>
    </row>
    <row r="690" ht="9.75" customHeight="1">
      <c r="C690" s="31"/>
      <c r="D690" s="31"/>
      <c r="E690" s="31"/>
      <c r="F690" s="4"/>
      <c r="G690" s="31"/>
      <c r="H690" s="31"/>
      <c r="I690" s="31"/>
    </row>
    <row r="691" ht="9.75" customHeight="1">
      <c r="C691" s="31"/>
      <c r="D691" s="31"/>
      <c r="E691" s="31"/>
      <c r="F691" s="4"/>
      <c r="G691" s="31"/>
      <c r="H691" s="31"/>
      <c r="I691" s="31"/>
    </row>
    <row r="692" ht="9.75" customHeight="1">
      <c r="C692" s="31"/>
      <c r="D692" s="31"/>
      <c r="E692" s="31"/>
      <c r="F692" s="4"/>
      <c r="G692" s="31"/>
      <c r="H692" s="31"/>
      <c r="I692" s="31"/>
    </row>
    <row r="693" ht="9.75" customHeight="1">
      <c r="C693" s="31"/>
      <c r="D693" s="31"/>
      <c r="E693" s="31"/>
      <c r="F693" s="4"/>
      <c r="G693" s="31"/>
      <c r="H693" s="31"/>
      <c r="I693" s="31"/>
    </row>
    <row r="694" ht="9.75" customHeight="1">
      <c r="C694" s="31"/>
      <c r="D694" s="31"/>
      <c r="E694" s="31"/>
      <c r="F694" s="4"/>
      <c r="G694" s="31"/>
      <c r="H694" s="31"/>
      <c r="I694" s="31"/>
    </row>
    <row r="695" ht="9.75" customHeight="1">
      <c r="C695" s="31"/>
      <c r="D695" s="31"/>
      <c r="E695" s="31"/>
      <c r="F695" s="4"/>
      <c r="G695" s="31"/>
      <c r="H695" s="31"/>
      <c r="I695" s="31"/>
    </row>
    <row r="696" ht="9.75" customHeight="1">
      <c r="C696" s="31"/>
      <c r="D696" s="31"/>
      <c r="E696" s="31"/>
      <c r="F696" s="4"/>
      <c r="G696" s="31"/>
      <c r="H696" s="31"/>
      <c r="I696" s="31"/>
    </row>
    <row r="697" ht="9.75" customHeight="1">
      <c r="C697" s="31"/>
      <c r="D697" s="31"/>
      <c r="E697" s="31"/>
      <c r="F697" s="4"/>
      <c r="G697" s="31"/>
      <c r="H697" s="31"/>
      <c r="I697" s="31"/>
    </row>
    <row r="698" ht="9.75" customHeight="1">
      <c r="C698" s="31"/>
      <c r="D698" s="31"/>
      <c r="E698" s="31"/>
      <c r="F698" s="4"/>
      <c r="G698" s="31"/>
      <c r="H698" s="31"/>
      <c r="I698" s="31"/>
    </row>
    <row r="699" ht="9.75" customHeight="1">
      <c r="C699" s="31"/>
      <c r="D699" s="31"/>
      <c r="E699" s="31"/>
      <c r="F699" s="4"/>
      <c r="G699" s="31"/>
      <c r="H699" s="31"/>
      <c r="I699" s="31"/>
    </row>
    <row r="700" ht="9.75" customHeight="1">
      <c r="C700" s="31"/>
      <c r="D700" s="31"/>
      <c r="E700" s="31"/>
      <c r="F700" s="4"/>
      <c r="G700" s="31"/>
      <c r="H700" s="31"/>
      <c r="I700" s="31"/>
    </row>
    <row r="701" ht="9.75" customHeight="1">
      <c r="C701" s="31"/>
      <c r="D701" s="31"/>
      <c r="E701" s="31"/>
      <c r="F701" s="4"/>
      <c r="G701" s="31"/>
      <c r="H701" s="31"/>
      <c r="I701" s="31"/>
    </row>
    <row r="702" ht="9.75" customHeight="1">
      <c r="C702" s="31"/>
      <c r="D702" s="31"/>
      <c r="E702" s="31"/>
      <c r="F702" s="4"/>
      <c r="G702" s="31"/>
      <c r="H702" s="31"/>
      <c r="I702" s="31"/>
    </row>
    <row r="703" ht="9.75" customHeight="1">
      <c r="C703" s="31"/>
      <c r="D703" s="31"/>
      <c r="E703" s="31"/>
      <c r="F703" s="4"/>
      <c r="G703" s="31"/>
      <c r="H703" s="31"/>
      <c r="I703" s="31"/>
    </row>
    <row r="704" ht="9.75" customHeight="1">
      <c r="C704" s="31"/>
      <c r="D704" s="31"/>
      <c r="E704" s="31"/>
      <c r="F704" s="4"/>
      <c r="G704" s="31"/>
      <c r="H704" s="31"/>
      <c r="I704" s="31"/>
    </row>
    <row r="705" ht="9.75" customHeight="1">
      <c r="C705" s="31"/>
      <c r="D705" s="31"/>
      <c r="E705" s="31"/>
      <c r="F705" s="4"/>
      <c r="G705" s="31"/>
      <c r="H705" s="31"/>
      <c r="I705" s="31"/>
    </row>
    <row r="706" ht="9.75" customHeight="1">
      <c r="C706" s="31"/>
      <c r="D706" s="31"/>
      <c r="E706" s="31"/>
      <c r="F706" s="4"/>
      <c r="G706" s="31"/>
      <c r="H706" s="31"/>
      <c r="I706" s="31"/>
    </row>
    <row r="707" ht="9.75" customHeight="1">
      <c r="C707" s="31"/>
      <c r="D707" s="31"/>
      <c r="E707" s="31"/>
      <c r="F707" s="4"/>
      <c r="G707" s="31"/>
      <c r="H707" s="31"/>
      <c r="I707" s="31"/>
    </row>
    <row r="708" ht="9.75" customHeight="1">
      <c r="C708" s="31"/>
      <c r="D708" s="31"/>
      <c r="E708" s="31"/>
      <c r="F708" s="4"/>
      <c r="G708" s="31"/>
      <c r="H708" s="31"/>
      <c r="I708" s="31"/>
    </row>
    <row r="709" ht="9.75" customHeight="1">
      <c r="C709" s="31"/>
      <c r="D709" s="31"/>
      <c r="E709" s="31"/>
      <c r="F709" s="4"/>
      <c r="G709" s="31"/>
      <c r="H709" s="31"/>
      <c r="I709" s="31"/>
    </row>
    <row r="710" ht="9.75" customHeight="1">
      <c r="C710" s="31"/>
      <c r="D710" s="31"/>
      <c r="E710" s="31"/>
      <c r="F710" s="4"/>
      <c r="G710" s="31"/>
      <c r="H710" s="31"/>
      <c r="I710" s="31"/>
    </row>
    <row r="711" ht="9.75" customHeight="1">
      <c r="C711" s="31"/>
      <c r="D711" s="31"/>
      <c r="E711" s="31"/>
      <c r="F711" s="4"/>
      <c r="G711" s="31"/>
      <c r="H711" s="31"/>
      <c r="I711" s="31"/>
    </row>
    <row r="712" ht="9.75" customHeight="1">
      <c r="C712" s="31"/>
      <c r="D712" s="31"/>
      <c r="E712" s="31"/>
      <c r="F712" s="4"/>
      <c r="G712" s="31"/>
      <c r="H712" s="31"/>
      <c r="I712" s="31"/>
    </row>
    <row r="713" ht="9.75" customHeight="1">
      <c r="C713" s="31"/>
      <c r="D713" s="31"/>
      <c r="E713" s="31"/>
      <c r="F713" s="4"/>
      <c r="G713" s="31"/>
      <c r="H713" s="31"/>
      <c r="I713" s="31"/>
    </row>
    <row r="714" ht="9.75" customHeight="1">
      <c r="C714" s="31"/>
      <c r="D714" s="31"/>
      <c r="E714" s="31"/>
      <c r="F714" s="4"/>
      <c r="G714" s="31"/>
      <c r="H714" s="31"/>
      <c r="I714" s="31"/>
    </row>
    <row r="715" ht="9.75" customHeight="1">
      <c r="C715" s="31"/>
      <c r="D715" s="31"/>
      <c r="E715" s="31"/>
      <c r="F715" s="4"/>
      <c r="G715" s="31"/>
      <c r="H715" s="31"/>
      <c r="I715" s="31"/>
    </row>
    <row r="716" ht="9.75" customHeight="1">
      <c r="C716" s="31"/>
      <c r="D716" s="31"/>
      <c r="E716" s="31"/>
      <c r="F716" s="4"/>
      <c r="G716" s="31"/>
      <c r="H716" s="31"/>
      <c r="I716" s="31"/>
    </row>
    <row r="717" ht="9.75" customHeight="1">
      <c r="C717" s="31"/>
      <c r="D717" s="31"/>
      <c r="E717" s="31"/>
      <c r="F717" s="4"/>
      <c r="G717" s="31"/>
      <c r="H717" s="31"/>
      <c r="I717" s="31"/>
    </row>
    <row r="718" ht="9.75" customHeight="1">
      <c r="C718" s="31"/>
      <c r="D718" s="31"/>
      <c r="E718" s="31"/>
      <c r="F718" s="4"/>
      <c r="G718" s="31"/>
      <c r="H718" s="31"/>
      <c r="I718" s="31"/>
    </row>
    <row r="719" ht="9.75" customHeight="1">
      <c r="C719" s="31"/>
      <c r="D719" s="31"/>
      <c r="E719" s="31"/>
      <c r="F719" s="4"/>
      <c r="G719" s="31"/>
      <c r="H719" s="31"/>
      <c r="I719" s="31"/>
    </row>
    <row r="720" ht="9.75" customHeight="1">
      <c r="C720" s="31"/>
      <c r="D720" s="31"/>
      <c r="E720" s="31"/>
      <c r="F720" s="4"/>
      <c r="G720" s="31"/>
      <c r="H720" s="31"/>
      <c r="I720" s="31"/>
    </row>
    <row r="721" ht="9.75" customHeight="1">
      <c r="C721" s="31"/>
      <c r="D721" s="31"/>
      <c r="E721" s="31"/>
      <c r="F721" s="4"/>
      <c r="G721" s="31"/>
      <c r="H721" s="31"/>
      <c r="I721" s="31"/>
    </row>
    <row r="722" ht="9.75" customHeight="1">
      <c r="C722" s="31"/>
      <c r="D722" s="31"/>
      <c r="E722" s="31"/>
      <c r="F722" s="4"/>
      <c r="G722" s="31"/>
      <c r="H722" s="31"/>
      <c r="I722" s="31"/>
    </row>
    <row r="723" ht="9.75" customHeight="1">
      <c r="C723" s="31"/>
      <c r="D723" s="31"/>
      <c r="E723" s="31"/>
      <c r="F723" s="4"/>
      <c r="G723" s="31"/>
      <c r="H723" s="31"/>
      <c r="I723" s="31"/>
    </row>
    <row r="724" ht="9.75" customHeight="1">
      <c r="C724" s="31"/>
      <c r="D724" s="31"/>
      <c r="E724" s="31"/>
      <c r="F724" s="4"/>
      <c r="G724" s="31"/>
      <c r="H724" s="31"/>
      <c r="I724" s="31"/>
    </row>
    <row r="725" ht="9.75" customHeight="1">
      <c r="C725" s="31"/>
      <c r="D725" s="31"/>
      <c r="E725" s="31"/>
      <c r="F725" s="4"/>
      <c r="G725" s="31"/>
      <c r="H725" s="31"/>
      <c r="I725" s="31"/>
    </row>
    <row r="726" ht="9.75" customHeight="1">
      <c r="C726" s="31"/>
      <c r="D726" s="31"/>
      <c r="E726" s="31"/>
      <c r="F726" s="4"/>
      <c r="G726" s="31"/>
      <c r="H726" s="31"/>
      <c r="I726" s="31"/>
    </row>
    <row r="727" ht="9.75" customHeight="1">
      <c r="C727" s="31"/>
      <c r="D727" s="31"/>
      <c r="E727" s="31"/>
      <c r="F727" s="4"/>
      <c r="G727" s="31"/>
      <c r="H727" s="31"/>
      <c r="I727" s="31"/>
    </row>
    <row r="728" ht="9.75" customHeight="1">
      <c r="C728" s="31"/>
      <c r="D728" s="31"/>
      <c r="E728" s="31"/>
      <c r="F728" s="4"/>
      <c r="G728" s="31"/>
      <c r="H728" s="31"/>
      <c r="I728" s="31"/>
    </row>
    <row r="729" ht="9.75" customHeight="1">
      <c r="C729" s="31"/>
      <c r="D729" s="31"/>
      <c r="E729" s="31"/>
      <c r="F729" s="4"/>
      <c r="G729" s="31"/>
      <c r="H729" s="31"/>
      <c r="I729" s="31"/>
    </row>
    <row r="730" ht="9.75" customHeight="1">
      <c r="C730" s="31"/>
      <c r="D730" s="31"/>
      <c r="E730" s="31"/>
      <c r="F730" s="4"/>
      <c r="G730" s="31"/>
      <c r="H730" s="31"/>
      <c r="I730" s="31"/>
    </row>
    <row r="731" ht="9.75" customHeight="1">
      <c r="C731" s="31"/>
      <c r="D731" s="31"/>
      <c r="E731" s="31"/>
      <c r="F731" s="4"/>
      <c r="G731" s="31"/>
      <c r="H731" s="31"/>
      <c r="I731" s="31"/>
    </row>
    <row r="732" ht="9.75" customHeight="1">
      <c r="C732" s="31"/>
      <c r="D732" s="31"/>
      <c r="E732" s="31"/>
      <c r="F732" s="4"/>
      <c r="G732" s="31"/>
      <c r="H732" s="31"/>
      <c r="I732" s="31"/>
    </row>
    <row r="733" ht="9.75" customHeight="1">
      <c r="C733" s="31"/>
      <c r="D733" s="31"/>
      <c r="E733" s="31"/>
      <c r="F733" s="4"/>
      <c r="G733" s="31"/>
      <c r="H733" s="31"/>
      <c r="I733" s="31"/>
    </row>
    <row r="734" ht="9.75" customHeight="1">
      <c r="C734" s="31"/>
      <c r="D734" s="31"/>
      <c r="E734" s="31"/>
      <c r="F734" s="4"/>
      <c r="G734" s="31"/>
      <c r="H734" s="31"/>
      <c r="I734" s="31"/>
    </row>
    <row r="735" ht="9.75" customHeight="1">
      <c r="C735" s="31"/>
      <c r="D735" s="31"/>
      <c r="E735" s="31"/>
      <c r="F735" s="4"/>
      <c r="G735" s="31"/>
      <c r="H735" s="31"/>
      <c r="I735" s="31"/>
    </row>
    <row r="736" ht="9.75" customHeight="1">
      <c r="C736" s="31"/>
      <c r="D736" s="31"/>
      <c r="E736" s="31"/>
      <c r="F736" s="4"/>
      <c r="G736" s="31"/>
      <c r="H736" s="31"/>
      <c r="I736" s="31"/>
    </row>
    <row r="737" ht="9.75" customHeight="1">
      <c r="C737" s="31"/>
      <c r="D737" s="31"/>
      <c r="E737" s="31"/>
      <c r="F737" s="4"/>
      <c r="G737" s="31"/>
      <c r="H737" s="31"/>
      <c r="I737" s="31"/>
    </row>
    <row r="738" ht="9.75" customHeight="1">
      <c r="C738" s="31"/>
      <c r="D738" s="31"/>
      <c r="E738" s="31"/>
      <c r="F738" s="4"/>
      <c r="G738" s="31"/>
      <c r="H738" s="31"/>
      <c r="I738" s="31"/>
    </row>
    <row r="739" ht="9.75" customHeight="1">
      <c r="C739" s="31"/>
      <c r="D739" s="31"/>
      <c r="E739" s="31"/>
      <c r="F739" s="4"/>
      <c r="G739" s="31"/>
      <c r="H739" s="31"/>
      <c r="I739" s="31"/>
    </row>
    <row r="740" ht="9.75" customHeight="1">
      <c r="C740" s="31"/>
      <c r="D740" s="31"/>
      <c r="E740" s="31"/>
      <c r="F740" s="4"/>
      <c r="G740" s="31"/>
      <c r="H740" s="31"/>
      <c r="I740" s="31"/>
    </row>
    <row r="741" ht="9.75" customHeight="1">
      <c r="C741" s="31"/>
      <c r="D741" s="31"/>
      <c r="E741" s="31"/>
      <c r="F741" s="4"/>
      <c r="G741" s="31"/>
      <c r="H741" s="31"/>
      <c r="I741" s="31"/>
    </row>
    <row r="742" ht="9.75" customHeight="1">
      <c r="C742" s="31"/>
      <c r="D742" s="31"/>
      <c r="E742" s="31"/>
      <c r="F742" s="4"/>
      <c r="G742" s="31"/>
      <c r="H742" s="31"/>
      <c r="I742" s="31"/>
    </row>
    <row r="743" ht="9.75" customHeight="1">
      <c r="C743" s="31"/>
      <c r="D743" s="31"/>
      <c r="E743" s="31"/>
      <c r="F743" s="4"/>
      <c r="G743" s="31"/>
      <c r="H743" s="31"/>
      <c r="I743" s="31"/>
    </row>
    <row r="744" ht="9.75" customHeight="1">
      <c r="C744" s="31"/>
      <c r="D744" s="31"/>
      <c r="E744" s="31"/>
      <c r="F744" s="4"/>
      <c r="G744" s="31"/>
      <c r="H744" s="31"/>
      <c r="I744" s="31"/>
    </row>
    <row r="745" ht="9.75" customHeight="1">
      <c r="C745" s="31"/>
      <c r="D745" s="31"/>
      <c r="E745" s="31"/>
      <c r="F745" s="4"/>
      <c r="G745" s="31"/>
      <c r="H745" s="31"/>
      <c r="I745" s="31"/>
    </row>
    <row r="746" ht="9.75" customHeight="1">
      <c r="C746" s="31"/>
      <c r="D746" s="31"/>
      <c r="E746" s="31"/>
      <c r="F746" s="4"/>
      <c r="G746" s="31"/>
      <c r="H746" s="31"/>
      <c r="I746" s="31"/>
    </row>
    <row r="747" ht="9.75" customHeight="1">
      <c r="C747" s="31"/>
      <c r="D747" s="31"/>
      <c r="E747" s="31"/>
      <c r="F747" s="4"/>
      <c r="G747" s="31"/>
      <c r="H747" s="31"/>
      <c r="I747" s="31"/>
    </row>
    <row r="748" ht="9.75" customHeight="1">
      <c r="C748" s="31"/>
      <c r="D748" s="31"/>
      <c r="E748" s="31"/>
      <c r="F748" s="4"/>
      <c r="G748" s="31"/>
      <c r="H748" s="31"/>
      <c r="I748" s="31"/>
    </row>
    <row r="749" ht="9.75" customHeight="1">
      <c r="C749" s="31"/>
      <c r="D749" s="31"/>
      <c r="E749" s="31"/>
      <c r="F749" s="4"/>
      <c r="G749" s="31"/>
      <c r="H749" s="31"/>
      <c r="I749" s="31"/>
    </row>
    <row r="750" ht="9.75" customHeight="1">
      <c r="C750" s="31"/>
      <c r="D750" s="31"/>
      <c r="E750" s="31"/>
      <c r="F750" s="4"/>
      <c r="G750" s="31"/>
      <c r="H750" s="31"/>
      <c r="I750" s="31"/>
    </row>
    <row r="751" ht="9.75" customHeight="1">
      <c r="C751" s="31"/>
      <c r="D751" s="31"/>
      <c r="E751" s="31"/>
      <c r="F751" s="4"/>
      <c r="G751" s="31"/>
      <c r="H751" s="31"/>
      <c r="I751" s="31"/>
    </row>
    <row r="752" ht="9.75" customHeight="1">
      <c r="C752" s="31"/>
      <c r="D752" s="31"/>
      <c r="E752" s="31"/>
      <c r="F752" s="4"/>
      <c r="G752" s="31"/>
      <c r="H752" s="31"/>
      <c r="I752" s="31"/>
    </row>
    <row r="753" ht="9.75" customHeight="1">
      <c r="C753" s="31"/>
      <c r="D753" s="31"/>
      <c r="E753" s="31"/>
      <c r="F753" s="4"/>
      <c r="G753" s="31"/>
      <c r="H753" s="31"/>
      <c r="I753" s="31"/>
    </row>
    <row r="754" ht="9.75" customHeight="1">
      <c r="C754" s="31"/>
      <c r="D754" s="31"/>
      <c r="E754" s="31"/>
      <c r="F754" s="4"/>
      <c r="G754" s="31"/>
      <c r="H754" s="31"/>
      <c r="I754" s="31"/>
    </row>
    <row r="755" ht="9.75" customHeight="1">
      <c r="C755" s="31"/>
      <c r="D755" s="31"/>
      <c r="E755" s="31"/>
      <c r="F755" s="4"/>
      <c r="G755" s="31"/>
      <c r="H755" s="31"/>
      <c r="I755" s="31"/>
    </row>
    <row r="756" ht="9.75" customHeight="1">
      <c r="C756" s="31"/>
      <c r="D756" s="31"/>
      <c r="E756" s="31"/>
      <c r="F756" s="4"/>
      <c r="G756" s="31"/>
      <c r="H756" s="31"/>
      <c r="I756" s="31"/>
    </row>
    <row r="757" ht="9.75" customHeight="1">
      <c r="C757" s="31"/>
      <c r="D757" s="31"/>
      <c r="E757" s="31"/>
      <c r="F757" s="4"/>
      <c r="G757" s="31"/>
      <c r="H757" s="31"/>
      <c r="I757" s="31"/>
    </row>
    <row r="758" ht="9.75" customHeight="1">
      <c r="C758" s="31"/>
      <c r="D758" s="31"/>
      <c r="E758" s="31"/>
      <c r="F758" s="4"/>
      <c r="G758" s="31"/>
      <c r="H758" s="31"/>
      <c r="I758" s="31"/>
    </row>
    <row r="759" ht="9.75" customHeight="1">
      <c r="C759" s="31"/>
      <c r="D759" s="31"/>
      <c r="E759" s="31"/>
      <c r="F759" s="4"/>
      <c r="G759" s="31"/>
      <c r="H759" s="31"/>
      <c r="I759" s="31"/>
    </row>
    <row r="760" ht="9.75" customHeight="1">
      <c r="C760" s="31"/>
      <c r="D760" s="31"/>
      <c r="E760" s="31"/>
      <c r="F760" s="4"/>
      <c r="G760" s="31"/>
      <c r="H760" s="31"/>
      <c r="I760" s="31"/>
    </row>
    <row r="761" ht="9.75" customHeight="1">
      <c r="C761" s="31"/>
      <c r="D761" s="31"/>
      <c r="E761" s="31"/>
      <c r="F761" s="4"/>
      <c r="G761" s="31"/>
      <c r="H761" s="31"/>
      <c r="I761" s="31"/>
    </row>
    <row r="762" ht="9.75" customHeight="1">
      <c r="C762" s="31"/>
      <c r="D762" s="31"/>
      <c r="E762" s="31"/>
      <c r="F762" s="4"/>
      <c r="G762" s="31"/>
      <c r="H762" s="31"/>
      <c r="I762" s="31"/>
    </row>
    <row r="763" ht="9.75" customHeight="1">
      <c r="C763" s="31"/>
      <c r="D763" s="31"/>
      <c r="E763" s="31"/>
      <c r="F763" s="4"/>
      <c r="G763" s="31"/>
      <c r="H763" s="31"/>
      <c r="I763" s="31"/>
    </row>
    <row r="764" ht="9.75" customHeight="1">
      <c r="C764" s="31"/>
      <c r="D764" s="31"/>
      <c r="E764" s="31"/>
      <c r="F764" s="4"/>
      <c r="G764" s="31"/>
      <c r="H764" s="31"/>
      <c r="I764" s="31"/>
    </row>
    <row r="765" ht="9.75" customHeight="1">
      <c r="C765" s="31"/>
      <c r="D765" s="31"/>
      <c r="E765" s="31"/>
      <c r="F765" s="4"/>
      <c r="G765" s="31"/>
      <c r="H765" s="31"/>
      <c r="I765" s="31"/>
    </row>
    <row r="766" ht="9.75" customHeight="1">
      <c r="C766" s="31"/>
      <c r="D766" s="31"/>
      <c r="E766" s="31"/>
      <c r="F766" s="4"/>
      <c r="G766" s="31"/>
      <c r="H766" s="31"/>
      <c r="I766" s="31"/>
    </row>
    <row r="767" ht="9.75" customHeight="1">
      <c r="C767" s="31"/>
      <c r="D767" s="31"/>
      <c r="E767" s="31"/>
      <c r="F767" s="4"/>
      <c r="G767" s="31"/>
      <c r="H767" s="31"/>
      <c r="I767" s="31"/>
    </row>
    <row r="768" ht="9.75" customHeight="1">
      <c r="C768" s="31"/>
      <c r="D768" s="31"/>
      <c r="E768" s="31"/>
      <c r="F768" s="4"/>
      <c r="G768" s="31"/>
      <c r="H768" s="31"/>
      <c r="I768" s="31"/>
    </row>
    <row r="769" ht="9.75" customHeight="1">
      <c r="C769" s="31"/>
      <c r="D769" s="31"/>
      <c r="E769" s="31"/>
      <c r="F769" s="4"/>
      <c r="G769" s="31"/>
      <c r="H769" s="31"/>
      <c r="I769" s="31"/>
    </row>
    <row r="770" ht="9.75" customHeight="1">
      <c r="C770" s="31"/>
      <c r="D770" s="31"/>
      <c r="E770" s="31"/>
      <c r="F770" s="4"/>
      <c r="G770" s="31"/>
      <c r="H770" s="31"/>
      <c r="I770" s="31"/>
    </row>
    <row r="771" ht="9.75" customHeight="1">
      <c r="C771" s="31"/>
      <c r="D771" s="31"/>
      <c r="E771" s="31"/>
      <c r="F771" s="4"/>
      <c r="G771" s="31"/>
      <c r="H771" s="31"/>
      <c r="I771" s="31"/>
    </row>
    <row r="772" ht="9.75" customHeight="1">
      <c r="C772" s="31"/>
      <c r="D772" s="31"/>
      <c r="E772" s="31"/>
      <c r="F772" s="4"/>
      <c r="G772" s="31"/>
      <c r="H772" s="31"/>
      <c r="I772" s="31"/>
    </row>
    <row r="773" ht="9.75" customHeight="1">
      <c r="C773" s="31"/>
      <c r="D773" s="31"/>
      <c r="E773" s="31"/>
      <c r="F773" s="4"/>
      <c r="G773" s="31"/>
      <c r="H773" s="31"/>
      <c r="I773" s="31"/>
    </row>
    <row r="774" ht="9.75" customHeight="1">
      <c r="C774" s="31"/>
      <c r="D774" s="31"/>
      <c r="E774" s="31"/>
      <c r="F774" s="4"/>
      <c r="G774" s="31"/>
      <c r="H774" s="31"/>
      <c r="I774" s="31"/>
    </row>
    <row r="775" ht="9.75" customHeight="1">
      <c r="C775" s="31"/>
      <c r="D775" s="31"/>
      <c r="E775" s="31"/>
      <c r="F775" s="4"/>
      <c r="G775" s="31"/>
      <c r="H775" s="31"/>
      <c r="I775" s="31"/>
    </row>
    <row r="776" ht="9.75" customHeight="1">
      <c r="C776" s="31"/>
      <c r="D776" s="31"/>
      <c r="E776" s="31"/>
      <c r="F776" s="4"/>
      <c r="G776" s="31"/>
      <c r="H776" s="31"/>
      <c r="I776" s="31"/>
    </row>
    <row r="777" ht="9.75" customHeight="1">
      <c r="C777" s="31"/>
      <c r="D777" s="31"/>
      <c r="E777" s="31"/>
      <c r="F777" s="4"/>
      <c r="G777" s="31"/>
      <c r="H777" s="31"/>
      <c r="I777" s="31"/>
    </row>
    <row r="778" ht="9.75" customHeight="1">
      <c r="C778" s="31"/>
      <c r="D778" s="31"/>
      <c r="E778" s="31"/>
      <c r="F778" s="4"/>
      <c r="G778" s="31"/>
      <c r="H778" s="31"/>
      <c r="I778" s="31"/>
    </row>
    <row r="779" ht="9.75" customHeight="1">
      <c r="C779" s="31"/>
      <c r="D779" s="31"/>
      <c r="E779" s="31"/>
      <c r="F779" s="4"/>
      <c r="G779" s="31"/>
      <c r="H779" s="31"/>
      <c r="I779" s="31"/>
    </row>
    <row r="780" ht="9.75" customHeight="1">
      <c r="C780" s="31"/>
      <c r="D780" s="31"/>
      <c r="E780" s="31"/>
      <c r="F780" s="4"/>
      <c r="G780" s="31"/>
      <c r="H780" s="31"/>
      <c r="I780" s="31"/>
    </row>
    <row r="781" ht="9.75" customHeight="1">
      <c r="C781" s="31"/>
      <c r="D781" s="31"/>
      <c r="E781" s="31"/>
      <c r="F781" s="4"/>
      <c r="G781" s="31"/>
      <c r="H781" s="31"/>
      <c r="I781" s="31"/>
    </row>
    <row r="782" ht="9.75" customHeight="1">
      <c r="C782" s="31"/>
      <c r="D782" s="31"/>
      <c r="E782" s="31"/>
      <c r="F782" s="4"/>
      <c r="G782" s="31"/>
      <c r="H782" s="31"/>
      <c r="I782" s="31"/>
    </row>
    <row r="783" ht="9.75" customHeight="1">
      <c r="C783" s="31"/>
      <c r="D783" s="31"/>
      <c r="E783" s="31"/>
      <c r="F783" s="4"/>
      <c r="G783" s="31"/>
      <c r="H783" s="31"/>
      <c r="I783" s="31"/>
    </row>
    <row r="784" ht="9.75" customHeight="1">
      <c r="C784" s="31"/>
      <c r="D784" s="31"/>
      <c r="E784" s="31"/>
      <c r="F784" s="4"/>
      <c r="G784" s="31"/>
      <c r="H784" s="31"/>
      <c r="I784" s="31"/>
    </row>
    <row r="785" ht="9.75" customHeight="1">
      <c r="C785" s="31"/>
      <c r="D785" s="31"/>
      <c r="E785" s="31"/>
      <c r="F785" s="4"/>
      <c r="G785" s="31"/>
      <c r="H785" s="31"/>
      <c r="I785" s="31"/>
    </row>
    <row r="786" ht="9.75" customHeight="1">
      <c r="C786" s="31"/>
      <c r="D786" s="31"/>
      <c r="E786" s="31"/>
      <c r="F786" s="4"/>
      <c r="G786" s="31"/>
      <c r="H786" s="31"/>
      <c r="I786" s="31"/>
    </row>
    <row r="787" ht="9.75" customHeight="1">
      <c r="C787" s="31"/>
      <c r="D787" s="31"/>
      <c r="E787" s="31"/>
      <c r="F787" s="4"/>
      <c r="G787" s="31"/>
      <c r="H787" s="31"/>
      <c r="I787" s="31"/>
    </row>
    <row r="788" ht="9.75" customHeight="1">
      <c r="C788" s="31"/>
      <c r="D788" s="31"/>
      <c r="E788" s="31"/>
      <c r="F788" s="4"/>
      <c r="G788" s="31"/>
      <c r="H788" s="31"/>
      <c r="I788" s="31"/>
    </row>
    <row r="789" ht="9.75" customHeight="1">
      <c r="C789" s="31"/>
      <c r="D789" s="31"/>
      <c r="E789" s="31"/>
      <c r="F789" s="4"/>
      <c r="G789" s="31"/>
      <c r="H789" s="31"/>
      <c r="I789" s="31"/>
    </row>
    <row r="790" ht="9.75" customHeight="1">
      <c r="C790" s="31"/>
      <c r="D790" s="31"/>
      <c r="E790" s="31"/>
      <c r="F790" s="4"/>
      <c r="G790" s="31"/>
      <c r="H790" s="31"/>
      <c r="I790" s="31"/>
    </row>
    <row r="791" ht="9.75" customHeight="1">
      <c r="C791" s="31"/>
      <c r="D791" s="31"/>
      <c r="E791" s="31"/>
      <c r="F791" s="4"/>
      <c r="G791" s="31"/>
      <c r="H791" s="31"/>
      <c r="I791" s="31"/>
    </row>
    <row r="792" ht="9.75" customHeight="1">
      <c r="C792" s="31"/>
      <c r="D792" s="31"/>
      <c r="E792" s="31"/>
      <c r="F792" s="4"/>
      <c r="G792" s="31"/>
      <c r="H792" s="31"/>
      <c r="I792" s="31"/>
    </row>
    <row r="793" ht="9.75" customHeight="1">
      <c r="C793" s="31"/>
      <c r="D793" s="31"/>
      <c r="E793" s="31"/>
      <c r="F793" s="4"/>
      <c r="G793" s="31"/>
      <c r="H793" s="31"/>
      <c r="I793" s="31"/>
    </row>
    <row r="794" ht="9.75" customHeight="1">
      <c r="C794" s="31"/>
      <c r="D794" s="31"/>
      <c r="E794" s="31"/>
      <c r="F794" s="4"/>
      <c r="G794" s="31"/>
      <c r="H794" s="31"/>
      <c r="I794" s="31"/>
    </row>
    <row r="795" ht="9.75" customHeight="1">
      <c r="C795" s="31"/>
      <c r="D795" s="31"/>
      <c r="E795" s="31"/>
      <c r="F795" s="4"/>
      <c r="G795" s="31"/>
      <c r="H795" s="31"/>
      <c r="I795" s="31"/>
    </row>
    <row r="796" ht="9.75" customHeight="1">
      <c r="C796" s="31"/>
      <c r="D796" s="31"/>
      <c r="E796" s="31"/>
      <c r="F796" s="4"/>
      <c r="G796" s="31"/>
      <c r="H796" s="31"/>
      <c r="I796" s="31"/>
    </row>
    <row r="797" ht="9.75" customHeight="1">
      <c r="C797" s="31"/>
      <c r="D797" s="31"/>
      <c r="E797" s="31"/>
      <c r="F797" s="4"/>
      <c r="G797" s="31"/>
      <c r="H797" s="31"/>
      <c r="I797" s="31"/>
    </row>
    <row r="798" ht="9.75" customHeight="1">
      <c r="C798" s="31"/>
      <c r="D798" s="31"/>
      <c r="E798" s="31"/>
      <c r="F798" s="4"/>
      <c r="G798" s="31"/>
      <c r="H798" s="31"/>
      <c r="I798" s="31"/>
    </row>
    <row r="799" ht="9.75" customHeight="1">
      <c r="C799" s="31"/>
      <c r="D799" s="31"/>
      <c r="E799" s="31"/>
      <c r="F799" s="4"/>
      <c r="G799" s="31"/>
      <c r="H799" s="31"/>
      <c r="I799" s="31"/>
    </row>
    <row r="800" ht="9.75" customHeight="1">
      <c r="C800" s="31"/>
      <c r="D800" s="31"/>
      <c r="E800" s="31"/>
      <c r="F800" s="4"/>
      <c r="G800" s="31"/>
      <c r="H800" s="31"/>
      <c r="I800" s="31"/>
    </row>
    <row r="801" ht="9.75" customHeight="1">
      <c r="C801" s="31"/>
      <c r="D801" s="31"/>
      <c r="E801" s="31"/>
      <c r="F801" s="4"/>
      <c r="G801" s="31"/>
      <c r="H801" s="31"/>
      <c r="I801" s="31"/>
    </row>
    <row r="802" ht="9.75" customHeight="1">
      <c r="C802" s="31"/>
      <c r="D802" s="31"/>
      <c r="E802" s="31"/>
      <c r="F802" s="4"/>
      <c r="G802" s="31"/>
      <c r="H802" s="31"/>
      <c r="I802" s="31"/>
    </row>
    <row r="803" ht="9.75" customHeight="1">
      <c r="C803" s="31"/>
      <c r="D803" s="31"/>
      <c r="E803" s="31"/>
      <c r="F803" s="4"/>
      <c r="G803" s="31"/>
      <c r="H803" s="31"/>
      <c r="I803" s="31"/>
    </row>
    <row r="804" ht="9.75" customHeight="1">
      <c r="C804" s="31"/>
      <c r="D804" s="31"/>
      <c r="E804" s="31"/>
      <c r="F804" s="4"/>
      <c r="G804" s="31"/>
      <c r="H804" s="31"/>
      <c r="I804" s="31"/>
    </row>
    <row r="805" ht="9.75" customHeight="1">
      <c r="C805" s="31"/>
      <c r="D805" s="31"/>
      <c r="E805" s="31"/>
      <c r="F805" s="4"/>
      <c r="G805" s="31"/>
      <c r="H805" s="31"/>
      <c r="I805" s="31"/>
    </row>
    <row r="806" ht="9.75" customHeight="1">
      <c r="C806" s="31"/>
      <c r="D806" s="31"/>
      <c r="E806" s="31"/>
      <c r="F806" s="4"/>
      <c r="G806" s="31"/>
      <c r="H806" s="31"/>
      <c r="I806" s="31"/>
    </row>
    <row r="807" ht="9.75" customHeight="1">
      <c r="C807" s="31"/>
      <c r="D807" s="31"/>
      <c r="E807" s="31"/>
      <c r="F807" s="4"/>
      <c r="G807" s="31"/>
      <c r="H807" s="31"/>
      <c r="I807" s="31"/>
    </row>
    <row r="808" ht="9.75" customHeight="1">
      <c r="C808" s="31"/>
      <c r="D808" s="31"/>
      <c r="E808" s="31"/>
      <c r="F808" s="4"/>
      <c r="G808" s="31"/>
      <c r="H808" s="31"/>
      <c r="I808" s="31"/>
    </row>
    <row r="809" ht="9.75" customHeight="1">
      <c r="C809" s="31"/>
      <c r="D809" s="31"/>
      <c r="E809" s="31"/>
      <c r="F809" s="4"/>
      <c r="G809" s="31"/>
      <c r="H809" s="31"/>
      <c r="I809" s="31"/>
    </row>
    <row r="810" ht="9.75" customHeight="1">
      <c r="C810" s="31"/>
      <c r="D810" s="31"/>
      <c r="E810" s="31"/>
      <c r="F810" s="4"/>
      <c r="G810" s="31"/>
      <c r="H810" s="31"/>
      <c r="I810" s="31"/>
    </row>
    <row r="811" ht="9.75" customHeight="1">
      <c r="C811" s="31"/>
      <c r="D811" s="31"/>
      <c r="E811" s="31"/>
      <c r="F811" s="4"/>
      <c r="G811" s="31"/>
      <c r="H811" s="31"/>
      <c r="I811" s="31"/>
    </row>
    <row r="812" ht="9.75" customHeight="1">
      <c r="C812" s="31"/>
      <c r="D812" s="31"/>
      <c r="E812" s="31"/>
      <c r="F812" s="4"/>
      <c r="G812" s="31"/>
      <c r="H812" s="31"/>
      <c r="I812" s="31"/>
    </row>
    <row r="813" ht="9.75" customHeight="1">
      <c r="C813" s="31"/>
      <c r="D813" s="31"/>
      <c r="E813" s="31"/>
      <c r="F813" s="4"/>
      <c r="G813" s="31"/>
      <c r="H813" s="31"/>
      <c r="I813" s="31"/>
    </row>
    <row r="814" ht="9.75" customHeight="1">
      <c r="C814" s="31"/>
      <c r="D814" s="31"/>
      <c r="E814" s="31"/>
      <c r="F814" s="4"/>
      <c r="G814" s="31"/>
      <c r="H814" s="31"/>
      <c r="I814" s="31"/>
    </row>
    <row r="815" ht="9.75" customHeight="1">
      <c r="C815" s="31"/>
      <c r="D815" s="31"/>
      <c r="E815" s="31"/>
      <c r="F815" s="4"/>
      <c r="G815" s="31"/>
      <c r="H815" s="31"/>
      <c r="I815" s="31"/>
    </row>
    <row r="816" ht="9.75" customHeight="1">
      <c r="C816" s="31"/>
      <c r="D816" s="31"/>
      <c r="E816" s="31"/>
      <c r="F816" s="4"/>
      <c r="G816" s="31"/>
      <c r="H816" s="31"/>
      <c r="I816" s="31"/>
    </row>
    <row r="817" ht="9.75" customHeight="1">
      <c r="C817" s="31"/>
      <c r="D817" s="31"/>
      <c r="E817" s="31"/>
      <c r="F817" s="4"/>
      <c r="G817" s="31"/>
      <c r="H817" s="31"/>
      <c r="I817" s="31"/>
    </row>
    <row r="818" ht="9.75" customHeight="1">
      <c r="C818" s="31"/>
      <c r="D818" s="31"/>
      <c r="E818" s="31"/>
      <c r="F818" s="4"/>
      <c r="G818" s="31"/>
      <c r="H818" s="31"/>
      <c r="I818" s="31"/>
    </row>
    <row r="819" ht="9.75" customHeight="1">
      <c r="C819" s="31"/>
      <c r="D819" s="31"/>
      <c r="E819" s="31"/>
      <c r="F819" s="4"/>
      <c r="G819" s="31"/>
      <c r="H819" s="31"/>
      <c r="I819" s="31"/>
    </row>
    <row r="820" ht="9.75" customHeight="1">
      <c r="C820" s="31"/>
      <c r="D820" s="31"/>
      <c r="E820" s="31"/>
      <c r="F820" s="4"/>
      <c r="G820" s="31"/>
      <c r="H820" s="31"/>
      <c r="I820" s="31"/>
    </row>
    <row r="821" ht="9.75" customHeight="1">
      <c r="C821" s="31"/>
      <c r="D821" s="31"/>
      <c r="E821" s="31"/>
      <c r="F821" s="4"/>
      <c r="G821" s="31"/>
      <c r="H821" s="31"/>
      <c r="I821" s="31"/>
    </row>
    <row r="822" ht="9.75" customHeight="1">
      <c r="C822" s="31"/>
      <c r="D822" s="31"/>
      <c r="E822" s="31"/>
      <c r="F822" s="4"/>
      <c r="G822" s="31"/>
      <c r="H822" s="31"/>
      <c r="I822" s="31"/>
    </row>
    <row r="823" ht="9.75" customHeight="1">
      <c r="C823" s="31"/>
      <c r="D823" s="31"/>
      <c r="E823" s="31"/>
      <c r="F823" s="4"/>
      <c r="G823" s="31"/>
      <c r="H823" s="31"/>
      <c r="I823" s="31"/>
    </row>
    <row r="824" ht="9.75" customHeight="1">
      <c r="C824" s="31"/>
      <c r="D824" s="31"/>
      <c r="E824" s="31"/>
      <c r="F824" s="4"/>
      <c r="G824" s="31"/>
      <c r="H824" s="31"/>
      <c r="I824" s="31"/>
    </row>
    <row r="825" ht="9.75" customHeight="1">
      <c r="C825" s="31"/>
      <c r="D825" s="31"/>
      <c r="E825" s="31"/>
      <c r="F825" s="4"/>
      <c r="G825" s="31"/>
      <c r="H825" s="31"/>
      <c r="I825" s="31"/>
    </row>
    <row r="826" ht="9.75" customHeight="1">
      <c r="C826" s="31"/>
      <c r="D826" s="31"/>
      <c r="E826" s="31"/>
      <c r="F826" s="4"/>
      <c r="G826" s="31"/>
      <c r="H826" s="31"/>
      <c r="I826" s="31"/>
    </row>
    <row r="827" ht="9.75" customHeight="1">
      <c r="C827" s="31"/>
      <c r="D827" s="31"/>
      <c r="E827" s="31"/>
      <c r="F827" s="4"/>
      <c r="G827" s="31"/>
      <c r="H827" s="31"/>
      <c r="I827" s="31"/>
    </row>
    <row r="828" ht="9.75" customHeight="1">
      <c r="C828" s="31"/>
      <c r="D828" s="31"/>
      <c r="E828" s="31"/>
      <c r="F828" s="4"/>
      <c r="G828" s="31"/>
      <c r="H828" s="31"/>
      <c r="I828" s="31"/>
    </row>
    <row r="829" ht="9.75" customHeight="1">
      <c r="C829" s="31"/>
      <c r="D829" s="31"/>
      <c r="E829" s="31"/>
      <c r="F829" s="4"/>
      <c r="G829" s="31"/>
      <c r="H829" s="31"/>
      <c r="I829" s="31"/>
    </row>
    <row r="830" ht="9.75" customHeight="1">
      <c r="C830" s="31"/>
      <c r="D830" s="31"/>
      <c r="E830" s="31"/>
      <c r="F830" s="4"/>
      <c r="G830" s="31"/>
      <c r="H830" s="31"/>
      <c r="I830" s="31"/>
    </row>
    <row r="831" ht="9.75" customHeight="1">
      <c r="C831" s="31"/>
      <c r="D831" s="31"/>
      <c r="E831" s="31"/>
      <c r="F831" s="4"/>
      <c r="G831" s="31"/>
      <c r="H831" s="31"/>
      <c r="I831" s="31"/>
    </row>
    <row r="832" ht="9.75" customHeight="1">
      <c r="C832" s="31"/>
      <c r="D832" s="31"/>
      <c r="E832" s="31"/>
      <c r="F832" s="4"/>
      <c r="G832" s="31"/>
      <c r="H832" s="31"/>
      <c r="I832" s="31"/>
    </row>
    <row r="833" ht="9.75" customHeight="1">
      <c r="C833" s="31"/>
      <c r="D833" s="31"/>
      <c r="E833" s="31"/>
      <c r="F833" s="4"/>
      <c r="G833" s="31"/>
      <c r="H833" s="31"/>
      <c r="I833" s="31"/>
    </row>
    <row r="834" ht="9.75" customHeight="1">
      <c r="C834" s="31"/>
      <c r="D834" s="31"/>
      <c r="E834" s="31"/>
      <c r="F834" s="4"/>
      <c r="G834" s="31"/>
      <c r="H834" s="31"/>
      <c r="I834" s="31"/>
    </row>
    <row r="835" ht="9.75" customHeight="1">
      <c r="C835" s="31"/>
      <c r="D835" s="31"/>
      <c r="E835" s="31"/>
      <c r="F835" s="4"/>
      <c r="G835" s="31"/>
      <c r="H835" s="31"/>
      <c r="I835" s="31"/>
    </row>
    <row r="836" ht="9.75" customHeight="1">
      <c r="C836" s="31"/>
      <c r="D836" s="31"/>
      <c r="E836" s="31"/>
      <c r="F836" s="4"/>
      <c r="G836" s="31"/>
      <c r="H836" s="31"/>
      <c r="I836" s="31"/>
    </row>
    <row r="837" ht="9.75" customHeight="1">
      <c r="C837" s="31"/>
      <c r="D837" s="31"/>
      <c r="E837" s="31"/>
      <c r="F837" s="4"/>
      <c r="G837" s="31"/>
      <c r="H837" s="31"/>
      <c r="I837" s="31"/>
    </row>
    <row r="838" ht="9.75" customHeight="1">
      <c r="C838" s="31"/>
      <c r="D838" s="31"/>
      <c r="E838" s="31"/>
      <c r="F838" s="4"/>
      <c r="G838" s="31"/>
      <c r="H838" s="31"/>
      <c r="I838" s="31"/>
    </row>
    <row r="839" ht="9.75" customHeight="1">
      <c r="C839" s="31"/>
      <c r="D839" s="31"/>
      <c r="E839" s="31"/>
      <c r="F839" s="4"/>
      <c r="G839" s="31"/>
      <c r="H839" s="31"/>
      <c r="I839" s="31"/>
    </row>
    <row r="840" ht="9.75" customHeight="1">
      <c r="C840" s="31"/>
      <c r="D840" s="31"/>
      <c r="E840" s="31"/>
      <c r="F840" s="4"/>
      <c r="G840" s="31"/>
      <c r="H840" s="31"/>
      <c r="I840" s="31"/>
    </row>
    <row r="841" ht="9.75" customHeight="1">
      <c r="C841" s="31"/>
      <c r="D841" s="31"/>
      <c r="E841" s="31"/>
      <c r="F841" s="4"/>
      <c r="G841" s="31"/>
      <c r="H841" s="31"/>
      <c r="I841" s="31"/>
    </row>
    <row r="842" ht="9.75" customHeight="1">
      <c r="C842" s="31"/>
      <c r="D842" s="31"/>
      <c r="E842" s="31"/>
      <c r="F842" s="4"/>
      <c r="G842" s="31"/>
      <c r="H842" s="31"/>
      <c r="I842" s="31"/>
    </row>
    <row r="843" ht="9.75" customHeight="1">
      <c r="C843" s="31"/>
      <c r="D843" s="31"/>
      <c r="E843" s="31"/>
      <c r="F843" s="4"/>
      <c r="G843" s="31"/>
      <c r="H843" s="31"/>
      <c r="I843" s="31"/>
    </row>
    <row r="844" ht="9.75" customHeight="1">
      <c r="C844" s="31"/>
      <c r="D844" s="31"/>
      <c r="E844" s="31"/>
      <c r="F844" s="4"/>
      <c r="G844" s="31"/>
      <c r="H844" s="31"/>
      <c r="I844" s="31"/>
    </row>
    <row r="845" ht="9.75" customHeight="1">
      <c r="C845" s="31"/>
      <c r="D845" s="31"/>
      <c r="E845" s="31"/>
      <c r="F845" s="4"/>
      <c r="G845" s="31"/>
      <c r="H845" s="31"/>
      <c r="I845" s="31"/>
    </row>
    <row r="846" ht="9.75" customHeight="1">
      <c r="C846" s="31"/>
      <c r="D846" s="31"/>
      <c r="E846" s="31"/>
      <c r="F846" s="4"/>
      <c r="G846" s="31"/>
      <c r="H846" s="31"/>
      <c r="I846" s="31"/>
    </row>
    <row r="847" ht="9.75" customHeight="1">
      <c r="C847" s="31"/>
      <c r="D847" s="31"/>
      <c r="E847" s="31"/>
      <c r="F847" s="4"/>
      <c r="G847" s="31"/>
      <c r="H847" s="31"/>
      <c r="I847" s="31"/>
    </row>
    <row r="848" ht="9.75" customHeight="1">
      <c r="C848" s="31"/>
      <c r="D848" s="31"/>
      <c r="E848" s="31"/>
      <c r="F848" s="4"/>
      <c r="G848" s="31"/>
      <c r="H848" s="31"/>
      <c r="I848" s="31"/>
    </row>
    <row r="849" ht="9.75" customHeight="1">
      <c r="C849" s="31"/>
      <c r="D849" s="31"/>
      <c r="E849" s="31"/>
      <c r="F849" s="4"/>
      <c r="G849" s="31"/>
      <c r="H849" s="31"/>
      <c r="I849" s="31"/>
    </row>
    <row r="850" ht="9.75" customHeight="1">
      <c r="C850" s="31"/>
      <c r="D850" s="31"/>
      <c r="E850" s="31"/>
      <c r="F850" s="4"/>
      <c r="G850" s="31"/>
      <c r="H850" s="31"/>
      <c r="I850" s="31"/>
    </row>
    <row r="851" ht="9.75" customHeight="1">
      <c r="C851" s="31"/>
      <c r="D851" s="31"/>
      <c r="E851" s="31"/>
      <c r="F851" s="4"/>
      <c r="G851" s="31"/>
      <c r="H851" s="31"/>
      <c r="I851" s="31"/>
    </row>
    <row r="852" ht="9.75" customHeight="1">
      <c r="C852" s="31"/>
      <c r="D852" s="31"/>
      <c r="E852" s="31"/>
      <c r="F852" s="4"/>
      <c r="G852" s="31"/>
      <c r="H852" s="31"/>
      <c r="I852" s="31"/>
    </row>
    <row r="853" ht="9.75" customHeight="1">
      <c r="C853" s="31"/>
      <c r="D853" s="31"/>
      <c r="E853" s="31"/>
      <c r="F853" s="4"/>
      <c r="G853" s="31"/>
      <c r="H853" s="31"/>
      <c r="I853" s="31"/>
    </row>
    <row r="854" ht="9.75" customHeight="1">
      <c r="C854" s="31"/>
      <c r="D854" s="31"/>
      <c r="E854" s="31"/>
      <c r="F854" s="4"/>
      <c r="G854" s="31"/>
      <c r="H854" s="31"/>
      <c r="I854" s="31"/>
    </row>
    <row r="855" ht="9.75" customHeight="1">
      <c r="C855" s="31"/>
      <c r="D855" s="31"/>
      <c r="E855" s="31"/>
      <c r="F855" s="4"/>
      <c r="G855" s="31"/>
      <c r="H855" s="31"/>
      <c r="I855" s="31"/>
    </row>
    <row r="856" ht="9.75" customHeight="1">
      <c r="C856" s="31"/>
      <c r="D856" s="31"/>
      <c r="E856" s="31"/>
      <c r="F856" s="4"/>
      <c r="G856" s="31"/>
      <c r="H856" s="31"/>
      <c r="I856" s="31"/>
    </row>
    <row r="857" ht="9.75" customHeight="1">
      <c r="C857" s="31"/>
      <c r="D857" s="31"/>
      <c r="E857" s="31"/>
      <c r="F857" s="4"/>
      <c r="G857" s="31"/>
      <c r="H857" s="31"/>
      <c r="I857" s="31"/>
    </row>
    <row r="858" ht="9.75" customHeight="1">
      <c r="C858" s="31"/>
      <c r="D858" s="31"/>
      <c r="E858" s="31"/>
      <c r="F858" s="4"/>
      <c r="G858" s="31"/>
      <c r="H858" s="31"/>
      <c r="I858" s="31"/>
    </row>
    <row r="859" ht="9.75" customHeight="1">
      <c r="C859" s="31"/>
      <c r="D859" s="31"/>
      <c r="E859" s="31"/>
      <c r="F859" s="4"/>
      <c r="G859" s="31"/>
      <c r="H859" s="31"/>
      <c r="I859" s="31"/>
    </row>
    <row r="860" ht="9.75" customHeight="1">
      <c r="C860" s="31"/>
      <c r="D860" s="31"/>
      <c r="E860" s="31"/>
      <c r="F860" s="4"/>
      <c r="G860" s="31"/>
      <c r="H860" s="31"/>
      <c r="I860" s="31"/>
    </row>
    <row r="861" ht="9.75" customHeight="1">
      <c r="C861" s="31"/>
      <c r="D861" s="31"/>
      <c r="E861" s="31"/>
      <c r="F861" s="4"/>
      <c r="G861" s="31"/>
      <c r="H861" s="31"/>
      <c r="I861" s="31"/>
    </row>
    <row r="862" ht="9.75" customHeight="1">
      <c r="C862" s="31"/>
      <c r="D862" s="31"/>
      <c r="E862" s="31"/>
      <c r="F862" s="4"/>
      <c r="G862" s="31"/>
      <c r="H862" s="31"/>
      <c r="I862" s="31"/>
    </row>
    <row r="863" ht="9.75" customHeight="1">
      <c r="C863" s="31"/>
      <c r="D863" s="31"/>
      <c r="E863" s="31"/>
      <c r="F863" s="4"/>
      <c r="G863" s="31"/>
      <c r="H863" s="31"/>
      <c r="I863" s="31"/>
    </row>
    <row r="864" ht="9.75" customHeight="1">
      <c r="C864" s="31"/>
      <c r="D864" s="31"/>
      <c r="E864" s="31"/>
      <c r="F864" s="4"/>
      <c r="G864" s="31"/>
      <c r="H864" s="31"/>
      <c r="I864" s="31"/>
    </row>
    <row r="865" ht="9.75" customHeight="1">
      <c r="C865" s="31"/>
      <c r="D865" s="31"/>
      <c r="E865" s="31"/>
      <c r="F865" s="4"/>
      <c r="G865" s="31"/>
      <c r="H865" s="31"/>
      <c r="I865" s="31"/>
    </row>
    <row r="866" ht="9.75" customHeight="1">
      <c r="C866" s="31"/>
      <c r="D866" s="31"/>
      <c r="E866" s="31"/>
      <c r="F866" s="4"/>
      <c r="G866" s="31"/>
      <c r="H866" s="31"/>
      <c r="I866" s="31"/>
    </row>
    <row r="867" ht="9.75" customHeight="1">
      <c r="C867" s="31"/>
      <c r="D867" s="31"/>
      <c r="E867" s="31"/>
      <c r="F867" s="4"/>
      <c r="G867" s="31"/>
      <c r="H867" s="31"/>
      <c r="I867" s="31"/>
    </row>
    <row r="868" ht="9.75" customHeight="1">
      <c r="C868" s="31"/>
      <c r="D868" s="31"/>
      <c r="E868" s="31"/>
      <c r="F868" s="4"/>
      <c r="G868" s="31"/>
      <c r="H868" s="31"/>
      <c r="I868" s="31"/>
    </row>
    <row r="869" ht="9.75" customHeight="1">
      <c r="C869" s="31"/>
      <c r="D869" s="31"/>
      <c r="E869" s="31"/>
      <c r="F869" s="4"/>
      <c r="G869" s="31"/>
      <c r="H869" s="31"/>
      <c r="I869" s="31"/>
    </row>
    <row r="870" ht="9.75" customHeight="1">
      <c r="C870" s="31"/>
      <c r="D870" s="31"/>
      <c r="E870" s="31"/>
      <c r="F870" s="4"/>
      <c r="G870" s="31"/>
      <c r="H870" s="31"/>
      <c r="I870" s="31"/>
    </row>
    <row r="871" ht="9.75" customHeight="1">
      <c r="C871" s="31"/>
      <c r="D871" s="31"/>
      <c r="E871" s="31"/>
      <c r="F871" s="4"/>
      <c r="G871" s="31"/>
      <c r="H871" s="31"/>
      <c r="I871" s="31"/>
    </row>
    <row r="872" ht="9.75" customHeight="1">
      <c r="C872" s="31"/>
      <c r="D872" s="31"/>
      <c r="E872" s="31"/>
      <c r="F872" s="4"/>
      <c r="G872" s="31"/>
      <c r="H872" s="31"/>
      <c r="I872" s="31"/>
    </row>
    <row r="873" ht="9.75" customHeight="1">
      <c r="C873" s="31"/>
      <c r="D873" s="31"/>
      <c r="E873" s="31"/>
      <c r="F873" s="4"/>
      <c r="G873" s="31"/>
      <c r="H873" s="31"/>
      <c r="I873" s="31"/>
    </row>
    <row r="874" ht="9.75" customHeight="1">
      <c r="C874" s="31"/>
      <c r="D874" s="31"/>
      <c r="E874" s="31"/>
      <c r="F874" s="4"/>
      <c r="G874" s="31"/>
      <c r="H874" s="31"/>
      <c r="I874" s="31"/>
    </row>
    <row r="875" ht="9.75" customHeight="1">
      <c r="C875" s="31"/>
      <c r="D875" s="31"/>
      <c r="E875" s="31"/>
      <c r="F875" s="4"/>
      <c r="G875" s="31"/>
      <c r="H875" s="31"/>
      <c r="I875" s="31"/>
    </row>
    <row r="876" ht="9.75" customHeight="1">
      <c r="C876" s="31"/>
      <c r="D876" s="31"/>
      <c r="E876" s="31"/>
      <c r="F876" s="4"/>
      <c r="G876" s="31"/>
      <c r="H876" s="31"/>
      <c r="I876" s="31"/>
    </row>
    <row r="877" ht="9.75" customHeight="1">
      <c r="C877" s="31"/>
      <c r="D877" s="31"/>
      <c r="E877" s="31"/>
      <c r="F877" s="4"/>
      <c r="G877" s="31"/>
      <c r="H877" s="31"/>
      <c r="I877" s="31"/>
    </row>
    <row r="878" ht="9.75" customHeight="1">
      <c r="C878" s="31"/>
      <c r="D878" s="31"/>
      <c r="E878" s="31"/>
      <c r="F878" s="4"/>
      <c r="G878" s="31"/>
      <c r="H878" s="31"/>
      <c r="I878" s="31"/>
    </row>
    <row r="879" ht="9.75" customHeight="1">
      <c r="C879" s="31"/>
      <c r="D879" s="31"/>
      <c r="E879" s="31"/>
      <c r="F879" s="4"/>
      <c r="G879" s="31"/>
      <c r="H879" s="31"/>
      <c r="I879" s="31"/>
    </row>
    <row r="880" ht="9.75" customHeight="1">
      <c r="C880" s="31"/>
      <c r="D880" s="31"/>
      <c r="E880" s="31"/>
      <c r="F880" s="4"/>
      <c r="G880" s="31"/>
      <c r="H880" s="31"/>
      <c r="I880" s="31"/>
    </row>
    <row r="881" ht="9.75" customHeight="1">
      <c r="C881" s="31"/>
      <c r="D881" s="31"/>
      <c r="E881" s="31"/>
      <c r="F881" s="4"/>
      <c r="G881" s="31"/>
      <c r="H881" s="31"/>
      <c r="I881" s="31"/>
    </row>
    <row r="882" ht="9.75" customHeight="1">
      <c r="C882" s="31"/>
      <c r="D882" s="31"/>
      <c r="E882" s="31"/>
      <c r="F882" s="4"/>
      <c r="G882" s="31"/>
      <c r="H882" s="31"/>
      <c r="I882" s="31"/>
    </row>
    <row r="883" ht="9.75" customHeight="1">
      <c r="C883" s="31"/>
      <c r="D883" s="31"/>
      <c r="E883" s="31"/>
      <c r="F883" s="4"/>
      <c r="G883" s="31"/>
      <c r="H883" s="31"/>
      <c r="I883" s="31"/>
    </row>
    <row r="884" ht="9.75" customHeight="1">
      <c r="C884" s="31"/>
      <c r="D884" s="31"/>
      <c r="E884" s="31"/>
      <c r="F884" s="4"/>
      <c r="G884" s="31"/>
      <c r="H884" s="31"/>
      <c r="I884" s="31"/>
    </row>
    <row r="885" ht="9.75" customHeight="1">
      <c r="C885" s="31"/>
      <c r="D885" s="31"/>
      <c r="E885" s="31"/>
      <c r="F885" s="4"/>
      <c r="G885" s="31"/>
      <c r="H885" s="31"/>
      <c r="I885" s="31"/>
    </row>
    <row r="886" ht="9.75" customHeight="1">
      <c r="C886" s="31"/>
      <c r="D886" s="31"/>
      <c r="E886" s="31"/>
      <c r="F886" s="4"/>
      <c r="G886" s="31"/>
      <c r="H886" s="31"/>
      <c r="I886" s="31"/>
    </row>
    <row r="887" ht="9.75" customHeight="1">
      <c r="C887" s="31"/>
      <c r="D887" s="31"/>
      <c r="E887" s="31"/>
      <c r="F887" s="4"/>
      <c r="G887" s="31"/>
      <c r="H887" s="31"/>
      <c r="I887" s="31"/>
    </row>
    <row r="888" ht="9.75" customHeight="1">
      <c r="C888" s="31"/>
      <c r="D888" s="31"/>
      <c r="E888" s="31"/>
      <c r="F888" s="4"/>
      <c r="G888" s="31"/>
      <c r="H888" s="31"/>
      <c r="I888" s="31"/>
    </row>
    <row r="889" ht="9.75" customHeight="1">
      <c r="C889" s="31"/>
      <c r="D889" s="31"/>
      <c r="E889" s="31"/>
      <c r="F889" s="4"/>
      <c r="G889" s="31"/>
      <c r="H889" s="31"/>
      <c r="I889" s="31"/>
    </row>
    <row r="890" ht="9.75" customHeight="1">
      <c r="C890" s="31"/>
      <c r="D890" s="31"/>
      <c r="E890" s="31"/>
      <c r="F890" s="4"/>
      <c r="G890" s="31"/>
      <c r="H890" s="31"/>
      <c r="I890" s="31"/>
    </row>
    <row r="891" ht="9.75" customHeight="1">
      <c r="C891" s="31"/>
      <c r="D891" s="31"/>
      <c r="E891" s="31"/>
      <c r="F891" s="4"/>
      <c r="G891" s="31"/>
      <c r="H891" s="31"/>
      <c r="I891" s="31"/>
    </row>
    <row r="892" ht="9.75" customHeight="1">
      <c r="C892" s="31"/>
      <c r="D892" s="31"/>
      <c r="E892" s="31"/>
      <c r="F892" s="4"/>
      <c r="G892" s="31"/>
      <c r="H892" s="31"/>
      <c r="I892" s="31"/>
    </row>
    <row r="893" ht="9.75" customHeight="1">
      <c r="C893" s="31"/>
      <c r="D893" s="31"/>
      <c r="E893" s="31"/>
      <c r="F893" s="4"/>
      <c r="G893" s="31"/>
      <c r="H893" s="31"/>
      <c r="I893" s="31"/>
    </row>
    <row r="894" ht="9.75" customHeight="1">
      <c r="C894" s="31"/>
      <c r="D894" s="31"/>
      <c r="E894" s="31"/>
      <c r="F894" s="4"/>
      <c r="G894" s="31"/>
      <c r="H894" s="31"/>
      <c r="I894" s="31"/>
    </row>
    <row r="895" ht="9.75" customHeight="1">
      <c r="C895" s="31"/>
      <c r="D895" s="31"/>
      <c r="E895" s="31"/>
      <c r="F895" s="4"/>
      <c r="G895" s="31"/>
      <c r="H895" s="31"/>
      <c r="I895" s="31"/>
    </row>
    <row r="896" ht="9.75" customHeight="1">
      <c r="C896" s="31"/>
      <c r="D896" s="31"/>
      <c r="E896" s="31"/>
      <c r="F896" s="4"/>
      <c r="G896" s="31"/>
      <c r="H896" s="31"/>
      <c r="I896" s="31"/>
    </row>
    <row r="897" ht="9.75" customHeight="1">
      <c r="C897" s="31"/>
      <c r="D897" s="31"/>
      <c r="E897" s="31"/>
      <c r="F897" s="4"/>
      <c r="G897" s="31"/>
      <c r="H897" s="31"/>
      <c r="I897" s="31"/>
    </row>
    <row r="898" ht="9.75" customHeight="1">
      <c r="C898" s="31"/>
      <c r="D898" s="31"/>
      <c r="E898" s="31"/>
      <c r="F898" s="4"/>
      <c r="G898" s="31"/>
      <c r="H898" s="31"/>
      <c r="I898" s="31"/>
    </row>
    <row r="899" ht="9.75" customHeight="1">
      <c r="C899" s="31"/>
      <c r="D899" s="31"/>
      <c r="E899" s="31"/>
      <c r="F899" s="4"/>
      <c r="G899" s="31"/>
      <c r="H899" s="31"/>
      <c r="I899" s="31"/>
    </row>
    <row r="900" ht="9.75" customHeight="1">
      <c r="C900" s="31"/>
      <c r="D900" s="31"/>
      <c r="E900" s="31"/>
      <c r="F900" s="4"/>
      <c r="G900" s="31"/>
      <c r="H900" s="31"/>
      <c r="I900" s="31"/>
    </row>
    <row r="901" ht="9.75" customHeight="1">
      <c r="C901" s="31"/>
      <c r="D901" s="31"/>
      <c r="E901" s="31"/>
      <c r="F901" s="4"/>
      <c r="G901" s="31"/>
      <c r="H901" s="31"/>
      <c r="I901" s="31"/>
    </row>
    <row r="902" ht="9.75" customHeight="1">
      <c r="C902" s="31"/>
      <c r="D902" s="31"/>
      <c r="E902" s="31"/>
      <c r="F902" s="4"/>
      <c r="G902" s="31"/>
      <c r="H902" s="31"/>
      <c r="I902" s="31"/>
    </row>
    <row r="903" ht="9.75" customHeight="1">
      <c r="C903" s="31"/>
      <c r="D903" s="31"/>
      <c r="E903" s="31"/>
      <c r="F903" s="4"/>
      <c r="G903" s="31"/>
      <c r="H903" s="31"/>
      <c r="I903" s="31"/>
    </row>
    <row r="904" ht="9.75" customHeight="1">
      <c r="C904" s="31"/>
      <c r="D904" s="31"/>
      <c r="E904" s="31"/>
      <c r="F904" s="4"/>
      <c r="G904" s="31"/>
      <c r="H904" s="31"/>
      <c r="I904" s="31"/>
    </row>
    <row r="905" ht="9.75" customHeight="1">
      <c r="C905" s="31"/>
      <c r="D905" s="31"/>
      <c r="E905" s="31"/>
      <c r="F905" s="4"/>
      <c r="G905" s="31"/>
      <c r="H905" s="31"/>
      <c r="I905" s="31"/>
    </row>
    <row r="906" ht="9.75" customHeight="1">
      <c r="C906" s="31"/>
      <c r="D906" s="31"/>
      <c r="E906" s="31"/>
      <c r="F906" s="4"/>
      <c r="G906" s="31"/>
      <c r="H906" s="31"/>
      <c r="I906" s="31"/>
    </row>
    <row r="907" ht="9.75" customHeight="1">
      <c r="C907" s="31"/>
      <c r="D907" s="31"/>
      <c r="E907" s="31"/>
      <c r="F907" s="4"/>
      <c r="G907" s="31"/>
      <c r="H907" s="31"/>
      <c r="I907" s="31"/>
    </row>
    <row r="908" ht="9.75" customHeight="1">
      <c r="C908" s="31"/>
      <c r="D908" s="31"/>
      <c r="E908" s="31"/>
      <c r="F908" s="4"/>
      <c r="G908" s="31"/>
      <c r="H908" s="31"/>
      <c r="I908" s="31"/>
    </row>
    <row r="909" ht="9.75" customHeight="1">
      <c r="C909" s="31"/>
      <c r="D909" s="31"/>
      <c r="E909" s="31"/>
      <c r="F909" s="4"/>
      <c r="G909" s="31"/>
      <c r="H909" s="31"/>
      <c r="I909" s="31"/>
    </row>
    <row r="910" ht="9.75" customHeight="1">
      <c r="C910" s="31"/>
      <c r="D910" s="31"/>
      <c r="E910" s="31"/>
      <c r="F910" s="4"/>
      <c r="G910" s="31"/>
      <c r="H910" s="31"/>
      <c r="I910" s="31"/>
    </row>
    <row r="911" ht="9.75" customHeight="1">
      <c r="C911" s="31"/>
      <c r="D911" s="31"/>
      <c r="E911" s="31"/>
      <c r="F911" s="4"/>
      <c r="G911" s="31"/>
      <c r="H911" s="31"/>
      <c r="I911" s="31"/>
    </row>
    <row r="912" ht="9.75" customHeight="1">
      <c r="C912" s="31"/>
      <c r="D912" s="31"/>
      <c r="E912" s="31"/>
      <c r="F912" s="4"/>
      <c r="G912" s="31"/>
      <c r="H912" s="31"/>
      <c r="I912" s="31"/>
    </row>
    <row r="913" ht="9.75" customHeight="1">
      <c r="C913" s="31"/>
      <c r="D913" s="31"/>
      <c r="E913" s="31"/>
      <c r="F913" s="4"/>
      <c r="G913" s="31"/>
      <c r="H913" s="31"/>
      <c r="I913" s="31"/>
    </row>
    <row r="914" ht="9.75" customHeight="1">
      <c r="C914" s="31"/>
      <c r="D914" s="31"/>
      <c r="E914" s="31"/>
      <c r="F914" s="4"/>
      <c r="G914" s="31"/>
      <c r="H914" s="31"/>
      <c r="I914" s="31"/>
    </row>
    <row r="915" ht="9.75" customHeight="1">
      <c r="C915" s="31"/>
      <c r="D915" s="31"/>
      <c r="E915" s="31"/>
      <c r="F915" s="4"/>
      <c r="G915" s="31"/>
      <c r="H915" s="31"/>
      <c r="I915" s="31"/>
    </row>
    <row r="916" ht="9.75" customHeight="1">
      <c r="C916" s="31"/>
      <c r="D916" s="31"/>
      <c r="E916" s="31"/>
      <c r="F916" s="4"/>
      <c r="G916" s="31"/>
      <c r="H916" s="31"/>
      <c r="I916" s="31"/>
    </row>
    <row r="917" ht="9.75" customHeight="1">
      <c r="C917" s="31"/>
      <c r="D917" s="31"/>
      <c r="E917" s="31"/>
      <c r="F917" s="4"/>
      <c r="G917" s="31"/>
      <c r="H917" s="31"/>
      <c r="I917" s="31"/>
    </row>
    <row r="918" ht="9.75" customHeight="1">
      <c r="C918" s="31"/>
      <c r="D918" s="31"/>
      <c r="E918" s="31"/>
      <c r="F918" s="4"/>
      <c r="G918" s="31"/>
      <c r="H918" s="31"/>
      <c r="I918" s="31"/>
    </row>
    <row r="919" ht="9.75" customHeight="1">
      <c r="C919" s="31"/>
      <c r="D919" s="31"/>
      <c r="E919" s="31"/>
      <c r="F919" s="4"/>
      <c r="G919" s="31"/>
      <c r="H919" s="31"/>
      <c r="I919" s="31"/>
    </row>
    <row r="920" ht="9.75" customHeight="1">
      <c r="C920" s="31"/>
      <c r="D920" s="31"/>
      <c r="E920" s="31"/>
      <c r="F920" s="4"/>
      <c r="G920" s="31"/>
      <c r="H920" s="31"/>
      <c r="I920" s="31"/>
    </row>
    <row r="921" ht="9.75" customHeight="1">
      <c r="C921" s="31"/>
      <c r="D921" s="31"/>
      <c r="E921" s="31"/>
      <c r="F921" s="4"/>
      <c r="G921" s="31"/>
      <c r="H921" s="31"/>
      <c r="I921" s="31"/>
    </row>
    <row r="922" ht="9.75" customHeight="1">
      <c r="C922" s="31"/>
      <c r="D922" s="31"/>
      <c r="E922" s="31"/>
      <c r="F922" s="4"/>
      <c r="G922" s="31"/>
      <c r="H922" s="31"/>
      <c r="I922" s="31"/>
    </row>
    <row r="923" ht="9.75" customHeight="1">
      <c r="C923" s="31"/>
      <c r="D923" s="31"/>
      <c r="E923" s="31"/>
      <c r="F923" s="4"/>
      <c r="G923" s="31"/>
      <c r="H923" s="31"/>
      <c r="I923" s="31"/>
    </row>
    <row r="924" ht="9.75" customHeight="1">
      <c r="C924" s="31"/>
      <c r="D924" s="31"/>
      <c r="E924" s="31"/>
      <c r="F924" s="4"/>
      <c r="G924" s="31"/>
      <c r="H924" s="31"/>
      <c r="I924" s="31"/>
    </row>
    <row r="925" ht="9.75" customHeight="1">
      <c r="C925" s="31"/>
      <c r="D925" s="31"/>
      <c r="E925" s="31"/>
      <c r="F925" s="4"/>
      <c r="G925" s="31"/>
      <c r="H925" s="31"/>
      <c r="I925" s="31"/>
    </row>
    <row r="926" ht="9.75" customHeight="1">
      <c r="C926" s="31"/>
      <c r="D926" s="31"/>
      <c r="E926" s="31"/>
      <c r="F926" s="4"/>
      <c r="G926" s="31"/>
      <c r="H926" s="31"/>
      <c r="I926" s="31"/>
    </row>
    <row r="927" ht="9.75" customHeight="1">
      <c r="C927" s="31"/>
      <c r="D927" s="31"/>
      <c r="E927" s="31"/>
      <c r="F927" s="4"/>
      <c r="G927" s="31"/>
      <c r="H927" s="31"/>
      <c r="I927" s="31"/>
    </row>
    <row r="928" ht="9.75" customHeight="1">
      <c r="C928" s="31"/>
      <c r="D928" s="31"/>
      <c r="E928" s="31"/>
      <c r="F928" s="4"/>
      <c r="G928" s="31"/>
      <c r="H928" s="31"/>
      <c r="I928" s="31"/>
    </row>
    <row r="929" ht="9.75" customHeight="1">
      <c r="C929" s="31"/>
      <c r="D929" s="31"/>
      <c r="E929" s="31"/>
      <c r="F929" s="4"/>
      <c r="G929" s="31"/>
      <c r="H929" s="31"/>
      <c r="I929" s="31"/>
    </row>
    <row r="930" ht="9.75" customHeight="1">
      <c r="C930" s="31"/>
      <c r="D930" s="31"/>
      <c r="E930" s="31"/>
      <c r="F930" s="4"/>
      <c r="G930" s="31"/>
      <c r="H930" s="31"/>
      <c r="I930" s="31"/>
    </row>
    <row r="931" ht="9.75" customHeight="1">
      <c r="C931" s="31"/>
      <c r="D931" s="31"/>
      <c r="E931" s="31"/>
      <c r="F931" s="4"/>
      <c r="G931" s="31"/>
      <c r="H931" s="31"/>
      <c r="I931" s="31"/>
    </row>
    <row r="932" ht="9.75" customHeight="1">
      <c r="C932" s="31"/>
      <c r="D932" s="31"/>
      <c r="E932" s="31"/>
      <c r="F932" s="4"/>
      <c r="G932" s="31"/>
      <c r="H932" s="31"/>
      <c r="I932" s="31"/>
    </row>
    <row r="933" ht="9.75" customHeight="1">
      <c r="C933" s="31"/>
      <c r="D933" s="31"/>
      <c r="E933" s="31"/>
      <c r="F933" s="4"/>
      <c r="G933" s="31"/>
      <c r="H933" s="31"/>
      <c r="I933" s="31"/>
    </row>
    <row r="934" ht="9.75" customHeight="1">
      <c r="C934" s="31"/>
      <c r="D934" s="31"/>
      <c r="E934" s="31"/>
      <c r="F934" s="4"/>
      <c r="G934" s="31"/>
      <c r="H934" s="31"/>
      <c r="I934" s="31"/>
    </row>
    <row r="935" ht="9.75" customHeight="1">
      <c r="C935" s="31"/>
      <c r="D935" s="31"/>
      <c r="E935" s="31"/>
      <c r="F935" s="4"/>
      <c r="G935" s="31"/>
      <c r="H935" s="31"/>
      <c r="I935" s="31"/>
    </row>
    <row r="936" ht="9.75" customHeight="1">
      <c r="C936" s="31"/>
      <c r="D936" s="31"/>
      <c r="E936" s="31"/>
      <c r="F936" s="4"/>
      <c r="G936" s="31"/>
      <c r="H936" s="31"/>
      <c r="I936" s="31"/>
    </row>
    <row r="937" ht="9.75" customHeight="1">
      <c r="C937" s="31"/>
      <c r="D937" s="31"/>
      <c r="E937" s="31"/>
      <c r="F937" s="4"/>
      <c r="G937" s="31"/>
      <c r="H937" s="31"/>
      <c r="I937" s="31"/>
    </row>
    <row r="938" ht="9.75" customHeight="1">
      <c r="C938" s="31"/>
      <c r="D938" s="31"/>
      <c r="E938" s="31"/>
      <c r="F938" s="4"/>
      <c r="G938" s="31"/>
      <c r="H938" s="31"/>
      <c r="I938" s="31"/>
    </row>
    <row r="939" ht="9.75" customHeight="1">
      <c r="C939" s="31"/>
      <c r="D939" s="31"/>
      <c r="E939" s="31"/>
      <c r="F939" s="4"/>
      <c r="G939" s="31"/>
      <c r="H939" s="31"/>
      <c r="I939" s="31"/>
    </row>
    <row r="940" ht="9.75" customHeight="1">
      <c r="C940" s="31"/>
      <c r="D940" s="31"/>
      <c r="E940" s="31"/>
      <c r="F940" s="4"/>
      <c r="G940" s="31"/>
      <c r="H940" s="31"/>
      <c r="I940" s="31"/>
    </row>
    <row r="941" ht="9.75" customHeight="1">
      <c r="C941" s="31"/>
      <c r="D941" s="31"/>
      <c r="E941" s="31"/>
      <c r="F941" s="4"/>
      <c r="G941" s="31"/>
      <c r="H941" s="31"/>
      <c r="I941" s="31"/>
    </row>
    <row r="942" ht="9.75" customHeight="1">
      <c r="C942" s="31"/>
      <c r="D942" s="31"/>
      <c r="E942" s="31"/>
      <c r="F942" s="4"/>
      <c r="G942" s="31"/>
      <c r="H942" s="31"/>
      <c r="I942" s="31"/>
    </row>
    <row r="943" ht="9.75" customHeight="1">
      <c r="C943" s="31"/>
      <c r="D943" s="31"/>
      <c r="E943" s="31"/>
      <c r="F943" s="4"/>
      <c r="G943" s="31"/>
      <c r="H943" s="31"/>
      <c r="I943" s="31"/>
    </row>
    <row r="944" ht="9.75" customHeight="1">
      <c r="C944" s="31"/>
      <c r="D944" s="31"/>
      <c r="E944" s="31"/>
      <c r="F944" s="4"/>
      <c r="G944" s="31"/>
      <c r="H944" s="31"/>
      <c r="I944" s="31"/>
    </row>
    <row r="945" ht="9.75" customHeight="1">
      <c r="C945" s="31"/>
      <c r="D945" s="31"/>
      <c r="E945" s="31"/>
      <c r="F945" s="4"/>
      <c r="G945" s="31"/>
      <c r="H945" s="31"/>
      <c r="I945" s="31"/>
    </row>
    <row r="946" ht="9.75" customHeight="1">
      <c r="C946" s="31"/>
      <c r="D946" s="31"/>
      <c r="E946" s="31"/>
      <c r="F946" s="4"/>
      <c r="G946" s="31"/>
      <c r="H946" s="31"/>
      <c r="I946" s="31"/>
    </row>
    <row r="947" ht="9.75" customHeight="1">
      <c r="C947" s="31"/>
      <c r="D947" s="31"/>
      <c r="E947" s="31"/>
      <c r="F947" s="4"/>
      <c r="G947" s="31"/>
      <c r="H947" s="31"/>
      <c r="I947" s="31"/>
    </row>
    <row r="948" ht="9.75" customHeight="1">
      <c r="C948" s="31"/>
      <c r="D948" s="31"/>
      <c r="E948" s="31"/>
      <c r="F948" s="4"/>
      <c r="G948" s="31"/>
      <c r="H948" s="31"/>
      <c r="I948" s="31"/>
    </row>
    <row r="949" ht="9.75" customHeight="1">
      <c r="C949" s="31"/>
      <c r="D949" s="31"/>
      <c r="E949" s="31"/>
      <c r="F949" s="4"/>
      <c r="G949" s="31"/>
      <c r="H949" s="31"/>
      <c r="I949" s="31"/>
    </row>
    <row r="950" ht="9.75" customHeight="1">
      <c r="C950" s="31"/>
      <c r="D950" s="31"/>
      <c r="E950" s="31"/>
      <c r="F950" s="4"/>
      <c r="G950" s="31"/>
      <c r="H950" s="31"/>
      <c r="I950" s="31"/>
    </row>
    <row r="951" ht="9.75" customHeight="1">
      <c r="C951" s="31"/>
      <c r="D951" s="31"/>
      <c r="E951" s="31"/>
      <c r="F951" s="4"/>
      <c r="G951" s="31"/>
      <c r="H951" s="31"/>
      <c r="I951" s="31"/>
    </row>
    <row r="952" ht="9.75" customHeight="1">
      <c r="C952" s="31"/>
      <c r="D952" s="31"/>
      <c r="E952" s="31"/>
      <c r="F952" s="4"/>
      <c r="G952" s="31"/>
      <c r="H952" s="31"/>
      <c r="I952" s="31"/>
    </row>
    <row r="953" ht="9.75" customHeight="1">
      <c r="C953" s="31"/>
      <c r="D953" s="31"/>
      <c r="E953" s="31"/>
      <c r="F953" s="4"/>
      <c r="G953" s="31"/>
      <c r="H953" s="31"/>
      <c r="I953" s="31"/>
    </row>
    <row r="954" ht="9.75" customHeight="1">
      <c r="C954" s="31"/>
      <c r="D954" s="31"/>
      <c r="E954" s="31"/>
      <c r="F954" s="4"/>
      <c r="G954" s="31"/>
      <c r="H954" s="31"/>
      <c r="I954" s="31"/>
    </row>
    <row r="955" ht="9.75" customHeight="1">
      <c r="C955" s="31"/>
      <c r="D955" s="31"/>
      <c r="E955" s="31"/>
      <c r="F955" s="4"/>
      <c r="G955" s="31"/>
      <c r="H955" s="31"/>
      <c r="I955" s="31"/>
    </row>
    <row r="956" ht="9.75" customHeight="1">
      <c r="C956" s="31"/>
      <c r="D956" s="31"/>
      <c r="E956" s="31"/>
      <c r="F956" s="4"/>
      <c r="G956" s="31"/>
      <c r="H956" s="31"/>
      <c r="I956" s="31"/>
    </row>
    <row r="957" ht="9.75" customHeight="1">
      <c r="C957" s="31"/>
      <c r="D957" s="31"/>
      <c r="E957" s="31"/>
      <c r="F957" s="4"/>
      <c r="G957" s="31"/>
      <c r="H957" s="31"/>
      <c r="I957" s="31"/>
    </row>
    <row r="958" ht="9.75" customHeight="1">
      <c r="C958" s="31"/>
      <c r="D958" s="31"/>
      <c r="E958" s="31"/>
      <c r="F958" s="4"/>
      <c r="G958" s="31"/>
      <c r="H958" s="31"/>
      <c r="I958" s="31"/>
    </row>
    <row r="959" ht="9.75" customHeight="1">
      <c r="C959" s="31"/>
      <c r="D959" s="31"/>
      <c r="E959" s="31"/>
      <c r="F959" s="4"/>
      <c r="G959" s="31"/>
      <c r="H959" s="31"/>
      <c r="I959" s="31"/>
    </row>
    <row r="960" ht="9.75" customHeight="1">
      <c r="C960" s="31"/>
      <c r="D960" s="31"/>
      <c r="E960" s="31"/>
      <c r="F960" s="4"/>
      <c r="G960" s="31"/>
      <c r="H960" s="31"/>
      <c r="I960" s="31"/>
    </row>
    <row r="961" ht="9.75" customHeight="1">
      <c r="C961" s="31"/>
      <c r="D961" s="31"/>
      <c r="E961" s="31"/>
      <c r="F961" s="4"/>
      <c r="G961" s="31"/>
      <c r="H961" s="31"/>
      <c r="I961" s="31"/>
    </row>
    <row r="962" ht="9.75" customHeight="1">
      <c r="C962" s="31"/>
      <c r="D962" s="31"/>
      <c r="E962" s="31"/>
      <c r="F962" s="4"/>
      <c r="G962" s="31"/>
      <c r="H962" s="31"/>
      <c r="I962" s="31"/>
    </row>
    <row r="963" ht="9.75" customHeight="1">
      <c r="C963" s="31"/>
      <c r="D963" s="31"/>
      <c r="E963" s="31"/>
      <c r="F963" s="4"/>
      <c r="G963" s="31"/>
      <c r="H963" s="31"/>
      <c r="I963" s="31"/>
    </row>
    <row r="964" ht="9.75" customHeight="1">
      <c r="C964" s="31"/>
      <c r="D964" s="31"/>
      <c r="E964" s="31"/>
      <c r="F964" s="4"/>
      <c r="G964" s="31"/>
      <c r="H964" s="31"/>
      <c r="I964" s="31"/>
    </row>
    <row r="965" ht="9.75" customHeight="1">
      <c r="C965" s="31"/>
      <c r="D965" s="31"/>
      <c r="E965" s="31"/>
      <c r="F965" s="4"/>
      <c r="G965" s="31"/>
      <c r="H965" s="31"/>
      <c r="I965" s="31"/>
    </row>
    <row r="966" ht="9.75" customHeight="1">
      <c r="C966" s="31"/>
      <c r="D966" s="31"/>
      <c r="E966" s="31"/>
      <c r="F966" s="4"/>
      <c r="G966" s="31"/>
      <c r="H966" s="31"/>
      <c r="I966" s="31"/>
    </row>
    <row r="967" ht="9.75" customHeight="1">
      <c r="C967" s="31"/>
      <c r="D967" s="31"/>
      <c r="E967" s="31"/>
      <c r="F967" s="4"/>
      <c r="G967" s="31"/>
      <c r="H967" s="31"/>
      <c r="I967" s="31"/>
    </row>
    <row r="968" ht="9.75" customHeight="1">
      <c r="C968" s="31"/>
      <c r="D968" s="31"/>
      <c r="E968" s="31"/>
      <c r="F968" s="4"/>
      <c r="G968" s="31"/>
      <c r="H968" s="31"/>
      <c r="I968" s="31"/>
    </row>
    <row r="969" ht="9.75" customHeight="1">
      <c r="C969" s="31"/>
      <c r="D969" s="31"/>
      <c r="E969" s="31"/>
      <c r="F969" s="4"/>
      <c r="G969" s="31"/>
      <c r="H969" s="31"/>
      <c r="I969" s="31"/>
    </row>
    <row r="970" ht="9.75" customHeight="1">
      <c r="C970" s="31"/>
      <c r="D970" s="31"/>
      <c r="E970" s="31"/>
      <c r="F970" s="4"/>
      <c r="G970" s="31"/>
      <c r="H970" s="31"/>
      <c r="I970" s="31"/>
    </row>
    <row r="971" ht="9.75" customHeight="1">
      <c r="C971" s="31"/>
      <c r="D971" s="31"/>
      <c r="E971" s="31"/>
      <c r="F971" s="4"/>
      <c r="G971" s="31"/>
      <c r="H971" s="31"/>
      <c r="I971" s="31"/>
    </row>
    <row r="972" ht="9.75" customHeight="1">
      <c r="C972" s="31"/>
      <c r="D972" s="31"/>
      <c r="E972" s="31"/>
      <c r="F972" s="4"/>
      <c r="G972" s="31"/>
      <c r="H972" s="31"/>
      <c r="I972" s="31"/>
    </row>
    <row r="973" ht="9.75" customHeight="1">
      <c r="C973" s="31"/>
      <c r="D973" s="31"/>
      <c r="E973" s="31"/>
      <c r="F973" s="4"/>
      <c r="G973" s="31"/>
      <c r="H973" s="31"/>
      <c r="I973" s="31"/>
    </row>
    <row r="974" ht="9.75" customHeight="1">
      <c r="C974" s="31"/>
      <c r="D974" s="31"/>
      <c r="E974" s="31"/>
      <c r="F974" s="4"/>
      <c r="G974" s="31"/>
      <c r="H974" s="31"/>
      <c r="I974" s="31"/>
    </row>
    <row r="975" ht="9.75" customHeight="1">
      <c r="C975" s="31"/>
      <c r="D975" s="31"/>
      <c r="E975" s="31"/>
      <c r="F975" s="4"/>
      <c r="G975" s="31"/>
      <c r="H975" s="31"/>
      <c r="I975" s="31"/>
    </row>
    <row r="976" ht="9.75" customHeight="1">
      <c r="C976" s="31"/>
      <c r="D976" s="31"/>
      <c r="E976" s="31"/>
      <c r="F976" s="4"/>
      <c r="G976" s="31"/>
      <c r="H976" s="31"/>
      <c r="I976" s="31"/>
    </row>
    <row r="977" ht="9.75" customHeight="1">
      <c r="C977" s="31"/>
      <c r="D977" s="31"/>
      <c r="E977" s="31"/>
      <c r="F977" s="4"/>
      <c r="G977" s="31"/>
      <c r="H977" s="31"/>
      <c r="I977" s="31"/>
    </row>
    <row r="978" ht="9.75" customHeight="1">
      <c r="C978" s="31"/>
      <c r="D978" s="31"/>
      <c r="E978" s="31"/>
      <c r="F978" s="4"/>
      <c r="G978" s="31"/>
      <c r="H978" s="31"/>
      <c r="I978" s="31"/>
    </row>
    <row r="979" ht="9.75" customHeight="1">
      <c r="C979" s="31"/>
      <c r="D979" s="31"/>
      <c r="E979" s="31"/>
      <c r="F979" s="4"/>
      <c r="G979" s="31"/>
      <c r="H979" s="31"/>
      <c r="I979" s="31"/>
    </row>
    <row r="980" ht="9.75" customHeight="1">
      <c r="C980" s="31"/>
      <c r="D980" s="31"/>
      <c r="E980" s="31"/>
      <c r="F980" s="4"/>
      <c r="G980" s="31"/>
      <c r="H980" s="31"/>
      <c r="I980" s="31"/>
    </row>
    <row r="981" ht="9.75" customHeight="1">
      <c r="C981" s="31"/>
      <c r="D981" s="31"/>
      <c r="E981" s="31"/>
      <c r="F981" s="4"/>
      <c r="G981" s="31"/>
      <c r="H981" s="31"/>
      <c r="I981" s="31"/>
    </row>
    <row r="982" ht="9.75" customHeight="1">
      <c r="C982" s="31"/>
      <c r="D982" s="31"/>
      <c r="E982" s="31"/>
      <c r="F982" s="4"/>
      <c r="G982" s="31"/>
      <c r="H982" s="31"/>
      <c r="I982" s="31"/>
    </row>
    <row r="983" ht="9.75" customHeight="1">
      <c r="C983" s="31"/>
      <c r="D983" s="31"/>
      <c r="E983" s="31"/>
      <c r="F983" s="4"/>
      <c r="G983" s="31"/>
      <c r="H983" s="31"/>
      <c r="I983" s="31"/>
    </row>
    <row r="984" ht="9.75" customHeight="1">
      <c r="C984" s="31"/>
      <c r="D984" s="31"/>
      <c r="E984" s="31"/>
      <c r="F984" s="4"/>
      <c r="G984" s="31"/>
      <c r="H984" s="31"/>
      <c r="I984" s="31"/>
    </row>
    <row r="985" ht="9.75" customHeight="1">
      <c r="C985" s="31"/>
      <c r="D985" s="31"/>
      <c r="E985" s="31"/>
      <c r="F985" s="4"/>
      <c r="G985" s="31"/>
      <c r="H985" s="31"/>
      <c r="I985" s="31"/>
    </row>
    <row r="986" ht="9.75" customHeight="1">
      <c r="C986" s="31"/>
      <c r="D986" s="31"/>
      <c r="E986" s="31"/>
      <c r="F986" s="4"/>
      <c r="G986" s="31"/>
      <c r="H986" s="31"/>
      <c r="I986" s="31"/>
    </row>
    <row r="987" ht="9.75" customHeight="1">
      <c r="C987" s="31"/>
      <c r="D987" s="31"/>
      <c r="E987" s="31"/>
      <c r="F987" s="4"/>
      <c r="G987" s="31"/>
      <c r="H987" s="31"/>
      <c r="I987" s="31"/>
    </row>
    <row r="988" ht="9.75" customHeight="1">
      <c r="C988" s="31"/>
      <c r="D988" s="31"/>
      <c r="E988" s="31"/>
      <c r="F988" s="4"/>
      <c r="G988" s="31"/>
      <c r="H988" s="31"/>
      <c r="I988" s="31"/>
    </row>
    <row r="989" ht="9.75" customHeight="1">
      <c r="C989" s="31"/>
      <c r="D989" s="31"/>
      <c r="E989" s="31"/>
      <c r="F989" s="4"/>
      <c r="G989" s="31"/>
      <c r="H989" s="31"/>
      <c r="I989" s="31"/>
    </row>
    <row r="990" ht="9.75" customHeight="1">
      <c r="C990" s="31"/>
      <c r="D990" s="31"/>
      <c r="E990" s="31"/>
      <c r="F990" s="4"/>
      <c r="G990" s="31"/>
      <c r="H990" s="31"/>
      <c r="I990" s="31"/>
    </row>
    <row r="991" ht="9.75" customHeight="1">
      <c r="C991" s="31"/>
      <c r="D991" s="31"/>
      <c r="E991" s="31"/>
      <c r="F991" s="4"/>
      <c r="G991" s="31"/>
      <c r="H991" s="31"/>
      <c r="I991" s="31"/>
    </row>
    <row r="992" ht="9.75" customHeight="1">
      <c r="C992" s="31"/>
      <c r="D992" s="31"/>
      <c r="E992" s="31"/>
      <c r="F992" s="4"/>
      <c r="G992" s="31"/>
      <c r="H992" s="31"/>
      <c r="I992" s="31"/>
    </row>
    <row r="993" ht="9.75" customHeight="1">
      <c r="C993" s="31"/>
      <c r="D993" s="31"/>
      <c r="E993" s="31"/>
      <c r="F993" s="4"/>
      <c r="G993" s="31"/>
      <c r="H993" s="31"/>
      <c r="I993" s="31"/>
    </row>
    <row r="994" ht="9.75" customHeight="1">
      <c r="C994" s="31"/>
      <c r="D994" s="31"/>
      <c r="E994" s="31"/>
      <c r="F994" s="4"/>
      <c r="G994" s="31"/>
      <c r="H994" s="31"/>
      <c r="I994" s="31"/>
    </row>
    <row r="995" ht="9.75" customHeight="1">
      <c r="C995" s="31"/>
      <c r="D995" s="31"/>
      <c r="E995" s="31"/>
      <c r="F995" s="4"/>
      <c r="G995" s="31"/>
      <c r="H995" s="31"/>
      <c r="I995" s="31"/>
    </row>
    <row r="996" ht="9.75" customHeight="1">
      <c r="C996" s="31"/>
      <c r="D996" s="31"/>
      <c r="E996" s="31"/>
      <c r="F996" s="4"/>
      <c r="G996" s="31"/>
      <c r="H996" s="31"/>
      <c r="I996" s="31"/>
    </row>
    <row r="997" ht="9.75" customHeight="1">
      <c r="C997" s="31"/>
      <c r="D997" s="31"/>
      <c r="E997" s="31"/>
      <c r="F997" s="4"/>
      <c r="G997" s="31"/>
      <c r="H997" s="31"/>
      <c r="I997" s="31"/>
    </row>
    <row r="998" ht="9.75" customHeight="1">
      <c r="C998" s="31"/>
      <c r="D998" s="31"/>
      <c r="E998" s="31"/>
      <c r="F998" s="4"/>
      <c r="G998" s="31"/>
      <c r="H998" s="31"/>
      <c r="I998" s="31"/>
    </row>
    <row r="999" ht="9.75" customHeight="1">
      <c r="C999" s="31"/>
      <c r="D999" s="31"/>
      <c r="E999" s="31"/>
      <c r="F999" s="4"/>
      <c r="G999" s="31"/>
      <c r="H999" s="31"/>
      <c r="I999" s="31"/>
    </row>
    <row r="1000" ht="9.75" customHeight="1">
      <c r="C1000" s="31"/>
      <c r="D1000" s="31"/>
      <c r="E1000" s="31"/>
      <c r="F1000" s="4"/>
      <c r="G1000" s="31"/>
      <c r="H1000" s="31"/>
      <c r="I1000" s="31"/>
    </row>
  </sheetData>
  <mergeCells count="3">
    <mergeCell ref="A1:B1"/>
    <mergeCell ref="C1:D1"/>
    <mergeCell ref="E1:F1"/>
  </mergeCells>
  <hyperlinks>
    <hyperlink r:id="rId2" ref="C4"/>
    <hyperlink r:id="rId3" ref="E4"/>
    <hyperlink r:id="rId4" ref="C5"/>
    <hyperlink r:id="rId5" ref="E5"/>
    <hyperlink r:id="rId6" ref="F5"/>
    <hyperlink r:id="rId7" ref="C6"/>
    <hyperlink r:id="rId8" ref="E6"/>
    <hyperlink r:id="rId9" ref="E7"/>
    <hyperlink r:id="rId10" ref="E9"/>
    <hyperlink r:id="rId11" ref="E10"/>
    <hyperlink r:id="rId12" ref="E11"/>
    <hyperlink r:id="rId13" ref="C12"/>
    <hyperlink r:id="rId14" ref="E12"/>
    <hyperlink r:id="rId15" ref="C13"/>
    <hyperlink r:id="rId16" ref="E13"/>
    <hyperlink r:id="rId17" ref="E14"/>
    <hyperlink r:id="rId18" ref="C15"/>
    <hyperlink r:id="rId19" ref="C16"/>
    <hyperlink r:id="rId20" ref="E16"/>
    <hyperlink r:id="rId21" ref="C21"/>
    <hyperlink r:id="rId22" ref="E22"/>
  </hyperlinks>
  <printOptions/>
  <pageMargins bottom="0.75" footer="0.0" header="0.0" left="0.7" right="0.7" top="0.75"/>
  <pageSetup orientation="landscape"/>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9.86"/>
    <col customWidth="1" min="3" max="3" width="9.43"/>
    <col customWidth="1" min="4" max="4" width="17.71"/>
    <col customWidth="1" min="5" max="5" width="11.43"/>
    <col customWidth="1" min="6" max="6" width="10.29"/>
    <col customWidth="1" min="7" max="7" width="10.71"/>
    <col customWidth="1" min="8" max="8" width="15.29"/>
    <col customWidth="1" min="9" max="9" width="30.71"/>
    <col customWidth="1" min="10" max="10" width="41.43"/>
    <col customWidth="1" min="11" max="11" width="15.86"/>
    <col customWidth="1" min="12" max="12" width="12.0"/>
    <col customWidth="1" min="13" max="13" width="14.14"/>
    <col customWidth="1" min="14" max="14" width="16.86"/>
    <col customWidth="1" min="15" max="26" width="8.71"/>
  </cols>
  <sheetData>
    <row r="1" ht="89.25" customHeight="1">
      <c r="A1" s="128" t="s">
        <v>439</v>
      </c>
      <c r="B1" s="128" t="s">
        <v>117</v>
      </c>
      <c r="C1" s="128" t="s">
        <v>440</v>
      </c>
      <c r="D1" s="128" t="s">
        <v>441</v>
      </c>
      <c r="E1" s="128" t="s">
        <v>442</v>
      </c>
      <c r="F1" s="128" t="s">
        <v>443</v>
      </c>
      <c r="G1" s="128" t="s">
        <v>444</v>
      </c>
      <c r="H1" s="128" t="s">
        <v>445</v>
      </c>
      <c r="I1" s="128" t="s">
        <v>446</v>
      </c>
      <c r="J1" s="128" t="s">
        <v>447</v>
      </c>
      <c r="K1" s="128" t="s">
        <v>448</v>
      </c>
      <c r="L1" s="128" t="s">
        <v>449</v>
      </c>
      <c r="M1" s="128" t="s">
        <v>450</v>
      </c>
      <c r="N1" s="128" t="s">
        <v>451</v>
      </c>
      <c r="O1" s="129"/>
      <c r="P1" s="129"/>
      <c r="Q1" s="129"/>
      <c r="R1" s="129"/>
      <c r="S1" s="129"/>
      <c r="T1" s="129"/>
      <c r="U1" s="129"/>
      <c r="V1" s="129"/>
      <c r="W1" s="130"/>
      <c r="X1" s="130"/>
      <c r="Y1" s="130"/>
      <c r="Z1" s="130"/>
    </row>
    <row r="2" ht="89.25" customHeight="1">
      <c r="A2" s="131" t="s">
        <v>452</v>
      </c>
      <c r="B2" s="131" t="s">
        <v>453</v>
      </c>
      <c r="C2" s="131" t="s">
        <v>328</v>
      </c>
      <c r="D2" s="131" t="s">
        <v>454</v>
      </c>
      <c r="E2" s="132">
        <v>100116.0</v>
      </c>
      <c r="F2" s="131" t="s">
        <v>455</v>
      </c>
      <c r="G2" s="131" t="s">
        <v>288</v>
      </c>
      <c r="H2" s="131" t="s">
        <v>456</v>
      </c>
      <c r="I2" s="131" t="s">
        <v>457</v>
      </c>
      <c r="J2" s="131" t="s">
        <v>458</v>
      </c>
      <c r="K2" s="131" t="s">
        <v>350</v>
      </c>
      <c r="L2" s="131" t="s">
        <v>459</v>
      </c>
      <c r="M2" s="131" t="s">
        <v>350</v>
      </c>
      <c r="N2" s="131" t="s">
        <v>460</v>
      </c>
      <c r="O2" s="133"/>
      <c r="P2" s="111"/>
      <c r="Q2" s="134"/>
      <c r="R2" s="111"/>
      <c r="V2" s="42"/>
      <c r="X2" s="24"/>
      <c r="Y2" s="24"/>
      <c r="Z2" s="24"/>
    </row>
    <row r="3" ht="89.25" customHeight="1">
      <c r="A3" s="131" t="s">
        <v>452</v>
      </c>
      <c r="B3" s="131" t="s">
        <v>453</v>
      </c>
      <c r="C3" s="131" t="s">
        <v>328</v>
      </c>
      <c r="D3" s="131" t="s">
        <v>454</v>
      </c>
      <c r="E3" s="132">
        <v>100116.0</v>
      </c>
      <c r="F3" s="131" t="s">
        <v>461</v>
      </c>
      <c r="G3" s="131" t="s">
        <v>288</v>
      </c>
      <c r="H3" s="131" t="s">
        <v>462</v>
      </c>
      <c r="I3" s="131" t="s">
        <v>463</v>
      </c>
      <c r="J3" s="131" t="s">
        <v>463</v>
      </c>
      <c r="K3" s="131" t="s">
        <v>464</v>
      </c>
      <c r="L3" s="131" t="s">
        <v>459</v>
      </c>
      <c r="M3" s="131" t="s">
        <v>459</v>
      </c>
      <c r="N3" s="131" t="s">
        <v>465</v>
      </c>
      <c r="O3" s="133"/>
      <c r="P3" s="111"/>
      <c r="Q3" s="134"/>
      <c r="R3" s="111"/>
      <c r="V3" s="42"/>
      <c r="X3" s="24"/>
      <c r="Y3" s="24"/>
      <c r="Z3" s="24"/>
    </row>
    <row r="4" ht="89.25" customHeight="1">
      <c r="A4" s="131" t="s">
        <v>452</v>
      </c>
      <c r="B4" s="131" t="s">
        <v>453</v>
      </c>
      <c r="C4" s="131" t="s">
        <v>328</v>
      </c>
      <c r="D4" s="131" t="s">
        <v>454</v>
      </c>
      <c r="E4" s="132">
        <v>100116.0</v>
      </c>
      <c r="F4" s="131" t="s">
        <v>466</v>
      </c>
      <c r="G4" s="131" t="s">
        <v>288</v>
      </c>
      <c r="H4" s="131" t="s">
        <v>456</v>
      </c>
      <c r="I4" s="131" t="s">
        <v>467</v>
      </c>
      <c r="J4" s="131" t="s">
        <v>468</v>
      </c>
      <c r="K4" s="131" t="s">
        <v>350</v>
      </c>
      <c r="L4" s="131" t="s">
        <v>469</v>
      </c>
      <c r="M4" s="131" t="s">
        <v>350</v>
      </c>
      <c r="N4" s="131" t="s">
        <v>460</v>
      </c>
      <c r="O4" s="133"/>
      <c r="P4" s="111"/>
      <c r="Q4" s="134"/>
      <c r="R4" s="111"/>
      <c r="V4" s="42"/>
      <c r="X4" s="24"/>
      <c r="Y4" s="24"/>
      <c r="Z4" s="24"/>
    </row>
    <row r="5" ht="89.25" customHeight="1">
      <c r="A5" s="131" t="s">
        <v>452</v>
      </c>
      <c r="B5" s="131" t="s">
        <v>453</v>
      </c>
      <c r="C5" s="131" t="s">
        <v>328</v>
      </c>
      <c r="D5" s="131" t="s">
        <v>454</v>
      </c>
      <c r="E5" s="132">
        <v>100116.0</v>
      </c>
      <c r="F5" s="131" t="s">
        <v>470</v>
      </c>
      <c r="G5" s="131" t="s">
        <v>288</v>
      </c>
      <c r="H5" s="131" t="s">
        <v>462</v>
      </c>
      <c r="I5" s="131" t="s">
        <v>471</v>
      </c>
      <c r="J5" s="131" t="s">
        <v>472</v>
      </c>
      <c r="K5" s="131" t="s">
        <v>464</v>
      </c>
      <c r="L5" s="131" t="s">
        <v>469</v>
      </c>
      <c r="M5" s="131" t="s">
        <v>469</v>
      </c>
      <c r="N5" s="131" t="s">
        <v>465</v>
      </c>
      <c r="O5" s="133"/>
      <c r="P5" s="111"/>
      <c r="Q5" s="134"/>
      <c r="R5" s="111"/>
      <c r="V5" s="42"/>
      <c r="X5" s="24"/>
      <c r="Y5" s="24"/>
      <c r="Z5" s="24"/>
    </row>
    <row r="6" ht="89.25" customHeight="1">
      <c r="A6" s="131" t="s">
        <v>452</v>
      </c>
      <c r="B6" s="131" t="s">
        <v>453</v>
      </c>
      <c r="C6" s="131" t="s">
        <v>328</v>
      </c>
      <c r="D6" s="131" t="s">
        <v>454</v>
      </c>
      <c r="E6" s="132">
        <v>100116.0</v>
      </c>
      <c r="F6" s="131" t="s">
        <v>473</v>
      </c>
      <c r="G6" s="131" t="s">
        <v>288</v>
      </c>
      <c r="H6" s="131" t="s">
        <v>462</v>
      </c>
      <c r="I6" s="131" t="s">
        <v>474</v>
      </c>
      <c r="J6" s="131" t="s">
        <v>475</v>
      </c>
      <c r="K6" s="131" t="s">
        <v>464</v>
      </c>
      <c r="L6" s="131" t="s">
        <v>476</v>
      </c>
      <c r="M6" s="131" t="s">
        <v>476</v>
      </c>
      <c r="N6" s="131" t="s">
        <v>465</v>
      </c>
      <c r="O6" s="133"/>
      <c r="P6" s="111"/>
      <c r="Q6" s="134"/>
      <c r="R6" s="111"/>
      <c r="V6" s="42"/>
      <c r="X6" s="24"/>
      <c r="Y6" s="24"/>
      <c r="Z6" s="24"/>
    </row>
    <row r="7" ht="89.25" customHeight="1">
      <c r="A7" s="131" t="s">
        <v>477</v>
      </c>
      <c r="B7" s="131" t="s">
        <v>453</v>
      </c>
      <c r="C7" s="131" t="s">
        <v>167</v>
      </c>
      <c r="D7" s="131" t="s">
        <v>454</v>
      </c>
      <c r="E7" s="132">
        <v>100036.0</v>
      </c>
      <c r="F7" s="131" t="s">
        <v>288</v>
      </c>
      <c r="G7" s="131" t="s">
        <v>478</v>
      </c>
      <c r="H7" s="131" t="s">
        <v>479</v>
      </c>
      <c r="I7" s="131" t="s">
        <v>480</v>
      </c>
      <c r="J7" s="131" t="s">
        <v>288</v>
      </c>
      <c r="K7" s="131" t="s">
        <v>481</v>
      </c>
      <c r="L7" s="131" t="s">
        <v>482</v>
      </c>
      <c r="M7" s="131" t="s">
        <v>482</v>
      </c>
      <c r="N7" s="131" t="s">
        <v>483</v>
      </c>
      <c r="O7" s="133"/>
      <c r="P7" s="111"/>
      <c r="Q7" s="134"/>
      <c r="R7" s="111"/>
      <c r="V7" s="42"/>
      <c r="X7" s="24"/>
      <c r="Y7" s="24"/>
      <c r="Z7" s="24"/>
    </row>
    <row r="8" ht="89.25" customHeight="1">
      <c r="A8" s="131" t="s">
        <v>477</v>
      </c>
      <c r="B8" s="131" t="s">
        <v>453</v>
      </c>
      <c r="C8" s="131" t="s">
        <v>167</v>
      </c>
      <c r="D8" s="131" t="s">
        <v>454</v>
      </c>
      <c r="E8" s="132">
        <v>100036.0</v>
      </c>
      <c r="F8" s="131" t="s">
        <v>288</v>
      </c>
      <c r="G8" s="131" t="s">
        <v>484</v>
      </c>
      <c r="H8" s="131" t="s">
        <v>479</v>
      </c>
      <c r="I8" s="131" t="s">
        <v>485</v>
      </c>
      <c r="J8" s="131" t="s">
        <v>288</v>
      </c>
      <c r="K8" s="131" t="s">
        <v>481</v>
      </c>
      <c r="L8" s="131" t="s">
        <v>486</v>
      </c>
      <c r="M8" s="131" t="s">
        <v>486</v>
      </c>
      <c r="N8" s="131" t="s">
        <v>483</v>
      </c>
      <c r="O8" s="133"/>
      <c r="P8" s="111"/>
      <c r="Q8" s="134"/>
      <c r="R8" s="111"/>
      <c r="V8" s="42"/>
      <c r="X8" s="24"/>
      <c r="Y8" s="24"/>
      <c r="Z8" s="24"/>
    </row>
    <row r="9" ht="89.25" customHeight="1">
      <c r="A9" s="131" t="s">
        <v>477</v>
      </c>
      <c r="B9" s="131" t="s">
        <v>453</v>
      </c>
      <c r="C9" s="131" t="s">
        <v>167</v>
      </c>
      <c r="D9" s="131" t="s">
        <v>454</v>
      </c>
      <c r="E9" s="132">
        <v>100036.0</v>
      </c>
      <c r="F9" s="131" t="s">
        <v>288</v>
      </c>
      <c r="G9" s="131" t="s">
        <v>487</v>
      </c>
      <c r="H9" s="131" t="s">
        <v>479</v>
      </c>
      <c r="I9" s="131" t="s">
        <v>488</v>
      </c>
      <c r="J9" s="131" t="s">
        <v>288</v>
      </c>
      <c r="K9" s="131" t="s">
        <v>481</v>
      </c>
      <c r="L9" s="131" t="s">
        <v>489</v>
      </c>
      <c r="M9" s="131" t="s">
        <v>489</v>
      </c>
      <c r="N9" s="131" t="s">
        <v>490</v>
      </c>
      <c r="O9" s="133"/>
      <c r="P9" s="111"/>
      <c r="Q9" s="134"/>
      <c r="R9" s="111"/>
      <c r="V9" s="42"/>
      <c r="X9" s="24"/>
      <c r="Y9" s="24"/>
      <c r="Z9" s="24"/>
    </row>
    <row r="10" ht="89.25" customHeight="1">
      <c r="A10" s="131" t="s">
        <v>477</v>
      </c>
      <c r="B10" s="131" t="s">
        <v>453</v>
      </c>
      <c r="C10" s="131" t="s">
        <v>167</v>
      </c>
      <c r="D10" s="131" t="s">
        <v>454</v>
      </c>
      <c r="E10" s="132">
        <v>100036.0</v>
      </c>
      <c r="F10" s="131" t="s">
        <v>288</v>
      </c>
      <c r="G10" s="131" t="s">
        <v>491</v>
      </c>
      <c r="H10" s="131" t="s">
        <v>479</v>
      </c>
      <c r="I10" s="131" t="s">
        <v>492</v>
      </c>
      <c r="J10" s="131" t="s">
        <v>288</v>
      </c>
      <c r="K10" s="131" t="s">
        <v>481</v>
      </c>
      <c r="L10" s="131" t="s">
        <v>493</v>
      </c>
      <c r="M10" s="131" t="s">
        <v>493</v>
      </c>
      <c r="N10" s="131" t="s">
        <v>490</v>
      </c>
      <c r="O10" s="133"/>
      <c r="P10" s="111"/>
      <c r="Q10" s="134"/>
      <c r="R10" s="111"/>
      <c r="V10" s="42"/>
      <c r="X10" s="24"/>
      <c r="Y10" s="24"/>
      <c r="Z10" s="24"/>
    </row>
    <row r="11" ht="89.25" customHeight="1">
      <c r="A11" s="131" t="s">
        <v>477</v>
      </c>
      <c r="B11" s="131" t="s">
        <v>453</v>
      </c>
      <c r="C11" s="131" t="s">
        <v>167</v>
      </c>
      <c r="D11" s="131" t="s">
        <v>454</v>
      </c>
      <c r="E11" s="132">
        <v>100036.0</v>
      </c>
      <c r="F11" s="131" t="s">
        <v>288</v>
      </c>
      <c r="G11" s="131" t="s">
        <v>494</v>
      </c>
      <c r="H11" s="131" t="s">
        <v>479</v>
      </c>
      <c r="I11" s="131" t="s">
        <v>495</v>
      </c>
      <c r="J11" s="131" t="s">
        <v>288</v>
      </c>
      <c r="K11" s="131" t="s">
        <v>481</v>
      </c>
      <c r="L11" s="131" t="s">
        <v>496</v>
      </c>
      <c r="M11" s="131" t="s">
        <v>496</v>
      </c>
      <c r="N11" s="131" t="s">
        <v>483</v>
      </c>
      <c r="O11" s="133"/>
      <c r="P11" s="111"/>
      <c r="Q11" s="134"/>
      <c r="R11" s="111"/>
      <c r="V11" s="42"/>
      <c r="X11" s="24"/>
      <c r="Y11" s="24"/>
      <c r="Z11" s="24"/>
    </row>
    <row r="12" ht="89.25" customHeight="1">
      <c r="A12" s="135"/>
      <c r="B12" s="135"/>
      <c r="C12" s="135"/>
      <c r="D12" s="135"/>
      <c r="E12" s="136"/>
      <c r="F12" s="135"/>
      <c r="G12" s="135"/>
      <c r="H12" s="135"/>
      <c r="I12" s="135"/>
      <c r="J12" s="135"/>
      <c r="K12" s="135"/>
      <c r="L12" s="135"/>
      <c r="M12" s="135"/>
      <c r="N12" s="135"/>
      <c r="O12" s="133"/>
      <c r="P12" s="111"/>
      <c r="Q12" s="134"/>
      <c r="R12" s="111"/>
      <c r="V12" s="42"/>
      <c r="X12" s="24"/>
      <c r="Y12" s="24"/>
      <c r="Z12" s="24"/>
    </row>
    <row r="13" ht="89.25" customHeight="1">
      <c r="A13" s="135"/>
      <c r="B13" s="135"/>
      <c r="C13" s="135"/>
      <c r="D13" s="135"/>
      <c r="E13" s="136"/>
      <c r="F13" s="135"/>
      <c r="G13" s="135"/>
      <c r="H13" s="135"/>
      <c r="I13" s="135"/>
      <c r="J13" s="135"/>
      <c r="K13" s="135"/>
      <c r="L13" s="135"/>
      <c r="M13" s="135"/>
      <c r="N13" s="135"/>
      <c r="O13" s="133"/>
      <c r="P13" s="111"/>
      <c r="Q13" s="134"/>
      <c r="R13" s="111"/>
      <c r="V13" s="42"/>
      <c r="X13" s="24"/>
      <c r="Y13" s="24"/>
      <c r="Z13" s="24"/>
    </row>
    <row r="14" ht="89.25" customHeight="1"/>
    <row r="15" ht="89.25" customHeight="1"/>
    <row r="16" ht="89.25" customHeight="1"/>
    <row r="17" ht="89.25" customHeight="1">
      <c r="A17" s="79" t="s">
        <v>497</v>
      </c>
    </row>
    <row r="18" ht="89.25" customHeight="1"/>
    <row r="19" ht="89.25" customHeight="1"/>
    <row r="20" ht="89.25" customHeight="1"/>
    <row r="21" ht="89.25" customHeight="1"/>
    <row r="22" ht="89.25" customHeight="1"/>
    <row r="23" ht="89.25" customHeight="1"/>
    <row r="24" ht="89.25" customHeight="1"/>
    <row r="25" ht="89.25" customHeight="1"/>
    <row r="26" ht="89.25" customHeight="1"/>
    <row r="27" ht="89.25" customHeight="1"/>
    <row r="28" ht="89.25" customHeight="1"/>
    <row r="29" ht="89.25" customHeight="1"/>
    <row r="30" ht="89.25" customHeight="1"/>
    <row r="31" ht="89.25" customHeight="1"/>
    <row r="32" ht="89.25" customHeight="1"/>
    <row r="33" ht="89.25" customHeight="1"/>
    <row r="34" ht="89.25" customHeight="1"/>
    <row r="35" ht="89.25" customHeight="1"/>
    <row r="36" ht="89.25" customHeight="1"/>
    <row r="37" ht="89.25" customHeight="1"/>
    <row r="38" ht="89.25" customHeight="1"/>
    <row r="39" ht="89.25" customHeight="1"/>
    <row r="40" ht="89.25" customHeight="1"/>
    <row r="41" ht="89.25" customHeight="1"/>
    <row r="42" ht="89.25" customHeight="1"/>
    <row r="43" ht="89.25" customHeight="1"/>
    <row r="44" ht="89.25" customHeight="1"/>
    <row r="45" ht="89.25" customHeight="1"/>
    <row r="46" ht="89.25" customHeight="1"/>
    <row r="47" ht="89.25" customHeight="1"/>
    <row r="48" ht="89.25" customHeight="1"/>
    <row r="49" ht="89.25" customHeight="1"/>
    <row r="50" ht="89.25" customHeight="1"/>
    <row r="51" ht="89.25" customHeight="1"/>
    <row r="52" ht="89.25" customHeight="1"/>
    <row r="53" ht="89.25" customHeight="1"/>
    <row r="54" ht="89.25" customHeight="1"/>
    <row r="55" ht="89.25" customHeight="1"/>
    <row r="56" ht="89.25" customHeight="1"/>
    <row r="57" ht="89.25" customHeight="1"/>
    <row r="58" ht="89.25" customHeight="1"/>
    <row r="59" ht="89.25" customHeight="1"/>
    <row r="60" ht="89.25" customHeight="1"/>
    <row r="61" ht="89.25" customHeight="1"/>
    <row r="62" ht="89.25" customHeight="1"/>
    <row r="63" ht="89.25" customHeight="1"/>
    <row r="64" ht="89.25" customHeight="1"/>
    <row r="65" ht="89.25" customHeight="1"/>
    <row r="66" ht="89.25" customHeight="1"/>
    <row r="67" ht="89.25" customHeight="1"/>
    <row r="68" ht="89.25" customHeight="1"/>
    <row r="69" ht="89.25" customHeight="1"/>
    <row r="70" ht="89.25" customHeight="1"/>
    <row r="71" ht="89.25" customHeight="1"/>
    <row r="72" ht="89.25" customHeight="1"/>
    <row r="73" ht="89.25" customHeight="1"/>
    <row r="74" ht="89.25" customHeight="1"/>
    <row r="75" ht="89.25" customHeight="1"/>
    <row r="76" ht="89.25" customHeight="1"/>
    <row r="77" ht="89.25" customHeight="1"/>
    <row r="78" ht="89.25" customHeight="1"/>
    <row r="79" ht="89.25" customHeight="1"/>
    <row r="80" ht="89.25" customHeight="1"/>
    <row r="81" ht="89.25" customHeight="1"/>
    <row r="82" ht="89.25" customHeight="1"/>
    <row r="83" ht="89.25" customHeight="1"/>
    <row r="84" ht="89.25" customHeight="1"/>
    <row r="85" ht="89.25" customHeight="1"/>
    <row r="86" ht="89.25" customHeight="1"/>
    <row r="87" ht="89.25" customHeight="1"/>
    <row r="88" ht="89.25" customHeight="1"/>
    <row r="89" ht="89.25" customHeight="1"/>
    <row r="90" ht="89.25" customHeight="1"/>
    <row r="91" ht="89.25" customHeight="1"/>
    <row r="92" ht="89.25" customHeight="1"/>
    <row r="93" ht="89.25" customHeight="1"/>
    <row r="94" ht="89.25" customHeight="1"/>
    <row r="95" ht="89.25" customHeight="1"/>
    <row r="96" ht="89.25" customHeight="1"/>
    <row r="97" ht="89.25" customHeight="1"/>
    <row r="98" ht="89.25" customHeight="1"/>
    <row r="99" ht="89.25" customHeight="1"/>
    <row r="100" ht="89.25" customHeight="1"/>
    <row r="101" ht="89.25" customHeight="1"/>
    <row r="102" ht="89.25" customHeight="1"/>
    <row r="103" ht="89.25" customHeight="1"/>
    <row r="104" ht="89.25" customHeight="1"/>
    <row r="105" ht="89.25" customHeight="1"/>
    <row r="106" ht="89.25" customHeight="1"/>
    <row r="107" ht="89.25" customHeight="1"/>
    <row r="108" ht="89.25" customHeight="1"/>
    <row r="109" ht="89.25" customHeight="1"/>
    <row r="110" ht="89.25" customHeight="1"/>
    <row r="111" ht="89.25" customHeight="1"/>
    <row r="112" ht="89.25" customHeight="1"/>
    <row r="113" ht="89.25" customHeight="1"/>
    <row r="114" ht="89.25" customHeight="1"/>
    <row r="115" ht="89.25" customHeight="1"/>
    <row r="116" ht="89.25" customHeight="1"/>
    <row r="117" ht="89.25" customHeight="1"/>
    <row r="118" ht="89.25" customHeight="1"/>
    <row r="119" ht="89.25" customHeight="1"/>
    <row r="120" ht="89.25" customHeight="1"/>
    <row r="121" ht="89.25" customHeight="1"/>
    <row r="122" ht="89.25" customHeight="1"/>
    <row r="123" ht="89.25" customHeight="1"/>
    <row r="124" ht="89.25" customHeight="1"/>
    <row r="125" ht="89.25" customHeight="1"/>
    <row r="126" ht="89.25" customHeight="1"/>
    <row r="127" ht="89.25" customHeight="1"/>
    <row r="128" ht="89.25" customHeight="1"/>
    <row r="129" ht="89.25" customHeight="1"/>
    <row r="130" ht="89.25" customHeight="1"/>
    <row r="131" ht="89.25" customHeight="1"/>
    <row r="132" ht="89.25" customHeight="1"/>
    <row r="133" ht="89.25" customHeight="1"/>
    <row r="134" ht="89.25" customHeight="1"/>
    <row r="135" ht="89.25" customHeight="1"/>
    <row r="136" ht="89.25" customHeight="1"/>
    <row r="137" ht="89.25" customHeight="1"/>
    <row r="138" ht="89.25" customHeight="1"/>
    <row r="139" ht="89.25" customHeight="1"/>
    <row r="140" ht="89.25" customHeight="1"/>
    <row r="141" ht="89.25" customHeight="1"/>
    <row r="142" ht="89.25" customHeight="1"/>
    <row r="143" ht="89.25" customHeight="1"/>
    <row r="144" ht="89.25" customHeight="1"/>
    <row r="145" ht="89.25" customHeight="1"/>
    <row r="146" ht="89.25" customHeight="1"/>
    <row r="147" ht="89.25" customHeight="1"/>
    <row r="148" ht="89.25" customHeight="1"/>
    <row r="149" ht="89.25" customHeight="1"/>
    <row r="150" ht="89.25" customHeight="1"/>
    <row r="151" ht="89.25" customHeight="1"/>
    <row r="152" ht="89.25" customHeight="1"/>
    <row r="153" ht="89.25" customHeight="1"/>
    <row r="154" ht="89.25" customHeight="1"/>
    <row r="155" ht="89.25" customHeight="1"/>
    <row r="156" ht="89.25" customHeight="1"/>
    <row r="157" ht="89.25" customHeight="1"/>
    <row r="158" ht="89.25" customHeight="1"/>
    <row r="159" ht="89.25" customHeight="1"/>
    <row r="160" ht="89.25" customHeight="1"/>
    <row r="161" ht="89.25" customHeight="1"/>
    <row r="162" ht="89.25" customHeight="1"/>
    <row r="163" ht="89.25" customHeight="1"/>
    <row r="164" ht="89.25" customHeight="1"/>
    <row r="165" ht="89.25" customHeight="1"/>
    <row r="166" ht="89.25" customHeight="1"/>
    <row r="167" ht="89.25" customHeight="1"/>
    <row r="168" ht="89.25" customHeight="1"/>
    <row r="169" ht="89.25" customHeight="1"/>
    <row r="170" ht="89.25" customHeight="1"/>
    <row r="171" ht="89.25" customHeight="1"/>
    <row r="172" ht="89.25" customHeight="1"/>
    <row r="173" ht="89.25" customHeight="1"/>
    <row r="174" ht="89.25" customHeight="1"/>
    <row r="175" ht="89.25" customHeight="1"/>
    <row r="176" ht="89.25" customHeight="1"/>
    <row r="177" ht="89.25" customHeight="1"/>
    <row r="178" ht="89.25" customHeight="1"/>
    <row r="179" ht="89.25" customHeight="1"/>
    <row r="180" ht="89.25" customHeight="1"/>
    <row r="181" ht="89.25" customHeight="1"/>
    <row r="182" ht="89.25" customHeight="1"/>
    <row r="183" ht="89.25" customHeight="1"/>
    <row r="184" ht="89.25" customHeight="1"/>
    <row r="185" ht="89.25" customHeight="1"/>
    <row r="186" ht="89.25" customHeight="1"/>
    <row r="187" ht="89.25" customHeight="1"/>
    <row r="188" ht="89.25" customHeight="1"/>
    <row r="189" ht="89.25" customHeight="1"/>
    <row r="190" ht="89.25" customHeight="1"/>
    <row r="191" ht="89.25" customHeight="1"/>
    <row r="192" ht="89.25" customHeight="1"/>
    <row r="193" ht="89.25" customHeight="1"/>
    <row r="194" ht="89.25" customHeight="1"/>
    <row r="195" ht="89.25" customHeight="1"/>
    <row r="196" ht="89.25" customHeight="1"/>
    <row r="197" ht="89.25" customHeight="1"/>
    <row r="198" ht="89.25" customHeight="1"/>
    <row r="199" ht="89.25" customHeight="1"/>
    <row r="200" ht="89.25" customHeight="1"/>
    <row r="201" ht="89.25" customHeight="1"/>
    <row r="202" ht="89.25" customHeight="1"/>
    <row r="203" ht="89.25" customHeight="1"/>
    <row r="204" ht="89.25" customHeight="1"/>
    <row r="205" ht="89.25" customHeight="1"/>
    <row r="206" ht="89.25" customHeight="1"/>
    <row r="207" ht="89.25" customHeight="1"/>
    <row r="208" ht="89.25" customHeight="1"/>
    <row r="209" ht="89.25" customHeight="1"/>
    <row r="210" ht="89.25" customHeight="1"/>
    <row r="211" ht="89.25" customHeight="1"/>
    <row r="212" ht="89.25" customHeight="1"/>
    <row r="213" ht="89.25" customHeight="1"/>
    <row r="214" ht="89.25" customHeight="1"/>
    <row r="215" ht="89.25" customHeight="1"/>
    <row r="216" ht="89.25" customHeight="1"/>
    <row r="217" ht="89.25" customHeight="1"/>
    <row r="218" ht="89.25" customHeight="1"/>
    <row r="219" ht="89.25" customHeight="1"/>
    <row r="220" ht="89.25" customHeight="1"/>
    <row r="221" ht="89.25" customHeight="1"/>
    <row r="222" ht="89.25" customHeight="1"/>
    <row r="223" ht="89.25" customHeight="1"/>
    <row r="224" ht="89.25" customHeight="1"/>
    <row r="225" ht="89.25" customHeight="1"/>
    <row r="226" ht="89.25" customHeight="1"/>
    <row r="227" ht="89.25" customHeight="1"/>
    <row r="228" ht="89.25" customHeight="1"/>
    <row r="229" ht="89.25" customHeight="1"/>
    <row r="230" ht="89.25" customHeight="1"/>
    <row r="231" ht="89.25" customHeight="1"/>
    <row r="232" ht="89.25" customHeight="1"/>
    <row r="233" ht="89.25" customHeight="1"/>
    <row r="234" ht="89.25" customHeight="1"/>
    <row r="235" ht="89.25" customHeight="1"/>
    <row r="236" ht="89.25" customHeight="1"/>
    <row r="237" ht="89.25" customHeight="1"/>
    <row r="238" ht="89.25" customHeight="1"/>
    <row r="239" ht="89.25" customHeight="1"/>
    <row r="240" ht="89.25" customHeight="1"/>
    <row r="241" ht="89.25" customHeight="1"/>
    <row r="242" ht="89.25" customHeight="1"/>
    <row r="243" ht="89.25" customHeight="1"/>
    <row r="244" ht="89.25" customHeight="1"/>
    <row r="245" ht="89.25" customHeight="1"/>
    <row r="246" ht="89.25" customHeight="1"/>
    <row r="247" ht="89.25" customHeight="1"/>
    <row r="248" ht="89.25" customHeight="1"/>
    <row r="249" ht="89.25" customHeight="1"/>
    <row r="250" ht="89.25" customHeight="1"/>
    <row r="251" ht="89.25" customHeight="1"/>
    <row r="252" ht="89.25" customHeight="1"/>
    <row r="253" ht="89.25" customHeight="1"/>
    <row r="254" ht="89.25" customHeight="1"/>
    <row r="255" ht="89.25" customHeight="1"/>
    <row r="256" ht="89.25" customHeight="1"/>
    <row r="257" ht="89.25" customHeight="1"/>
    <row r="258" ht="89.25" customHeight="1"/>
    <row r="259" ht="89.25" customHeight="1"/>
    <row r="260" ht="89.25" customHeight="1"/>
    <row r="261" ht="89.25" customHeight="1"/>
    <row r="262" ht="89.25" customHeight="1"/>
    <row r="263" ht="89.25" customHeight="1"/>
    <row r="264" ht="89.25" customHeight="1"/>
    <row r="265" ht="89.25" customHeight="1"/>
    <row r="266" ht="89.25" customHeight="1"/>
    <row r="267" ht="89.25" customHeight="1"/>
    <row r="268" ht="89.25" customHeight="1"/>
    <row r="269" ht="89.25" customHeight="1"/>
    <row r="270" ht="89.25" customHeight="1"/>
    <row r="271" ht="89.25" customHeight="1"/>
    <row r="272" ht="89.25" customHeight="1"/>
    <row r="273" ht="89.25" customHeight="1"/>
    <row r="274" ht="89.25" customHeight="1"/>
    <row r="275" ht="89.25" customHeight="1"/>
    <row r="276" ht="89.25" customHeight="1"/>
    <row r="277" ht="89.25" customHeight="1"/>
    <row r="278" ht="89.25" customHeight="1"/>
    <row r="279" ht="89.25" customHeight="1"/>
    <row r="280" ht="89.25" customHeight="1"/>
    <row r="281" ht="89.25" customHeight="1"/>
    <row r="282" ht="89.25" customHeight="1"/>
    <row r="283" ht="89.25" customHeight="1"/>
    <row r="284" ht="89.25" customHeight="1"/>
    <row r="285" ht="89.25" customHeight="1"/>
    <row r="286" ht="89.25" customHeight="1"/>
    <row r="287" ht="89.25" customHeight="1"/>
    <row r="288" ht="89.25" customHeight="1"/>
    <row r="289" ht="89.25" customHeight="1"/>
    <row r="290" ht="89.25" customHeight="1"/>
    <row r="291" ht="89.25" customHeight="1"/>
    <row r="292" ht="89.25" customHeight="1"/>
    <row r="293" ht="89.25" customHeight="1"/>
    <row r="294" ht="89.25" customHeight="1"/>
    <row r="295" ht="89.25" customHeight="1"/>
    <row r="296" ht="89.25" customHeight="1"/>
    <row r="297" ht="89.25" customHeight="1"/>
    <row r="298" ht="89.25" customHeight="1"/>
    <row r="299" ht="89.25" customHeight="1"/>
    <row r="300" ht="89.25" customHeight="1"/>
    <row r="301" ht="89.25" customHeight="1"/>
    <row r="302" ht="89.25" customHeight="1"/>
    <row r="303" ht="89.25" customHeight="1"/>
    <row r="304" ht="89.25" customHeight="1"/>
    <row r="305" ht="89.25" customHeight="1"/>
    <row r="306" ht="89.25" customHeight="1"/>
    <row r="307" ht="89.25" customHeight="1"/>
    <row r="308" ht="89.25" customHeight="1"/>
    <row r="309" ht="89.25" customHeight="1"/>
    <row r="310" ht="89.25" customHeight="1"/>
    <row r="311" ht="89.25" customHeight="1"/>
    <row r="312" ht="89.25" customHeight="1"/>
    <row r="313" ht="89.25" customHeight="1"/>
    <row r="314" ht="89.25" customHeight="1"/>
    <row r="315" ht="89.25" customHeight="1"/>
    <row r="316" ht="89.25" customHeight="1"/>
    <row r="317" ht="89.25" customHeight="1"/>
    <row r="318" ht="89.25" customHeight="1"/>
    <row r="319" ht="89.25" customHeight="1"/>
    <row r="320" ht="89.25" customHeight="1"/>
    <row r="321" ht="89.25" customHeight="1"/>
    <row r="322" ht="89.25" customHeight="1"/>
    <row r="323" ht="89.25" customHeight="1"/>
    <row r="324" ht="89.25" customHeight="1"/>
    <row r="325" ht="89.25" customHeight="1"/>
    <row r="326" ht="89.25" customHeight="1"/>
    <row r="327" ht="89.25" customHeight="1"/>
    <row r="328" ht="89.25" customHeight="1"/>
    <row r="329" ht="89.25" customHeight="1"/>
    <row r="330" ht="89.25" customHeight="1"/>
    <row r="331" ht="89.25" customHeight="1"/>
    <row r="332" ht="89.25" customHeight="1"/>
    <row r="333" ht="89.25" customHeight="1"/>
    <row r="334" ht="89.25" customHeight="1"/>
    <row r="335" ht="89.25" customHeight="1"/>
    <row r="336" ht="89.25" customHeight="1"/>
    <row r="337" ht="89.25" customHeight="1"/>
    <row r="338" ht="89.25" customHeight="1"/>
    <row r="339" ht="89.25" customHeight="1"/>
    <row r="340" ht="89.25" customHeight="1"/>
    <row r="341" ht="89.25" customHeight="1"/>
    <row r="342" ht="89.25" customHeight="1"/>
    <row r="343" ht="89.25" customHeight="1"/>
    <row r="344" ht="89.25" customHeight="1"/>
    <row r="345" ht="89.25" customHeight="1"/>
    <row r="346" ht="89.25" customHeight="1"/>
    <row r="347" ht="89.25" customHeight="1"/>
    <row r="348" ht="89.25" customHeight="1"/>
    <row r="349" ht="89.25" customHeight="1"/>
    <row r="350" ht="89.25" customHeight="1"/>
    <row r="351" ht="89.25" customHeight="1"/>
    <row r="352" ht="89.25" customHeight="1"/>
    <row r="353" ht="89.25" customHeight="1"/>
    <row r="354" ht="89.25" customHeight="1"/>
    <row r="355" ht="89.25" customHeight="1"/>
    <row r="356" ht="89.25" customHeight="1"/>
    <row r="357" ht="89.25" customHeight="1"/>
    <row r="358" ht="89.25" customHeight="1"/>
    <row r="359" ht="89.25" customHeight="1"/>
    <row r="360" ht="89.25" customHeight="1"/>
    <row r="361" ht="89.25" customHeight="1"/>
    <row r="362" ht="89.25" customHeight="1"/>
    <row r="363" ht="89.25" customHeight="1"/>
    <row r="364" ht="89.25" customHeight="1"/>
    <row r="365" ht="89.25" customHeight="1"/>
    <row r="366" ht="89.25" customHeight="1"/>
    <row r="367" ht="89.25" customHeight="1"/>
    <row r="368" ht="89.25" customHeight="1"/>
    <row r="369" ht="89.25" customHeight="1"/>
    <row r="370" ht="89.25" customHeight="1"/>
    <row r="371" ht="89.25" customHeight="1"/>
    <row r="372" ht="89.25" customHeight="1"/>
    <row r="373" ht="89.25" customHeight="1"/>
    <row r="374" ht="89.25" customHeight="1"/>
    <row r="375" ht="89.25" customHeight="1"/>
    <row r="376" ht="89.25" customHeight="1"/>
    <row r="377" ht="89.25" customHeight="1"/>
    <row r="378" ht="89.25" customHeight="1"/>
    <row r="379" ht="89.25" customHeight="1"/>
    <row r="380" ht="89.25" customHeight="1"/>
    <row r="381" ht="89.25" customHeight="1"/>
    <row r="382" ht="89.25" customHeight="1"/>
    <row r="383" ht="89.25" customHeight="1"/>
    <row r="384" ht="89.25" customHeight="1"/>
    <row r="385" ht="89.25" customHeight="1"/>
    <row r="386" ht="89.25" customHeight="1"/>
    <row r="387" ht="89.25" customHeight="1"/>
    <row r="388" ht="89.25" customHeight="1"/>
    <row r="389" ht="89.25" customHeight="1"/>
    <row r="390" ht="89.25" customHeight="1"/>
    <row r="391" ht="89.25" customHeight="1"/>
    <row r="392" ht="89.25" customHeight="1"/>
    <row r="393" ht="89.25" customHeight="1"/>
    <row r="394" ht="89.25" customHeight="1"/>
    <row r="395" ht="89.25" customHeight="1"/>
    <row r="396" ht="89.25" customHeight="1"/>
    <row r="397" ht="89.25" customHeight="1"/>
    <row r="398" ht="89.25" customHeight="1"/>
    <row r="399" ht="89.25" customHeight="1"/>
    <row r="400" ht="89.25" customHeight="1"/>
    <row r="401" ht="89.25" customHeight="1"/>
    <row r="402" ht="89.25" customHeight="1"/>
    <row r="403" ht="89.25" customHeight="1"/>
    <row r="404" ht="89.25" customHeight="1"/>
    <row r="405" ht="89.25" customHeight="1"/>
    <row r="406" ht="89.25" customHeight="1"/>
    <row r="407" ht="89.25" customHeight="1"/>
    <row r="408" ht="89.25" customHeight="1"/>
    <row r="409" ht="89.25" customHeight="1"/>
    <row r="410" ht="89.25" customHeight="1"/>
    <row r="411" ht="89.25" customHeight="1"/>
    <row r="412" ht="89.25" customHeight="1"/>
    <row r="413" ht="89.25" customHeight="1"/>
    <row r="414" ht="89.25" customHeight="1"/>
    <row r="415" ht="89.25" customHeight="1"/>
    <row r="416" ht="89.25" customHeight="1"/>
    <row r="417" ht="89.25" customHeight="1"/>
    <row r="418" ht="89.25" customHeight="1"/>
    <row r="419" ht="89.25" customHeight="1"/>
    <row r="420" ht="89.25" customHeight="1"/>
    <row r="421" ht="89.25" customHeight="1"/>
    <row r="422" ht="89.25" customHeight="1"/>
    <row r="423" ht="89.25" customHeight="1"/>
    <row r="424" ht="89.25" customHeight="1"/>
    <row r="425" ht="89.25" customHeight="1"/>
    <row r="426" ht="89.25" customHeight="1"/>
    <row r="427" ht="89.25" customHeight="1"/>
    <row r="428" ht="89.25" customHeight="1"/>
    <row r="429" ht="89.25" customHeight="1"/>
    <row r="430" ht="89.25" customHeight="1"/>
    <row r="431" ht="89.25" customHeight="1"/>
    <row r="432" ht="89.25" customHeight="1"/>
    <row r="433" ht="89.25" customHeight="1"/>
    <row r="434" ht="89.25" customHeight="1"/>
    <row r="435" ht="89.25" customHeight="1"/>
    <row r="436" ht="89.25" customHeight="1"/>
    <row r="437" ht="89.25" customHeight="1"/>
    <row r="438" ht="89.25" customHeight="1"/>
    <row r="439" ht="89.25" customHeight="1"/>
    <row r="440" ht="89.25" customHeight="1"/>
    <row r="441" ht="89.25" customHeight="1"/>
    <row r="442" ht="89.25" customHeight="1"/>
    <row r="443" ht="89.25" customHeight="1"/>
    <row r="444" ht="89.25" customHeight="1"/>
    <row r="445" ht="89.25" customHeight="1"/>
    <row r="446" ht="89.25" customHeight="1"/>
    <row r="447" ht="89.25" customHeight="1"/>
    <row r="448" ht="89.25" customHeight="1"/>
    <row r="449" ht="89.25" customHeight="1"/>
    <row r="450" ht="89.25" customHeight="1"/>
    <row r="451" ht="89.25" customHeight="1"/>
    <row r="452" ht="89.25" customHeight="1"/>
    <row r="453" ht="89.25" customHeight="1"/>
    <row r="454" ht="89.25" customHeight="1"/>
    <row r="455" ht="89.25" customHeight="1"/>
    <row r="456" ht="89.25" customHeight="1"/>
    <row r="457" ht="89.25" customHeight="1"/>
    <row r="458" ht="89.25" customHeight="1"/>
    <row r="459" ht="89.25" customHeight="1"/>
    <row r="460" ht="89.25" customHeight="1"/>
    <row r="461" ht="89.25" customHeight="1"/>
    <row r="462" ht="89.25" customHeight="1"/>
    <row r="463" ht="89.25" customHeight="1"/>
    <row r="464" ht="89.25" customHeight="1"/>
    <row r="465" ht="89.25" customHeight="1"/>
    <row r="466" ht="89.25" customHeight="1"/>
    <row r="467" ht="89.25" customHeight="1"/>
    <row r="468" ht="89.25" customHeight="1"/>
    <row r="469" ht="89.25" customHeight="1"/>
    <row r="470" ht="89.25" customHeight="1"/>
    <row r="471" ht="89.25" customHeight="1"/>
    <row r="472" ht="89.25" customHeight="1"/>
    <row r="473" ht="89.25" customHeight="1"/>
    <row r="474" ht="89.25" customHeight="1"/>
    <row r="475" ht="89.25" customHeight="1"/>
    <row r="476" ht="89.25" customHeight="1"/>
    <row r="477" ht="89.25" customHeight="1"/>
    <row r="478" ht="89.25" customHeight="1"/>
    <row r="479" ht="89.25" customHeight="1"/>
    <row r="480" ht="89.25" customHeight="1"/>
    <row r="481" ht="89.25" customHeight="1"/>
    <row r="482" ht="89.25" customHeight="1"/>
    <row r="483" ht="89.25" customHeight="1"/>
    <row r="484" ht="89.25" customHeight="1"/>
    <row r="485" ht="89.25" customHeight="1"/>
    <row r="486" ht="89.25" customHeight="1"/>
    <row r="487" ht="89.25" customHeight="1"/>
    <row r="488" ht="89.25" customHeight="1"/>
    <row r="489" ht="89.25" customHeight="1"/>
    <row r="490" ht="89.25" customHeight="1"/>
    <row r="491" ht="89.25" customHeight="1"/>
    <row r="492" ht="89.25" customHeight="1"/>
    <row r="493" ht="89.25" customHeight="1"/>
    <row r="494" ht="89.25" customHeight="1"/>
    <row r="495" ht="89.25" customHeight="1"/>
    <row r="496" ht="89.25" customHeight="1"/>
    <row r="497" ht="89.25" customHeight="1"/>
    <row r="498" ht="89.25" customHeight="1"/>
    <row r="499" ht="89.25" customHeight="1"/>
    <row r="500" ht="89.25" customHeight="1"/>
    <row r="501" ht="89.25" customHeight="1"/>
    <row r="502" ht="89.25" customHeight="1"/>
    <row r="503" ht="89.25" customHeight="1"/>
    <row r="504" ht="89.25" customHeight="1"/>
    <row r="505" ht="89.25" customHeight="1"/>
    <row r="506" ht="89.25" customHeight="1"/>
    <row r="507" ht="89.25" customHeight="1"/>
    <row r="508" ht="89.25" customHeight="1"/>
    <row r="509" ht="89.25" customHeight="1"/>
    <row r="510" ht="89.25" customHeight="1"/>
    <row r="511" ht="89.25" customHeight="1"/>
    <row r="512" ht="89.25" customHeight="1"/>
    <row r="513" ht="89.25" customHeight="1"/>
    <row r="514" ht="89.25" customHeight="1"/>
    <row r="515" ht="89.25" customHeight="1"/>
    <row r="516" ht="89.25" customHeight="1"/>
    <row r="517" ht="89.25" customHeight="1"/>
    <row r="518" ht="89.25" customHeight="1"/>
    <row r="519" ht="89.25" customHeight="1"/>
    <row r="520" ht="89.25" customHeight="1"/>
    <row r="521" ht="89.25" customHeight="1"/>
    <row r="522" ht="89.25" customHeight="1"/>
    <row r="523" ht="89.25" customHeight="1"/>
    <row r="524" ht="89.25" customHeight="1"/>
    <row r="525" ht="89.25" customHeight="1"/>
    <row r="526" ht="89.25" customHeight="1"/>
    <row r="527" ht="89.25" customHeight="1"/>
    <row r="528" ht="89.25" customHeight="1"/>
    <row r="529" ht="89.25" customHeight="1"/>
    <row r="530" ht="89.25" customHeight="1"/>
    <row r="531" ht="89.25" customHeight="1"/>
    <row r="532" ht="89.25" customHeight="1"/>
    <row r="533" ht="89.25" customHeight="1"/>
    <row r="534" ht="89.25" customHeight="1"/>
    <row r="535" ht="89.25" customHeight="1"/>
    <row r="536" ht="89.25" customHeight="1"/>
    <row r="537" ht="89.25" customHeight="1"/>
    <row r="538" ht="89.25" customHeight="1"/>
    <row r="539" ht="89.25" customHeight="1"/>
    <row r="540" ht="89.25" customHeight="1"/>
    <row r="541" ht="89.25" customHeight="1"/>
    <row r="542" ht="89.25" customHeight="1"/>
    <row r="543" ht="89.25" customHeight="1"/>
    <row r="544" ht="89.25" customHeight="1"/>
    <row r="545" ht="89.25" customHeight="1"/>
    <row r="546" ht="89.25" customHeight="1"/>
    <row r="547" ht="89.25" customHeight="1"/>
    <row r="548" ht="89.25" customHeight="1"/>
    <row r="549" ht="89.25" customHeight="1"/>
    <row r="550" ht="89.25" customHeight="1"/>
    <row r="551" ht="89.25" customHeight="1"/>
    <row r="552" ht="89.25" customHeight="1"/>
    <row r="553" ht="89.25" customHeight="1"/>
    <row r="554" ht="89.25" customHeight="1"/>
    <row r="555" ht="89.25" customHeight="1"/>
    <row r="556" ht="89.25" customHeight="1"/>
    <row r="557" ht="89.25" customHeight="1"/>
    <row r="558" ht="89.25" customHeight="1"/>
    <row r="559" ht="89.25" customHeight="1"/>
    <row r="560" ht="89.25" customHeight="1"/>
    <row r="561" ht="89.25" customHeight="1"/>
    <row r="562" ht="89.25" customHeight="1"/>
    <row r="563" ht="89.25" customHeight="1"/>
    <row r="564" ht="89.25" customHeight="1"/>
    <row r="565" ht="89.25" customHeight="1"/>
    <row r="566" ht="89.25" customHeight="1"/>
    <row r="567" ht="89.25" customHeight="1"/>
    <row r="568" ht="89.25" customHeight="1"/>
    <row r="569" ht="89.25" customHeight="1"/>
    <row r="570" ht="89.25" customHeight="1"/>
    <row r="571" ht="89.25" customHeight="1"/>
    <row r="572" ht="89.25" customHeight="1"/>
    <row r="573" ht="89.25" customHeight="1"/>
    <row r="574" ht="89.25" customHeight="1"/>
    <row r="575" ht="89.25" customHeight="1"/>
    <row r="576" ht="89.25" customHeight="1"/>
    <row r="577" ht="89.25" customHeight="1"/>
    <row r="578" ht="89.25" customHeight="1"/>
    <row r="579" ht="89.25" customHeight="1"/>
    <row r="580" ht="89.25" customHeight="1"/>
    <row r="581" ht="89.25" customHeight="1"/>
    <row r="582" ht="89.25" customHeight="1"/>
    <row r="583" ht="89.25" customHeight="1"/>
    <row r="584" ht="89.25" customHeight="1"/>
    <row r="585" ht="89.25" customHeight="1"/>
    <row r="586" ht="89.25" customHeight="1"/>
    <row r="587" ht="89.25" customHeight="1"/>
    <row r="588" ht="89.25" customHeight="1"/>
    <row r="589" ht="89.25" customHeight="1"/>
    <row r="590" ht="89.25" customHeight="1"/>
    <row r="591" ht="89.25" customHeight="1"/>
    <row r="592" ht="89.25" customHeight="1"/>
    <row r="593" ht="89.25" customHeight="1"/>
    <row r="594" ht="89.25" customHeight="1"/>
    <row r="595" ht="89.25" customHeight="1"/>
    <row r="596" ht="89.25" customHeight="1"/>
    <row r="597" ht="89.25" customHeight="1"/>
    <row r="598" ht="89.25" customHeight="1"/>
    <row r="599" ht="89.25" customHeight="1"/>
    <row r="600" ht="89.25" customHeight="1"/>
    <row r="601" ht="89.25" customHeight="1"/>
    <row r="602" ht="89.25" customHeight="1"/>
    <row r="603" ht="89.25" customHeight="1"/>
    <row r="604" ht="89.25" customHeight="1"/>
    <row r="605" ht="89.25" customHeight="1"/>
    <row r="606" ht="89.25" customHeight="1"/>
    <row r="607" ht="89.25" customHeight="1"/>
    <row r="608" ht="89.25" customHeight="1"/>
    <row r="609" ht="89.25" customHeight="1"/>
    <row r="610" ht="89.25" customHeight="1"/>
    <row r="611" ht="89.25" customHeight="1"/>
    <row r="612" ht="89.25" customHeight="1"/>
    <row r="613" ht="89.25" customHeight="1"/>
    <row r="614" ht="89.25" customHeight="1"/>
    <row r="615" ht="89.25" customHeight="1"/>
    <row r="616" ht="89.25" customHeight="1"/>
    <row r="617" ht="89.25" customHeight="1"/>
    <row r="618" ht="89.25" customHeight="1"/>
    <row r="619" ht="89.25" customHeight="1"/>
    <row r="620" ht="89.25" customHeight="1"/>
    <row r="621" ht="89.25" customHeight="1"/>
    <row r="622" ht="89.25" customHeight="1"/>
    <row r="623" ht="89.25" customHeight="1"/>
    <row r="624" ht="89.25" customHeight="1"/>
    <row r="625" ht="89.25" customHeight="1"/>
    <row r="626" ht="89.25" customHeight="1"/>
    <row r="627" ht="89.25" customHeight="1"/>
    <row r="628" ht="89.25" customHeight="1"/>
    <row r="629" ht="89.25" customHeight="1"/>
    <row r="630" ht="89.25" customHeight="1"/>
    <row r="631" ht="89.25" customHeight="1"/>
    <row r="632" ht="89.25" customHeight="1"/>
    <row r="633" ht="89.25" customHeight="1"/>
    <row r="634" ht="89.25" customHeight="1"/>
    <row r="635" ht="89.25" customHeight="1"/>
    <row r="636" ht="89.25" customHeight="1"/>
    <row r="637" ht="89.25" customHeight="1"/>
    <row r="638" ht="89.25" customHeight="1"/>
    <row r="639" ht="89.25" customHeight="1"/>
    <row r="640" ht="89.25" customHeight="1"/>
    <row r="641" ht="89.25" customHeight="1"/>
    <row r="642" ht="89.25" customHeight="1"/>
    <row r="643" ht="89.25" customHeight="1"/>
    <row r="644" ht="89.25" customHeight="1"/>
    <row r="645" ht="89.25" customHeight="1"/>
    <row r="646" ht="89.25" customHeight="1"/>
    <row r="647" ht="89.25" customHeight="1"/>
    <row r="648" ht="89.25" customHeight="1"/>
    <row r="649" ht="89.25" customHeight="1"/>
    <row r="650" ht="89.25" customHeight="1"/>
    <row r="651" ht="89.25" customHeight="1"/>
    <row r="652" ht="89.25" customHeight="1"/>
    <row r="653" ht="89.25" customHeight="1"/>
    <row r="654" ht="89.25" customHeight="1"/>
    <row r="655" ht="89.25" customHeight="1"/>
    <row r="656" ht="89.25" customHeight="1"/>
    <row r="657" ht="89.25" customHeight="1"/>
    <row r="658" ht="89.25" customHeight="1"/>
    <row r="659" ht="89.25" customHeight="1"/>
    <row r="660" ht="89.25" customHeight="1"/>
    <row r="661" ht="89.25" customHeight="1"/>
    <row r="662" ht="89.25" customHeight="1"/>
    <row r="663" ht="89.25" customHeight="1"/>
    <row r="664" ht="89.25" customHeight="1"/>
    <row r="665" ht="89.25" customHeight="1"/>
    <row r="666" ht="89.25" customHeight="1"/>
    <row r="667" ht="89.25" customHeight="1"/>
    <row r="668" ht="89.25" customHeight="1"/>
    <row r="669" ht="89.25" customHeight="1"/>
    <row r="670" ht="89.25" customHeight="1"/>
    <row r="671" ht="89.25" customHeight="1"/>
    <row r="672" ht="89.25" customHeight="1"/>
    <row r="673" ht="89.25" customHeight="1"/>
    <row r="674" ht="89.25" customHeight="1"/>
    <row r="675" ht="89.25" customHeight="1"/>
    <row r="676" ht="89.25" customHeight="1"/>
    <row r="677" ht="89.25" customHeight="1"/>
    <row r="678" ht="89.25" customHeight="1"/>
    <row r="679" ht="89.25" customHeight="1"/>
    <row r="680" ht="89.25" customHeight="1"/>
    <row r="681" ht="89.25" customHeight="1"/>
    <row r="682" ht="89.25" customHeight="1"/>
    <row r="683" ht="89.25" customHeight="1"/>
    <row r="684" ht="89.25" customHeight="1"/>
    <row r="685" ht="89.25" customHeight="1"/>
    <row r="686" ht="89.25" customHeight="1"/>
    <row r="687" ht="89.25" customHeight="1"/>
    <row r="688" ht="89.25" customHeight="1"/>
    <row r="689" ht="89.25" customHeight="1"/>
    <row r="690" ht="89.25" customHeight="1"/>
    <row r="691" ht="89.25" customHeight="1"/>
    <row r="692" ht="89.25" customHeight="1"/>
    <row r="693" ht="89.25" customHeight="1"/>
    <row r="694" ht="89.25" customHeight="1"/>
    <row r="695" ht="89.25" customHeight="1"/>
    <row r="696" ht="89.25" customHeight="1"/>
    <row r="697" ht="89.25" customHeight="1"/>
    <row r="698" ht="89.25" customHeight="1"/>
    <row r="699" ht="89.25" customHeight="1"/>
    <row r="700" ht="89.25" customHeight="1"/>
    <row r="701" ht="89.25" customHeight="1"/>
    <row r="702" ht="89.25" customHeight="1"/>
    <row r="703" ht="89.25" customHeight="1"/>
    <row r="704" ht="89.25" customHeight="1"/>
    <row r="705" ht="89.25" customHeight="1"/>
    <row r="706" ht="89.25" customHeight="1"/>
    <row r="707" ht="89.25" customHeight="1"/>
    <row r="708" ht="89.25" customHeight="1"/>
    <row r="709" ht="89.25" customHeight="1"/>
    <row r="710" ht="89.25" customHeight="1"/>
    <row r="711" ht="89.25" customHeight="1"/>
    <row r="712" ht="89.25" customHeight="1"/>
    <row r="713" ht="89.25" customHeight="1"/>
    <row r="714" ht="89.25" customHeight="1"/>
    <row r="715" ht="89.25" customHeight="1"/>
    <row r="716" ht="89.25" customHeight="1"/>
    <row r="717" ht="89.25" customHeight="1"/>
    <row r="718" ht="89.25" customHeight="1"/>
    <row r="719" ht="89.25" customHeight="1"/>
    <row r="720" ht="89.25" customHeight="1"/>
    <row r="721" ht="89.25" customHeight="1"/>
    <row r="722" ht="89.25" customHeight="1"/>
    <row r="723" ht="89.25" customHeight="1"/>
    <row r="724" ht="89.25" customHeight="1"/>
    <row r="725" ht="89.25" customHeight="1"/>
    <row r="726" ht="89.25" customHeight="1"/>
    <row r="727" ht="89.25" customHeight="1"/>
    <row r="728" ht="89.25" customHeight="1"/>
    <row r="729" ht="89.25" customHeight="1"/>
    <row r="730" ht="89.25" customHeight="1"/>
    <row r="731" ht="89.25" customHeight="1"/>
    <row r="732" ht="89.25" customHeight="1"/>
    <row r="733" ht="89.25" customHeight="1"/>
    <row r="734" ht="89.25" customHeight="1"/>
    <row r="735" ht="89.25" customHeight="1"/>
    <row r="736" ht="89.25" customHeight="1"/>
    <row r="737" ht="89.25" customHeight="1"/>
    <row r="738" ht="89.25" customHeight="1"/>
    <row r="739" ht="89.25" customHeight="1"/>
    <row r="740" ht="89.25" customHeight="1"/>
    <row r="741" ht="89.25" customHeight="1"/>
    <row r="742" ht="89.25" customHeight="1"/>
    <row r="743" ht="89.25" customHeight="1"/>
    <row r="744" ht="89.25" customHeight="1"/>
    <row r="745" ht="89.25" customHeight="1"/>
    <row r="746" ht="89.25" customHeight="1"/>
    <row r="747" ht="89.25" customHeight="1"/>
    <row r="748" ht="89.25" customHeight="1"/>
    <row r="749" ht="89.25" customHeight="1"/>
    <row r="750" ht="89.25" customHeight="1"/>
    <row r="751" ht="89.25" customHeight="1"/>
    <row r="752" ht="89.25" customHeight="1"/>
    <row r="753" ht="89.25" customHeight="1"/>
    <row r="754" ht="89.25" customHeight="1"/>
    <row r="755" ht="89.25" customHeight="1"/>
    <row r="756" ht="89.25" customHeight="1"/>
    <row r="757" ht="89.25" customHeight="1"/>
    <row r="758" ht="89.25" customHeight="1"/>
    <row r="759" ht="89.25" customHeight="1"/>
    <row r="760" ht="89.25" customHeight="1"/>
    <row r="761" ht="89.25" customHeight="1"/>
    <row r="762" ht="89.25" customHeight="1"/>
    <row r="763" ht="89.25" customHeight="1"/>
    <row r="764" ht="89.25" customHeight="1"/>
    <row r="765" ht="89.25" customHeight="1"/>
    <row r="766" ht="89.25" customHeight="1"/>
    <row r="767" ht="89.25" customHeight="1"/>
    <row r="768" ht="89.25" customHeight="1"/>
    <row r="769" ht="89.25" customHeight="1"/>
    <row r="770" ht="89.25" customHeight="1"/>
    <row r="771" ht="89.25" customHeight="1"/>
    <row r="772" ht="89.25" customHeight="1"/>
    <row r="773" ht="89.25" customHeight="1"/>
    <row r="774" ht="89.25" customHeight="1"/>
    <row r="775" ht="89.25" customHeight="1"/>
    <row r="776" ht="89.25" customHeight="1"/>
    <row r="777" ht="89.25" customHeight="1"/>
    <row r="778" ht="89.25" customHeight="1"/>
    <row r="779" ht="89.25" customHeight="1"/>
    <row r="780" ht="89.25" customHeight="1"/>
    <row r="781" ht="89.25" customHeight="1"/>
    <row r="782" ht="89.25" customHeight="1"/>
    <row r="783" ht="89.25" customHeight="1"/>
    <row r="784" ht="89.25" customHeight="1"/>
    <row r="785" ht="89.25" customHeight="1"/>
    <row r="786" ht="89.25" customHeight="1"/>
    <row r="787" ht="89.25" customHeight="1"/>
    <row r="788" ht="89.25" customHeight="1"/>
    <row r="789" ht="89.25" customHeight="1"/>
    <row r="790" ht="89.25" customHeight="1"/>
    <row r="791" ht="89.25" customHeight="1"/>
    <row r="792" ht="89.25" customHeight="1"/>
    <row r="793" ht="89.25" customHeight="1"/>
    <row r="794" ht="89.25" customHeight="1"/>
    <row r="795" ht="89.25" customHeight="1"/>
    <row r="796" ht="89.25" customHeight="1"/>
    <row r="797" ht="89.25" customHeight="1"/>
    <row r="798" ht="89.25" customHeight="1"/>
    <row r="799" ht="89.25" customHeight="1"/>
    <row r="800" ht="89.25" customHeight="1"/>
    <row r="801" ht="89.25" customHeight="1"/>
    <row r="802" ht="89.25" customHeight="1"/>
    <row r="803" ht="89.25" customHeight="1"/>
    <row r="804" ht="89.25" customHeight="1"/>
    <row r="805" ht="89.25" customHeight="1"/>
    <row r="806" ht="89.25" customHeight="1"/>
    <row r="807" ht="89.25" customHeight="1"/>
    <row r="808" ht="89.25" customHeight="1"/>
    <row r="809" ht="89.25" customHeight="1"/>
    <row r="810" ht="89.25" customHeight="1"/>
    <row r="811" ht="89.25" customHeight="1"/>
    <row r="812" ht="89.25" customHeight="1"/>
    <row r="813" ht="89.25" customHeight="1"/>
    <row r="814" ht="89.25" customHeight="1"/>
    <row r="815" ht="89.25" customHeight="1"/>
    <row r="816" ht="89.25" customHeight="1"/>
    <row r="817" ht="89.25" customHeight="1"/>
    <row r="818" ht="89.25" customHeight="1"/>
    <row r="819" ht="89.25" customHeight="1"/>
    <row r="820" ht="89.25" customHeight="1"/>
    <row r="821" ht="89.25" customHeight="1"/>
    <row r="822" ht="89.25" customHeight="1"/>
    <row r="823" ht="89.25" customHeight="1"/>
    <row r="824" ht="89.25" customHeight="1"/>
    <row r="825" ht="89.25" customHeight="1"/>
    <row r="826" ht="89.25" customHeight="1"/>
    <row r="827" ht="89.25" customHeight="1"/>
    <row r="828" ht="89.25" customHeight="1"/>
    <row r="829" ht="89.25" customHeight="1"/>
    <row r="830" ht="89.25" customHeight="1"/>
    <row r="831" ht="89.25" customHeight="1"/>
    <row r="832" ht="89.25" customHeight="1"/>
    <row r="833" ht="89.25" customHeight="1"/>
    <row r="834" ht="89.25" customHeight="1"/>
    <row r="835" ht="89.25" customHeight="1"/>
    <row r="836" ht="89.25" customHeight="1"/>
    <row r="837" ht="89.25" customHeight="1"/>
    <row r="838" ht="89.25" customHeight="1"/>
    <row r="839" ht="89.25" customHeight="1"/>
    <row r="840" ht="89.25" customHeight="1"/>
    <row r="841" ht="89.25" customHeight="1"/>
    <row r="842" ht="89.25" customHeight="1"/>
    <row r="843" ht="89.25" customHeight="1"/>
    <row r="844" ht="89.25" customHeight="1"/>
    <row r="845" ht="89.25" customHeight="1"/>
    <row r="846" ht="89.25" customHeight="1"/>
    <row r="847" ht="89.25" customHeight="1"/>
    <row r="848" ht="89.25" customHeight="1"/>
    <row r="849" ht="89.25" customHeight="1"/>
    <row r="850" ht="89.25" customHeight="1"/>
    <row r="851" ht="89.25" customHeight="1"/>
    <row r="852" ht="89.25" customHeight="1"/>
    <row r="853" ht="89.25" customHeight="1"/>
    <row r="854" ht="89.25" customHeight="1"/>
    <row r="855" ht="89.25" customHeight="1"/>
    <row r="856" ht="89.25" customHeight="1"/>
    <row r="857" ht="89.25" customHeight="1"/>
    <row r="858" ht="89.25" customHeight="1"/>
    <row r="859" ht="89.25" customHeight="1"/>
    <row r="860" ht="89.25" customHeight="1"/>
    <row r="861" ht="89.25" customHeight="1"/>
    <row r="862" ht="89.25" customHeight="1"/>
    <row r="863" ht="89.25" customHeight="1"/>
    <row r="864" ht="89.25" customHeight="1"/>
    <row r="865" ht="89.25" customHeight="1"/>
    <row r="866" ht="89.25" customHeight="1"/>
    <row r="867" ht="89.25" customHeight="1"/>
    <row r="868" ht="89.25" customHeight="1"/>
    <row r="869" ht="89.25" customHeight="1"/>
    <row r="870" ht="89.25" customHeight="1"/>
    <row r="871" ht="89.25" customHeight="1"/>
    <row r="872" ht="89.25" customHeight="1"/>
    <row r="873" ht="89.25" customHeight="1"/>
    <row r="874" ht="89.25" customHeight="1"/>
    <row r="875" ht="89.25" customHeight="1"/>
    <row r="876" ht="89.25" customHeight="1"/>
    <row r="877" ht="89.25" customHeight="1"/>
    <row r="878" ht="89.25" customHeight="1"/>
    <row r="879" ht="89.25" customHeight="1"/>
    <row r="880" ht="89.25" customHeight="1"/>
    <row r="881" ht="89.25" customHeight="1"/>
    <row r="882" ht="89.25" customHeight="1"/>
    <row r="883" ht="89.25" customHeight="1"/>
    <row r="884" ht="89.25" customHeight="1"/>
    <row r="885" ht="89.25" customHeight="1"/>
    <row r="886" ht="89.25" customHeight="1"/>
    <row r="887" ht="89.25" customHeight="1"/>
    <row r="888" ht="89.25" customHeight="1"/>
    <row r="889" ht="89.25" customHeight="1"/>
    <row r="890" ht="89.25" customHeight="1"/>
    <row r="891" ht="89.25" customHeight="1"/>
    <row r="892" ht="89.25" customHeight="1"/>
    <row r="893" ht="89.25" customHeight="1"/>
    <row r="894" ht="89.25" customHeight="1"/>
    <row r="895" ht="89.25" customHeight="1"/>
    <row r="896" ht="89.25" customHeight="1"/>
    <row r="897" ht="89.25" customHeight="1"/>
    <row r="898" ht="89.25" customHeight="1"/>
    <row r="899" ht="89.25" customHeight="1"/>
    <row r="900" ht="89.25" customHeight="1"/>
    <row r="901" ht="89.25" customHeight="1"/>
    <row r="902" ht="89.25" customHeight="1"/>
    <row r="903" ht="89.25" customHeight="1"/>
    <row r="904" ht="89.25" customHeight="1"/>
    <row r="905" ht="89.25" customHeight="1"/>
    <row r="906" ht="89.25" customHeight="1"/>
    <row r="907" ht="89.25" customHeight="1"/>
    <row r="908" ht="89.25" customHeight="1"/>
    <row r="909" ht="89.25" customHeight="1"/>
    <row r="910" ht="89.25" customHeight="1"/>
    <row r="911" ht="89.25" customHeight="1"/>
    <row r="912" ht="89.25" customHeight="1"/>
    <row r="913" ht="89.25" customHeight="1"/>
    <row r="914" ht="89.25" customHeight="1"/>
    <row r="915" ht="89.25" customHeight="1"/>
    <row r="916" ht="89.25" customHeight="1"/>
    <row r="917" ht="89.25" customHeight="1"/>
    <row r="918" ht="89.25" customHeight="1"/>
    <row r="919" ht="89.25" customHeight="1"/>
    <row r="920" ht="89.25" customHeight="1"/>
    <row r="921" ht="89.25" customHeight="1"/>
    <row r="922" ht="89.25" customHeight="1"/>
    <row r="923" ht="89.25" customHeight="1"/>
    <row r="924" ht="89.25" customHeight="1"/>
    <row r="925" ht="89.25" customHeight="1"/>
    <row r="926" ht="89.25" customHeight="1"/>
    <row r="927" ht="89.25" customHeight="1"/>
    <row r="928" ht="89.25" customHeight="1"/>
    <row r="929" ht="89.25" customHeight="1"/>
    <row r="930" ht="89.25" customHeight="1"/>
    <row r="931" ht="89.25" customHeight="1"/>
    <row r="932" ht="89.25" customHeight="1"/>
    <row r="933" ht="89.25" customHeight="1"/>
    <row r="934" ht="89.25" customHeight="1"/>
    <row r="935" ht="89.25" customHeight="1"/>
    <row r="936" ht="89.25" customHeight="1"/>
    <row r="937" ht="89.25" customHeight="1"/>
    <row r="938" ht="89.25" customHeight="1"/>
    <row r="939" ht="89.25" customHeight="1"/>
    <row r="940" ht="89.25" customHeight="1"/>
    <row r="941" ht="89.25" customHeight="1"/>
    <row r="942" ht="89.25" customHeight="1"/>
    <row r="943" ht="89.25" customHeight="1"/>
    <row r="944" ht="89.25" customHeight="1"/>
    <row r="945" ht="89.25" customHeight="1"/>
    <row r="946" ht="89.25" customHeight="1"/>
    <row r="947" ht="89.25" customHeight="1"/>
    <row r="948" ht="89.25" customHeight="1"/>
    <row r="949" ht="89.25" customHeight="1"/>
    <row r="950" ht="89.25" customHeight="1"/>
    <row r="951" ht="89.25" customHeight="1"/>
    <row r="952" ht="89.25" customHeight="1"/>
    <row r="953" ht="89.25" customHeight="1"/>
    <row r="954" ht="89.25" customHeight="1"/>
    <row r="955" ht="89.25" customHeight="1"/>
    <row r="956" ht="89.25" customHeight="1"/>
    <row r="957" ht="89.25" customHeight="1"/>
    <row r="958" ht="89.25" customHeight="1"/>
    <row r="959" ht="89.25" customHeight="1"/>
    <row r="960" ht="89.25" customHeight="1"/>
    <row r="961" ht="89.25" customHeight="1"/>
    <row r="962" ht="89.25" customHeight="1"/>
    <row r="963" ht="89.25" customHeight="1"/>
    <row r="964" ht="89.25" customHeight="1"/>
    <row r="965" ht="89.25" customHeight="1"/>
    <row r="966" ht="89.25" customHeight="1"/>
    <row r="967" ht="89.25" customHeight="1"/>
    <row r="968" ht="89.25" customHeight="1"/>
    <row r="969" ht="89.25" customHeight="1"/>
    <row r="970" ht="89.25" customHeight="1"/>
    <row r="971" ht="89.25" customHeight="1"/>
    <row r="972" ht="89.25" customHeight="1"/>
    <row r="973" ht="89.25" customHeight="1"/>
    <row r="974" ht="89.25" customHeight="1"/>
    <row r="975" ht="89.25" customHeight="1"/>
    <row r="976" ht="89.25" customHeight="1"/>
    <row r="977" ht="89.25" customHeight="1"/>
    <row r="978" ht="89.25" customHeight="1"/>
    <row r="979" ht="89.25" customHeight="1"/>
    <row r="980" ht="89.25" customHeight="1"/>
    <row r="981" ht="89.25" customHeight="1"/>
    <row r="982" ht="89.25" customHeight="1"/>
    <row r="983" ht="89.25" customHeight="1"/>
    <row r="984" ht="89.25" customHeight="1"/>
    <row r="985" ht="89.25" customHeight="1"/>
    <row r="986" ht="89.25" customHeight="1"/>
    <row r="987" ht="89.25" customHeight="1"/>
    <row r="988" ht="89.25" customHeight="1"/>
    <row r="989" ht="89.25" customHeight="1"/>
    <row r="990" ht="89.25" customHeight="1"/>
    <row r="991" ht="89.25" customHeight="1"/>
    <row r="992" ht="89.25" customHeight="1"/>
    <row r="993" ht="89.25" customHeight="1"/>
    <row r="994" ht="89.25" customHeight="1"/>
    <row r="995" ht="89.25" customHeight="1"/>
    <row r="996" ht="89.25" customHeight="1"/>
    <row r="997" ht="89.25" customHeight="1"/>
    <row r="998" ht="89.25" customHeight="1"/>
    <row r="999" ht="89.25" customHeight="1"/>
    <row r="1000" ht="89.25" customHeight="1"/>
  </sheetData>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3" width="8.71"/>
    <col customWidth="1" min="4" max="4" width="12.0"/>
    <col customWidth="1" min="5" max="5" width="8.71"/>
    <col customWidth="1" min="6" max="6" width="22.14"/>
    <col customWidth="1" min="7" max="7" width="25.14"/>
    <col customWidth="1" min="8" max="8" width="8.71"/>
    <col customWidth="1" min="9" max="9" width="11.14"/>
    <col customWidth="1" min="10" max="10" width="8.71"/>
    <col customWidth="1" min="11" max="11" width="11.29"/>
    <col customWidth="1" min="12" max="12" width="11.43"/>
    <col customWidth="1" min="13" max="26" width="8.71"/>
  </cols>
  <sheetData>
    <row r="1" ht="14.25" customHeight="1">
      <c r="A1" s="137" t="s">
        <v>498</v>
      </c>
      <c r="B1" s="137" t="s">
        <v>499</v>
      </c>
      <c r="C1" s="137" t="s">
        <v>500</v>
      </c>
      <c r="D1" s="137" t="s">
        <v>501</v>
      </c>
      <c r="E1" s="137" t="s">
        <v>502</v>
      </c>
      <c r="F1" s="137" t="s">
        <v>503</v>
      </c>
      <c r="G1" s="137" t="s">
        <v>440</v>
      </c>
      <c r="H1" s="137" t="s">
        <v>504</v>
      </c>
      <c r="I1" s="137" t="s">
        <v>117</v>
      </c>
      <c r="J1" s="137" t="s">
        <v>505</v>
      </c>
      <c r="K1" s="137" t="s">
        <v>506</v>
      </c>
      <c r="L1" s="137" t="s">
        <v>507</v>
      </c>
      <c r="M1" s="137" t="s">
        <v>508</v>
      </c>
      <c r="N1" s="137" t="s">
        <v>509</v>
      </c>
      <c r="O1" s="137" t="s">
        <v>510</v>
      </c>
      <c r="P1" s="137" t="s">
        <v>511</v>
      </c>
      <c r="Q1" s="137" t="s">
        <v>512</v>
      </c>
      <c r="R1" s="137" t="s">
        <v>513</v>
      </c>
      <c r="S1" s="137" t="s">
        <v>514</v>
      </c>
      <c r="T1" s="137" t="s">
        <v>515</v>
      </c>
      <c r="U1" s="137" t="s">
        <v>516</v>
      </c>
      <c r="V1" s="137" t="s">
        <v>517</v>
      </c>
      <c r="W1" s="24"/>
      <c r="X1" s="24"/>
      <c r="Y1" s="24"/>
      <c r="Z1" s="24"/>
    </row>
    <row r="2" ht="14.25" customHeight="1">
      <c r="A2" s="45" t="s">
        <v>518</v>
      </c>
      <c r="B2" s="45" t="s">
        <v>519</v>
      </c>
      <c r="C2" s="45" t="s">
        <v>151</v>
      </c>
      <c r="D2" s="138" t="s">
        <v>520</v>
      </c>
      <c r="E2" s="45" t="s">
        <v>521</v>
      </c>
      <c r="F2" s="45" t="s">
        <v>522</v>
      </c>
      <c r="G2" s="45" t="s">
        <v>523</v>
      </c>
      <c r="H2" s="45" t="s">
        <v>524</v>
      </c>
      <c r="I2" s="45" t="s">
        <v>327</v>
      </c>
      <c r="J2" s="45" t="s">
        <v>244</v>
      </c>
      <c r="K2" s="45" t="s">
        <v>525</v>
      </c>
      <c r="L2" s="45" t="s">
        <v>526</v>
      </c>
      <c r="M2" s="45" t="s">
        <v>527</v>
      </c>
      <c r="N2" s="45" t="s">
        <v>528</v>
      </c>
      <c r="O2" s="139">
        <v>43259.0</v>
      </c>
      <c r="P2" s="45" t="s">
        <v>350</v>
      </c>
      <c r="Q2" s="45" t="s">
        <v>350</v>
      </c>
      <c r="R2" s="45" t="s">
        <v>350</v>
      </c>
      <c r="S2" s="139">
        <v>43259.03923611111</v>
      </c>
      <c r="T2" s="45" t="s">
        <v>350</v>
      </c>
      <c r="U2" s="45" t="s">
        <v>529</v>
      </c>
      <c r="V2" s="45" t="s">
        <v>530</v>
      </c>
    </row>
    <row r="3" ht="14.25" customHeight="1">
      <c r="A3" s="45" t="s">
        <v>518</v>
      </c>
      <c r="B3" s="45" t="s">
        <v>519</v>
      </c>
      <c r="C3" s="45" t="s">
        <v>151</v>
      </c>
      <c r="D3" s="138" t="s">
        <v>520</v>
      </c>
      <c r="E3" s="45" t="s">
        <v>521</v>
      </c>
      <c r="F3" s="45" t="s">
        <v>522</v>
      </c>
      <c r="G3" s="45" t="s">
        <v>531</v>
      </c>
      <c r="H3" s="45" t="s">
        <v>524</v>
      </c>
      <c r="I3" s="45" t="s">
        <v>327</v>
      </c>
      <c r="J3" s="45" t="s">
        <v>244</v>
      </c>
      <c r="K3" s="45" t="s">
        <v>525</v>
      </c>
      <c r="L3" s="45" t="s">
        <v>532</v>
      </c>
      <c r="M3" s="45" t="s">
        <v>527</v>
      </c>
      <c r="N3" s="45" t="s">
        <v>528</v>
      </c>
      <c r="O3" s="139">
        <v>43259.0</v>
      </c>
      <c r="P3" s="45" t="s">
        <v>350</v>
      </c>
      <c r="Q3" s="45" t="s">
        <v>350</v>
      </c>
      <c r="R3" s="45" t="s">
        <v>350</v>
      </c>
      <c r="S3" s="139">
        <v>43259.039247685185</v>
      </c>
      <c r="T3" s="45" t="s">
        <v>350</v>
      </c>
      <c r="U3" s="45" t="s">
        <v>529</v>
      </c>
      <c r="V3" s="45" t="s">
        <v>530</v>
      </c>
    </row>
    <row r="4" ht="14.25" customHeight="1">
      <c r="A4" s="45" t="s">
        <v>518</v>
      </c>
      <c r="B4" s="45" t="s">
        <v>519</v>
      </c>
      <c r="C4" s="45" t="s">
        <v>151</v>
      </c>
      <c r="D4" s="138" t="s">
        <v>520</v>
      </c>
      <c r="E4" s="45" t="s">
        <v>521</v>
      </c>
      <c r="F4" s="45" t="s">
        <v>522</v>
      </c>
      <c r="G4" s="45" t="s">
        <v>533</v>
      </c>
      <c r="H4" s="45" t="s">
        <v>524</v>
      </c>
      <c r="I4" s="45" t="s">
        <v>327</v>
      </c>
      <c r="J4" s="45" t="s">
        <v>244</v>
      </c>
      <c r="K4" s="45" t="s">
        <v>525</v>
      </c>
      <c r="L4" s="45" t="s">
        <v>534</v>
      </c>
      <c r="M4" s="45" t="s">
        <v>527</v>
      </c>
      <c r="N4" s="45" t="s">
        <v>528</v>
      </c>
      <c r="O4" s="139">
        <v>43259.0</v>
      </c>
      <c r="P4" s="45" t="s">
        <v>350</v>
      </c>
      <c r="Q4" s="45" t="s">
        <v>350</v>
      </c>
      <c r="R4" s="45" t="s">
        <v>350</v>
      </c>
      <c r="S4" s="139">
        <v>43259.039247685185</v>
      </c>
      <c r="T4" s="45" t="s">
        <v>350</v>
      </c>
      <c r="U4" s="45" t="s">
        <v>529</v>
      </c>
      <c r="V4" s="45" t="s">
        <v>530</v>
      </c>
    </row>
    <row r="5" ht="14.25" customHeight="1">
      <c r="A5" s="45" t="s">
        <v>518</v>
      </c>
      <c r="B5" s="45" t="s">
        <v>519</v>
      </c>
      <c r="C5" s="45" t="s">
        <v>151</v>
      </c>
      <c r="D5" s="138" t="s">
        <v>520</v>
      </c>
      <c r="E5" s="45" t="s">
        <v>521</v>
      </c>
      <c r="F5" s="45" t="s">
        <v>522</v>
      </c>
      <c r="G5" s="45" t="s">
        <v>535</v>
      </c>
      <c r="H5" s="45" t="s">
        <v>524</v>
      </c>
      <c r="I5" s="45" t="s">
        <v>327</v>
      </c>
      <c r="J5" s="45" t="s">
        <v>244</v>
      </c>
      <c r="K5" s="45" t="s">
        <v>525</v>
      </c>
      <c r="L5" s="45" t="s">
        <v>536</v>
      </c>
      <c r="M5" s="45" t="s">
        <v>527</v>
      </c>
      <c r="N5" s="45" t="s">
        <v>528</v>
      </c>
      <c r="O5" s="139">
        <v>43259.0</v>
      </c>
      <c r="P5" s="45" t="s">
        <v>350</v>
      </c>
      <c r="Q5" s="45" t="s">
        <v>350</v>
      </c>
      <c r="R5" s="45" t="s">
        <v>350</v>
      </c>
      <c r="S5" s="139">
        <v>43259.039247685185</v>
      </c>
      <c r="T5" s="45" t="s">
        <v>350</v>
      </c>
      <c r="U5" s="45" t="s">
        <v>529</v>
      </c>
      <c r="V5" s="45" t="s">
        <v>530</v>
      </c>
    </row>
    <row r="6" ht="14.25" customHeight="1">
      <c r="A6" s="45" t="s">
        <v>518</v>
      </c>
      <c r="B6" s="45" t="s">
        <v>519</v>
      </c>
      <c r="C6" s="45" t="s">
        <v>151</v>
      </c>
      <c r="D6" s="138" t="s">
        <v>520</v>
      </c>
      <c r="E6" s="45" t="s">
        <v>521</v>
      </c>
      <c r="F6" s="45" t="s">
        <v>522</v>
      </c>
      <c r="G6" s="45" t="s">
        <v>537</v>
      </c>
      <c r="H6" s="45" t="s">
        <v>524</v>
      </c>
      <c r="I6" s="45" t="s">
        <v>327</v>
      </c>
      <c r="J6" s="45" t="s">
        <v>244</v>
      </c>
      <c r="K6" s="45" t="s">
        <v>525</v>
      </c>
      <c r="L6" s="45" t="s">
        <v>538</v>
      </c>
      <c r="M6" s="45" t="s">
        <v>527</v>
      </c>
      <c r="N6" s="45" t="s">
        <v>528</v>
      </c>
      <c r="O6" s="139">
        <v>43259.0</v>
      </c>
      <c r="P6" s="45" t="s">
        <v>350</v>
      </c>
      <c r="Q6" s="45" t="s">
        <v>350</v>
      </c>
      <c r="R6" s="45" t="s">
        <v>350</v>
      </c>
      <c r="S6" s="139">
        <v>43259.039247685185</v>
      </c>
      <c r="T6" s="45" t="s">
        <v>350</v>
      </c>
      <c r="U6" s="45" t="s">
        <v>529</v>
      </c>
      <c r="V6" s="45" t="s">
        <v>530</v>
      </c>
    </row>
    <row r="7" ht="14.25" customHeight="1">
      <c r="A7" s="45" t="s">
        <v>518</v>
      </c>
      <c r="B7" s="45" t="s">
        <v>245</v>
      </c>
      <c r="C7" s="45" t="s">
        <v>245</v>
      </c>
      <c r="D7" s="45" t="s">
        <v>539</v>
      </c>
      <c r="E7" s="45" t="s">
        <v>164</v>
      </c>
      <c r="F7" s="45" t="s">
        <v>522</v>
      </c>
      <c r="G7" s="45" t="s">
        <v>540</v>
      </c>
      <c r="H7" s="45" t="s">
        <v>524</v>
      </c>
      <c r="I7" s="45" t="s">
        <v>327</v>
      </c>
      <c r="J7" s="45" t="s">
        <v>244</v>
      </c>
      <c r="K7" s="45" t="s">
        <v>541</v>
      </c>
      <c r="L7" s="45" t="s">
        <v>542</v>
      </c>
      <c r="M7" s="45" t="s">
        <v>350</v>
      </c>
      <c r="N7" s="45" t="s">
        <v>543</v>
      </c>
      <c r="O7" s="45" t="s">
        <v>350</v>
      </c>
      <c r="P7" s="45" t="s">
        <v>350</v>
      </c>
      <c r="Q7" s="45" t="s">
        <v>350</v>
      </c>
      <c r="R7" s="45" t="s">
        <v>350</v>
      </c>
      <c r="S7" s="139">
        <v>45052.112604166665</v>
      </c>
      <c r="T7" s="45" t="s">
        <v>350</v>
      </c>
      <c r="U7" s="45" t="s">
        <v>529</v>
      </c>
      <c r="V7" s="45" t="s">
        <v>544</v>
      </c>
    </row>
    <row r="8" ht="14.25" customHeight="1">
      <c r="A8" s="45" t="s">
        <v>518</v>
      </c>
      <c r="B8" s="45" t="s">
        <v>246</v>
      </c>
      <c r="C8" s="45" t="s">
        <v>246</v>
      </c>
      <c r="D8" s="45" t="s">
        <v>545</v>
      </c>
      <c r="E8" s="45" t="s">
        <v>181</v>
      </c>
      <c r="F8" s="45" t="s">
        <v>522</v>
      </c>
      <c r="G8" s="45" t="s">
        <v>546</v>
      </c>
      <c r="H8" s="45" t="s">
        <v>524</v>
      </c>
      <c r="I8" s="45" t="s">
        <v>327</v>
      </c>
      <c r="J8" s="45" t="s">
        <v>244</v>
      </c>
      <c r="K8" s="45" t="s">
        <v>541</v>
      </c>
      <c r="L8" s="45" t="s">
        <v>547</v>
      </c>
      <c r="M8" s="45" t="s">
        <v>350</v>
      </c>
      <c r="N8" s="45" t="s">
        <v>543</v>
      </c>
      <c r="O8" s="45" t="s">
        <v>350</v>
      </c>
      <c r="P8" s="45" t="s">
        <v>350</v>
      </c>
      <c r="Q8" s="45" t="s">
        <v>350</v>
      </c>
      <c r="R8" s="45" t="s">
        <v>350</v>
      </c>
      <c r="S8" s="139">
        <v>45052.11375</v>
      </c>
      <c r="T8" s="45" t="s">
        <v>350</v>
      </c>
      <c r="U8" s="45" t="s">
        <v>529</v>
      </c>
      <c r="V8" s="45" t="s">
        <v>544</v>
      </c>
    </row>
    <row r="9" ht="14.25" customHeight="1">
      <c r="A9" s="45" t="s">
        <v>518</v>
      </c>
      <c r="B9" s="45" t="s">
        <v>248</v>
      </c>
      <c r="C9" s="45" t="s">
        <v>248</v>
      </c>
      <c r="D9" s="45" t="s">
        <v>548</v>
      </c>
      <c r="E9" s="45" t="s">
        <v>521</v>
      </c>
      <c r="F9" s="45" t="s">
        <v>522</v>
      </c>
      <c r="G9" s="45" t="s">
        <v>549</v>
      </c>
      <c r="H9" s="45" t="s">
        <v>524</v>
      </c>
      <c r="I9" s="45" t="s">
        <v>327</v>
      </c>
      <c r="J9" s="45" t="s">
        <v>244</v>
      </c>
      <c r="K9" s="45" t="s">
        <v>541</v>
      </c>
      <c r="L9" s="45" t="s">
        <v>547</v>
      </c>
      <c r="M9" s="45" t="s">
        <v>350</v>
      </c>
      <c r="N9" s="45" t="s">
        <v>528</v>
      </c>
      <c r="O9" s="139">
        <v>45107.0</v>
      </c>
      <c r="P9" s="45" t="s">
        <v>350</v>
      </c>
      <c r="Q9" s="45" t="s">
        <v>350</v>
      </c>
      <c r="R9" s="45" t="s">
        <v>550</v>
      </c>
      <c r="S9" s="139">
        <v>45052.11377314815</v>
      </c>
      <c r="T9" s="45" t="s">
        <v>350</v>
      </c>
      <c r="U9" s="45" t="s">
        <v>529</v>
      </c>
      <c r="V9" s="45" t="s">
        <v>544</v>
      </c>
    </row>
    <row r="10" ht="14.25" customHeight="1">
      <c r="A10" s="45" t="s">
        <v>518</v>
      </c>
      <c r="B10" s="45" t="s">
        <v>249</v>
      </c>
      <c r="C10" s="45" t="s">
        <v>249</v>
      </c>
      <c r="D10" s="45" t="s">
        <v>551</v>
      </c>
      <c r="E10" s="45" t="s">
        <v>152</v>
      </c>
      <c r="F10" s="45" t="s">
        <v>522</v>
      </c>
      <c r="G10" s="45" t="s">
        <v>552</v>
      </c>
      <c r="H10" s="45" t="s">
        <v>524</v>
      </c>
      <c r="I10" s="45" t="s">
        <v>327</v>
      </c>
      <c r="J10" s="45" t="s">
        <v>244</v>
      </c>
      <c r="K10" s="45" t="s">
        <v>541</v>
      </c>
      <c r="L10" s="45" t="s">
        <v>547</v>
      </c>
      <c r="M10" s="45" t="s">
        <v>350</v>
      </c>
      <c r="N10" s="45" t="s">
        <v>543</v>
      </c>
      <c r="O10" s="45" t="s">
        <v>350</v>
      </c>
      <c r="P10" s="45" t="s">
        <v>350</v>
      </c>
      <c r="Q10" s="45" t="s">
        <v>350</v>
      </c>
      <c r="R10" s="45" t="s">
        <v>350</v>
      </c>
      <c r="S10" s="139">
        <v>45052.11383101852</v>
      </c>
      <c r="T10" s="45" t="s">
        <v>350</v>
      </c>
      <c r="U10" s="45" t="s">
        <v>529</v>
      </c>
      <c r="V10" s="45" t="s">
        <v>544</v>
      </c>
    </row>
    <row r="11" ht="14.25" customHeight="1">
      <c r="A11" s="45" t="s">
        <v>518</v>
      </c>
      <c r="B11" s="45" t="s">
        <v>251</v>
      </c>
      <c r="C11" s="45" t="s">
        <v>251</v>
      </c>
      <c r="D11" s="45" t="s">
        <v>553</v>
      </c>
      <c r="E11" s="45" t="s">
        <v>521</v>
      </c>
      <c r="F11" s="45" t="s">
        <v>522</v>
      </c>
      <c r="G11" s="45" t="s">
        <v>554</v>
      </c>
      <c r="H11" s="45" t="s">
        <v>524</v>
      </c>
      <c r="I11" s="45" t="s">
        <v>327</v>
      </c>
      <c r="J11" s="45" t="s">
        <v>244</v>
      </c>
      <c r="K11" s="45" t="s">
        <v>541</v>
      </c>
      <c r="L11" s="45" t="s">
        <v>547</v>
      </c>
      <c r="M11" s="45" t="s">
        <v>350</v>
      </c>
      <c r="N11" s="45" t="s">
        <v>543</v>
      </c>
      <c r="O11" s="45" t="s">
        <v>350</v>
      </c>
      <c r="P11" s="45" t="s">
        <v>350</v>
      </c>
      <c r="Q11" s="45" t="s">
        <v>350</v>
      </c>
      <c r="R11" s="45" t="s">
        <v>350</v>
      </c>
      <c r="S11" s="139">
        <v>45052.11398148148</v>
      </c>
      <c r="T11" s="45" t="s">
        <v>350</v>
      </c>
      <c r="U11" s="45" t="s">
        <v>529</v>
      </c>
      <c r="V11" s="45" t="s">
        <v>544</v>
      </c>
    </row>
    <row r="12" ht="14.25" customHeight="1"/>
    <row r="13" ht="14.25" customHeight="1"/>
    <row r="14" ht="14.25" customHeight="1">
      <c r="A14" s="79" t="s">
        <v>438</v>
      </c>
    </row>
    <row r="15" ht="14.25" customHeight="1">
      <c r="A15" s="79" t="s">
        <v>555</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D2"/>
  </hyperlinks>
  <printOptions/>
  <pageMargins bottom="0.75" footer="0.0" header="0.0" left="0.7" right="0.7" top="0.75"/>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8.71"/>
    <col customWidth="1" min="13" max="13" width="53.29"/>
    <col customWidth="1" min="14" max="18" width="8.71"/>
    <col customWidth="1" min="19" max="19" width="32.14"/>
    <col customWidth="1" min="20" max="26" width="8.71"/>
  </cols>
  <sheetData>
    <row r="1" ht="27.0" customHeight="1">
      <c r="A1" s="140" t="s">
        <v>556</v>
      </c>
      <c r="B1" s="140" t="s">
        <v>557</v>
      </c>
      <c r="C1" s="140" t="s">
        <v>558</v>
      </c>
      <c r="D1" s="140" t="s">
        <v>559</v>
      </c>
      <c r="E1" s="140" t="s">
        <v>117</v>
      </c>
      <c r="F1" s="140" t="s">
        <v>560</v>
      </c>
      <c r="G1" s="140" t="s">
        <v>561</v>
      </c>
      <c r="H1" s="140" t="s">
        <v>562</v>
      </c>
      <c r="I1" s="140" t="s">
        <v>563</v>
      </c>
      <c r="J1" s="140" t="s">
        <v>564</v>
      </c>
      <c r="K1" s="140" t="s">
        <v>565</v>
      </c>
      <c r="L1" s="140" t="s">
        <v>566</v>
      </c>
      <c r="M1" s="140" t="s">
        <v>311</v>
      </c>
      <c r="N1" s="140" t="s">
        <v>194</v>
      </c>
      <c r="O1" s="140" t="s">
        <v>567</v>
      </c>
      <c r="P1" s="140" t="s">
        <v>568</v>
      </c>
      <c r="Q1" s="140" t="s">
        <v>569</v>
      </c>
      <c r="R1" s="140" t="s">
        <v>570</v>
      </c>
      <c r="S1" s="140" t="s">
        <v>571</v>
      </c>
      <c r="T1" s="140" t="s">
        <v>572</v>
      </c>
      <c r="U1" s="140" t="s">
        <v>573</v>
      </c>
    </row>
    <row r="2" ht="27.0" customHeight="1">
      <c r="A2" s="141" t="s">
        <v>240</v>
      </c>
      <c r="B2" s="141" t="s">
        <v>574</v>
      </c>
      <c r="C2" s="141" t="s">
        <v>575</v>
      </c>
      <c r="D2" s="141" t="s">
        <v>576</v>
      </c>
      <c r="E2" s="141" t="s">
        <v>453</v>
      </c>
      <c r="F2" s="141" t="s">
        <v>144</v>
      </c>
      <c r="G2" s="141">
        <v>57.0</v>
      </c>
      <c r="H2" s="141" t="s">
        <v>577</v>
      </c>
      <c r="I2" s="141" t="s">
        <v>578</v>
      </c>
      <c r="J2" s="141" t="s">
        <v>579</v>
      </c>
      <c r="K2" s="141"/>
      <c r="L2" s="141" t="s">
        <v>580</v>
      </c>
      <c r="M2" s="141" t="s">
        <v>581</v>
      </c>
      <c r="N2" s="141"/>
      <c r="O2" s="141" t="s">
        <v>582</v>
      </c>
      <c r="P2" s="141" t="s">
        <v>583</v>
      </c>
      <c r="Q2" s="141"/>
      <c r="R2" s="141" t="s">
        <v>584</v>
      </c>
      <c r="S2" s="141" t="s">
        <v>585</v>
      </c>
      <c r="T2" s="141" t="s">
        <v>586</v>
      </c>
      <c r="U2" s="141" t="s">
        <v>242</v>
      </c>
    </row>
    <row r="3" ht="27.0" customHeight="1">
      <c r="A3" s="141" t="s">
        <v>240</v>
      </c>
      <c r="B3" s="141" t="s">
        <v>587</v>
      </c>
      <c r="C3" s="141" t="s">
        <v>575</v>
      </c>
      <c r="D3" s="141" t="s">
        <v>576</v>
      </c>
      <c r="E3" s="141" t="s">
        <v>453</v>
      </c>
      <c r="F3" s="141" t="s">
        <v>144</v>
      </c>
      <c r="G3" s="141">
        <v>57.0</v>
      </c>
      <c r="H3" s="141" t="s">
        <v>577</v>
      </c>
      <c r="I3" s="141" t="s">
        <v>578</v>
      </c>
      <c r="J3" s="141" t="s">
        <v>588</v>
      </c>
      <c r="K3" s="141"/>
      <c r="L3" s="141" t="s">
        <v>580</v>
      </c>
      <c r="M3" s="141" t="s">
        <v>589</v>
      </c>
      <c r="N3" s="141"/>
      <c r="O3" s="141" t="s">
        <v>590</v>
      </c>
      <c r="P3" s="141" t="s">
        <v>591</v>
      </c>
      <c r="Q3" s="141"/>
      <c r="R3" s="141" t="s">
        <v>584</v>
      </c>
      <c r="S3" s="141" t="s">
        <v>591</v>
      </c>
      <c r="T3" s="141" t="s">
        <v>592</v>
      </c>
      <c r="U3" s="141" t="s">
        <v>245</v>
      </c>
    </row>
    <row r="4" ht="27.0" customHeight="1">
      <c r="A4" s="141" t="s">
        <v>240</v>
      </c>
      <c r="B4" s="141" t="s">
        <v>593</v>
      </c>
      <c r="C4" s="141" t="s">
        <v>575</v>
      </c>
      <c r="D4" s="141" t="s">
        <v>576</v>
      </c>
      <c r="E4" s="141" t="s">
        <v>453</v>
      </c>
      <c r="F4" s="141" t="s">
        <v>144</v>
      </c>
      <c r="G4" s="141">
        <v>57.0</v>
      </c>
      <c r="H4" s="141" t="s">
        <v>577</v>
      </c>
      <c r="I4" s="141" t="s">
        <v>578</v>
      </c>
      <c r="J4" s="141" t="s">
        <v>594</v>
      </c>
      <c r="K4" s="141"/>
      <c r="L4" s="141" t="s">
        <v>580</v>
      </c>
      <c r="M4" s="141" t="s">
        <v>595</v>
      </c>
      <c r="N4" s="141"/>
      <c r="O4" s="141" t="s">
        <v>582</v>
      </c>
      <c r="P4" s="141" t="s">
        <v>583</v>
      </c>
      <c r="Q4" s="141"/>
      <c r="R4" s="141" t="s">
        <v>584</v>
      </c>
      <c r="S4" s="141" t="s">
        <v>585</v>
      </c>
      <c r="T4" s="141" t="s">
        <v>586</v>
      </c>
      <c r="U4" s="141" t="s">
        <v>246</v>
      </c>
    </row>
    <row r="5" ht="27.0" customHeight="1">
      <c r="A5" s="141" t="s">
        <v>240</v>
      </c>
      <c r="B5" s="141" t="s">
        <v>596</v>
      </c>
      <c r="C5" s="141" t="s">
        <v>575</v>
      </c>
      <c r="D5" s="141" t="s">
        <v>576</v>
      </c>
      <c r="E5" s="141" t="s">
        <v>453</v>
      </c>
      <c r="F5" s="141" t="s">
        <v>144</v>
      </c>
      <c r="G5" s="141">
        <v>57.0</v>
      </c>
      <c r="H5" s="141" t="s">
        <v>577</v>
      </c>
      <c r="I5" s="141" t="s">
        <v>578</v>
      </c>
      <c r="J5" s="141" t="s">
        <v>597</v>
      </c>
      <c r="K5" s="141"/>
      <c r="L5" s="141" t="s">
        <v>580</v>
      </c>
      <c r="M5" s="141" t="s">
        <v>598</v>
      </c>
      <c r="N5" s="141"/>
      <c r="O5" s="141" t="s">
        <v>582</v>
      </c>
      <c r="P5" s="141" t="s">
        <v>583</v>
      </c>
      <c r="Q5" s="141" t="s">
        <v>599</v>
      </c>
      <c r="R5" s="141" t="s">
        <v>600</v>
      </c>
      <c r="S5" s="141" t="s">
        <v>583</v>
      </c>
      <c r="T5" s="141" t="s">
        <v>601</v>
      </c>
      <c r="U5" s="141" t="s">
        <v>248</v>
      </c>
    </row>
    <row r="6" ht="27.0" customHeight="1">
      <c r="A6" s="141" t="s">
        <v>240</v>
      </c>
      <c r="B6" s="141" t="s">
        <v>602</v>
      </c>
      <c r="C6" s="141" t="s">
        <v>575</v>
      </c>
      <c r="D6" s="141" t="s">
        <v>576</v>
      </c>
      <c r="E6" s="141" t="s">
        <v>453</v>
      </c>
      <c r="F6" s="141" t="s">
        <v>144</v>
      </c>
      <c r="G6" s="141">
        <v>57.0</v>
      </c>
      <c r="H6" s="141" t="s">
        <v>577</v>
      </c>
      <c r="I6" s="141" t="s">
        <v>578</v>
      </c>
      <c r="J6" s="141" t="s">
        <v>603</v>
      </c>
      <c r="K6" s="141"/>
      <c r="L6" s="141" t="s">
        <v>580</v>
      </c>
      <c r="M6" s="141" t="s">
        <v>604</v>
      </c>
      <c r="N6" s="141"/>
      <c r="O6" s="141" t="s">
        <v>605</v>
      </c>
      <c r="P6" s="141" t="s">
        <v>583</v>
      </c>
      <c r="Q6" s="141" t="s">
        <v>606</v>
      </c>
      <c r="R6" s="141" t="s">
        <v>600</v>
      </c>
      <c r="S6" s="141" t="s">
        <v>607</v>
      </c>
      <c r="T6" s="141" t="s">
        <v>608</v>
      </c>
      <c r="U6" s="141" t="s">
        <v>249</v>
      </c>
    </row>
    <row r="7" ht="98.25" customHeight="1">
      <c r="A7" s="141" t="s">
        <v>240</v>
      </c>
      <c r="B7" s="141" t="s">
        <v>609</v>
      </c>
      <c r="C7" s="141" t="s">
        <v>575</v>
      </c>
      <c r="D7" s="141" t="s">
        <v>576</v>
      </c>
      <c r="E7" s="141" t="s">
        <v>453</v>
      </c>
      <c r="F7" s="141" t="s">
        <v>167</v>
      </c>
      <c r="G7" s="141">
        <v>54.0</v>
      </c>
      <c r="H7" s="141" t="s">
        <v>577</v>
      </c>
      <c r="I7" s="141" t="s">
        <v>578</v>
      </c>
      <c r="J7" s="141" t="s">
        <v>610</v>
      </c>
      <c r="K7" s="141"/>
      <c r="L7" s="141" t="s">
        <v>580</v>
      </c>
      <c r="M7" s="141" t="s">
        <v>611</v>
      </c>
      <c r="N7" s="141"/>
      <c r="O7" s="141" t="s">
        <v>590</v>
      </c>
      <c r="P7" s="141" t="s">
        <v>583</v>
      </c>
      <c r="Q7" s="141" t="s">
        <v>606</v>
      </c>
      <c r="R7" s="141" t="s">
        <v>600</v>
      </c>
      <c r="S7" s="141" t="s">
        <v>612</v>
      </c>
      <c r="T7" s="141" t="s">
        <v>613</v>
      </c>
      <c r="U7" s="141" t="s">
        <v>614</v>
      </c>
    </row>
    <row r="8" ht="98.25" customHeight="1"/>
    <row r="9" ht="27.0" customHeight="1"/>
    <row r="10" ht="27.0" customHeight="1"/>
    <row r="11" ht="27.0" customHeight="1"/>
    <row r="12" ht="27.0" customHeight="1"/>
    <row r="13" ht="27.0" customHeight="1"/>
    <row r="14" ht="27.0" customHeight="1"/>
    <row r="15" ht="27.0" customHeight="1"/>
    <row r="16" ht="27.0" customHeight="1"/>
    <row r="17" ht="27.0" customHeight="1"/>
    <row r="18" ht="27.0" customHeight="1"/>
    <row r="19" ht="27.0" customHeight="1"/>
    <row r="20" ht="27.0" customHeight="1"/>
    <row r="21" ht="27.0" customHeight="1"/>
    <row r="22" ht="27.0" customHeight="1"/>
    <row r="23" ht="27.0" customHeight="1"/>
    <row r="24" ht="27.0" customHeight="1"/>
    <row r="25" ht="27.0" customHeight="1"/>
    <row r="26" ht="27.0" customHeight="1"/>
    <row r="27" ht="27.0" customHeight="1"/>
    <row r="28" ht="27.0" customHeight="1"/>
    <row r="29" ht="27.0" customHeight="1"/>
    <row r="30" ht="27.0" customHeight="1"/>
    <row r="31" ht="27.0" customHeight="1"/>
    <row r="32" ht="27.0" customHeight="1"/>
    <row r="33" ht="27.0" customHeight="1"/>
    <row r="34" ht="27.0" customHeight="1"/>
    <row r="35" ht="27.0" customHeight="1"/>
    <row r="36" ht="27.0" customHeight="1"/>
    <row r="37" ht="27.0" customHeight="1"/>
    <row r="38" ht="27.0" customHeight="1"/>
    <row r="39" ht="27.0" customHeight="1"/>
    <row r="40" ht="27.0" customHeight="1"/>
    <row r="41" ht="27.0" customHeight="1"/>
    <row r="42" ht="27.0" customHeight="1"/>
    <row r="43" ht="27.0" customHeight="1"/>
    <row r="44" ht="27.0" customHeight="1"/>
    <row r="45" ht="27.0" customHeight="1"/>
    <row r="46" ht="27.0" customHeight="1"/>
    <row r="47" ht="27.0" customHeight="1"/>
    <row r="48" ht="27.0" customHeight="1"/>
    <row r="49" ht="27.0" customHeight="1"/>
    <row r="50" ht="27.0" customHeight="1"/>
    <row r="51" ht="27.0" customHeight="1"/>
    <row r="52" ht="27.0" customHeight="1"/>
    <row r="53" ht="27.0" customHeight="1"/>
    <row r="54" ht="27.0" customHeight="1"/>
    <row r="55" ht="27.0" customHeight="1"/>
    <row r="56" ht="27.0" customHeight="1"/>
    <row r="57" ht="27.0" customHeight="1"/>
    <row r="58" ht="27.0" customHeight="1"/>
    <row r="59" ht="27.0" customHeight="1"/>
    <row r="60" ht="27.0" customHeight="1"/>
    <row r="61" ht="27.0" customHeight="1"/>
    <row r="62" ht="27.0" customHeight="1"/>
    <row r="63" ht="27.0" customHeight="1"/>
    <row r="64" ht="27.0" customHeight="1"/>
    <row r="65" ht="27.0" customHeight="1"/>
    <row r="66" ht="27.0" customHeight="1"/>
    <row r="67" ht="27.0" customHeight="1"/>
    <row r="68" ht="27.0" customHeight="1"/>
    <row r="69" ht="27.0" customHeight="1"/>
    <row r="70" ht="27.0" customHeight="1"/>
    <row r="71" ht="27.0" customHeight="1"/>
    <row r="72" ht="27.0" customHeight="1"/>
    <row r="73" ht="27.0" customHeight="1"/>
    <row r="74" ht="27.0" customHeight="1"/>
    <row r="75" ht="27.0" customHeight="1"/>
    <row r="76" ht="27.0" customHeight="1"/>
    <row r="77" ht="27.0" customHeight="1"/>
    <row r="78" ht="27.0" customHeight="1"/>
    <row r="79" ht="27.0" customHeight="1"/>
    <row r="80" ht="27.0" customHeight="1"/>
    <row r="81" ht="27.0" customHeight="1"/>
    <row r="82" ht="27.0" customHeight="1"/>
    <row r="83" ht="27.0" customHeight="1"/>
    <row r="84" ht="27.0" customHeight="1"/>
    <row r="85" ht="27.0" customHeight="1"/>
    <row r="86" ht="27.0" customHeight="1"/>
    <row r="87" ht="27.0" customHeight="1"/>
    <row r="88" ht="27.0" customHeight="1"/>
    <row r="89" ht="27.0" customHeight="1"/>
    <row r="90" ht="27.0" customHeight="1"/>
    <row r="91" ht="27.0" customHeight="1"/>
    <row r="92" ht="27.0" customHeight="1"/>
    <row r="93" ht="27.0" customHeight="1"/>
    <row r="94" ht="27.0" customHeight="1"/>
    <row r="95" ht="27.0" customHeight="1"/>
    <row r="96" ht="27.0" customHeight="1"/>
    <row r="97" ht="27.0" customHeight="1"/>
    <row r="98" ht="27.0" customHeight="1"/>
    <row r="99" ht="27.0" customHeight="1"/>
    <row r="100" ht="27.0" customHeight="1"/>
    <row r="101" ht="27.0" customHeight="1"/>
    <row r="102" ht="27.0" customHeight="1"/>
    <row r="103" ht="27.0" customHeight="1"/>
    <row r="104" ht="27.0" customHeight="1"/>
    <row r="105" ht="27.0" customHeight="1"/>
    <row r="106" ht="27.0" customHeight="1"/>
    <row r="107" ht="27.0" customHeight="1"/>
    <row r="108" ht="27.0" customHeight="1"/>
    <row r="109" ht="27.0" customHeight="1"/>
    <row r="110" ht="27.0" customHeight="1"/>
    <row r="111" ht="27.0" customHeight="1"/>
    <row r="112" ht="27.0" customHeight="1"/>
    <row r="113" ht="27.0" customHeight="1"/>
    <row r="114" ht="27.0" customHeight="1"/>
    <row r="115" ht="27.0" customHeight="1"/>
    <row r="116" ht="27.0" customHeight="1"/>
    <row r="117" ht="27.0" customHeight="1"/>
    <row r="118" ht="27.0" customHeight="1"/>
    <row r="119" ht="27.0" customHeight="1"/>
    <row r="120" ht="27.0" customHeight="1"/>
    <row r="121" ht="27.0" customHeight="1"/>
    <row r="122" ht="27.0" customHeight="1"/>
    <row r="123" ht="27.0" customHeight="1"/>
    <row r="124" ht="27.0" customHeight="1"/>
    <row r="125" ht="27.0" customHeight="1"/>
    <row r="126" ht="27.0" customHeight="1"/>
    <row r="127" ht="27.0" customHeight="1"/>
    <row r="128" ht="27.0" customHeight="1"/>
    <row r="129" ht="27.0" customHeight="1"/>
    <row r="130" ht="27.0" customHeight="1"/>
    <row r="131" ht="27.0" customHeight="1"/>
    <row r="132" ht="27.0" customHeight="1"/>
    <row r="133" ht="27.0" customHeight="1"/>
    <row r="134" ht="27.0" customHeight="1"/>
    <row r="135" ht="27.0" customHeight="1"/>
    <row r="136" ht="27.0" customHeight="1"/>
    <row r="137" ht="27.0" customHeight="1"/>
    <row r="138" ht="27.0" customHeight="1"/>
    <row r="139" ht="27.0" customHeight="1"/>
    <row r="140" ht="27.0" customHeight="1"/>
    <row r="141" ht="27.0" customHeight="1"/>
    <row r="142" ht="27.0" customHeight="1"/>
    <row r="143" ht="27.0" customHeight="1"/>
    <row r="144" ht="27.0" customHeight="1"/>
    <row r="145" ht="27.0" customHeight="1"/>
    <row r="146" ht="27.0" customHeight="1"/>
    <row r="147" ht="27.0" customHeight="1"/>
    <row r="148" ht="27.0" customHeight="1"/>
    <row r="149" ht="27.0" customHeight="1"/>
    <row r="150" ht="27.0" customHeight="1"/>
    <row r="151" ht="27.0" customHeight="1"/>
    <row r="152" ht="27.0" customHeight="1"/>
    <row r="153" ht="27.0" customHeight="1"/>
    <row r="154" ht="27.0" customHeight="1"/>
    <row r="155" ht="27.0" customHeight="1"/>
    <row r="156" ht="27.0" customHeight="1"/>
    <row r="157" ht="27.0" customHeight="1"/>
    <row r="158" ht="27.0" customHeight="1"/>
    <row r="159" ht="27.0" customHeight="1"/>
    <row r="160" ht="27.0" customHeight="1"/>
    <row r="161" ht="27.0" customHeight="1"/>
    <row r="162" ht="27.0" customHeight="1"/>
    <row r="163" ht="27.0" customHeight="1"/>
    <row r="164" ht="27.0" customHeight="1"/>
    <row r="165" ht="27.0" customHeight="1"/>
    <row r="166" ht="27.0" customHeight="1"/>
    <row r="167" ht="27.0" customHeight="1"/>
    <row r="168" ht="27.0" customHeight="1"/>
    <row r="169" ht="27.0" customHeight="1"/>
    <row r="170" ht="27.0" customHeight="1"/>
    <row r="171" ht="27.0" customHeight="1"/>
    <row r="172" ht="27.0" customHeight="1"/>
    <row r="173" ht="27.0" customHeight="1"/>
    <row r="174" ht="27.0" customHeight="1"/>
    <row r="175" ht="27.0" customHeight="1"/>
    <row r="176" ht="27.0" customHeight="1"/>
    <row r="177" ht="27.0" customHeight="1"/>
    <row r="178" ht="27.0" customHeight="1"/>
    <row r="179" ht="27.0" customHeight="1"/>
    <row r="180" ht="27.0" customHeight="1"/>
    <row r="181" ht="27.0" customHeight="1"/>
    <row r="182" ht="27.0" customHeight="1"/>
    <row r="183" ht="27.0" customHeight="1"/>
    <row r="184" ht="27.0" customHeight="1"/>
    <row r="185" ht="27.0" customHeight="1"/>
    <row r="186" ht="27.0" customHeight="1"/>
    <row r="187" ht="27.0" customHeight="1"/>
    <row r="188" ht="27.0" customHeight="1"/>
    <row r="189" ht="27.0" customHeight="1"/>
    <row r="190" ht="27.0" customHeight="1"/>
    <row r="191" ht="27.0" customHeight="1"/>
    <row r="192" ht="27.0" customHeight="1"/>
    <row r="193" ht="27.0" customHeight="1"/>
    <row r="194" ht="27.0" customHeight="1"/>
    <row r="195" ht="27.0" customHeight="1"/>
    <row r="196" ht="27.0" customHeight="1"/>
    <row r="197" ht="27.0" customHeight="1"/>
    <row r="198" ht="27.0" customHeight="1"/>
    <row r="199" ht="27.0" customHeight="1"/>
    <row r="200" ht="27.0" customHeight="1"/>
    <row r="201" ht="27.0" customHeight="1"/>
    <row r="202" ht="27.0" customHeight="1"/>
    <row r="203" ht="27.0" customHeight="1"/>
    <row r="204" ht="27.0" customHeight="1"/>
    <row r="205" ht="27.0" customHeight="1"/>
    <row r="206" ht="27.0" customHeight="1"/>
    <row r="207" ht="27.0" customHeight="1"/>
    <row r="208" ht="27.0" customHeight="1"/>
    <row r="209" ht="27.0" customHeight="1"/>
    <row r="210" ht="27.0" customHeight="1"/>
    <row r="211" ht="27.0" customHeight="1"/>
    <row r="212" ht="27.0" customHeight="1"/>
    <row r="213" ht="27.0" customHeight="1"/>
    <row r="214" ht="27.0" customHeight="1"/>
    <row r="215" ht="27.0" customHeight="1"/>
    <row r="216" ht="27.0" customHeight="1"/>
    <row r="217" ht="27.0" customHeight="1"/>
    <row r="218" ht="27.0" customHeight="1"/>
    <row r="219" ht="27.0" customHeight="1"/>
    <row r="220" ht="27.0" customHeight="1"/>
    <row r="221" ht="27.0" customHeight="1"/>
    <row r="222" ht="27.0" customHeight="1"/>
    <row r="223" ht="27.0" customHeight="1"/>
    <row r="224" ht="27.0" customHeight="1"/>
    <row r="225" ht="27.0" customHeight="1"/>
    <row r="226" ht="27.0" customHeight="1"/>
    <row r="227" ht="27.0" customHeight="1"/>
    <row r="228" ht="27.0" customHeight="1"/>
    <row r="229" ht="27.0" customHeight="1"/>
    <row r="230" ht="27.0" customHeight="1"/>
    <row r="231" ht="27.0" customHeight="1"/>
    <row r="232" ht="27.0" customHeight="1"/>
    <row r="233" ht="27.0" customHeight="1"/>
    <row r="234" ht="27.0" customHeight="1"/>
    <row r="235" ht="27.0" customHeight="1"/>
    <row r="236" ht="27.0" customHeight="1"/>
    <row r="237" ht="27.0" customHeight="1"/>
    <row r="238" ht="27.0" customHeight="1"/>
    <row r="239" ht="27.0" customHeight="1"/>
    <row r="240" ht="27.0" customHeight="1"/>
    <row r="241" ht="27.0" customHeight="1"/>
    <row r="242" ht="27.0" customHeight="1"/>
    <row r="243" ht="27.0" customHeight="1"/>
    <row r="244" ht="27.0" customHeight="1"/>
    <row r="245" ht="27.0" customHeight="1"/>
    <row r="246" ht="27.0" customHeight="1"/>
    <row r="247" ht="27.0" customHeight="1"/>
    <row r="248" ht="27.0" customHeight="1"/>
    <row r="249" ht="27.0" customHeight="1"/>
    <row r="250" ht="27.0" customHeight="1"/>
    <row r="251" ht="27.0" customHeight="1"/>
    <row r="252" ht="27.0" customHeight="1"/>
    <row r="253" ht="27.0" customHeight="1"/>
    <row r="254" ht="27.0" customHeight="1"/>
    <row r="255" ht="27.0" customHeight="1"/>
    <row r="256" ht="27.0" customHeight="1"/>
    <row r="257" ht="27.0" customHeight="1"/>
    <row r="258" ht="27.0" customHeight="1"/>
    <row r="259" ht="27.0" customHeight="1"/>
    <row r="260" ht="27.0" customHeight="1"/>
    <row r="261" ht="27.0" customHeight="1"/>
    <row r="262" ht="27.0" customHeight="1"/>
    <row r="263" ht="27.0" customHeight="1"/>
    <row r="264" ht="27.0" customHeight="1"/>
    <row r="265" ht="27.0" customHeight="1"/>
    <row r="266" ht="27.0" customHeight="1"/>
    <row r="267" ht="27.0" customHeight="1"/>
    <row r="268" ht="27.0" customHeight="1"/>
    <row r="269" ht="27.0" customHeight="1"/>
    <row r="270" ht="27.0" customHeight="1"/>
    <row r="271" ht="27.0" customHeight="1"/>
    <row r="272" ht="27.0" customHeight="1"/>
    <row r="273" ht="27.0" customHeight="1"/>
    <row r="274" ht="27.0" customHeight="1"/>
    <row r="275" ht="27.0" customHeight="1"/>
    <row r="276" ht="27.0" customHeight="1"/>
    <row r="277" ht="27.0" customHeight="1"/>
    <row r="278" ht="27.0" customHeight="1"/>
    <row r="279" ht="27.0" customHeight="1"/>
    <row r="280" ht="27.0" customHeight="1"/>
    <row r="281" ht="27.0" customHeight="1"/>
    <row r="282" ht="27.0" customHeight="1"/>
    <row r="283" ht="27.0" customHeight="1"/>
    <row r="284" ht="27.0" customHeight="1"/>
    <row r="285" ht="27.0" customHeight="1"/>
    <row r="286" ht="27.0" customHeight="1"/>
    <row r="287" ht="27.0" customHeight="1"/>
    <row r="288" ht="27.0" customHeight="1"/>
    <row r="289" ht="27.0" customHeight="1"/>
    <row r="290" ht="27.0" customHeight="1"/>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row r="969" ht="27.0" customHeight="1"/>
    <row r="970" ht="27.0" customHeight="1"/>
    <row r="971" ht="27.0" customHeight="1"/>
    <row r="972" ht="27.0" customHeight="1"/>
    <row r="973" ht="27.0" customHeight="1"/>
    <row r="974" ht="27.0" customHeight="1"/>
    <row r="975" ht="27.0" customHeight="1"/>
    <row r="976" ht="27.0" customHeight="1"/>
    <row r="977" ht="27.0" customHeight="1"/>
    <row r="978" ht="27.0" customHeight="1"/>
    <row r="979" ht="27.0" customHeight="1"/>
    <row r="980" ht="27.0" customHeight="1"/>
    <row r="981" ht="27.0" customHeight="1"/>
    <row r="982" ht="27.0" customHeight="1"/>
    <row r="983" ht="27.0" customHeight="1"/>
    <row r="984" ht="27.0" customHeight="1"/>
    <row r="985" ht="27.0" customHeight="1"/>
    <row r="986" ht="27.0" customHeight="1"/>
    <row r="987" ht="27.0" customHeight="1"/>
    <row r="988" ht="27.0" customHeight="1"/>
    <row r="989" ht="27.0" customHeight="1"/>
    <row r="990" ht="27.0" customHeight="1"/>
    <row r="991" ht="27.0" customHeight="1"/>
    <row r="992" ht="27.0" customHeight="1"/>
    <row r="993" ht="27.0" customHeight="1"/>
    <row r="994" ht="27.0" customHeight="1"/>
    <row r="995" ht="27.0" customHeight="1"/>
    <row r="996" ht="27.0" customHeight="1"/>
    <row r="997" ht="27.0" customHeight="1"/>
    <row r="998" ht="27.0" customHeight="1"/>
    <row r="999" ht="27.0" customHeight="1"/>
    <row r="1000" ht="27.0" customHeight="1"/>
  </sheetData>
  <conditionalFormatting sqref="A2:L2">
    <cfRule type="expression" dxfId="5" priority="1">
      <formula>$B$59="Issue"</formula>
    </cfRule>
  </conditionalFormatting>
  <conditionalFormatting sqref="A2:L2">
    <cfRule type="expression" dxfId="6" priority="2">
      <formula>$B$59="Potential Issue"</formula>
    </cfRule>
  </conditionalFormatting>
  <conditionalFormatting sqref="A3:L3">
    <cfRule type="expression" dxfId="5" priority="3">
      <formula>$B$256="Issue"</formula>
    </cfRule>
  </conditionalFormatting>
  <conditionalFormatting sqref="A3:L3">
    <cfRule type="expression" dxfId="6" priority="4">
      <formula>$B$256="Potential Issue"</formula>
    </cfRule>
  </conditionalFormatting>
  <conditionalFormatting sqref="A4:L4">
    <cfRule type="expression" dxfId="5" priority="5">
      <formula>$B$296="Issue"</formula>
    </cfRule>
  </conditionalFormatting>
  <conditionalFormatting sqref="A4:L4">
    <cfRule type="expression" dxfId="6" priority="6">
      <formula>$B$296="Potential Issue"</formula>
    </cfRule>
  </conditionalFormatting>
  <conditionalFormatting sqref="A5:L5">
    <cfRule type="expression" dxfId="5" priority="7">
      <formula>$B$328="Issue"</formula>
    </cfRule>
  </conditionalFormatting>
  <conditionalFormatting sqref="A5:L5">
    <cfRule type="expression" dxfId="6" priority="8">
      <formula>$B$328="Potential Issue"</formula>
    </cfRule>
  </conditionalFormatting>
  <conditionalFormatting sqref="A6:L6">
    <cfRule type="expression" dxfId="5" priority="9">
      <formula>$B$336="Issue"</formula>
    </cfRule>
  </conditionalFormatting>
  <conditionalFormatting sqref="A6:L6">
    <cfRule type="expression" dxfId="6" priority="10">
      <formula>$B$336="Potential Issue"</formula>
    </cfRule>
  </conditionalFormatting>
  <conditionalFormatting sqref="A7:L7">
    <cfRule type="expression" dxfId="5" priority="11">
      <formula>$B$539="Issue"</formula>
    </cfRule>
  </conditionalFormatting>
  <conditionalFormatting sqref="A7:L7">
    <cfRule type="expression" dxfId="6" priority="12">
      <formula>$B$539="Potential Issue"</formula>
    </cfRule>
  </conditionalFormatting>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57"/>
    <col customWidth="1" min="2" max="2" width="8.71"/>
    <col customWidth="1" min="3" max="3" width="10.29"/>
    <col customWidth="1" min="4" max="4" width="11.86"/>
    <col customWidth="1" min="5" max="5" width="12.86"/>
    <col customWidth="1" min="6" max="6" width="12.57"/>
    <col customWidth="1" min="7" max="7" width="10.14"/>
    <col customWidth="1" min="8" max="8" width="12.86"/>
    <col customWidth="1" min="9" max="9" width="20.0"/>
    <col customWidth="1" min="10" max="10" width="26.0"/>
    <col customWidth="1" min="11" max="11" width="51.57"/>
    <col customWidth="1" min="12" max="12" width="12.14"/>
    <col customWidth="1" min="13" max="13" width="10.86"/>
    <col customWidth="1" min="14" max="14" width="16.29"/>
    <col customWidth="1" min="15" max="15" width="13.29"/>
    <col customWidth="1" min="16" max="26" width="8.71"/>
  </cols>
  <sheetData>
    <row r="1">
      <c r="A1" s="142" t="s">
        <v>615</v>
      </c>
      <c r="B1" s="142" t="s">
        <v>616</v>
      </c>
      <c r="C1" s="142" t="s">
        <v>617</v>
      </c>
      <c r="D1" s="142" t="s">
        <v>618</v>
      </c>
      <c r="E1" s="142" t="s">
        <v>619</v>
      </c>
      <c r="F1" s="142" t="s">
        <v>620</v>
      </c>
      <c r="G1" s="142" t="s">
        <v>621</v>
      </c>
      <c r="H1" s="142" t="s">
        <v>622</v>
      </c>
      <c r="I1" s="142" t="s">
        <v>623</v>
      </c>
      <c r="J1" s="142" t="s">
        <v>624</v>
      </c>
      <c r="K1" s="142" t="s">
        <v>625</v>
      </c>
      <c r="L1" s="142" t="s">
        <v>626</v>
      </c>
      <c r="M1" s="142" t="s">
        <v>627</v>
      </c>
      <c r="N1" s="142" t="s">
        <v>628</v>
      </c>
      <c r="O1" s="142" t="s">
        <v>629</v>
      </c>
      <c r="P1" s="8"/>
      <c r="Q1" s="8"/>
      <c r="R1" s="8"/>
      <c r="S1" s="8"/>
      <c r="T1" s="8"/>
      <c r="U1" s="8"/>
      <c r="V1" s="8"/>
      <c r="W1" s="8"/>
      <c r="X1" s="8"/>
      <c r="Y1" s="8"/>
      <c r="Z1" s="8"/>
    </row>
    <row r="2">
      <c r="A2" s="62" t="s">
        <v>630</v>
      </c>
      <c r="B2" s="62" t="s">
        <v>631</v>
      </c>
      <c r="C2" s="62">
        <v>2310439.0</v>
      </c>
      <c r="D2" s="62" t="s">
        <v>397</v>
      </c>
      <c r="E2" s="62">
        <v>0.02638888888888889</v>
      </c>
      <c r="F2" s="62">
        <v>0.0</v>
      </c>
      <c r="G2" s="62">
        <v>0.0</v>
      </c>
      <c r="H2" s="62">
        <v>0.015972222222222224</v>
      </c>
      <c r="I2" s="62" t="s">
        <v>632</v>
      </c>
      <c r="J2" s="62" t="s">
        <v>633</v>
      </c>
      <c r="K2" s="62" t="s">
        <v>634</v>
      </c>
      <c r="L2" s="62" t="s">
        <v>635</v>
      </c>
      <c r="M2" s="62" t="s">
        <v>636</v>
      </c>
      <c r="N2" s="62">
        <v>0.03347222222222222</v>
      </c>
      <c r="O2" s="62">
        <v>61.0</v>
      </c>
    </row>
    <row r="3">
      <c r="A3" s="62" t="s">
        <v>637</v>
      </c>
      <c r="B3" s="62" t="s">
        <v>638</v>
      </c>
      <c r="C3" s="62">
        <v>2310439.0</v>
      </c>
      <c r="D3" s="62" t="s">
        <v>397</v>
      </c>
      <c r="E3" s="62">
        <v>0.02638888888888889</v>
      </c>
      <c r="F3" s="62">
        <v>0.0</v>
      </c>
      <c r="G3" s="62">
        <v>0.0</v>
      </c>
      <c r="H3" s="62">
        <v>0.015972222222222224</v>
      </c>
      <c r="I3" s="62" t="s">
        <v>632</v>
      </c>
      <c r="J3" s="62" t="s">
        <v>633</v>
      </c>
      <c r="K3" s="62" t="s">
        <v>634</v>
      </c>
      <c r="L3" s="62" t="s">
        <v>635</v>
      </c>
      <c r="M3" s="62" t="s">
        <v>636</v>
      </c>
      <c r="N3" s="62">
        <v>0.03347222222222222</v>
      </c>
      <c r="O3" s="62">
        <v>60.0</v>
      </c>
    </row>
    <row r="4">
      <c r="A4" s="62" t="s">
        <v>639</v>
      </c>
      <c r="B4" s="62" t="s">
        <v>640</v>
      </c>
      <c r="C4" s="62">
        <v>2310439.0</v>
      </c>
      <c r="D4" s="62" t="s">
        <v>397</v>
      </c>
      <c r="E4" s="62">
        <v>0.02638888888888889</v>
      </c>
      <c r="F4" s="62">
        <v>0.0</v>
      </c>
      <c r="G4" s="62">
        <v>0.0</v>
      </c>
      <c r="H4" s="62">
        <v>0.015972222222222224</v>
      </c>
      <c r="I4" s="62" t="s">
        <v>632</v>
      </c>
      <c r="J4" s="62" t="s">
        <v>641</v>
      </c>
      <c r="K4" s="62" t="s">
        <v>634</v>
      </c>
      <c r="L4" s="62" t="s">
        <v>635</v>
      </c>
      <c r="M4" s="62" t="s">
        <v>636</v>
      </c>
      <c r="N4" s="62">
        <v>0.03347222222222222</v>
      </c>
      <c r="O4" s="62">
        <v>59.0</v>
      </c>
    </row>
    <row r="5">
      <c r="A5" s="62" t="s">
        <v>642</v>
      </c>
      <c r="B5" s="62" t="s">
        <v>643</v>
      </c>
      <c r="C5" s="62">
        <v>2363822.0</v>
      </c>
      <c r="D5" s="62" t="s">
        <v>644</v>
      </c>
      <c r="E5" s="62">
        <v>0.019444444444444445</v>
      </c>
      <c r="F5" s="62">
        <v>0.0</v>
      </c>
      <c r="G5" s="62">
        <v>0.0</v>
      </c>
      <c r="H5" s="62" t="s">
        <v>636</v>
      </c>
      <c r="I5" s="62" t="s">
        <v>645</v>
      </c>
      <c r="J5" s="62" t="s">
        <v>646</v>
      </c>
      <c r="K5" s="62" t="s">
        <v>647</v>
      </c>
      <c r="L5" s="62" t="s">
        <v>635</v>
      </c>
      <c r="M5" s="62" t="s">
        <v>636</v>
      </c>
      <c r="N5" s="62">
        <v>0.03347222222222222</v>
      </c>
      <c r="O5" s="62">
        <v>489.0</v>
      </c>
    </row>
    <row r="6">
      <c r="A6" s="62" t="s">
        <v>648</v>
      </c>
      <c r="B6" s="62" t="s">
        <v>649</v>
      </c>
      <c r="C6" s="62">
        <v>2053981.0</v>
      </c>
      <c r="D6" s="62" t="s">
        <v>397</v>
      </c>
      <c r="E6" s="62">
        <v>0.019444444444444445</v>
      </c>
      <c r="F6" s="62">
        <v>0.0</v>
      </c>
      <c r="G6" s="62">
        <v>0.0</v>
      </c>
      <c r="H6" s="62">
        <v>0.03895833333333334</v>
      </c>
      <c r="I6" s="62" t="s">
        <v>632</v>
      </c>
      <c r="J6" s="62" t="s">
        <v>650</v>
      </c>
      <c r="K6" s="62" t="s">
        <v>651</v>
      </c>
      <c r="L6" s="62" t="s">
        <v>652</v>
      </c>
      <c r="M6" s="62" t="s">
        <v>244</v>
      </c>
      <c r="N6" s="62">
        <v>0.03347222222222222</v>
      </c>
      <c r="O6" s="62">
        <v>334.0</v>
      </c>
    </row>
  </sheetData>
  <autoFilter ref="$A$1:$O$6"/>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7.86"/>
    <col customWidth="1" min="3" max="3" width="17.0"/>
    <col customWidth="1" min="4" max="5" width="11.0"/>
    <col customWidth="1" min="6" max="6" width="36.29"/>
    <col customWidth="1" min="7" max="7" width="13.29"/>
    <col customWidth="1" min="8" max="8" width="11.86"/>
    <col customWidth="1" min="9" max="9" width="11.0"/>
    <col customWidth="1" min="10" max="10" width="11.29"/>
    <col customWidth="1" min="11" max="13" width="11.0"/>
    <col customWidth="1" min="14" max="14" width="11.57"/>
    <col customWidth="1" min="15" max="15" width="11.29"/>
    <col customWidth="1" min="16" max="16" width="11.14"/>
    <col customWidth="1" min="17" max="17" width="11.0"/>
    <col customWidth="1" min="18" max="18" width="11.14"/>
    <col customWidth="1" min="19" max="19" width="11.29"/>
    <col customWidth="1" min="20" max="20" width="93.71"/>
    <col customWidth="1" min="21" max="21" width="13.29"/>
    <col customWidth="1" min="22" max="22" width="11.0"/>
    <col customWidth="1" min="23" max="23" width="11.14"/>
    <col customWidth="1" min="24" max="26" width="11.0"/>
    <col customWidth="1" min="27" max="27" width="11.29"/>
  </cols>
  <sheetData>
    <row r="1">
      <c r="A1" s="143" t="s">
        <v>117</v>
      </c>
      <c r="B1" s="143" t="s">
        <v>653</v>
      </c>
      <c r="C1" s="144" t="s">
        <v>654</v>
      </c>
      <c r="D1" s="144" t="s">
        <v>655</v>
      </c>
      <c r="E1" s="144" t="s">
        <v>656</v>
      </c>
      <c r="F1" s="144" t="s">
        <v>657</v>
      </c>
      <c r="G1" s="144" t="s">
        <v>658</v>
      </c>
      <c r="H1" s="144" t="s">
        <v>659</v>
      </c>
      <c r="I1" s="144" t="s">
        <v>660</v>
      </c>
      <c r="J1" s="144" t="s">
        <v>661</v>
      </c>
      <c r="K1" s="144" t="s">
        <v>662</v>
      </c>
      <c r="L1" s="144" t="s">
        <v>663</v>
      </c>
      <c r="M1" s="144" t="s">
        <v>664</v>
      </c>
      <c r="N1" s="144" t="s">
        <v>665</v>
      </c>
      <c r="O1" s="144" t="s">
        <v>666</v>
      </c>
      <c r="P1" s="144" t="s">
        <v>667</v>
      </c>
      <c r="Q1" s="144" t="s">
        <v>668</v>
      </c>
      <c r="R1" s="144" t="s">
        <v>669</v>
      </c>
      <c r="S1" s="144" t="s">
        <v>670</v>
      </c>
      <c r="T1" s="144" t="s">
        <v>671</v>
      </c>
      <c r="U1" s="143" t="s">
        <v>658</v>
      </c>
      <c r="V1" s="143" t="s">
        <v>672</v>
      </c>
      <c r="W1" s="143" t="s">
        <v>673</v>
      </c>
      <c r="X1" s="143" t="s">
        <v>674</v>
      </c>
      <c r="Y1" s="143" t="s">
        <v>675</v>
      </c>
      <c r="Z1" s="143" t="s">
        <v>676</v>
      </c>
      <c r="AA1" s="143" t="s">
        <v>677</v>
      </c>
    </row>
    <row r="2">
      <c r="A2" s="145" t="s">
        <v>327</v>
      </c>
      <c r="B2" s="146"/>
      <c r="C2" s="147" t="s">
        <v>678</v>
      </c>
      <c r="D2" s="148">
        <v>1.0</v>
      </c>
      <c r="E2" s="149">
        <v>43444.0</v>
      </c>
      <c r="F2" s="146" t="s">
        <v>679</v>
      </c>
      <c r="G2" s="147" t="s">
        <v>680</v>
      </c>
      <c r="H2" s="149"/>
      <c r="I2" s="149">
        <v>43475.0</v>
      </c>
      <c r="J2" s="147" t="s">
        <v>681</v>
      </c>
      <c r="K2" s="145"/>
      <c r="L2" s="148"/>
      <c r="M2" s="149"/>
      <c r="N2" s="149"/>
      <c r="O2" s="147" t="s">
        <v>682</v>
      </c>
      <c r="P2" s="147" t="s">
        <v>683</v>
      </c>
      <c r="Q2" s="149">
        <v>43480.0</v>
      </c>
      <c r="R2" s="149"/>
      <c r="S2" s="149"/>
      <c r="T2" s="145"/>
      <c r="U2" s="147" t="s">
        <v>680</v>
      </c>
      <c r="V2" s="147"/>
      <c r="W2" s="147"/>
      <c r="X2" s="149"/>
      <c r="Y2" s="149"/>
      <c r="Z2" s="149"/>
      <c r="AA2" s="146"/>
    </row>
    <row r="3">
      <c r="A3" s="150" t="s">
        <v>327</v>
      </c>
      <c r="B3" s="151"/>
      <c r="C3" s="152" t="s">
        <v>678</v>
      </c>
      <c r="D3" s="153">
        <v>2.0</v>
      </c>
      <c r="E3" s="154">
        <v>43782.0</v>
      </c>
      <c r="F3" s="151" t="s">
        <v>684</v>
      </c>
      <c r="G3" s="152" t="s">
        <v>680</v>
      </c>
      <c r="H3" s="154"/>
      <c r="I3" s="154">
        <v>43805.0</v>
      </c>
      <c r="J3" s="152" t="s">
        <v>681</v>
      </c>
      <c r="K3" s="150"/>
      <c r="L3" s="153"/>
      <c r="M3" s="154"/>
      <c r="N3" s="154">
        <v>43844.0</v>
      </c>
      <c r="O3" s="152" t="s">
        <v>682</v>
      </c>
      <c r="P3" s="152" t="s">
        <v>683</v>
      </c>
      <c r="Q3" s="154">
        <v>43845.0</v>
      </c>
      <c r="R3" s="154"/>
      <c r="S3" s="154"/>
      <c r="T3" s="150"/>
      <c r="U3" s="152" t="s">
        <v>680</v>
      </c>
      <c r="V3" s="152"/>
      <c r="W3" s="152"/>
      <c r="X3" s="154"/>
      <c r="Y3" s="154"/>
      <c r="Z3" s="154"/>
      <c r="AA3" s="151"/>
    </row>
    <row r="4">
      <c r="A4" s="145" t="s">
        <v>327</v>
      </c>
      <c r="B4" s="146"/>
      <c r="C4" s="147" t="s">
        <v>678</v>
      </c>
      <c r="D4" s="148">
        <v>3.0</v>
      </c>
      <c r="E4" s="149">
        <v>43816.0</v>
      </c>
      <c r="F4" s="146" t="s">
        <v>685</v>
      </c>
      <c r="G4" s="147" t="s">
        <v>680</v>
      </c>
      <c r="H4" s="149"/>
      <c r="I4" s="149">
        <v>43903.0</v>
      </c>
      <c r="J4" s="147" t="s">
        <v>681</v>
      </c>
      <c r="K4" s="145"/>
      <c r="L4" s="148"/>
      <c r="M4" s="149">
        <v>43914.0</v>
      </c>
      <c r="N4" s="149">
        <v>43914.0</v>
      </c>
      <c r="O4" s="147" t="s">
        <v>682</v>
      </c>
      <c r="P4" s="147" t="s">
        <v>683</v>
      </c>
      <c r="Q4" s="149">
        <v>43914.0</v>
      </c>
      <c r="R4" s="149"/>
      <c r="S4" s="149"/>
      <c r="T4" s="145" t="s">
        <v>686</v>
      </c>
      <c r="U4" s="147" t="s">
        <v>680</v>
      </c>
      <c r="V4" s="147"/>
      <c r="W4" s="147"/>
      <c r="X4" s="149"/>
      <c r="Y4" s="149"/>
      <c r="Z4" s="149"/>
      <c r="AA4" s="146"/>
    </row>
    <row r="5">
      <c r="A5" s="150" t="s">
        <v>327</v>
      </c>
      <c r="B5" s="151"/>
      <c r="C5" s="152" t="s">
        <v>678</v>
      </c>
      <c r="D5" s="153">
        <v>4.0</v>
      </c>
      <c r="E5" s="154">
        <v>43913.0</v>
      </c>
      <c r="F5" s="151" t="s">
        <v>687</v>
      </c>
      <c r="G5" s="152" t="s">
        <v>688</v>
      </c>
      <c r="H5" s="154"/>
      <c r="I5" s="154">
        <v>43928.0</v>
      </c>
      <c r="J5" s="152" t="s">
        <v>689</v>
      </c>
      <c r="K5" s="150"/>
      <c r="L5" s="153"/>
      <c r="M5" s="154"/>
      <c r="N5" s="154"/>
      <c r="O5" s="152" t="s">
        <v>682</v>
      </c>
      <c r="P5" s="152"/>
      <c r="Q5" s="154">
        <v>43928.0</v>
      </c>
      <c r="R5" s="154"/>
      <c r="S5" s="154"/>
      <c r="T5" s="150"/>
      <c r="U5" s="152" t="s">
        <v>688</v>
      </c>
      <c r="V5" s="152"/>
      <c r="W5" s="152"/>
      <c r="X5" s="154"/>
      <c r="Y5" s="154"/>
      <c r="Z5" s="154"/>
      <c r="AA5" s="151"/>
    </row>
    <row r="6">
      <c r="A6" s="145" t="s">
        <v>327</v>
      </c>
      <c r="B6" s="146"/>
      <c r="C6" s="147" t="s">
        <v>678</v>
      </c>
      <c r="D6" s="148">
        <v>5.0</v>
      </c>
      <c r="E6" s="149">
        <v>43879.0</v>
      </c>
      <c r="F6" s="146" t="s">
        <v>690</v>
      </c>
      <c r="G6" s="147" t="s">
        <v>680</v>
      </c>
      <c r="H6" s="149"/>
      <c r="I6" s="149">
        <v>43903.0</v>
      </c>
      <c r="J6" s="147" t="s">
        <v>681</v>
      </c>
      <c r="K6" s="145"/>
      <c r="L6" s="148"/>
      <c r="M6" s="149"/>
      <c r="N6" s="149"/>
      <c r="O6" s="147" t="s">
        <v>682</v>
      </c>
      <c r="P6" s="147" t="s">
        <v>683</v>
      </c>
      <c r="Q6" s="149">
        <v>43914.0</v>
      </c>
      <c r="R6" s="149"/>
      <c r="S6" s="149"/>
      <c r="T6" s="145"/>
      <c r="U6" s="147" t="s">
        <v>680</v>
      </c>
      <c r="V6" s="147"/>
      <c r="W6" s="147"/>
      <c r="X6" s="149"/>
      <c r="Y6" s="149"/>
      <c r="Z6" s="149"/>
      <c r="AA6" s="146"/>
    </row>
    <row r="7">
      <c r="A7" s="145" t="s">
        <v>327</v>
      </c>
      <c r="B7" s="146"/>
      <c r="C7" s="147" t="s">
        <v>691</v>
      </c>
      <c r="D7" s="148">
        <v>17.0</v>
      </c>
      <c r="E7" s="149">
        <v>44438.0</v>
      </c>
      <c r="F7" s="146" t="s">
        <v>692</v>
      </c>
      <c r="G7" s="147"/>
      <c r="H7" s="149">
        <v>44480.0</v>
      </c>
      <c r="I7" s="149"/>
      <c r="J7" s="147" t="s">
        <v>681</v>
      </c>
      <c r="K7" s="145"/>
      <c r="L7" s="148"/>
      <c r="M7" s="149">
        <v>44495.0</v>
      </c>
      <c r="N7" s="149"/>
      <c r="O7" s="147" t="s">
        <v>682</v>
      </c>
      <c r="P7" s="147"/>
      <c r="Q7" s="149"/>
      <c r="R7" s="149"/>
      <c r="S7" s="149"/>
      <c r="T7" s="145"/>
      <c r="U7" s="147"/>
      <c r="V7" s="147"/>
      <c r="W7" s="147"/>
      <c r="X7" s="149"/>
      <c r="Y7" s="149"/>
      <c r="Z7" s="149"/>
      <c r="AA7" s="146"/>
    </row>
    <row r="8">
      <c r="A8" s="150" t="s">
        <v>327</v>
      </c>
      <c r="B8" s="151"/>
      <c r="C8" s="152" t="s">
        <v>691</v>
      </c>
      <c r="D8" s="153">
        <v>18.0</v>
      </c>
      <c r="E8" s="154">
        <v>44544.0</v>
      </c>
      <c r="F8" s="151" t="s">
        <v>693</v>
      </c>
      <c r="G8" s="152" t="s">
        <v>688</v>
      </c>
      <c r="H8" s="154"/>
      <c r="I8" s="154">
        <v>44650.0</v>
      </c>
      <c r="J8" s="152" t="s">
        <v>681</v>
      </c>
      <c r="K8" s="150"/>
      <c r="L8" s="153"/>
      <c r="M8" s="154"/>
      <c r="N8" s="154"/>
      <c r="O8" s="152" t="s">
        <v>682</v>
      </c>
      <c r="P8" s="152" t="s">
        <v>683</v>
      </c>
      <c r="Q8" s="154">
        <v>44670.0</v>
      </c>
      <c r="R8" s="154"/>
      <c r="S8" s="154"/>
      <c r="T8" s="150"/>
      <c r="U8" s="152" t="s">
        <v>688</v>
      </c>
      <c r="V8" s="152"/>
      <c r="W8" s="152"/>
      <c r="X8" s="154"/>
      <c r="Y8" s="154"/>
      <c r="Z8" s="154"/>
      <c r="AA8" s="151"/>
    </row>
    <row r="9">
      <c r="A9" s="145" t="s">
        <v>327</v>
      </c>
      <c r="B9" s="146"/>
      <c r="C9" s="147" t="s">
        <v>691</v>
      </c>
      <c r="D9" s="148">
        <v>19.0</v>
      </c>
      <c r="E9" s="149">
        <v>44609.0</v>
      </c>
      <c r="F9" s="146" t="s">
        <v>694</v>
      </c>
      <c r="G9" s="147" t="s">
        <v>680</v>
      </c>
      <c r="H9" s="149"/>
      <c r="I9" s="149">
        <v>44650.0</v>
      </c>
      <c r="J9" s="147" t="s">
        <v>681</v>
      </c>
      <c r="K9" s="145"/>
      <c r="L9" s="148"/>
      <c r="M9" s="149"/>
      <c r="N9" s="149"/>
      <c r="O9" s="147" t="s">
        <v>682</v>
      </c>
      <c r="P9" s="147" t="s">
        <v>683</v>
      </c>
      <c r="Q9" s="149">
        <v>44670.0</v>
      </c>
      <c r="R9" s="149"/>
      <c r="S9" s="149"/>
      <c r="T9" s="145"/>
      <c r="U9" s="147" t="s">
        <v>680</v>
      </c>
      <c r="V9" s="147"/>
      <c r="W9" s="147"/>
      <c r="X9" s="149"/>
      <c r="Y9" s="149"/>
      <c r="Z9" s="149"/>
      <c r="AA9" s="146"/>
    </row>
    <row r="10">
      <c r="A10" s="150" t="s">
        <v>327</v>
      </c>
      <c r="B10" s="151"/>
      <c r="C10" s="152" t="s">
        <v>691</v>
      </c>
      <c r="D10" s="153">
        <v>20.0</v>
      </c>
      <c r="E10" s="154">
        <v>44754.0</v>
      </c>
      <c r="F10" s="151" t="s">
        <v>695</v>
      </c>
      <c r="G10" s="152" t="s">
        <v>680</v>
      </c>
      <c r="H10" s="154"/>
      <c r="I10" s="154">
        <v>44812.0</v>
      </c>
      <c r="J10" s="152" t="s">
        <v>681</v>
      </c>
      <c r="K10" s="150"/>
      <c r="L10" s="153"/>
      <c r="M10" s="154"/>
      <c r="N10" s="154">
        <v>44817.0</v>
      </c>
      <c r="O10" s="152" t="s">
        <v>682</v>
      </c>
      <c r="P10" s="152" t="s">
        <v>683</v>
      </c>
      <c r="Q10" s="154">
        <v>44817.0</v>
      </c>
      <c r="R10" s="154"/>
      <c r="S10" s="154"/>
      <c r="T10" s="150"/>
      <c r="U10" s="152" t="s">
        <v>680</v>
      </c>
      <c r="V10" s="152"/>
      <c r="W10" s="152"/>
      <c r="X10" s="154"/>
      <c r="Y10" s="154"/>
      <c r="Z10" s="154"/>
      <c r="AA10" s="151"/>
    </row>
    <row r="11">
      <c r="A11" s="145" t="s">
        <v>327</v>
      </c>
      <c r="B11" s="146"/>
      <c r="C11" s="147" t="s">
        <v>691</v>
      </c>
      <c r="D11" s="148">
        <v>21.0</v>
      </c>
      <c r="E11" s="149">
        <v>44755.0</v>
      </c>
      <c r="F11" s="146" t="s">
        <v>696</v>
      </c>
      <c r="G11" s="147" t="s">
        <v>680</v>
      </c>
      <c r="H11" s="149"/>
      <c r="I11" s="149">
        <v>44812.0</v>
      </c>
      <c r="J11" s="147" t="s">
        <v>681</v>
      </c>
      <c r="K11" s="145"/>
      <c r="L11" s="148"/>
      <c r="M11" s="149"/>
      <c r="N11" s="149"/>
      <c r="O11" s="147" t="s">
        <v>682</v>
      </c>
      <c r="P11" s="147" t="s">
        <v>683</v>
      </c>
      <c r="Q11" s="149">
        <v>44817.0</v>
      </c>
      <c r="R11" s="149"/>
      <c r="S11" s="149"/>
      <c r="T11" s="145"/>
      <c r="U11" s="147" t="s">
        <v>680</v>
      </c>
      <c r="V11" s="147"/>
      <c r="W11" s="147"/>
      <c r="X11" s="149"/>
      <c r="Y11" s="149"/>
      <c r="Z11" s="149"/>
      <c r="AA11" s="146"/>
    </row>
    <row r="12">
      <c r="A12" s="150" t="s">
        <v>327</v>
      </c>
      <c r="B12" s="151"/>
      <c r="C12" s="152" t="s">
        <v>691</v>
      </c>
      <c r="D12" s="153">
        <v>22.0</v>
      </c>
      <c r="E12" s="154">
        <v>44740.0</v>
      </c>
      <c r="F12" s="151" t="s">
        <v>697</v>
      </c>
      <c r="G12" s="152" t="s">
        <v>680</v>
      </c>
      <c r="H12" s="154"/>
      <c r="I12" s="154">
        <v>44844.0</v>
      </c>
      <c r="J12" s="152" t="s">
        <v>681</v>
      </c>
      <c r="K12" s="150"/>
      <c r="L12" s="153"/>
      <c r="M12" s="154"/>
      <c r="N12" s="154">
        <v>44859.0</v>
      </c>
      <c r="O12" s="152"/>
      <c r="P12" s="152"/>
      <c r="Q12" s="154">
        <v>44845.0</v>
      </c>
      <c r="R12" s="154"/>
      <c r="S12" s="154"/>
      <c r="T12" s="150" t="s">
        <v>698</v>
      </c>
      <c r="U12" s="152" t="s">
        <v>680</v>
      </c>
      <c r="V12" s="152"/>
      <c r="W12" s="152"/>
      <c r="X12" s="154"/>
      <c r="Y12" s="154"/>
      <c r="Z12" s="154"/>
      <c r="AA12" s="151"/>
    </row>
    <row r="13">
      <c r="A13" s="145" t="s">
        <v>327</v>
      </c>
      <c r="B13" s="146"/>
      <c r="C13" s="147" t="s">
        <v>691</v>
      </c>
      <c r="D13" s="148">
        <v>23.0</v>
      </c>
      <c r="E13" s="149">
        <v>44802.0</v>
      </c>
      <c r="F13" s="146" t="s">
        <v>699</v>
      </c>
      <c r="G13" s="147" t="s">
        <v>688</v>
      </c>
      <c r="H13" s="149"/>
      <c r="I13" s="149">
        <v>44844.0</v>
      </c>
      <c r="J13" s="147" t="s">
        <v>689</v>
      </c>
      <c r="K13" s="145"/>
      <c r="L13" s="148"/>
      <c r="M13" s="149"/>
      <c r="N13" s="149"/>
      <c r="O13" s="147"/>
      <c r="P13" s="147"/>
      <c r="Q13" s="149"/>
      <c r="R13" s="149"/>
      <c r="S13" s="149"/>
      <c r="T13" s="145"/>
      <c r="U13" s="147" t="s">
        <v>688</v>
      </c>
      <c r="V13" s="147"/>
      <c r="W13" s="147"/>
      <c r="X13" s="149"/>
      <c r="Y13" s="149"/>
      <c r="Z13" s="149"/>
      <c r="AA13" s="146"/>
    </row>
    <row r="14">
      <c r="A14" s="150" t="s">
        <v>327</v>
      </c>
      <c r="B14" s="151"/>
      <c r="C14" s="152" t="s">
        <v>691</v>
      </c>
      <c r="D14" s="153">
        <v>24.0</v>
      </c>
      <c r="E14" s="154">
        <v>44754.0</v>
      </c>
      <c r="F14" s="151" t="s">
        <v>700</v>
      </c>
      <c r="G14" s="152" t="s">
        <v>680</v>
      </c>
      <c r="H14" s="154"/>
      <c r="I14" s="154"/>
      <c r="J14" s="152"/>
      <c r="K14" s="150"/>
      <c r="L14" s="153"/>
      <c r="M14" s="154"/>
      <c r="N14" s="154"/>
      <c r="O14" s="152"/>
      <c r="P14" s="152"/>
      <c r="Q14" s="154"/>
      <c r="R14" s="154"/>
      <c r="S14" s="154"/>
      <c r="T14" s="150"/>
      <c r="U14" s="152" t="s">
        <v>680</v>
      </c>
      <c r="V14" s="152"/>
      <c r="W14" s="152"/>
      <c r="X14" s="154"/>
      <c r="Y14" s="154"/>
      <c r="Z14" s="154"/>
      <c r="AA14" s="151"/>
    </row>
    <row r="15">
      <c r="F15" s="155"/>
    </row>
    <row r="16">
      <c r="F16" s="155"/>
    </row>
    <row r="17">
      <c r="F17" s="155"/>
    </row>
    <row r="18">
      <c r="F18" s="155"/>
    </row>
    <row r="19">
      <c r="F19" s="155"/>
    </row>
    <row r="20">
      <c r="F20" s="155"/>
    </row>
    <row r="21">
      <c r="F21" s="155"/>
    </row>
    <row r="22">
      <c r="F22" s="155"/>
    </row>
    <row r="23">
      <c r="F23" s="155"/>
    </row>
    <row r="24">
      <c r="F24" s="155"/>
    </row>
    <row r="25">
      <c r="F25" s="155"/>
    </row>
    <row r="26">
      <c r="F26" s="155"/>
    </row>
    <row r="27">
      <c r="F27" s="155"/>
    </row>
    <row r="28">
      <c r="F28" s="155"/>
    </row>
    <row r="29">
      <c r="F29" s="155"/>
    </row>
    <row r="30">
      <c r="F30" s="155"/>
    </row>
    <row r="31">
      <c r="F31" s="155"/>
    </row>
    <row r="32">
      <c r="F32" s="155"/>
    </row>
    <row r="33">
      <c r="F33" s="155"/>
    </row>
    <row r="34">
      <c r="F34" s="155"/>
    </row>
    <row r="35">
      <c r="F35" s="155"/>
    </row>
    <row r="36">
      <c r="F36" s="155"/>
    </row>
    <row r="37">
      <c r="F37" s="155"/>
    </row>
    <row r="38">
      <c r="F38" s="155"/>
    </row>
    <row r="39">
      <c r="F39" s="155"/>
    </row>
    <row r="40">
      <c r="F40" s="155"/>
    </row>
    <row r="41">
      <c r="F41" s="155"/>
    </row>
    <row r="42">
      <c r="F42" s="155"/>
    </row>
    <row r="43">
      <c r="F43" s="155"/>
    </row>
    <row r="44">
      <c r="F44" s="155"/>
    </row>
    <row r="45">
      <c r="F45" s="155"/>
    </row>
    <row r="46">
      <c r="F46" s="155"/>
    </row>
    <row r="47">
      <c r="F47" s="155"/>
    </row>
    <row r="48">
      <c r="F48" s="155"/>
    </row>
    <row r="49">
      <c r="F49" s="155"/>
    </row>
    <row r="50">
      <c r="F50" s="155"/>
    </row>
    <row r="51">
      <c r="F51" s="155"/>
    </row>
    <row r="52">
      <c r="F52" s="155"/>
    </row>
    <row r="53">
      <c r="F53" s="155"/>
    </row>
    <row r="54">
      <c r="F54" s="155"/>
    </row>
    <row r="55">
      <c r="F55" s="155"/>
    </row>
    <row r="56">
      <c r="F56" s="155"/>
    </row>
    <row r="57">
      <c r="F57" s="155"/>
    </row>
    <row r="58">
      <c r="F58" s="155"/>
    </row>
    <row r="59">
      <c r="F59" s="155"/>
    </row>
    <row r="60">
      <c r="F60" s="155"/>
    </row>
    <row r="61">
      <c r="F61" s="155"/>
    </row>
    <row r="62">
      <c r="F62" s="155"/>
    </row>
    <row r="63">
      <c r="F63" s="155"/>
    </row>
    <row r="64">
      <c r="F64" s="155"/>
    </row>
    <row r="65">
      <c r="F65" s="155"/>
    </row>
    <row r="66">
      <c r="F66" s="155"/>
    </row>
    <row r="67">
      <c r="F67" s="155"/>
    </row>
    <row r="68">
      <c r="F68" s="155"/>
    </row>
    <row r="69">
      <c r="F69" s="155"/>
    </row>
    <row r="70">
      <c r="F70" s="155"/>
    </row>
    <row r="71">
      <c r="F71" s="155"/>
    </row>
    <row r="72">
      <c r="F72" s="155"/>
    </row>
    <row r="73">
      <c r="F73" s="155"/>
    </row>
    <row r="74">
      <c r="F74" s="155"/>
    </row>
    <row r="75">
      <c r="F75" s="155"/>
    </row>
    <row r="76">
      <c r="F76" s="155"/>
    </row>
    <row r="77">
      <c r="F77" s="155"/>
    </row>
    <row r="78">
      <c r="F78" s="155"/>
    </row>
    <row r="79">
      <c r="F79" s="155"/>
    </row>
    <row r="80">
      <c r="F80" s="155"/>
    </row>
    <row r="81">
      <c r="F81" s="155"/>
    </row>
    <row r="82">
      <c r="F82" s="155"/>
    </row>
    <row r="83">
      <c r="F83" s="155"/>
    </row>
    <row r="84">
      <c r="F84" s="155"/>
    </row>
    <row r="85">
      <c r="F85" s="155"/>
    </row>
    <row r="86">
      <c r="F86" s="155"/>
    </row>
    <row r="87">
      <c r="F87" s="155"/>
    </row>
    <row r="88">
      <c r="F88" s="155"/>
    </row>
    <row r="89">
      <c r="F89" s="155"/>
    </row>
    <row r="90">
      <c r="F90" s="155"/>
    </row>
    <row r="91">
      <c r="F91" s="155"/>
    </row>
    <row r="92">
      <c r="F92" s="155"/>
    </row>
    <row r="93">
      <c r="F93" s="155"/>
    </row>
    <row r="94">
      <c r="F94" s="155"/>
    </row>
    <row r="95">
      <c r="F95" s="155"/>
    </row>
    <row r="96">
      <c r="F96" s="155"/>
    </row>
    <row r="97">
      <c r="F97" s="155"/>
    </row>
    <row r="98">
      <c r="F98" s="155"/>
    </row>
    <row r="99">
      <c r="F99" s="155"/>
    </row>
    <row r="100">
      <c r="F100" s="155"/>
    </row>
    <row r="101">
      <c r="F101" s="155"/>
    </row>
    <row r="102">
      <c r="F102" s="155"/>
    </row>
    <row r="103">
      <c r="F103" s="155"/>
    </row>
    <row r="104">
      <c r="F104" s="155"/>
    </row>
    <row r="105">
      <c r="F105" s="155"/>
    </row>
    <row r="106">
      <c r="F106" s="155"/>
    </row>
    <row r="107">
      <c r="F107" s="155"/>
    </row>
    <row r="108">
      <c r="F108" s="155"/>
    </row>
    <row r="109">
      <c r="F109" s="155"/>
    </row>
    <row r="110">
      <c r="F110" s="155"/>
    </row>
    <row r="111">
      <c r="F111" s="155"/>
    </row>
    <row r="112">
      <c r="F112" s="155"/>
    </row>
    <row r="113">
      <c r="F113" s="155"/>
    </row>
    <row r="114">
      <c r="F114" s="155"/>
    </row>
    <row r="115">
      <c r="F115" s="155"/>
    </row>
    <row r="116">
      <c r="F116" s="155"/>
    </row>
    <row r="117">
      <c r="F117" s="155"/>
    </row>
    <row r="118">
      <c r="F118" s="155"/>
    </row>
    <row r="119">
      <c r="F119" s="155"/>
    </row>
    <row r="120">
      <c r="F120" s="155"/>
    </row>
    <row r="121">
      <c r="F121" s="155"/>
    </row>
    <row r="122">
      <c r="F122" s="155"/>
    </row>
    <row r="123">
      <c r="F123" s="155"/>
    </row>
    <row r="124">
      <c r="F124" s="155"/>
    </row>
    <row r="125">
      <c r="F125" s="155"/>
    </row>
    <row r="126">
      <c r="F126" s="155"/>
    </row>
    <row r="127">
      <c r="F127" s="155"/>
    </row>
    <row r="128">
      <c r="F128" s="155"/>
    </row>
    <row r="129">
      <c r="F129" s="155"/>
    </row>
    <row r="130">
      <c r="F130" s="155"/>
    </row>
    <row r="131">
      <c r="F131" s="155"/>
    </row>
    <row r="132">
      <c r="F132" s="155"/>
    </row>
    <row r="133">
      <c r="F133" s="155"/>
    </row>
    <row r="134">
      <c r="F134" s="155"/>
    </row>
    <row r="135">
      <c r="F135" s="155"/>
    </row>
    <row r="136">
      <c r="F136" s="155"/>
    </row>
    <row r="137">
      <c r="F137" s="155"/>
    </row>
    <row r="138">
      <c r="F138" s="155"/>
    </row>
    <row r="139">
      <c r="F139" s="155"/>
    </row>
    <row r="140">
      <c r="F140" s="155"/>
    </row>
    <row r="141">
      <c r="F141" s="155"/>
    </row>
    <row r="142">
      <c r="F142" s="155"/>
    </row>
    <row r="143">
      <c r="F143" s="155"/>
    </row>
    <row r="144">
      <c r="F144" s="155"/>
    </row>
    <row r="145">
      <c r="F145" s="155"/>
    </row>
    <row r="146">
      <c r="F146" s="155"/>
    </row>
    <row r="147">
      <c r="F147" s="155"/>
    </row>
    <row r="148">
      <c r="F148" s="155"/>
    </row>
    <row r="149">
      <c r="F149" s="155"/>
    </row>
    <row r="150">
      <c r="F150" s="155"/>
    </row>
    <row r="151">
      <c r="F151" s="155"/>
    </row>
    <row r="152">
      <c r="F152" s="155"/>
    </row>
    <row r="153">
      <c r="F153" s="155"/>
    </row>
    <row r="154">
      <c r="F154" s="155"/>
    </row>
    <row r="155">
      <c r="F155" s="155"/>
    </row>
    <row r="156">
      <c r="F156" s="155"/>
    </row>
    <row r="157">
      <c r="F157" s="155"/>
    </row>
    <row r="158">
      <c r="F158" s="155"/>
    </row>
    <row r="159">
      <c r="F159" s="155"/>
    </row>
    <row r="160">
      <c r="F160" s="155"/>
    </row>
    <row r="161">
      <c r="F161" s="155"/>
    </row>
    <row r="162">
      <c r="F162" s="155"/>
    </row>
    <row r="163">
      <c r="F163" s="155"/>
    </row>
    <row r="164">
      <c r="F164" s="155"/>
    </row>
    <row r="165">
      <c r="F165" s="155"/>
    </row>
    <row r="166">
      <c r="F166" s="155"/>
    </row>
    <row r="167">
      <c r="F167" s="155"/>
    </row>
    <row r="168">
      <c r="F168" s="155"/>
    </row>
    <row r="169">
      <c r="F169" s="155"/>
    </row>
    <row r="170">
      <c r="F170" s="155"/>
    </row>
    <row r="171">
      <c r="F171" s="155"/>
    </row>
    <row r="172">
      <c r="F172" s="155"/>
    </row>
    <row r="173">
      <c r="F173" s="155"/>
    </row>
    <row r="174">
      <c r="F174" s="155"/>
    </row>
    <row r="175">
      <c r="F175" s="155"/>
    </row>
    <row r="176">
      <c r="F176" s="155"/>
    </row>
    <row r="177">
      <c r="F177" s="155"/>
    </row>
    <row r="178">
      <c r="F178" s="155"/>
    </row>
    <row r="179">
      <c r="F179" s="155"/>
    </row>
    <row r="180">
      <c r="F180" s="155"/>
    </row>
    <row r="181">
      <c r="F181" s="155"/>
    </row>
    <row r="182">
      <c r="F182" s="155"/>
    </row>
    <row r="183">
      <c r="F183" s="155"/>
    </row>
    <row r="184">
      <c r="F184" s="155"/>
    </row>
    <row r="185">
      <c r="F185" s="155"/>
    </row>
    <row r="186">
      <c r="F186" s="155"/>
    </row>
    <row r="187">
      <c r="F187" s="155"/>
    </row>
    <row r="188">
      <c r="F188" s="155"/>
    </row>
    <row r="189">
      <c r="F189" s="155"/>
    </row>
    <row r="190">
      <c r="F190" s="155"/>
    </row>
    <row r="191">
      <c r="F191" s="155"/>
    </row>
    <row r="192">
      <c r="F192" s="155"/>
    </row>
    <row r="193">
      <c r="F193" s="155"/>
    </row>
    <row r="194">
      <c r="F194" s="155"/>
    </row>
    <row r="195">
      <c r="F195" s="155"/>
    </row>
    <row r="196">
      <c r="F196" s="155"/>
    </row>
    <row r="197">
      <c r="F197" s="155"/>
    </row>
    <row r="198">
      <c r="F198" s="155"/>
    </row>
    <row r="199">
      <c r="F199" s="155"/>
    </row>
    <row r="200">
      <c r="F200" s="155"/>
    </row>
    <row r="201">
      <c r="F201" s="155"/>
    </row>
    <row r="202">
      <c r="F202" s="155"/>
    </row>
    <row r="203">
      <c r="F203" s="155"/>
    </row>
    <row r="204">
      <c r="F204" s="155"/>
    </row>
    <row r="205">
      <c r="F205" s="155"/>
    </row>
    <row r="206">
      <c r="F206" s="155"/>
    </row>
    <row r="207">
      <c r="F207" s="155"/>
    </row>
    <row r="208">
      <c r="F208" s="155"/>
    </row>
    <row r="209">
      <c r="F209" s="155"/>
    </row>
    <row r="210">
      <c r="F210" s="155"/>
    </row>
    <row r="211">
      <c r="F211" s="155"/>
    </row>
    <row r="212">
      <c r="F212" s="155"/>
    </row>
    <row r="213">
      <c r="F213" s="155"/>
    </row>
    <row r="214">
      <c r="F214" s="155"/>
    </row>
    <row r="215">
      <c r="F215" s="155"/>
    </row>
    <row r="216">
      <c r="F216" s="155"/>
    </row>
    <row r="217">
      <c r="F217" s="155"/>
    </row>
    <row r="218">
      <c r="F218" s="155"/>
    </row>
    <row r="219">
      <c r="F219" s="155"/>
    </row>
    <row r="220">
      <c r="F220" s="155"/>
    </row>
    <row r="221">
      <c r="F221" s="155"/>
    </row>
    <row r="222">
      <c r="F222" s="155"/>
    </row>
    <row r="223">
      <c r="F223" s="155"/>
    </row>
    <row r="224">
      <c r="F224" s="155"/>
    </row>
    <row r="225">
      <c r="F225" s="155"/>
    </row>
    <row r="226">
      <c r="F226" s="155"/>
    </row>
    <row r="227">
      <c r="F227" s="155"/>
    </row>
    <row r="228">
      <c r="F228" s="155"/>
    </row>
    <row r="229">
      <c r="F229" s="155"/>
    </row>
    <row r="230">
      <c r="F230" s="155"/>
    </row>
    <row r="231">
      <c r="F231" s="155"/>
    </row>
    <row r="232">
      <c r="F232" s="155"/>
    </row>
    <row r="233">
      <c r="F233" s="155"/>
    </row>
    <row r="234">
      <c r="F234" s="155"/>
    </row>
    <row r="235">
      <c r="F235" s="155"/>
    </row>
    <row r="236">
      <c r="F236" s="155"/>
    </row>
    <row r="237">
      <c r="F237" s="155"/>
    </row>
    <row r="238">
      <c r="F238" s="155"/>
    </row>
    <row r="239">
      <c r="F239" s="155"/>
    </row>
    <row r="240">
      <c r="F240" s="155"/>
    </row>
    <row r="241">
      <c r="F241" s="155"/>
    </row>
    <row r="242">
      <c r="F242" s="155"/>
    </row>
    <row r="243">
      <c r="F243" s="155"/>
    </row>
    <row r="244">
      <c r="F244" s="155"/>
    </row>
    <row r="245">
      <c r="F245" s="155"/>
    </row>
    <row r="246">
      <c r="F246" s="155"/>
    </row>
    <row r="247">
      <c r="F247" s="155"/>
    </row>
    <row r="248">
      <c r="F248" s="155"/>
    </row>
    <row r="249">
      <c r="F249" s="155"/>
    </row>
    <row r="250">
      <c r="F250" s="155"/>
    </row>
    <row r="251">
      <c r="F251" s="155"/>
    </row>
    <row r="252">
      <c r="F252" s="155"/>
    </row>
    <row r="253">
      <c r="F253" s="155"/>
    </row>
    <row r="254">
      <c r="F254" s="155"/>
    </row>
    <row r="255">
      <c r="F255" s="155"/>
    </row>
    <row r="256">
      <c r="F256" s="155"/>
    </row>
    <row r="257">
      <c r="F257" s="155"/>
    </row>
    <row r="258">
      <c r="F258" s="155"/>
    </row>
    <row r="259">
      <c r="F259" s="155"/>
    </row>
    <row r="260">
      <c r="F260" s="155"/>
    </row>
    <row r="261">
      <c r="F261" s="155"/>
    </row>
    <row r="262">
      <c r="F262" s="155"/>
    </row>
    <row r="263">
      <c r="F263" s="155"/>
    </row>
    <row r="264">
      <c r="F264" s="155"/>
    </row>
    <row r="265">
      <c r="F265" s="155"/>
    </row>
    <row r="266">
      <c r="F266" s="155"/>
    </row>
    <row r="267">
      <c r="F267" s="155"/>
    </row>
    <row r="268">
      <c r="F268" s="155"/>
    </row>
    <row r="269">
      <c r="F269" s="155"/>
    </row>
    <row r="270">
      <c r="F270" s="155"/>
    </row>
    <row r="271">
      <c r="F271" s="155"/>
    </row>
    <row r="272">
      <c r="F272" s="155"/>
    </row>
    <row r="273">
      <c r="F273" s="155"/>
    </row>
    <row r="274">
      <c r="F274" s="155"/>
    </row>
    <row r="275">
      <c r="F275" s="155"/>
    </row>
    <row r="276">
      <c r="F276" s="155"/>
    </row>
    <row r="277">
      <c r="F277" s="155"/>
    </row>
    <row r="278">
      <c r="F278" s="155"/>
    </row>
    <row r="279">
      <c r="F279" s="155"/>
    </row>
    <row r="280">
      <c r="F280" s="155"/>
    </row>
    <row r="281">
      <c r="F281" s="155"/>
    </row>
    <row r="282">
      <c r="F282" s="155"/>
    </row>
    <row r="283">
      <c r="F283" s="155"/>
    </row>
    <row r="284">
      <c r="F284" s="155"/>
    </row>
    <row r="285">
      <c r="F285" s="155"/>
    </row>
    <row r="286">
      <c r="F286" s="155"/>
    </row>
    <row r="287">
      <c r="F287" s="155"/>
    </row>
    <row r="288">
      <c r="F288" s="155"/>
    </row>
    <row r="289">
      <c r="F289" s="155"/>
    </row>
    <row r="290">
      <c r="F290" s="155"/>
    </row>
    <row r="291">
      <c r="F291" s="155"/>
    </row>
    <row r="292">
      <c r="F292" s="155"/>
    </row>
    <row r="293">
      <c r="F293" s="155"/>
    </row>
    <row r="294">
      <c r="F294" s="155"/>
    </row>
    <row r="295">
      <c r="F295" s="155"/>
    </row>
    <row r="296">
      <c r="F296" s="155"/>
    </row>
    <row r="297">
      <c r="F297" s="155"/>
    </row>
    <row r="298">
      <c r="F298" s="155"/>
    </row>
    <row r="299">
      <c r="F299" s="155"/>
    </row>
    <row r="300">
      <c r="F300" s="155"/>
    </row>
    <row r="301">
      <c r="F301" s="155"/>
    </row>
    <row r="302">
      <c r="F302" s="155"/>
    </row>
    <row r="303">
      <c r="F303" s="155"/>
    </row>
    <row r="304">
      <c r="F304" s="155"/>
    </row>
    <row r="305">
      <c r="F305" s="155"/>
    </row>
    <row r="306">
      <c r="F306" s="155"/>
    </row>
    <row r="307">
      <c r="F307" s="155"/>
    </row>
    <row r="308">
      <c r="F308" s="155"/>
    </row>
    <row r="309">
      <c r="F309" s="155"/>
    </row>
    <row r="310">
      <c r="F310" s="155"/>
    </row>
    <row r="311">
      <c r="F311" s="155"/>
    </row>
    <row r="312">
      <c r="F312" s="155"/>
    </row>
    <row r="313">
      <c r="F313" s="155"/>
    </row>
    <row r="314">
      <c r="F314" s="155"/>
    </row>
    <row r="315">
      <c r="F315" s="155"/>
    </row>
    <row r="316">
      <c r="F316" s="155"/>
    </row>
    <row r="317">
      <c r="F317" s="155"/>
    </row>
    <row r="318">
      <c r="F318" s="155"/>
    </row>
    <row r="319">
      <c r="F319" s="155"/>
    </row>
    <row r="320">
      <c r="F320" s="155"/>
    </row>
    <row r="321">
      <c r="F321" s="155"/>
    </row>
    <row r="322">
      <c r="F322" s="155"/>
    </row>
    <row r="323">
      <c r="F323" s="155"/>
    </row>
    <row r="324">
      <c r="F324" s="155"/>
    </row>
    <row r="325">
      <c r="F325" s="155"/>
    </row>
    <row r="326">
      <c r="F326" s="155"/>
    </row>
    <row r="327">
      <c r="F327" s="155"/>
    </row>
    <row r="328">
      <c r="F328" s="155"/>
    </row>
    <row r="329">
      <c r="F329" s="155"/>
    </row>
    <row r="330">
      <c r="F330" s="155"/>
    </row>
    <row r="331">
      <c r="F331" s="155"/>
    </row>
    <row r="332">
      <c r="F332" s="155"/>
    </row>
    <row r="333">
      <c r="F333" s="155"/>
    </row>
    <row r="334">
      <c r="F334" s="155"/>
    </row>
    <row r="335">
      <c r="F335" s="155"/>
    </row>
    <row r="336">
      <c r="F336" s="155"/>
    </row>
    <row r="337">
      <c r="F337" s="155"/>
    </row>
    <row r="338">
      <c r="F338" s="155"/>
    </row>
    <row r="339">
      <c r="F339" s="155"/>
    </row>
    <row r="340">
      <c r="F340" s="155"/>
    </row>
    <row r="341">
      <c r="F341" s="155"/>
    </row>
    <row r="342">
      <c r="F342" s="155"/>
    </row>
    <row r="343">
      <c r="F343" s="155"/>
    </row>
    <row r="344">
      <c r="F344" s="155"/>
    </row>
    <row r="345">
      <c r="F345" s="155"/>
    </row>
    <row r="346">
      <c r="F346" s="155"/>
    </row>
    <row r="347">
      <c r="F347" s="155"/>
    </row>
    <row r="348">
      <c r="F348" s="155"/>
    </row>
    <row r="349">
      <c r="F349" s="155"/>
    </row>
    <row r="350">
      <c r="F350" s="155"/>
    </row>
    <row r="351">
      <c r="F351" s="155"/>
    </row>
    <row r="352">
      <c r="F352" s="155"/>
    </row>
    <row r="353">
      <c r="F353" s="155"/>
    </row>
    <row r="354">
      <c r="F354" s="155"/>
    </row>
    <row r="355">
      <c r="F355" s="155"/>
    </row>
    <row r="356">
      <c r="F356" s="155"/>
    </row>
    <row r="357">
      <c r="F357" s="155"/>
    </row>
    <row r="358">
      <c r="F358" s="155"/>
    </row>
    <row r="359">
      <c r="F359" s="155"/>
    </row>
    <row r="360">
      <c r="F360" s="155"/>
    </row>
    <row r="361">
      <c r="F361" s="155"/>
    </row>
    <row r="362">
      <c r="F362" s="155"/>
    </row>
    <row r="363">
      <c r="F363" s="155"/>
    </row>
    <row r="364">
      <c r="F364" s="155"/>
    </row>
    <row r="365">
      <c r="F365" s="155"/>
    </row>
    <row r="366">
      <c r="F366" s="155"/>
    </row>
    <row r="367">
      <c r="F367" s="155"/>
    </row>
    <row r="368">
      <c r="F368" s="155"/>
    </row>
    <row r="369">
      <c r="F369" s="155"/>
    </row>
    <row r="370">
      <c r="F370" s="155"/>
    </row>
    <row r="371">
      <c r="F371" s="155"/>
    </row>
    <row r="372">
      <c r="F372" s="155"/>
    </row>
    <row r="373">
      <c r="F373" s="155"/>
    </row>
    <row r="374">
      <c r="F374" s="155"/>
    </row>
    <row r="375">
      <c r="F375" s="155"/>
    </row>
    <row r="376">
      <c r="F376" s="155"/>
    </row>
    <row r="377">
      <c r="F377" s="155"/>
    </row>
    <row r="378">
      <c r="F378" s="155"/>
    </row>
    <row r="379">
      <c r="F379" s="155"/>
    </row>
    <row r="380">
      <c r="F380" s="155"/>
    </row>
    <row r="381">
      <c r="F381" s="155"/>
    </row>
    <row r="382">
      <c r="F382" s="155"/>
    </row>
    <row r="383">
      <c r="F383" s="155"/>
    </row>
    <row r="384">
      <c r="F384" s="155"/>
    </row>
    <row r="385">
      <c r="F385" s="155"/>
    </row>
    <row r="386">
      <c r="F386" s="155"/>
    </row>
    <row r="387">
      <c r="F387" s="155"/>
    </row>
    <row r="388">
      <c r="F388" s="155"/>
    </row>
    <row r="389">
      <c r="F389" s="155"/>
    </row>
    <row r="390">
      <c r="F390" s="155"/>
    </row>
    <row r="391">
      <c r="F391" s="155"/>
    </row>
    <row r="392">
      <c r="F392" s="155"/>
    </row>
    <row r="393">
      <c r="F393" s="155"/>
    </row>
    <row r="394">
      <c r="F394" s="155"/>
    </row>
    <row r="395">
      <c r="F395" s="155"/>
    </row>
    <row r="396">
      <c r="F396" s="155"/>
    </row>
    <row r="397">
      <c r="F397" s="155"/>
    </row>
    <row r="398">
      <c r="F398" s="155"/>
    </row>
    <row r="399">
      <c r="F399" s="155"/>
    </row>
    <row r="400">
      <c r="F400" s="155"/>
    </row>
    <row r="401">
      <c r="F401" s="155"/>
    </row>
    <row r="402">
      <c r="F402" s="155"/>
    </row>
    <row r="403">
      <c r="F403" s="155"/>
    </row>
    <row r="404">
      <c r="F404" s="155"/>
    </row>
    <row r="405">
      <c r="F405" s="155"/>
    </row>
    <row r="406">
      <c r="F406" s="155"/>
    </row>
    <row r="407">
      <c r="F407" s="155"/>
    </row>
    <row r="408">
      <c r="F408" s="155"/>
    </row>
    <row r="409">
      <c r="F409" s="155"/>
    </row>
    <row r="410">
      <c r="F410" s="155"/>
    </row>
    <row r="411">
      <c r="F411" s="155"/>
    </row>
    <row r="412">
      <c r="F412" s="155"/>
    </row>
    <row r="413">
      <c r="F413" s="155"/>
    </row>
    <row r="414">
      <c r="F414" s="155"/>
    </row>
    <row r="415">
      <c r="F415" s="155"/>
    </row>
    <row r="416">
      <c r="F416" s="155"/>
    </row>
    <row r="417">
      <c r="F417" s="155"/>
    </row>
    <row r="418">
      <c r="F418" s="155"/>
    </row>
    <row r="419">
      <c r="F419" s="155"/>
    </row>
    <row r="420">
      <c r="F420" s="155"/>
    </row>
    <row r="421">
      <c r="F421" s="155"/>
    </row>
    <row r="422">
      <c r="F422" s="155"/>
    </row>
    <row r="423">
      <c r="F423" s="155"/>
    </row>
    <row r="424">
      <c r="F424" s="155"/>
    </row>
    <row r="425">
      <c r="F425" s="155"/>
    </row>
    <row r="426">
      <c r="F426" s="155"/>
    </row>
    <row r="427">
      <c r="F427" s="155"/>
    </row>
    <row r="428">
      <c r="F428" s="155"/>
    </row>
    <row r="429">
      <c r="F429" s="155"/>
    </row>
    <row r="430">
      <c r="F430" s="155"/>
    </row>
    <row r="431">
      <c r="F431" s="155"/>
    </row>
    <row r="432">
      <c r="F432" s="155"/>
    </row>
    <row r="433">
      <c r="F433" s="155"/>
    </row>
    <row r="434">
      <c r="F434" s="155"/>
    </row>
    <row r="435">
      <c r="F435" s="155"/>
    </row>
    <row r="436">
      <c r="F436" s="155"/>
    </row>
    <row r="437">
      <c r="F437" s="155"/>
    </row>
    <row r="438">
      <c r="F438" s="155"/>
    </row>
    <row r="439">
      <c r="F439" s="155"/>
    </row>
    <row r="440">
      <c r="F440" s="155"/>
    </row>
    <row r="441">
      <c r="F441" s="155"/>
    </row>
    <row r="442">
      <c r="F442" s="155"/>
    </row>
    <row r="443">
      <c r="F443" s="155"/>
    </row>
    <row r="444">
      <c r="F444" s="155"/>
    </row>
    <row r="445">
      <c r="F445" s="155"/>
    </row>
    <row r="446">
      <c r="F446" s="155"/>
    </row>
    <row r="447">
      <c r="F447" s="155"/>
    </row>
    <row r="448">
      <c r="F448" s="155"/>
    </row>
    <row r="449">
      <c r="F449" s="155"/>
    </row>
    <row r="450">
      <c r="F450" s="155"/>
    </row>
    <row r="451">
      <c r="F451" s="155"/>
    </row>
    <row r="452">
      <c r="F452" s="155"/>
    </row>
    <row r="453">
      <c r="F453" s="155"/>
    </row>
    <row r="454">
      <c r="F454" s="155"/>
    </row>
    <row r="455">
      <c r="F455" s="155"/>
    </row>
    <row r="456">
      <c r="F456" s="155"/>
    </row>
    <row r="457">
      <c r="F457" s="155"/>
    </row>
    <row r="458">
      <c r="F458" s="155"/>
    </row>
    <row r="459">
      <c r="F459" s="155"/>
    </row>
    <row r="460">
      <c r="F460" s="155"/>
    </row>
    <row r="461">
      <c r="F461" s="155"/>
    </row>
    <row r="462">
      <c r="F462" s="155"/>
    </row>
    <row r="463">
      <c r="F463" s="155"/>
    </row>
    <row r="464">
      <c r="F464" s="155"/>
    </row>
    <row r="465">
      <c r="F465" s="155"/>
    </row>
    <row r="466">
      <c r="F466" s="155"/>
    </row>
    <row r="467">
      <c r="F467" s="155"/>
    </row>
    <row r="468">
      <c r="F468" s="155"/>
    </row>
    <row r="469">
      <c r="F469" s="155"/>
    </row>
    <row r="470">
      <c r="F470" s="155"/>
    </row>
    <row r="471">
      <c r="F471" s="155"/>
    </row>
    <row r="472">
      <c r="F472" s="155"/>
    </row>
    <row r="473">
      <c r="F473" s="155"/>
    </row>
    <row r="474">
      <c r="F474" s="155"/>
    </row>
    <row r="475">
      <c r="F475" s="155"/>
    </row>
    <row r="476">
      <c r="F476" s="155"/>
    </row>
    <row r="477">
      <c r="F477" s="155"/>
    </row>
    <row r="478">
      <c r="F478" s="155"/>
    </row>
    <row r="479">
      <c r="F479" s="155"/>
    </row>
    <row r="480">
      <c r="F480" s="155"/>
    </row>
    <row r="481">
      <c r="F481" s="155"/>
    </row>
    <row r="482">
      <c r="F482" s="155"/>
    </row>
    <row r="483">
      <c r="F483" s="155"/>
    </row>
    <row r="484">
      <c r="F484" s="155"/>
    </row>
    <row r="485">
      <c r="F485" s="155"/>
    </row>
    <row r="486">
      <c r="F486" s="155"/>
    </row>
    <row r="487">
      <c r="F487" s="155"/>
    </row>
    <row r="488">
      <c r="F488" s="155"/>
    </row>
    <row r="489">
      <c r="F489" s="155"/>
    </row>
    <row r="490">
      <c r="F490" s="155"/>
    </row>
    <row r="491">
      <c r="F491" s="155"/>
    </row>
    <row r="492">
      <c r="F492" s="155"/>
    </row>
    <row r="493">
      <c r="F493" s="155"/>
    </row>
    <row r="494">
      <c r="F494" s="155"/>
    </row>
    <row r="495">
      <c r="F495" s="155"/>
    </row>
    <row r="496">
      <c r="F496" s="155"/>
    </row>
    <row r="497">
      <c r="F497" s="155"/>
    </row>
    <row r="498">
      <c r="F498" s="155"/>
    </row>
    <row r="499">
      <c r="F499" s="155"/>
    </row>
    <row r="500">
      <c r="F500" s="155"/>
    </row>
    <row r="501">
      <c r="F501" s="155"/>
    </row>
    <row r="502">
      <c r="F502" s="155"/>
    </row>
    <row r="503">
      <c r="F503" s="155"/>
    </row>
    <row r="504">
      <c r="F504" s="155"/>
    </row>
    <row r="505">
      <c r="F505" s="155"/>
    </row>
    <row r="506">
      <c r="F506" s="155"/>
    </row>
    <row r="507">
      <c r="F507" s="155"/>
    </row>
    <row r="508">
      <c r="F508" s="155"/>
    </row>
    <row r="509">
      <c r="F509" s="155"/>
    </row>
    <row r="510">
      <c r="F510" s="155"/>
    </row>
    <row r="511">
      <c r="F511" s="155"/>
    </row>
    <row r="512">
      <c r="F512" s="155"/>
    </row>
    <row r="513">
      <c r="F513" s="155"/>
    </row>
    <row r="514">
      <c r="F514" s="155"/>
    </row>
    <row r="515">
      <c r="F515" s="155"/>
    </row>
    <row r="516">
      <c r="F516" s="155"/>
    </row>
    <row r="517">
      <c r="F517" s="155"/>
    </row>
    <row r="518">
      <c r="F518" s="155"/>
    </row>
    <row r="519">
      <c r="F519" s="155"/>
    </row>
    <row r="520">
      <c r="F520" s="155"/>
    </row>
    <row r="521">
      <c r="F521" s="155"/>
    </row>
    <row r="522">
      <c r="F522" s="155"/>
    </row>
    <row r="523">
      <c r="F523" s="155"/>
    </row>
    <row r="524">
      <c r="F524" s="155"/>
    </row>
    <row r="525">
      <c r="F525" s="155"/>
    </row>
    <row r="526">
      <c r="F526" s="155"/>
    </row>
    <row r="527">
      <c r="F527" s="155"/>
    </row>
    <row r="528">
      <c r="F528" s="155"/>
    </row>
    <row r="529">
      <c r="F529" s="155"/>
    </row>
    <row r="530">
      <c r="F530" s="155"/>
    </row>
    <row r="531">
      <c r="F531" s="155"/>
    </row>
    <row r="532">
      <c r="F532" s="155"/>
    </row>
    <row r="533">
      <c r="F533" s="155"/>
    </row>
    <row r="534">
      <c r="F534" s="155"/>
    </row>
    <row r="535">
      <c r="F535" s="155"/>
    </row>
    <row r="536">
      <c r="F536" s="155"/>
    </row>
    <row r="537">
      <c r="F537" s="155"/>
    </row>
    <row r="538">
      <c r="F538" s="155"/>
    </row>
    <row r="539">
      <c r="F539" s="155"/>
    </row>
    <row r="540">
      <c r="F540" s="155"/>
    </row>
    <row r="541">
      <c r="F541" s="155"/>
    </row>
    <row r="542">
      <c r="F542" s="155"/>
    </row>
    <row r="543">
      <c r="F543" s="155"/>
    </row>
    <row r="544">
      <c r="F544" s="155"/>
    </row>
    <row r="545">
      <c r="F545" s="155"/>
    </row>
    <row r="546">
      <c r="F546" s="155"/>
    </row>
    <row r="547">
      <c r="F547" s="155"/>
    </row>
    <row r="548">
      <c r="F548" s="155"/>
    </row>
    <row r="549">
      <c r="F549" s="155"/>
    </row>
    <row r="550">
      <c r="F550" s="155"/>
    </row>
    <row r="551">
      <c r="F551" s="155"/>
    </row>
    <row r="552">
      <c r="F552" s="155"/>
    </row>
    <row r="553">
      <c r="F553" s="155"/>
    </row>
    <row r="554">
      <c r="F554" s="155"/>
    </row>
    <row r="555">
      <c r="F555" s="155"/>
    </row>
    <row r="556">
      <c r="F556" s="155"/>
    </row>
    <row r="557">
      <c r="F557" s="155"/>
    </row>
    <row r="558">
      <c r="F558" s="155"/>
    </row>
    <row r="559">
      <c r="F559" s="155"/>
    </row>
    <row r="560">
      <c r="F560" s="155"/>
    </row>
    <row r="561">
      <c r="F561" s="155"/>
    </row>
    <row r="562">
      <c r="F562" s="155"/>
    </row>
    <row r="563">
      <c r="F563" s="155"/>
    </row>
    <row r="564">
      <c r="F564" s="155"/>
    </row>
    <row r="565">
      <c r="F565" s="155"/>
    </row>
    <row r="566">
      <c r="F566" s="155"/>
    </row>
    <row r="567">
      <c r="F567" s="155"/>
    </row>
    <row r="568">
      <c r="F568" s="155"/>
    </row>
    <row r="569">
      <c r="F569" s="155"/>
    </row>
    <row r="570">
      <c r="F570" s="155"/>
    </row>
    <row r="571">
      <c r="F571" s="155"/>
    </row>
    <row r="572">
      <c r="F572" s="155"/>
    </row>
    <row r="573">
      <c r="F573" s="155"/>
    </row>
    <row r="574">
      <c r="F574" s="155"/>
    </row>
    <row r="575">
      <c r="F575" s="155"/>
    </row>
    <row r="576">
      <c r="F576" s="155"/>
    </row>
    <row r="577">
      <c r="F577" s="155"/>
    </row>
    <row r="578">
      <c r="F578" s="155"/>
    </row>
    <row r="579">
      <c r="F579" s="155"/>
    </row>
    <row r="580">
      <c r="F580" s="155"/>
    </row>
    <row r="581">
      <c r="F581" s="155"/>
    </row>
    <row r="582">
      <c r="F582" s="155"/>
    </row>
    <row r="583">
      <c r="F583" s="155"/>
    </row>
    <row r="584">
      <c r="F584" s="155"/>
    </row>
    <row r="585">
      <c r="F585" s="155"/>
    </row>
    <row r="586">
      <c r="F586" s="155"/>
    </row>
    <row r="587">
      <c r="F587" s="155"/>
    </row>
    <row r="588">
      <c r="F588" s="155"/>
    </row>
    <row r="589">
      <c r="F589" s="155"/>
    </row>
    <row r="590">
      <c r="F590" s="155"/>
    </row>
    <row r="591">
      <c r="F591" s="155"/>
    </row>
    <row r="592">
      <c r="F592" s="155"/>
    </row>
    <row r="593">
      <c r="F593" s="155"/>
    </row>
    <row r="594">
      <c r="F594" s="155"/>
    </row>
    <row r="595">
      <c r="F595" s="155"/>
    </row>
    <row r="596">
      <c r="F596" s="155"/>
    </row>
    <row r="597">
      <c r="F597" s="155"/>
    </row>
    <row r="598">
      <c r="F598" s="155"/>
    </row>
    <row r="599">
      <c r="F599" s="155"/>
    </row>
    <row r="600">
      <c r="F600" s="155"/>
    </row>
    <row r="601">
      <c r="F601" s="155"/>
    </row>
    <row r="602">
      <c r="F602" s="155"/>
    </row>
    <row r="603">
      <c r="F603" s="155"/>
    </row>
    <row r="604">
      <c r="F604" s="155"/>
    </row>
    <row r="605">
      <c r="F605" s="155"/>
    </row>
    <row r="606">
      <c r="F606" s="155"/>
    </row>
    <row r="607">
      <c r="F607" s="155"/>
    </row>
    <row r="608">
      <c r="F608" s="155"/>
    </row>
    <row r="609">
      <c r="F609" s="155"/>
    </row>
    <row r="610">
      <c r="F610" s="155"/>
    </row>
    <row r="611">
      <c r="F611" s="155"/>
    </row>
    <row r="612">
      <c r="F612" s="155"/>
    </row>
    <row r="613">
      <c r="F613" s="155"/>
    </row>
    <row r="614">
      <c r="F614" s="155"/>
    </row>
    <row r="615">
      <c r="F615" s="155"/>
    </row>
    <row r="616">
      <c r="F616" s="155"/>
    </row>
    <row r="617">
      <c r="F617" s="155"/>
    </row>
    <row r="618">
      <c r="F618" s="155"/>
    </row>
    <row r="619">
      <c r="F619" s="155"/>
    </row>
    <row r="620">
      <c r="F620" s="155"/>
    </row>
    <row r="621">
      <c r="F621" s="155"/>
    </row>
    <row r="622">
      <c r="F622" s="155"/>
    </row>
    <row r="623">
      <c r="F623" s="155"/>
    </row>
    <row r="624">
      <c r="F624" s="155"/>
    </row>
    <row r="625">
      <c r="F625" s="155"/>
    </row>
    <row r="626">
      <c r="F626" s="155"/>
    </row>
    <row r="627">
      <c r="F627" s="155"/>
    </row>
    <row r="628">
      <c r="F628" s="155"/>
    </row>
    <row r="629">
      <c r="F629" s="155"/>
    </row>
    <row r="630">
      <c r="F630" s="155"/>
    </row>
    <row r="631">
      <c r="F631" s="155"/>
    </row>
    <row r="632">
      <c r="F632" s="155"/>
    </row>
    <row r="633">
      <c r="F633" s="155"/>
    </row>
    <row r="634">
      <c r="F634" s="155"/>
    </row>
    <row r="635">
      <c r="F635" s="155"/>
    </row>
    <row r="636">
      <c r="F636" s="155"/>
    </row>
    <row r="637">
      <c r="F637" s="155"/>
    </row>
    <row r="638">
      <c r="F638" s="155"/>
    </row>
    <row r="639">
      <c r="F639" s="155"/>
    </row>
    <row r="640">
      <c r="F640" s="155"/>
    </row>
    <row r="641">
      <c r="F641" s="155"/>
    </row>
    <row r="642">
      <c r="F642" s="155"/>
    </row>
    <row r="643">
      <c r="F643" s="155"/>
    </row>
    <row r="644">
      <c r="F644" s="155"/>
    </row>
    <row r="645">
      <c r="F645" s="155"/>
    </row>
    <row r="646">
      <c r="F646" s="155"/>
    </row>
    <row r="647">
      <c r="F647" s="155"/>
    </row>
    <row r="648">
      <c r="F648" s="155"/>
    </row>
    <row r="649">
      <c r="F649" s="155"/>
    </row>
    <row r="650">
      <c r="F650" s="155"/>
    </row>
    <row r="651">
      <c r="F651" s="155"/>
    </row>
    <row r="652">
      <c r="F652" s="155"/>
    </row>
    <row r="653">
      <c r="F653" s="155"/>
    </row>
    <row r="654">
      <c r="F654" s="155"/>
    </row>
    <row r="655">
      <c r="F655" s="155"/>
    </row>
    <row r="656">
      <c r="F656" s="155"/>
    </row>
    <row r="657">
      <c r="F657" s="155"/>
    </row>
    <row r="658">
      <c r="F658" s="155"/>
    </row>
    <row r="659">
      <c r="F659" s="155"/>
    </row>
    <row r="660">
      <c r="F660" s="155"/>
    </row>
    <row r="661">
      <c r="F661" s="155"/>
    </row>
    <row r="662">
      <c r="F662" s="155"/>
    </row>
    <row r="663">
      <c r="F663" s="155"/>
    </row>
    <row r="664">
      <c r="F664" s="155"/>
    </row>
    <row r="665">
      <c r="F665" s="155"/>
    </row>
    <row r="666">
      <c r="F666" s="155"/>
    </row>
    <row r="667">
      <c r="F667" s="155"/>
    </row>
    <row r="668">
      <c r="F668" s="155"/>
    </row>
    <row r="669">
      <c r="F669" s="155"/>
    </row>
    <row r="670">
      <c r="F670" s="155"/>
    </row>
    <row r="671">
      <c r="F671" s="155"/>
    </row>
    <row r="672">
      <c r="F672" s="155"/>
    </row>
    <row r="673">
      <c r="F673" s="155"/>
    </row>
    <row r="674">
      <c r="F674" s="155"/>
    </row>
    <row r="675">
      <c r="F675" s="155"/>
    </row>
    <row r="676">
      <c r="F676" s="155"/>
    </row>
    <row r="677">
      <c r="F677" s="155"/>
    </row>
    <row r="678">
      <c r="F678" s="155"/>
    </row>
    <row r="679">
      <c r="F679" s="155"/>
    </row>
    <row r="680">
      <c r="F680" s="155"/>
    </row>
    <row r="681">
      <c r="F681" s="155"/>
    </row>
    <row r="682">
      <c r="F682" s="155"/>
    </row>
    <row r="683">
      <c r="F683" s="155"/>
    </row>
    <row r="684">
      <c r="F684" s="155"/>
    </row>
    <row r="685">
      <c r="F685" s="155"/>
    </row>
    <row r="686">
      <c r="F686" s="155"/>
    </row>
    <row r="687">
      <c r="F687" s="155"/>
    </row>
    <row r="688">
      <c r="F688" s="155"/>
    </row>
    <row r="689">
      <c r="F689" s="155"/>
    </row>
    <row r="690">
      <c r="F690" s="155"/>
    </row>
    <row r="691">
      <c r="F691" s="155"/>
    </row>
    <row r="692">
      <c r="F692" s="155"/>
    </row>
    <row r="693">
      <c r="F693" s="155"/>
    </row>
    <row r="694">
      <c r="F694" s="155"/>
    </row>
    <row r="695">
      <c r="F695" s="155"/>
    </row>
    <row r="696">
      <c r="F696" s="155"/>
    </row>
    <row r="697">
      <c r="F697" s="155"/>
    </row>
    <row r="698">
      <c r="F698" s="155"/>
    </row>
    <row r="699">
      <c r="F699" s="155"/>
    </row>
    <row r="700">
      <c r="F700" s="155"/>
    </row>
    <row r="701">
      <c r="F701" s="155"/>
    </row>
    <row r="702">
      <c r="F702" s="155"/>
    </row>
    <row r="703">
      <c r="F703" s="155"/>
    </row>
    <row r="704">
      <c r="F704" s="155"/>
    </row>
    <row r="705">
      <c r="F705" s="155"/>
    </row>
    <row r="706">
      <c r="F706" s="155"/>
    </row>
    <row r="707">
      <c r="F707" s="155"/>
    </row>
    <row r="708">
      <c r="F708" s="155"/>
    </row>
    <row r="709">
      <c r="F709" s="155"/>
    </row>
    <row r="710">
      <c r="F710" s="155"/>
    </row>
    <row r="711">
      <c r="F711" s="155"/>
    </row>
    <row r="712">
      <c r="F712" s="155"/>
    </row>
    <row r="713">
      <c r="F713" s="155"/>
    </row>
    <row r="714">
      <c r="F714" s="155"/>
    </row>
    <row r="715">
      <c r="F715" s="155"/>
    </row>
    <row r="716">
      <c r="F716" s="155"/>
    </row>
    <row r="717">
      <c r="F717" s="155"/>
    </row>
    <row r="718">
      <c r="F718" s="155"/>
    </row>
    <row r="719">
      <c r="F719" s="155"/>
    </row>
    <row r="720">
      <c r="F720" s="155"/>
    </row>
    <row r="721">
      <c r="F721" s="155"/>
    </row>
    <row r="722">
      <c r="F722" s="155"/>
    </row>
    <row r="723">
      <c r="F723" s="155"/>
    </row>
    <row r="724">
      <c r="F724" s="155"/>
    </row>
    <row r="725">
      <c r="F725" s="155"/>
    </row>
    <row r="726">
      <c r="F726" s="155"/>
    </row>
    <row r="727">
      <c r="F727" s="155"/>
    </row>
    <row r="728">
      <c r="F728" s="155"/>
    </row>
    <row r="729">
      <c r="F729" s="155"/>
    </row>
    <row r="730">
      <c r="F730" s="155"/>
    </row>
    <row r="731">
      <c r="F731" s="155"/>
    </row>
    <row r="732">
      <c r="F732" s="155"/>
    </row>
    <row r="733">
      <c r="F733" s="155"/>
    </row>
    <row r="734">
      <c r="F734" s="155"/>
    </row>
    <row r="735">
      <c r="F735" s="155"/>
    </row>
    <row r="736">
      <c r="F736" s="155"/>
    </row>
    <row r="737">
      <c r="F737" s="155"/>
    </row>
    <row r="738">
      <c r="F738" s="155"/>
    </row>
    <row r="739">
      <c r="F739" s="155"/>
    </row>
    <row r="740">
      <c r="F740" s="155"/>
    </row>
    <row r="741">
      <c r="F741" s="155"/>
    </row>
    <row r="742">
      <c r="F742" s="155"/>
    </row>
    <row r="743">
      <c r="F743" s="155"/>
    </row>
    <row r="744">
      <c r="F744" s="155"/>
    </row>
    <row r="745">
      <c r="F745" s="155"/>
    </row>
    <row r="746">
      <c r="F746" s="155"/>
    </row>
    <row r="747">
      <c r="F747" s="155"/>
    </row>
    <row r="748">
      <c r="F748" s="155"/>
    </row>
    <row r="749">
      <c r="F749" s="155"/>
    </row>
    <row r="750">
      <c r="F750" s="155"/>
    </row>
    <row r="751">
      <c r="F751" s="155"/>
    </row>
    <row r="752">
      <c r="F752" s="155"/>
    </row>
    <row r="753">
      <c r="F753" s="155"/>
    </row>
    <row r="754">
      <c r="F754" s="155"/>
    </row>
    <row r="755">
      <c r="F755" s="155"/>
    </row>
    <row r="756">
      <c r="F756" s="155"/>
    </row>
    <row r="757">
      <c r="F757" s="155"/>
    </row>
    <row r="758">
      <c r="F758" s="155"/>
    </row>
    <row r="759">
      <c r="F759" s="155"/>
    </row>
    <row r="760">
      <c r="F760" s="155"/>
    </row>
    <row r="761">
      <c r="F761" s="155"/>
    </row>
    <row r="762">
      <c r="F762" s="155"/>
    </row>
    <row r="763">
      <c r="F763" s="155"/>
    </row>
    <row r="764">
      <c r="F764" s="155"/>
    </row>
    <row r="765">
      <c r="F765" s="155"/>
    </row>
    <row r="766">
      <c r="F766" s="155"/>
    </row>
    <row r="767">
      <c r="F767" s="155"/>
    </row>
    <row r="768">
      <c r="F768" s="155"/>
    </row>
    <row r="769">
      <c r="F769" s="155"/>
    </row>
    <row r="770">
      <c r="F770" s="155"/>
    </row>
    <row r="771">
      <c r="F771" s="155"/>
    </row>
    <row r="772">
      <c r="F772" s="155"/>
    </row>
    <row r="773">
      <c r="F773" s="155"/>
    </row>
    <row r="774">
      <c r="F774" s="155"/>
    </row>
    <row r="775">
      <c r="F775" s="155"/>
    </row>
    <row r="776">
      <c r="F776" s="155"/>
    </row>
    <row r="777">
      <c r="F777" s="155"/>
    </row>
    <row r="778">
      <c r="F778" s="155"/>
    </row>
    <row r="779">
      <c r="F779" s="155"/>
    </row>
    <row r="780">
      <c r="F780" s="155"/>
    </row>
    <row r="781">
      <c r="F781" s="155"/>
    </row>
    <row r="782">
      <c r="F782" s="155"/>
    </row>
    <row r="783">
      <c r="F783" s="155"/>
    </row>
    <row r="784">
      <c r="F784" s="155"/>
    </row>
    <row r="785">
      <c r="F785" s="155"/>
    </row>
    <row r="786">
      <c r="F786" s="155"/>
    </row>
    <row r="787">
      <c r="F787" s="155"/>
    </row>
    <row r="788">
      <c r="F788" s="155"/>
    </row>
    <row r="789">
      <c r="F789" s="155"/>
    </row>
    <row r="790">
      <c r="F790" s="155"/>
    </row>
    <row r="791">
      <c r="F791" s="155"/>
    </row>
    <row r="792">
      <c r="F792" s="155"/>
    </row>
    <row r="793">
      <c r="F793" s="155"/>
    </row>
    <row r="794">
      <c r="F794" s="155"/>
    </row>
    <row r="795">
      <c r="F795" s="155"/>
    </row>
    <row r="796">
      <c r="F796" s="155"/>
    </row>
    <row r="797">
      <c r="F797" s="155"/>
    </row>
    <row r="798">
      <c r="F798" s="155"/>
    </row>
    <row r="799">
      <c r="F799" s="155"/>
    </row>
    <row r="800">
      <c r="F800" s="155"/>
    </row>
    <row r="801">
      <c r="F801" s="155"/>
    </row>
    <row r="802">
      <c r="F802" s="155"/>
    </row>
    <row r="803">
      <c r="F803" s="155"/>
    </row>
    <row r="804">
      <c r="F804" s="155"/>
    </row>
    <row r="805">
      <c r="F805" s="155"/>
    </row>
    <row r="806">
      <c r="F806" s="155"/>
    </row>
    <row r="807">
      <c r="F807" s="155"/>
    </row>
    <row r="808">
      <c r="F808" s="155"/>
    </row>
    <row r="809">
      <c r="F809" s="155"/>
    </row>
    <row r="810">
      <c r="F810" s="155"/>
    </row>
    <row r="811">
      <c r="F811" s="155"/>
    </row>
    <row r="812">
      <c r="F812" s="155"/>
    </row>
    <row r="813">
      <c r="F813" s="155"/>
    </row>
    <row r="814">
      <c r="F814" s="155"/>
    </row>
    <row r="815">
      <c r="F815" s="155"/>
    </row>
    <row r="816">
      <c r="F816" s="155"/>
    </row>
    <row r="817">
      <c r="F817" s="155"/>
    </row>
    <row r="818">
      <c r="F818" s="155"/>
    </row>
    <row r="819">
      <c r="F819" s="155"/>
    </row>
    <row r="820">
      <c r="F820" s="155"/>
    </row>
    <row r="821">
      <c r="F821" s="155"/>
    </row>
    <row r="822">
      <c r="F822" s="155"/>
    </row>
    <row r="823">
      <c r="F823" s="155"/>
    </row>
    <row r="824">
      <c r="F824" s="155"/>
    </row>
    <row r="825">
      <c r="F825" s="155"/>
    </row>
    <row r="826">
      <c r="F826" s="155"/>
    </row>
    <row r="827">
      <c r="F827" s="155"/>
    </row>
    <row r="828">
      <c r="F828" s="155"/>
    </row>
    <row r="829">
      <c r="F829" s="155"/>
    </row>
    <row r="830">
      <c r="F830" s="155"/>
    </row>
    <row r="831">
      <c r="F831" s="155"/>
    </row>
    <row r="832">
      <c r="F832" s="155"/>
    </row>
    <row r="833">
      <c r="F833" s="155"/>
    </row>
    <row r="834">
      <c r="F834" s="155"/>
    </row>
    <row r="835">
      <c r="F835" s="155"/>
    </row>
    <row r="836">
      <c r="F836" s="155"/>
    </row>
    <row r="837">
      <c r="F837" s="155"/>
    </row>
    <row r="838">
      <c r="F838" s="155"/>
    </row>
    <row r="839">
      <c r="F839" s="155"/>
    </row>
    <row r="840">
      <c r="F840" s="155"/>
    </row>
    <row r="841">
      <c r="F841" s="155"/>
    </row>
    <row r="842">
      <c r="F842" s="155"/>
    </row>
    <row r="843">
      <c r="F843" s="155"/>
    </row>
    <row r="844">
      <c r="F844" s="155"/>
    </row>
    <row r="845">
      <c r="F845" s="155"/>
    </row>
    <row r="846">
      <c r="F846" s="155"/>
    </row>
    <row r="847">
      <c r="F847" s="155"/>
    </row>
    <row r="848">
      <c r="F848" s="155"/>
    </row>
    <row r="849">
      <c r="F849" s="155"/>
    </row>
    <row r="850">
      <c r="F850" s="155"/>
    </row>
    <row r="851">
      <c r="F851" s="155"/>
    </row>
    <row r="852">
      <c r="F852" s="155"/>
    </row>
    <row r="853">
      <c r="F853" s="155"/>
    </row>
    <row r="854">
      <c r="F854" s="155"/>
    </row>
    <row r="855">
      <c r="F855" s="155"/>
    </row>
    <row r="856">
      <c r="F856" s="155"/>
    </row>
    <row r="857">
      <c r="F857" s="155"/>
    </row>
    <row r="858">
      <c r="F858" s="155"/>
    </row>
    <row r="859">
      <c r="F859" s="155"/>
    </row>
    <row r="860">
      <c r="F860" s="155"/>
    </row>
    <row r="861">
      <c r="F861" s="155"/>
    </row>
    <row r="862">
      <c r="F862" s="155"/>
    </row>
    <row r="863">
      <c r="F863" s="155"/>
    </row>
    <row r="864">
      <c r="F864" s="155"/>
    </row>
    <row r="865">
      <c r="F865" s="155"/>
    </row>
    <row r="866">
      <c r="F866" s="155"/>
    </row>
    <row r="867">
      <c r="F867" s="155"/>
    </row>
    <row r="868">
      <c r="F868" s="155"/>
    </row>
    <row r="869">
      <c r="F869" s="155"/>
    </row>
    <row r="870">
      <c r="F870" s="155"/>
    </row>
    <row r="871">
      <c r="F871" s="155"/>
    </row>
    <row r="872">
      <c r="F872" s="155"/>
    </row>
    <row r="873">
      <c r="F873" s="155"/>
    </row>
    <row r="874">
      <c r="F874" s="155"/>
    </row>
    <row r="875">
      <c r="F875" s="155"/>
    </row>
    <row r="876">
      <c r="F876" s="155"/>
    </row>
    <row r="877">
      <c r="F877" s="155"/>
    </row>
    <row r="878">
      <c r="F878" s="155"/>
    </row>
    <row r="879">
      <c r="F879" s="155"/>
    </row>
    <row r="880">
      <c r="F880" s="155"/>
    </row>
    <row r="881">
      <c r="F881" s="155"/>
    </row>
    <row r="882">
      <c r="F882" s="155"/>
    </row>
    <row r="883">
      <c r="F883" s="155"/>
    </row>
    <row r="884">
      <c r="F884" s="155"/>
    </row>
    <row r="885">
      <c r="F885" s="155"/>
    </row>
    <row r="886">
      <c r="F886" s="155"/>
    </row>
    <row r="887">
      <c r="F887" s="155"/>
    </row>
    <row r="888">
      <c r="F888" s="155"/>
    </row>
    <row r="889">
      <c r="F889" s="155"/>
    </row>
    <row r="890">
      <c r="F890" s="155"/>
    </row>
    <row r="891">
      <c r="F891" s="155"/>
    </row>
    <row r="892">
      <c r="F892" s="155"/>
    </row>
    <row r="893">
      <c r="F893" s="155"/>
    </row>
    <row r="894">
      <c r="F894" s="155"/>
    </row>
    <row r="895">
      <c r="F895" s="155"/>
    </row>
    <row r="896">
      <c r="F896" s="155"/>
    </row>
    <row r="897">
      <c r="F897" s="155"/>
    </row>
    <row r="898">
      <c r="F898" s="155"/>
    </row>
    <row r="899">
      <c r="F899" s="155"/>
    </row>
    <row r="900">
      <c r="F900" s="155"/>
    </row>
    <row r="901">
      <c r="F901" s="155"/>
    </row>
    <row r="902">
      <c r="F902" s="155"/>
    </row>
    <row r="903">
      <c r="F903" s="155"/>
    </row>
    <row r="904">
      <c r="F904" s="155"/>
    </row>
    <row r="905">
      <c r="F905" s="155"/>
    </row>
    <row r="906">
      <c r="F906" s="155"/>
    </row>
    <row r="907">
      <c r="F907" s="155"/>
    </row>
    <row r="908">
      <c r="F908" s="155"/>
    </row>
    <row r="909">
      <c r="F909" s="155"/>
    </row>
    <row r="910">
      <c r="F910" s="155"/>
    </row>
    <row r="911">
      <c r="F911" s="155"/>
    </row>
    <row r="912">
      <c r="F912" s="155"/>
    </row>
    <row r="913">
      <c r="F913" s="155"/>
    </row>
    <row r="914">
      <c r="F914" s="155"/>
    </row>
    <row r="915">
      <c r="F915" s="155"/>
    </row>
    <row r="916">
      <c r="F916" s="155"/>
    </row>
    <row r="917">
      <c r="F917" s="155"/>
    </row>
    <row r="918">
      <c r="F918" s="155"/>
    </row>
    <row r="919">
      <c r="F919" s="155"/>
    </row>
    <row r="920">
      <c r="F920" s="155"/>
    </row>
    <row r="921">
      <c r="F921" s="155"/>
    </row>
    <row r="922">
      <c r="F922" s="155"/>
    </row>
    <row r="923">
      <c r="F923" s="155"/>
    </row>
    <row r="924">
      <c r="F924" s="155"/>
    </row>
    <row r="925">
      <c r="F925" s="155"/>
    </row>
    <row r="926">
      <c r="F926" s="155"/>
    </row>
    <row r="927">
      <c r="F927" s="155"/>
    </row>
    <row r="928">
      <c r="F928" s="155"/>
    </row>
    <row r="929">
      <c r="F929" s="155"/>
    </row>
    <row r="930">
      <c r="F930" s="155"/>
    </row>
    <row r="931">
      <c r="F931" s="155"/>
    </row>
    <row r="932">
      <c r="F932" s="155"/>
    </row>
    <row r="933">
      <c r="F933" s="155"/>
    </row>
    <row r="934">
      <c r="F934" s="155"/>
    </row>
    <row r="935">
      <c r="F935" s="155"/>
    </row>
    <row r="936">
      <c r="F936" s="155"/>
    </row>
    <row r="937">
      <c r="F937" s="155"/>
    </row>
    <row r="938">
      <c r="F938" s="155"/>
    </row>
    <row r="939">
      <c r="F939" s="155"/>
    </row>
    <row r="940">
      <c r="F940" s="155"/>
    </row>
    <row r="941">
      <c r="F941" s="155"/>
    </row>
    <row r="942">
      <c r="F942" s="155"/>
    </row>
    <row r="943">
      <c r="F943" s="155"/>
    </row>
    <row r="944">
      <c r="F944" s="155"/>
    </row>
    <row r="945">
      <c r="F945" s="155"/>
    </row>
    <row r="946">
      <c r="F946" s="155"/>
    </row>
    <row r="947">
      <c r="F947" s="155"/>
    </row>
    <row r="948">
      <c r="F948" s="155"/>
    </row>
    <row r="949">
      <c r="F949" s="155"/>
    </row>
    <row r="950">
      <c r="F950" s="155"/>
    </row>
    <row r="951">
      <c r="F951" s="155"/>
    </row>
    <row r="952">
      <c r="F952" s="155"/>
    </row>
    <row r="953">
      <c r="F953" s="155"/>
    </row>
    <row r="954">
      <c r="F954" s="155"/>
    </row>
    <row r="955">
      <c r="F955" s="155"/>
    </row>
    <row r="956">
      <c r="F956" s="155"/>
    </row>
    <row r="957">
      <c r="F957" s="155"/>
    </row>
    <row r="958">
      <c r="F958" s="155"/>
    </row>
    <row r="959">
      <c r="F959" s="155"/>
    </row>
    <row r="960">
      <c r="F960" s="155"/>
    </row>
    <row r="961">
      <c r="F961" s="155"/>
    </row>
    <row r="962">
      <c r="F962" s="155"/>
    </row>
    <row r="963">
      <c r="F963" s="155"/>
    </row>
    <row r="964">
      <c r="F964" s="155"/>
    </row>
    <row r="965">
      <c r="F965" s="155"/>
    </row>
    <row r="966">
      <c r="F966" s="155"/>
    </row>
    <row r="967">
      <c r="F967" s="155"/>
    </row>
    <row r="968">
      <c r="F968" s="155"/>
    </row>
    <row r="969">
      <c r="F969" s="155"/>
    </row>
    <row r="970">
      <c r="F970" s="155"/>
    </row>
    <row r="971">
      <c r="F971" s="155"/>
    </row>
    <row r="972">
      <c r="F972" s="155"/>
    </row>
    <row r="973">
      <c r="F973" s="155"/>
    </row>
    <row r="974">
      <c r="F974" s="155"/>
    </row>
    <row r="975">
      <c r="F975" s="155"/>
    </row>
    <row r="976">
      <c r="F976" s="155"/>
    </row>
    <row r="977">
      <c r="F977" s="155"/>
    </row>
    <row r="978">
      <c r="F978" s="155"/>
    </row>
    <row r="979">
      <c r="F979" s="155"/>
    </row>
    <row r="980">
      <c r="F980" s="155"/>
    </row>
    <row r="981">
      <c r="F981" s="155"/>
    </row>
    <row r="982">
      <c r="F982" s="155"/>
    </row>
    <row r="983">
      <c r="F983" s="155"/>
    </row>
    <row r="984">
      <c r="F984" s="155"/>
    </row>
    <row r="985">
      <c r="F985" s="155"/>
    </row>
    <row r="986">
      <c r="F986" s="155"/>
    </row>
    <row r="987">
      <c r="F987" s="155"/>
    </row>
    <row r="988">
      <c r="F988" s="155"/>
    </row>
    <row r="989">
      <c r="F989" s="155"/>
    </row>
    <row r="990">
      <c r="F990" s="155"/>
    </row>
    <row r="991">
      <c r="F991" s="155"/>
    </row>
    <row r="992">
      <c r="F992" s="155"/>
    </row>
    <row r="993">
      <c r="F993" s="155"/>
    </row>
    <row r="994">
      <c r="F994" s="155"/>
    </row>
    <row r="995">
      <c r="F995" s="155"/>
    </row>
    <row r="996">
      <c r="F996" s="155"/>
    </row>
    <row r="997">
      <c r="F997" s="155"/>
    </row>
    <row r="998">
      <c r="F998" s="155"/>
    </row>
    <row r="999">
      <c r="F999" s="155"/>
    </row>
    <row r="1000">
      <c r="F1000" s="15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5.14"/>
    <col customWidth="1" min="2" max="2" width="62.57"/>
    <col customWidth="1" min="3" max="3" width="26.57"/>
    <col customWidth="1" min="4" max="4" width="24.29"/>
    <col customWidth="1" min="5" max="5" width="36.0"/>
    <col customWidth="1" min="6" max="6" width="40.57"/>
    <col customWidth="1" min="7" max="29" width="34.86"/>
  </cols>
  <sheetData>
    <row r="1" ht="39.0" hidden="1" customHeight="1">
      <c r="A1" s="1" t="s">
        <v>0</v>
      </c>
      <c r="B1" s="2"/>
      <c r="C1" s="3" t="s">
        <v>1</v>
      </c>
      <c r="E1" s="3" t="s">
        <v>2</v>
      </c>
      <c r="G1" s="3" t="s">
        <v>3</v>
      </c>
      <c r="H1" s="4"/>
    </row>
    <row r="2">
      <c r="A2" s="5" t="s">
        <v>4</v>
      </c>
      <c r="B2" s="5" t="s">
        <v>5</v>
      </c>
      <c r="C2" s="6" t="s">
        <v>6</v>
      </c>
      <c r="D2" s="6" t="s">
        <v>7</v>
      </c>
      <c r="E2" s="6" t="s">
        <v>93</v>
      </c>
      <c r="F2" s="6" t="s">
        <v>9</v>
      </c>
      <c r="G2" s="6" t="s">
        <v>11</v>
      </c>
      <c r="H2" s="4" t="s">
        <v>12</v>
      </c>
      <c r="I2" s="8"/>
      <c r="J2" s="8"/>
      <c r="K2" s="8"/>
      <c r="L2" s="8"/>
      <c r="M2" s="8"/>
      <c r="N2" s="8"/>
      <c r="O2" s="8"/>
      <c r="P2" s="8"/>
      <c r="Q2" s="8"/>
      <c r="R2" s="8"/>
      <c r="S2" s="8"/>
      <c r="T2" s="8"/>
      <c r="U2" s="8"/>
      <c r="V2" s="8"/>
      <c r="W2" s="8"/>
      <c r="X2" s="8"/>
      <c r="Y2" s="8"/>
      <c r="Z2" s="8"/>
      <c r="AA2" s="8"/>
      <c r="AB2" s="8"/>
      <c r="AC2" s="8"/>
    </row>
    <row r="3" ht="14.25" customHeight="1">
      <c r="A3" s="9" t="s">
        <v>13</v>
      </c>
      <c r="B3" s="10" t="s">
        <v>94</v>
      </c>
      <c r="C3" s="4"/>
      <c r="D3" s="4"/>
      <c r="E3" s="4"/>
      <c r="F3" s="4"/>
      <c r="G3" s="4"/>
      <c r="H3" s="4"/>
    </row>
    <row r="4" ht="226.5" customHeight="1">
      <c r="A4" s="9" t="s">
        <v>22</v>
      </c>
      <c r="B4" s="10" t="s">
        <v>95</v>
      </c>
      <c r="C4" s="32" t="s">
        <v>96</v>
      </c>
      <c r="D4" s="4" t="s">
        <v>97</v>
      </c>
      <c r="E4" s="32" t="s">
        <v>98</v>
      </c>
      <c r="F4" s="33" t="s">
        <v>99</v>
      </c>
      <c r="G4" s="4"/>
      <c r="H4" s="4" t="s">
        <v>29</v>
      </c>
    </row>
    <row r="5" ht="115.5" hidden="1" customHeight="1">
      <c r="A5" s="9" t="s">
        <v>36</v>
      </c>
      <c r="B5" s="10" t="s">
        <v>37</v>
      </c>
      <c r="C5" s="4" t="s">
        <v>38</v>
      </c>
      <c r="D5" s="4"/>
      <c r="E5" s="4" t="s">
        <v>100</v>
      </c>
      <c r="F5" s="4"/>
      <c r="G5" s="4"/>
      <c r="H5" s="4"/>
    </row>
    <row r="6" ht="115.5" hidden="1" customHeight="1">
      <c r="A6" s="9" t="s">
        <v>41</v>
      </c>
      <c r="B6" s="10" t="s">
        <v>101</v>
      </c>
      <c r="C6" s="4" t="s">
        <v>38</v>
      </c>
      <c r="D6" s="4"/>
      <c r="E6" s="4" t="s">
        <v>102</v>
      </c>
      <c r="F6" s="4"/>
      <c r="G6" s="4"/>
      <c r="H6" s="4"/>
    </row>
    <row r="7" ht="115.5" customHeight="1">
      <c r="A7" s="9" t="s">
        <v>30</v>
      </c>
      <c r="B7" s="10" t="s">
        <v>103</v>
      </c>
      <c r="C7" s="4" t="s">
        <v>38</v>
      </c>
      <c r="D7" s="4"/>
      <c r="E7" s="32" t="s">
        <v>104</v>
      </c>
      <c r="F7" s="4"/>
      <c r="G7" s="4"/>
      <c r="H7" s="4"/>
    </row>
    <row r="8" ht="115.5" customHeight="1">
      <c r="A8" s="9" t="s">
        <v>15</v>
      </c>
      <c r="B8" s="10" t="s">
        <v>105</v>
      </c>
      <c r="C8" s="32" t="s">
        <v>106</v>
      </c>
      <c r="D8" s="4"/>
      <c r="E8" s="34" t="s">
        <v>107</v>
      </c>
      <c r="F8" s="4"/>
      <c r="G8" s="4"/>
      <c r="H8" s="4"/>
    </row>
    <row r="9" ht="115.5" customHeight="1">
      <c r="A9" s="9" t="s">
        <v>45</v>
      </c>
      <c r="B9" s="10" t="s">
        <v>108</v>
      </c>
      <c r="C9" s="4" t="s">
        <v>38</v>
      </c>
      <c r="D9" s="4"/>
      <c r="E9" s="19" t="s">
        <v>47</v>
      </c>
      <c r="F9" s="4"/>
      <c r="G9" s="4"/>
      <c r="H9" s="4"/>
    </row>
    <row r="10" ht="115.5" customHeight="1">
      <c r="A10" s="9" t="s">
        <v>49</v>
      </c>
      <c r="B10" s="10" t="s">
        <v>109</v>
      </c>
      <c r="C10" s="4"/>
      <c r="D10" s="4"/>
      <c r="E10" s="19" t="s">
        <v>51</v>
      </c>
      <c r="F10" s="4"/>
      <c r="G10" s="4"/>
      <c r="H10" s="4"/>
    </row>
    <row r="11" ht="115.5" customHeight="1">
      <c r="A11" s="9" t="s">
        <v>53</v>
      </c>
      <c r="B11" s="10" t="s">
        <v>110</v>
      </c>
      <c r="C11" s="4"/>
      <c r="D11" s="4"/>
      <c r="E11" s="19" t="s">
        <v>55</v>
      </c>
      <c r="F11" s="4"/>
      <c r="G11" s="4"/>
      <c r="H11" s="4"/>
    </row>
    <row r="12" ht="115.5" customHeight="1">
      <c r="A12" s="9" t="s">
        <v>57</v>
      </c>
      <c r="B12" s="10" t="s">
        <v>111</v>
      </c>
      <c r="C12" s="19" t="s">
        <v>59</v>
      </c>
      <c r="D12" s="4"/>
      <c r="E12" s="19" t="s">
        <v>60</v>
      </c>
      <c r="F12" s="4"/>
      <c r="G12" s="4"/>
      <c r="H12" s="4"/>
    </row>
    <row r="13" ht="115.5" customHeight="1">
      <c r="A13" s="9" t="s">
        <v>61</v>
      </c>
      <c r="B13" s="10" t="s">
        <v>62</v>
      </c>
      <c r="C13" s="19" t="s">
        <v>63</v>
      </c>
      <c r="D13" s="4"/>
      <c r="E13" s="19" t="s">
        <v>64</v>
      </c>
      <c r="F13" s="4"/>
      <c r="G13" s="4"/>
      <c r="H13" s="4"/>
    </row>
    <row r="14" ht="115.5" customHeight="1">
      <c r="A14" s="9" t="s">
        <v>65</v>
      </c>
      <c r="B14" s="10" t="s">
        <v>66</v>
      </c>
      <c r="C14" s="4" t="s">
        <v>38</v>
      </c>
      <c r="D14" s="4"/>
      <c r="E14" s="19" t="s">
        <v>67</v>
      </c>
      <c r="F14" s="4"/>
      <c r="G14" s="4"/>
      <c r="H14" s="4"/>
    </row>
    <row r="15" ht="115.5" customHeight="1">
      <c r="A15" s="9" t="s">
        <v>68</v>
      </c>
      <c r="B15" s="10" t="s">
        <v>112</v>
      </c>
      <c r="C15" s="19" t="s">
        <v>70</v>
      </c>
      <c r="D15" s="4"/>
      <c r="E15" s="4" t="s">
        <v>71</v>
      </c>
      <c r="F15" s="4"/>
      <c r="G15" s="4"/>
      <c r="H15" s="4"/>
    </row>
    <row r="16" ht="115.5" customHeight="1">
      <c r="A16" s="9" t="s">
        <v>72</v>
      </c>
      <c r="B16" s="10" t="s">
        <v>113</v>
      </c>
      <c r="C16" s="19" t="s">
        <v>74</v>
      </c>
      <c r="D16" s="4"/>
      <c r="E16" s="19" t="s">
        <v>75</v>
      </c>
      <c r="F16" s="4"/>
      <c r="G16" s="4"/>
      <c r="H16" s="4"/>
    </row>
    <row r="17" ht="115.5" customHeight="1">
      <c r="A17" s="9" t="s">
        <v>76</v>
      </c>
      <c r="B17" s="10" t="s">
        <v>114</v>
      </c>
      <c r="C17" s="4" t="s">
        <v>38</v>
      </c>
      <c r="D17" s="4"/>
      <c r="E17" s="4" t="s">
        <v>38</v>
      </c>
      <c r="F17" s="4"/>
      <c r="G17" s="4"/>
      <c r="H17" s="4"/>
    </row>
    <row r="18" ht="115.5" customHeight="1">
      <c r="A18" s="9" t="s">
        <v>78</v>
      </c>
      <c r="B18" s="10" t="s">
        <v>115</v>
      </c>
      <c r="C18" s="4" t="s">
        <v>38</v>
      </c>
      <c r="D18" s="4"/>
      <c r="E18" s="4" t="s">
        <v>38</v>
      </c>
      <c r="F18" s="4"/>
      <c r="G18" s="4"/>
      <c r="H18" s="4"/>
    </row>
    <row r="19" ht="115.5" customHeight="1">
      <c r="A19" s="9" t="s">
        <v>80</v>
      </c>
      <c r="B19" s="10" t="s">
        <v>81</v>
      </c>
      <c r="C19" s="4" t="s">
        <v>38</v>
      </c>
      <c r="D19" s="4"/>
      <c r="E19" s="4" t="s">
        <v>38</v>
      </c>
      <c r="F19" s="4"/>
      <c r="G19" s="4"/>
      <c r="H19" s="4"/>
    </row>
    <row r="20" ht="115.5" customHeight="1">
      <c r="A20" s="9" t="s">
        <v>82</v>
      </c>
      <c r="B20" s="10" t="s">
        <v>116</v>
      </c>
      <c r="C20" s="4" t="s">
        <v>38</v>
      </c>
      <c r="D20" s="4"/>
      <c r="E20" s="4" t="s">
        <v>38</v>
      </c>
      <c r="F20" s="4"/>
      <c r="G20" s="4"/>
      <c r="H20" s="4"/>
    </row>
    <row r="21" ht="115.5" customHeight="1">
      <c r="A21" s="9" t="s">
        <v>84</v>
      </c>
      <c r="B21" s="10" t="s">
        <v>85</v>
      </c>
      <c r="C21" s="19" t="s">
        <v>86</v>
      </c>
      <c r="D21" s="4"/>
      <c r="E21" s="4" t="s">
        <v>38</v>
      </c>
      <c r="F21" s="4"/>
      <c r="G21" s="4"/>
      <c r="H21" s="4"/>
    </row>
    <row r="22" ht="115.5" customHeight="1">
      <c r="A22" s="9" t="s">
        <v>87</v>
      </c>
      <c r="B22" s="10" t="s">
        <v>88</v>
      </c>
      <c r="C22" s="4" t="s">
        <v>38</v>
      </c>
      <c r="D22" s="4"/>
      <c r="E22" s="19" t="s">
        <v>89</v>
      </c>
      <c r="F22" s="4"/>
      <c r="G22" s="4"/>
      <c r="H22" s="4"/>
    </row>
    <row r="23" ht="115.5" customHeight="1">
      <c r="A23" s="9" t="s">
        <v>90</v>
      </c>
      <c r="B23" s="10" t="s">
        <v>91</v>
      </c>
      <c r="C23" s="4" t="s">
        <v>38</v>
      </c>
      <c r="D23" s="4"/>
      <c r="E23" s="4" t="s">
        <v>38</v>
      </c>
      <c r="F23" s="4"/>
      <c r="G23" s="4"/>
      <c r="H23" s="4"/>
    </row>
    <row r="24" ht="115.5" customHeight="1">
      <c r="A24" s="9" t="s">
        <v>92</v>
      </c>
      <c r="B24" s="10"/>
      <c r="C24" s="4"/>
      <c r="D24" s="4"/>
      <c r="E24" s="4"/>
      <c r="F24" s="4"/>
      <c r="G24" s="4"/>
      <c r="H24" s="4"/>
    </row>
    <row r="25" ht="115.5" customHeight="1">
      <c r="C25" s="31"/>
      <c r="D25" s="31"/>
      <c r="E25" s="31"/>
      <c r="F25" s="4"/>
      <c r="G25" s="31"/>
      <c r="H25" s="31"/>
    </row>
    <row r="26" ht="9.75" customHeight="1">
      <c r="C26" s="31"/>
      <c r="D26" s="31"/>
      <c r="E26" s="31"/>
      <c r="F26" s="4"/>
      <c r="G26" s="31"/>
      <c r="H26" s="31"/>
    </row>
    <row r="27" ht="9.75" customHeight="1">
      <c r="C27" s="31"/>
      <c r="D27" s="31"/>
      <c r="E27" s="31"/>
      <c r="F27" s="4"/>
      <c r="G27" s="31"/>
      <c r="H27" s="31"/>
    </row>
    <row r="28" ht="9.75" customHeight="1">
      <c r="C28" s="31"/>
      <c r="D28" s="31"/>
      <c r="E28" s="31"/>
      <c r="F28" s="4"/>
      <c r="G28" s="31"/>
      <c r="H28" s="31"/>
    </row>
    <row r="29" ht="9.75" customHeight="1">
      <c r="C29" s="31"/>
      <c r="D29" s="31"/>
      <c r="E29" s="31"/>
      <c r="F29" s="4"/>
      <c r="G29" s="31"/>
      <c r="H29" s="31"/>
    </row>
    <row r="30" ht="9.75" customHeight="1">
      <c r="C30" s="31"/>
      <c r="D30" s="31"/>
      <c r="E30" s="31"/>
      <c r="F30" s="4"/>
      <c r="G30" s="31"/>
      <c r="H30" s="31"/>
    </row>
    <row r="31" ht="9.75" customHeight="1">
      <c r="C31" s="31"/>
      <c r="D31" s="31"/>
      <c r="E31" s="31"/>
      <c r="F31" s="4"/>
      <c r="G31" s="31"/>
      <c r="H31" s="31"/>
    </row>
    <row r="32" ht="9.75" customHeight="1">
      <c r="C32" s="31"/>
      <c r="D32" s="31"/>
      <c r="E32" s="31"/>
      <c r="F32" s="4"/>
      <c r="G32" s="31"/>
      <c r="H32" s="31"/>
    </row>
    <row r="33" ht="9.75" customHeight="1">
      <c r="C33" s="31"/>
      <c r="D33" s="31"/>
      <c r="E33" s="31"/>
      <c r="F33" s="4"/>
      <c r="G33" s="31"/>
      <c r="H33" s="31"/>
    </row>
    <row r="34" ht="9.75" customHeight="1">
      <c r="C34" s="31"/>
      <c r="D34" s="31"/>
      <c r="E34" s="31"/>
      <c r="F34" s="4"/>
      <c r="G34" s="31"/>
      <c r="H34" s="31"/>
    </row>
    <row r="35" ht="9.75" customHeight="1">
      <c r="C35" s="31"/>
      <c r="D35" s="31"/>
      <c r="E35" s="31"/>
      <c r="F35" s="4"/>
      <c r="G35" s="31"/>
      <c r="H35" s="31"/>
    </row>
    <row r="36" ht="9.75" customHeight="1">
      <c r="C36" s="31"/>
      <c r="D36" s="31"/>
      <c r="E36" s="31"/>
      <c r="F36" s="4"/>
      <c r="G36" s="31"/>
      <c r="H36" s="31"/>
    </row>
    <row r="37" ht="9.75" customHeight="1">
      <c r="C37" s="31"/>
      <c r="D37" s="31"/>
      <c r="E37" s="31"/>
      <c r="F37" s="4"/>
      <c r="G37" s="31"/>
      <c r="H37" s="31"/>
    </row>
    <row r="38" ht="9.75" customHeight="1">
      <c r="C38" s="31"/>
      <c r="D38" s="31"/>
      <c r="E38" s="31"/>
      <c r="F38" s="4"/>
      <c r="G38" s="31"/>
      <c r="H38" s="31"/>
    </row>
    <row r="39" ht="9.75" customHeight="1">
      <c r="C39" s="31"/>
      <c r="D39" s="31"/>
      <c r="E39" s="31"/>
      <c r="F39" s="4"/>
      <c r="G39" s="31"/>
      <c r="H39" s="31"/>
    </row>
    <row r="40" ht="9.75" customHeight="1">
      <c r="C40" s="31"/>
      <c r="D40" s="31"/>
      <c r="E40" s="31"/>
      <c r="F40" s="4"/>
      <c r="G40" s="31"/>
      <c r="H40" s="31"/>
    </row>
    <row r="41" ht="9.75" customHeight="1">
      <c r="C41" s="31"/>
      <c r="D41" s="31"/>
      <c r="E41" s="31"/>
      <c r="F41" s="4"/>
      <c r="G41" s="31"/>
      <c r="H41" s="31"/>
    </row>
    <row r="42" ht="9.75" customHeight="1">
      <c r="C42" s="31"/>
      <c r="D42" s="31"/>
      <c r="E42" s="31"/>
      <c r="F42" s="4"/>
      <c r="G42" s="31"/>
      <c r="H42" s="31"/>
    </row>
    <row r="43" ht="9.75" customHeight="1">
      <c r="C43" s="31"/>
      <c r="D43" s="31"/>
      <c r="E43" s="31"/>
      <c r="F43" s="4"/>
      <c r="G43" s="31"/>
      <c r="H43" s="31"/>
    </row>
    <row r="44" ht="9.75" customHeight="1">
      <c r="C44" s="31"/>
      <c r="D44" s="31"/>
      <c r="E44" s="31"/>
      <c r="F44" s="4"/>
      <c r="G44" s="31"/>
      <c r="H44" s="31"/>
    </row>
    <row r="45" ht="9.75" customHeight="1">
      <c r="C45" s="31"/>
      <c r="D45" s="31"/>
      <c r="E45" s="31"/>
      <c r="F45" s="4"/>
      <c r="G45" s="31"/>
      <c r="H45" s="31"/>
    </row>
    <row r="46" ht="9.75" customHeight="1">
      <c r="C46" s="31"/>
      <c r="D46" s="31"/>
      <c r="E46" s="31"/>
      <c r="F46" s="4"/>
      <c r="G46" s="31"/>
      <c r="H46" s="31"/>
    </row>
    <row r="47" ht="9.75" customHeight="1">
      <c r="C47" s="31"/>
      <c r="D47" s="31"/>
      <c r="E47" s="31"/>
      <c r="F47" s="4"/>
      <c r="G47" s="31"/>
      <c r="H47" s="31"/>
    </row>
    <row r="48" ht="9.75" customHeight="1">
      <c r="C48" s="31"/>
      <c r="D48" s="31"/>
      <c r="E48" s="31"/>
      <c r="F48" s="4"/>
      <c r="G48" s="31"/>
      <c r="H48" s="31"/>
    </row>
    <row r="49" ht="9.75" customHeight="1">
      <c r="C49" s="31"/>
      <c r="D49" s="31"/>
      <c r="E49" s="31"/>
      <c r="F49" s="4"/>
      <c r="G49" s="31"/>
      <c r="H49" s="31"/>
    </row>
    <row r="50" ht="9.75" customHeight="1">
      <c r="C50" s="31"/>
      <c r="D50" s="31"/>
      <c r="E50" s="31"/>
      <c r="F50" s="4"/>
      <c r="G50" s="31"/>
      <c r="H50" s="31"/>
    </row>
    <row r="51" ht="9.75" customHeight="1">
      <c r="C51" s="31"/>
      <c r="D51" s="31"/>
      <c r="E51" s="31"/>
      <c r="F51" s="4"/>
      <c r="G51" s="31"/>
      <c r="H51" s="31"/>
    </row>
    <row r="52" ht="9.75" customHeight="1">
      <c r="C52" s="31"/>
      <c r="D52" s="31"/>
      <c r="E52" s="31"/>
      <c r="F52" s="4"/>
      <c r="G52" s="31"/>
      <c r="H52" s="31"/>
    </row>
    <row r="53" ht="9.75" customHeight="1">
      <c r="C53" s="31"/>
      <c r="D53" s="31"/>
      <c r="E53" s="31"/>
      <c r="F53" s="4"/>
      <c r="G53" s="31"/>
      <c r="H53" s="31"/>
    </row>
    <row r="54" ht="9.75" customHeight="1">
      <c r="C54" s="31"/>
      <c r="D54" s="31"/>
      <c r="E54" s="31"/>
      <c r="F54" s="4"/>
      <c r="G54" s="31"/>
      <c r="H54" s="31"/>
    </row>
    <row r="55" ht="9.75" customHeight="1">
      <c r="C55" s="31"/>
      <c r="D55" s="31"/>
      <c r="E55" s="31"/>
      <c r="F55" s="4"/>
      <c r="G55" s="31"/>
      <c r="H55" s="31"/>
    </row>
    <row r="56" ht="9.75" customHeight="1">
      <c r="C56" s="31"/>
      <c r="D56" s="31"/>
      <c r="E56" s="31"/>
      <c r="F56" s="4"/>
      <c r="G56" s="31"/>
      <c r="H56" s="31"/>
    </row>
    <row r="57" ht="9.75" customHeight="1">
      <c r="C57" s="31"/>
      <c r="D57" s="31"/>
      <c r="E57" s="31"/>
      <c r="F57" s="4"/>
      <c r="G57" s="31"/>
      <c r="H57" s="31"/>
    </row>
    <row r="58" ht="9.75" customHeight="1">
      <c r="C58" s="31"/>
      <c r="D58" s="31"/>
      <c r="E58" s="31"/>
      <c r="F58" s="4"/>
      <c r="G58" s="31"/>
      <c r="H58" s="31"/>
    </row>
    <row r="59" ht="9.75" customHeight="1">
      <c r="C59" s="31"/>
      <c r="D59" s="31"/>
      <c r="E59" s="31"/>
      <c r="F59" s="4"/>
      <c r="G59" s="31"/>
      <c r="H59" s="31"/>
    </row>
    <row r="60" ht="9.75" customHeight="1">
      <c r="C60" s="31"/>
      <c r="D60" s="31"/>
      <c r="E60" s="31"/>
      <c r="F60" s="4"/>
      <c r="G60" s="31"/>
      <c r="H60" s="31"/>
    </row>
    <row r="61" ht="9.75" customHeight="1">
      <c r="C61" s="31"/>
      <c r="D61" s="31"/>
      <c r="E61" s="31"/>
      <c r="F61" s="4"/>
      <c r="G61" s="31"/>
      <c r="H61" s="31"/>
    </row>
    <row r="62" ht="9.75" customHeight="1">
      <c r="C62" s="31"/>
      <c r="D62" s="31"/>
      <c r="E62" s="31"/>
      <c r="F62" s="4"/>
      <c r="G62" s="31"/>
      <c r="H62" s="31"/>
    </row>
    <row r="63" ht="9.75" customHeight="1">
      <c r="C63" s="31"/>
      <c r="D63" s="31"/>
      <c r="E63" s="31"/>
      <c r="F63" s="4"/>
      <c r="G63" s="31"/>
      <c r="H63" s="31"/>
    </row>
    <row r="64" ht="9.75" customHeight="1">
      <c r="C64" s="31"/>
      <c r="D64" s="31"/>
      <c r="E64" s="31"/>
      <c r="F64" s="4"/>
      <c r="G64" s="31"/>
      <c r="H64" s="31"/>
    </row>
    <row r="65" ht="9.75" customHeight="1">
      <c r="C65" s="31"/>
      <c r="D65" s="31"/>
      <c r="E65" s="31"/>
      <c r="F65" s="4"/>
      <c r="G65" s="31"/>
      <c r="H65" s="31"/>
    </row>
    <row r="66" ht="9.75" customHeight="1">
      <c r="C66" s="31"/>
      <c r="D66" s="31"/>
      <c r="E66" s="31"/>
      <c r="F66" s="4"/>
      <c r="G66" s="31"/>
      <c r="H66" s="31"/>
    </row>
    <row r="67" ht="9.75" customHeight="1">
      <c r="C67" s="31"/>
      <c r="D67" s="31"/>
      <c r="E67" s="31"/>
      <c r="F67" s="4"/>
      <c r="G67" s="31"/>
      <c r="H67" s="31"/>
    </row>
    <row r="68" ht="9.75" customHeight="1">
      <c r="C68" s="31"/>
      <c r="D68" s="31"/>
      <c r="E68" s="31"/>
      <c r="F68" s="4"/>
      <c r="G68" s="31"/>
      <c r="H68" s="31"/>
    </row>
    <row r="69" ht="9.75" customHeight="1">
      <c r="C69" s="31"/>
      <c r="D69" s="31"/>
      <c r="E69" s="31"/>
      <c r="F69" s="4"/>
      <c r="G69" s="31"/>
      <c r="H69" s="31"/>
    </row>
    <row r="70" ht="9.75" customHeight="1">
      <c r="C70" s="31"/>
      <c r="D70" s="31"/>
      <c r="E70" s="31"/>
      <c r="F70" s="4"/>
      <c r="G70" s="31"/>
      <c r="H70" s="31"/>
    </row>
    <row r="71" ht="9.75" customHeight="1">
      <c r="C71" s="31"/>
      <c r="D71" s="31"/>
      <c r="E71" s="31"/>
      <c r="F71" s="4"/>
      <c r="G71" s="31"/>
      <c r="H71" s="31"/>
    </row>
    <row r="72" ht="9.75" customHeight="1">
      <c r="C72" s="31"/>
      <c r="D72" s="31"/>
      <c r="E72" s="31"/>
      <c r="F72" s="4"/>
      <c r="G72" s="31"/>
      <c r="H72" s="31"/>
    </row>
    <row r="73" ht="9.75" customHeight="1">
      <c r="C73" s="31"/>
      <c r="D73" s="31"/>
      <c r="E73" s="31"/>
      <c r="F73" s="4"/>
      <c r="G73" s="31"/>
      <c r="H73" s="31"/>
    </row>
    <row r="74" ht="9.75" customHeight="1">
      <c r="C74" s="31"/>
      <c r="D74" s="31"/>
      <c r="E74" s="31"/>
      <c r="F74" s="4"/>
      <c r="G74" s="31"/>
      <c r="H74" s="31"/>
    </row>
    <row r="75" ht="9.75" customHeight="1">
      <c r="C75" s="31"/>
      <c r="D75" s="31"/>
      <c r="E75" s="31"/>
      <c r="F75" s="4"/>
      <c r="G75" s="31"/>
      <c r="H75" s="31"/>
    </row>
    <row r="76" ht="9.75" customHeight="1">
      <c r="C76" s="31"/>
      <c r="D76" s="31"/>
      <c r="E76" s="31"/>
      <c r="F76" s="4"/>
      <c r="G76" s="31"/>
      <c r="H76" s="31"/>
    </row>
    <row r="77" ht="9.75" customHeight="1">
      <c r="C77" s="31"/>
      <c r="D77" s="31"/>
      <c r="E77" s="31"/>
      <c r="F77" s="4"/>
      <c r="G77" s="31"/>
      <c r="H77" s="31"/>
    </row>
    <row r="78" ht="9.75" customHeight="1">
      <c r="C78" s="31"/>
      <c r="D78" s="31"/>
      <c r="E78" s="31"/>
      <c r="F78" s="4"/>
      <c r="G78" s="31"/>
      <c r="H78" s="31"/>
    </row>
    <row r="79" ht="9.75" customHeight="1">
      <c r="C79" s="31"/>
      <c r="D79" s="31"/>
      <c r="E79" s="31"/>
      <c r="F79" s="4"/>
      <c r="G79" s="31"/>
      <c r="H79" s="31"/>
    </row>
    <row r="80" ht="9.75" customHeight="1">
      <c r="C80" s="31"/>
      <c r="D80" s="31"/>
      <c r="E80" s="31"/>
      <c r="F80" s="4"/>
      <c r="G80" s="31"/>
      <c r="H80" s="31"/>
    </row>
    <row r="81" ht="9.75" customHeight="1">
      <c r="C81" s="31"/>
      <c r="D81" s="31"/>
      <c r="E81" s="31"/>
      <c r="F81" s="4"/>
      <c r="G81" s="31"/>
      <c r="H81" s="31"/>
    </row>
    <row r="82" ht="9.75" customHeight="1">
      <c r="C82" s="31"/>
      <c r="D82" s="31"/>
      <c r="E82" s="31"/>
      <c r="F82" s="4"/>
      <c r="G82" s="31"/>
      <c r="H82" s="31"/>
    </row>
    <row r="83" ht="9.75" customHeight="1">
      <c r="C83" s="31"/>
      <c r="D83" s="31"/>
      <c r="E83" s="31"/>
      <c r="F83" s="4"/>
      <c r="G83" s="31"/>
      <c r="H83" s="31"/>
    </row>
    <row r="84" ht="9.75" customHeight="1">
      <c r="C84" s="31"/>
      <c r="D84" s="31"/>
      <c r="E84" s="31"/>
      <c r="F84" s="4"/>
      <c r="G84" s="31"/>
      <c r="H84" s="31"/>
    </row>
    <row r="85" ht="9.75" customHeight="1">
      <c r="C85" s="31"/>
      <c r="D85" s="31"/>
      <c r="E85" s="31"/>
      <c r="F85" s="4"/>
      <c r="G85" s="31"/>
      <c r="H85" s="31"/>
    </row>
    <row r="86" ht="9.75" customHeight="1">
      <c r="C86" s="31"/>
      <c r="D86" s="31"/>
      <c r="E86" s="31"/>
      <c r="F86" s="4"/>
      <c r="G86" s="31"/>
      <c r="H86" s="31"/>
    </row>
    <row r="87" ht="9.75" customHeight="1">
      <c r="C87" s="31"/>
      <c r="D87" s="31"/>
      <c r="E87" s="31"/>
      <c r="F87" s="4"/>
      <c r="G87" s="31"/>
      <c r="H87" s="31"/>
    </row>
    <row r="88" ht="9.75" customHeight="1">
      <c r="C88" s="31"/>
      <c r="D88" s="31"/>
      <c r="E88" s="31"/>
      <c r="F88" s="4"/>
      <c r="G88" s="31"/>
      <c r="H88" s="31"/>
    </row>
    <row r="89" ht="9.75" customHeight="1">
      <c r="C89" s="31"/>
      <c r="D89" s="31"/>
      <c r="E89" s="31"/>
      <c r="F89" s="4"/>
      <c r="G89" s="31"/>
      <c r="H89" s="31"/>
    </row>
    <row r="90" ht="9.75" customHeight="1">
      <c r="C90" s="31"/>
      <c r="D90" s="31"/>
      <c r="E90" s="31"/>
      <c r="F90" s="4"/>
      <c r="G90" s="31"/>
      <c r="H90" s="31"/>
    </row>
    <row r="91" ht="9.75" customHeight="1">
      <c r="C91" s="31"/>
      <c r="D91" s="31"/>
      <c r="E91" s="31"/>
      <c r="F91" s="4"/>
      <c r="G91" s="31"/>
      <c r="H91" s="31"/>
    </row>
    <row r="92" ht="9.75" customHeight="1">
      <c r="C92" s="31"/>
      <c r="D92" s="31"/>
      <c r="E92" s="31"/>
      <c r="F92" s="4"/>
      <c r="G92" s="31"/>
      <c r="H92" s="31"/>
    </row>
    <row r="93" ht="9.75" customHeight="1">
      <c r="C93" s="31"/>
      <c r="D93" s="31"/>
      <c r="E93" s="31"/>
      <c r="F93" s="4"/>
      <c r="G93" s="31"/>
      <c r="H93" s="31"/>
    </row>
    <row r="94" ht="9.75" customHeight="1">
      <c r="C94" s="31"/>
      <c r="D94" s="31"/>
      <c r="E94" s="31"/>
      <c r="F94" s="4"/>
      <c r="G94" s="31"/>
      <c r="H94" s="31"/>
    </row>
    <row r="95" ht="9.75" customHeight="1">
      <c r="C95" s="31"/>
      <c r="D95" s="31"/>
      <c r="E95" s="31"/>
      <c r="F95" s="4"/>
      <c r="G95" s="31"/>
      <c r="H95" s="31"/>
    </row>
    <row r="96" ht="9.75" customHeight="1">
      <c r="C96" s="31"/>
      <c r="D96" s="31"/>
      <c r="E96" s="31"/>
      <c r="F96" s="4"/>
      <c r="G96" s="31"/>
      <c r="H96" s="31"/>
    </row>
    <row r="97" ht="9.75" customHeight="1">
      <c r="C97" s="31"/>
      <c r="D97" s="31"/>
      <c r="E97" s="31"/>
      <c r="F97" s="4"/>
      <c r="G97" s="31"/>
      <c r="H97" s="31"/>
    </row>
    <row r="98" ht="9.75" customHeight="1">
      <c r="C98" s="31"/>
      <c r="D98" s="31"/>
      <c r="E98" s="31"/>
      <c r="F98" s="4"/>
      <c r="G98" s="31"/>
      <c r="H98" s="31"/>
    </row>
    <row r="99" ht="9.75" customHeight="1">
      <c r="C99" s="31"/>
      <c r="D99" s="31"/>
      <c r="E99" s="31"/>
      <c r="F99" s="4"/>
      <c r="G99" s="31"/>
      <c r="H99" s="31"/>
    </row>
    <row r="100" ht="9.75" customHeight="1">
      <c r="C100" s="31"/>
      <c r="D100" s="31"/>
      <c r="E100" s="31"/>
      <c r="F100" s="4"/>
      <c r="G100" s="31"/>
      <c r="H100" s="31"/>
    </row>
    <row r="101" ht="9.75" customHeight="1">
      <c r="C101" s="31"/>
      <c r="D101" s="31"/>
      <c r="E101" s="31"/>
      <c r="F101" s="4"/>
      <c r="G101" s="31"/>
      <c r="H101" s="31"/>
    </row>
    <row r="102" ht="9.75" customHeight="1">
      <c r="C102" s="31"/>
      <c r="D102" s="31"/>
      <c r="E102" s="31"/>
      <c r="F102" s="4"/>
      <c r="G102" s="31"/>
      <c r="H102" s="31"/>
    </row>
    <row r="103" ht="9.75" customHeight="1">
      <c r="C103" s="31"/>
      <c r="D103" s="31"/>
      <c r="E103" s="31"/>
      <c r="F103" s="4"/>
      <c r="G103" s="31"/>
      <c r="H103" s="31"/>
    </row>
    <row r="104" ht="9.75" customHeight="1">
      <c r="C104" s="31"/>
      <c r="D104" s="31"/>
      <c r="E104" s="31"/>
      <c r="F104" s="4"/>
      <c r="G104" s="31"/>
      <c r="H104" s="31"/>
    </row>
    <row r="105" ht="9.75" customHeight="1">
      <c r="C105" s="31"/>
      <c r="D105" s="31"/>
      <c r="E105" s="31"/>
      <c r="F105" s="4"/>
      <c r="G105" s="31"/>
      <c r="H105" s="31"/>
    </row>
    <row r="106" ht="9.75" customHeight="1">
      <c r="C106" s="31"/>
      <c r="D106" s="31"/>
      <c r="E106" s="31"/>
      <c r="F106" s="4"/>
      <c r="G106" s="31"/>
      <c r="H106" s="31"/>
    </row>
    <row r="107" ht="9.75" customHeight="1">
      <c r="C107" s="31"/>
      <c r="D107" s="31"/>
      <c r="E107" s="31"/>
      <c r="F107" s="4"/>
      <c r="G107" s="31"/>
      <c r="H107" s="31"/>
    </row>
    <row r="108" ht="9.75" customHeight="1">
      <c r="C108" s="31"/>
      <c r="D108" s="31"/>
      <c r="E108" s="31"/>
      <c r="F108" s="4"/>
      <c r="G108" s="31"/>
      <c r="H108" s="31"/>
    </row>
    <row r="109" ht="9.75" customHeight="1">
      <c r="C109" s="31"/>
      <c r="D109" s="31"/>
      <c r="E109" s="31"/>
      <c r="F109" s="4"/>
      <c r="G109" s="31"/>
      <c r="H109" s="31"/>
    </row>
    <row r="110" ht="9.75" customHeight="1">
      <c r="C110" s="31"/>
      <c r="D110" s="31"/>
      <c r="E110" s="31"/>
      <c r="F110" s="4"/>
      <c r="G110" s="31"/>
      <c r="H110" s="31"/>
    </row>
    <row r="111" ht="9.75" customHeight="1">
      <c r="C111" s="31"/>
      <c r="D111" s="31"/>
      <c r="E111" s="31"/>
      <c r="F111" s="4"/>
      <c r="G111" s="31"/>
      <c r="H111" s="31"/>
    </row>
    <row r="112" ht="9.75" customHeight="1">
      <c r="C112" s="31"/>
      <c r="D112" s="31"/>
      <c r="E112" s="31"/>
      <c r="F112" s="4"/>
      <c r="G112" s="31"/>
      <c r="H112" s="31"/>
    </row>
    <row r="113" ht="9.75" customHeight="1">
      <c r="C113" s="31"/>
      <c r="D113" s="31"/>
      <c r="E113" s="31"/>
      <c r="F113" s="4"/>
      <c r="G113" s="31"/>
      <c r="H113" s="31"/>
    </row>
    <row r="114" ht="9.75" customHeight="1">
      <c r="C114" s="31"/>
      <c r="D114" s="31"/>
      <c r="E114" s="31"/>
      <c r="F114" s="4"/>
      <c r="G114" s="31"/>
      <c r="H114" s="31"/>
    </row>
    <row r="115" ht="9.75" customHeight="1">
      <c r="C115" s="31"/>
      <c r="D115" s="31"/>
      <c r="E115" s="31"/>
      <c r="F115" s="4"/>
      <c r="G115" s="31"/>
      <c r="H115" s="31"/>
    </row>
    <row r="116" ht="9.75" customHeight="1">
      <c r="C116" s="31"/>
      <c r="D116" s="31"/>
      <c r="E116" s="31"/>
      <c r="F116" s="4"/>
      <c r="G116" s="31"/>
      <c r="H116" s="31"/>
    </row>
    <row r="117" ht="9.75" customHeight="1">
      <c r="C117" s="31"/>
      <c r="D117" s="31"/>
      <c r="E117" s="31"/>
      <c r="F117" s="4"/>
      <c r="G117" s="31"/>
      <c r="H117" s="31"/>
    </row>
    <row r="118" ht="9.75" customHeight="1">
      <c r="C118" s="31"/>
      <c r="D118" s="31"/>
      <c r="E118" s="31"/>
      <c r="F118" s="4"/>
      <c r="G118" s="31"/>
      <c r="H118" s="31"/>
    </row>
    <row r="119" ht="9.75" customHeight="1">
      <c r="C119" s="31"/>
      <c r="D119" s="31"/>
      <c r="E119" s="31"/>
      <c r="F119" s="4"/>
      <c r="G119" s="31"/>
      <c r="H119" s="31"/>
    </row>
    <row r="120" ht="9.75" customHeight="1">
      <c r="C120" s="31"/>
      <c r="D120" s="31"/>
      <c r="E120" s="31"/>
      <c r="F120" s="4"/>
      <c r="G120" s="31"/>
      <c r="H120" s="31"/>
    </row>
    <row r="121" ht="9.75" customHeight="1">
      <c r="C121" s="31"/>
      <c r="D121" s="31"/>
      <c r="E121" s="31"/>
      <c r="F121" s="4"/>
      <c r="G121" s="31"/>
      <c r="H121" s="31"/>
    </row>
    <row r="122" ht="9.75" customHeight="1">
      <c r="C122" s="31"/>
      <c r="D122" s="31"/>
      <c r="E122" s="31"/>
      <c r="F122" s="4"/>
      <c r="G122" s="31"/>
      <c r="H122" s="31"/>
    </row>
    <row r="123" ht="9.75" customHeight="1">
      <c r="C123" s="31"/>
      <c r="D123" s="31"/>
      <c r="E123" s="31"/>
      <c r="F123" s="4"/>
      <c r="G123" s="31"/>
      <c r="H123" s="31"/>
    </row>
    <row r="124" ht="9.75" customHeight="1">
      <c r="C124" s="31"/>
      <c r="D124" s="31"/>
      <c r="E124" s="31"/>
      <c r="F124" s="4"/>
      <c r="G124" s="31"/>
      <c r="H124" s="31"/>
    </row>
    <row r="125" ht="9.75" customHeight="1">
      <c r="C125" s="31"/>
      <c r="D125" s="31"/>
      <c r="E125" s="31"/>
      <c r="F125" s="4"/>
      <c r="G125" s="31"/>
      <c r="H125" s="31"/>
    </row>
    <row r="126" ht="9.75" customHeight="1">
      <c r="C126" s="31"/>
      <c r="D126" s="31"/>
      <c r="E126" s="31"/>
      <c r="F126" s="4"/>
      <c r="G126" s="31"/>
      <c r="H126" s="31"/>
    </row>
    <row r="127" ht="9.75" customHeight="1">
      <c r="C127" s="31"/>
      <c r="D127" s="31"/>
      <c r="E127" s="31"/>
      <c r="F127" s="4"/>
      <c r="G127" s="31"/>
      <c r="H127" s="31"/>
    </row>
    <row r="128" ht="9.75" customHeight="1">
      <c r="C128" s="31"/>
      <c r="D128" s="31"/>
      <c r="E128" s="31"/>
      <c r="F128" s="4"/>
      <c r="G128" s="31"/>
      <c r="H128" s="31"/>
    </row>
    <row r="129" ht="9.75" customHeight="1">
      <c r="C129" s="31"/>
      <c r="D129" s="31"/>
      <c r="E129" s="31"/>
      <c r="F129" s="4"/>
      <c r="G129" s="31"/>
      <c r="H129" s="31"/>
    </row>
    <row r="130" ht="9.75" customHeight="1">
      <c r="C130" s="31"/>
      <c r="D130" s="31"/>
      <c r="E130" s="31"/>
      <c r="F130" s="4"/>
      <c r="G130" s="31"/>
      <c r="H130" s="31"/>
    </row>
    <row r="131" ht="9.75" customHeight="1">
      <c r="C131" s="31"/>
      <c r="D131" s="31"/>
      <c r="E131" s="31"/>
      <c r="F131" s="4"/>
      <c r="G131" s="31"/>
      <c r="H131" s="31"/>
    </row>
    <row r="132" ht="9.75" customHeight="1">
      <c r="C132" s="31"/>
      <c r="D132" s="31"/>
      <c r="E132" s="31"/>
      <c r="F132" s="4"/>
      <c r="G132" s="31"/>
      <c r="H132" s="31"/>
    </row>
    <row r="133" ht="9.75" customHeight="1">
      <c r="C133" s="31"/>
      <c r="D133" s="31"/>
      <c r="E133" s="31"/>
      <c r="F133" s="4"/>
      <c r="G133" s="31"/>
      <c r="H133" s="31"/>
    </row>
    <row r="134" ht="9.75" customHeight="1">
      <c r="C134" s="31"/>
      <c r="D134" s="31"/>
      <c r="E134" s="31"/>
      <c r="F134" s="4"/>
      <c r="G134" s="31"/>
      <c r="H134" s="31"/>
    </row>
    <row r="135" ht="9.75" customHeight="1">
      <c r="C135" s="31"/>
      <c r="D135" s="31"/>
      <c r="E135" s="31"/>
      <c r="F135" s="4"/>
      <c r="G135" s="31"/>
      <c r="H135" s="31"/>
    </row>
    <row r="136" ht="9.75" customHeight="1">
      <c r="C136" s="31"/>
      <c r="D136" s="31"/>
      <c r="E136" s="31"/>
      <c r="F136" s="4"/>
      <c r="G136" s="31"/>
      <c r="H136" s="31"/>
    </row>
    <row r="137" ht="9.75" customHeight="1">
      <c r="C137" s="31"/>
      <c r="D137" s="31"/>
      <c r="E137" s="31"/>
      <c r="F137" s="4"/>
      <c r="G137" s="31"/>
      <c r="H137" s="31"/>
    </row>
    <row r="138" ht="9.75" customHeight="1">
      <c r="C138" s="31"/>
      <c r="D138" s="31"/>
      <c r="E138" s="31"/>
      <c r="F138" s="4"/>
      <c r="G138" s="31"/>
      <c r="H138" s="31"/>
    </row>
    <row r="139" ht="9.75" customHeight="1">
      <c r="C139" s="31"/>
      <c r="D139" s="31"/>
      <c r="E139" s="31"/>
      <c r="F139" s="4"/>
      <c r="G139" s="31"/>
      <c r="H139" s="31"/>
    </row>
    <row r="140" ht="9.75" customHeight="1">
      <c r="C140" s="31"/>
      <c r="D140" s="31"/>
      <c r="E140" s="31"/>
      <c r="F140" s="4"/>
      <c r="G140" s="31"/>
      <c r="H140" s="31"/>
    </row>
    <row r="141" ht="9.75" customHeight="1">
      <c r="C141" s="31"/>
      <c r="D141" s="31"/>
      <c r="E141" s="31"/>
      <c r="F141" s="4"/>
      <c r="G141" s="31"/>
      <c r="H141" s="31"/>
    </row>
    <row r="142" ht="9.75" customHeight="1">
      <c r="C142" s="31"/>
      <c r="D142" s="31"/>
      <c r="E142" s="31"/>
      <c r="F142" s="4"/>
      <c r="G142" s="31"/>
      <c r="H142" s="31"/>
    </row>
    <row r="143" ht="9.75" customHeight="1">
      <c r="C143" s="31"/>
      <c r="D143" s="31"/>
      <c r="E143" s="31"/>
      <c r="F143" s="4"/>
      <c r="G143" s="31"/>
      <c r="H143" s="31"/>
    </row>
    <row r="144" ht="9.75" customHeight="1">
      <c r="C144" s="31"/>
      <c r="D144" s="31"/>
      <c r="E144" s="31"/>
      <c r="F144" s="4"/>
      <c r="G144" s="31"/>
      <c r="H144" s="31"/>
    </row>
    <row r="145" ht="9.75" customHeight="1">
      <c r="C145" s="31"/>
      <c r="D145" s="31"/>
      <c r="E145" s="31"/>
      <c r="F145" s="4"/>
      <c r="G145" s="31"/>
      <c r="H145" s="31"/>
    </row>
    <row r="146" ht="9.75" customHeight="1">
      <c r="C146" s="31"/>
      <c r="D146" s="31"/>
      <c r="E146" s="31"/>
      <c r="F146" s="4"/>
      <c r="G146" s="31"/>
      <c r="H146" s="31"/>
    </row>
    <row r="147" ht="9.75" customHeight="1">
      <c r="C147" s="31"/>
      <c r="D147" s="31"/>
      <c r="E147" s="31"/>
      <c r="F147" s="4"/>
      <c r="G147" s="31"/>
      <c r="H147" s="31"/>
    </row>
    <row r="148" ht="9.75" customHeight="1">
      <c r="C148" s="31"/>
      <c r="D148" s="31"/>
      <c r="E148" s="31"/>
      <c r="F148" s="4"/>
      <c r="G148" s="31"/>
      <c r="H148" s="31"/>
    </row>
    <row r="149" ht="9.75" customHeight="1">
      <c r="C149" s="31"/>
      <c r="D149" s="31"/>
      <c r="E149" s="31"/>
      <c r="F149" s="4"/>
      <c r="G149" s="31"/>
      <c r="H149" s="31"/>
    </row>
    <row r="150" ht="9.75" customHeight="1">
      <c r="C150" s="31"/>
      <c r="D150" s="31"/>
      <c r="E150" s="31"/>
      <c r="F150" s="4"/>
      <c r="G150" s="31"/>
      <c r="H150" s="31"/>
    </row>
    <row r="151" ht="9.75" customHeight="1">
      <c r="C151" s="31"/>
      <c r="D151" s="31"/>
      <c r="E151" s="31"/>
      <c r="F151" s="4"/>
      <c r="G151" s="31"/>
      <c r="H151" s="31"/>
    </row>
    <row r="152" ht="9.75" customHeight="1">
      <c r="C152" s="31"/>
      <c r="D152" s="31"/>
      <c r="E152" s="31"/>
      <c r="F152" s="4"/>
      <c r="G152" s="31"/>
      <c r="H152" s="31"/>
    </row>
    <row r="153" ht="9.75" customHeight="1">
      <c r="C153" s="31"/>
      <c r="D153" s="31"/>
      <c r="E153" s="31"/>
      <c r="F153" s="4"/>
      <c r="G153" s="31"/>
      <c r="H153" s="31"/>
    </row>
    <row r="154" ht="9.75" customHeight="1">
      <c r="C154" s="31"/>
      <c r="D154" s="31"/>
      <c r="E154" s="31"/>
      <c r="F154" s="4"/>
      <c r="G154" s="31"/>
      <c r="H154" s="31"/>
    </row>
    <row r="155" ht="9.75" customHeight="1">
      <c r="C155" s="31"/>
      <c r="D155" s="31"/>
      <c r="E155" s="31"/>
      <c r="F155" s="4"/>
      <c r="G155" s="31"/>
      <c r="H155" s="31"/>
    </row>
    <row r="156" ht="9.75" customHeight="1">
      <c r="C156" s="31"/>
      <c r="D156" s="31"/>
      <c r="E156" s="31"/>
      <c r="F156" s="4"/>
      <c r="G156" s="31"/>
      <c r="H156" s="31"/>
    </row>
    <row r="157" ht="9.75" customHeight="1">
      <c r="C157" s="31"/>
      <c r="D157" s="31"/>
      <c r="E157" s="31"/>
      <c r="F157" s="4"/>
      <c r="G157" s="31"/>
      <c r="H157" s="31"/>
    </row>
    <row r="158" ht="9.75" customHeight="1">
      <c r="C158" s="31"/>
      <c r="D158" s="31"/>
      <c r="E158" s="31"/>
      <c r="F158" s="4"/>
      <c r="G158" s="31"/>
      <c r="H158" s="31"/>
    </row>
    <row r="159" ht="9.75" customHeight="1">
      <c r="C159" s="31"/>
      <c r="D159" s="31"/>
      <c r="E159" s="31"/>
      <c r="F159" s="4"/>
      <c r="G159" s="31"/>
      <c r="H159" s="31"/>
    </row>
    <row r="160" ht="9.75" customHeight="1">
      <c r="C160" s="31"/>
      <c r="D160" s="31"/>
      <c r="E160" s="31"/>
      <c r="F160" s="4"/>
      <c r="G160" s="31"/>
      <c r="H160" s="31"/>
    </row>
    <row r="161" ht="9.75" customHeight="1">
      <c r="C161" s="31"/>
      <c r="D161" s="31"/>
      <c r="E161" s="31"/>
      <c r="F161" s="4"/>
      <c r="G161" s="31"/>
      <c r="H161" s="31"/>
    </row>
    <row r="162" ht="9.75" customHeight="1">
      <c r="C162" s="31"/>
      <c r="D162" s="31"/>
      <c r="E162" s="31"/>
      <c r="F162" s="4"/>
      <c r="G162" s="31"/>
      <c r="H162" s="31"/>
    </row>
    <row r="163" ht="9.75" customHeight="1">
      <c r="C163" s="31"/>
      <c r="D163" s="31"/>
      <c r="E163" s="31"/>
      <c r="F163" s="4"/>
      <c r="G163" s="31"/>
      <c r="H163" s="31"/>
    </row>
    <row r="164" ht="9.75" customHeight="1">
      <c r="C164" s="31"/>
      <c r="D164" s="31"/>
      <c r="E164" s="31"/>
      <c r="F164" s="4"/>
      <c r="G164" s="31"/>
      <c r="H164" s="31"/>
    </row>
    <row r="165" ht="9.75" customHeight="1">
      <c r="C165" s="31"/>
      <c r="D165" s="31"/>
      <c r="E165" s="31"/>
      <c r="F165" s="4"/>
      <c r="G165" s="31"/>
      <c r="H165" s="31"/>
    </row>
    <row r="166" ht="9.75" customHeight="1">
      <c r="C166" s="31"/>
      <c r="D166" s="31"/>
      <c r="E166" s="31"/>
      <c r="F166" s="4"/>
      <c r="G166" s="31"/>
      <c r="H166" s="31"/>
    </row>
    <row r="167" ht="9.75" customHeight="1">
      <c r="C167" s="31"/>
      <c r="D167" s="31"/>
      <c r="E167" s="31"/>
      <c r="F167" s="4"/>
      <c r="G167" s="31"/>
      <c r="H167" s="31"/>
    </row>
    <row r="168" ht="9.75" customHeight="1">
      <c r="C168" s="31"/>
      <c r="D168" s="31"/>
      <c r="E168" s="31"/>
      <c r="F168" s="4"/>
      <c r="G168" s="31"/>
      <c r="H168" s="31"/>
    </row>
    <row r="169" ht="9.75" customHeight="1">
      <c r="C169" s="31"/>
      <c r="D169" s="31"/>
      <c r="E169" s="31"/>
      <c r="F169" s="4"/>
      <c r="G169" s="31"/>
      <c r="H169" s="31"/>
    </row>
    <row r="170" ht="9.75" customHeight="1">
      <c r="C170" s="31"/>
      <c r="D170" s="31"/>
      <c r="E170" s="31"/>
      <c r="F170" s="4"/>
      <c r="G170" s="31"/>
      <c r="H170" s="31"/>
    </row>
    <row r="171" ht="9.75" customHeight="1">
      <c r="C171" s="31"/>
      <c r="D171" s="31"/>
      <c r="E171" s="31"/>
      <c r="F171" s="4"/>
      <c r="G171" s="31"/>
      <c r="H171" s="31"/>
    </row>
    <row r="172" ht="9.75" customHeight="1">
      <c r="C172" s="31"/>
      <c r="D172" s="31"/>
      <c r="E172" s="31"/>
      <c r="F172" s="4"/>
      <c r="G172" s="31"/>
      <c r="H172" s="31"/>
    </row>
    <row r="173" ht="9.75" customHeight="1">
      <c r="C173" s="31"/>
      <c r="D173" s="31"/>
      <c r="E173" s="31"/>
      <c r="F173" s="4"/>
      <c r="G173" s="31"/>
      <c r="H173" s="31"/>
    </row>
    <row r="174" ht="9.75" customHeight="1">
      <c r="C174" s="31"/>
      <c r="D174" s="31"/>
      <c r="E174" s="31"/>
      <c r="F174" s="4"/>
      <c r="G174" s="31"/>
      <c r="H174" s="31"/>
    </row>
    <row r="175" ht="9.75" customHeight="1">
      <c r="C175" s="31"/>
      <c r="D175" s="31"/>
      <c r="E175" s="31"/>
      <c r="F175" s="4"/>
      <c r="G175" s="31"/>
      <c r="H175" s="31"/>
    </row>
    <row r="176" ht="9.75" customHeight="1">
      <c r="C176" s="31"/>
      <c r="D176" s="31"/>
      <c r="E176" s="31"/>
      <c r="F176" s="4"/>
      <c r="G176" s="31"/>
      <c r="H176" s="31"/>
    </row>
    <row r="177" ht="9.75" customHeight="1">
      <c r="C177" s="31"/>
      <c r="D177" s="31"/>
      <c r="E177" s="31"/>
      <c r="F177" s="4"/>
      <c r="G177" s="31"/>
      <c r="H177" s="31"/>
    </row>
    <row r="178" ht="9.75" customHeight="1">
      <c r="C178" s="31"/>
      <c r="D178" s="31"/>
      <c r="E178" s="31"/>
      <c r="F178" s="4"/>
      <c r="G178" s="31"/>
      <c r="H178" s="31"/>
    </row>
    <row r="179" ht="9.75" customHeight="1">
      <c r="C179" s="31"/>
      <c r="D179" s="31"/>
      <c r="E179" s="31"/>
      <c r="F179" s="4"/>
      <c r="G179" s="31"/>
      <c r="H179" s="31"/>
    </row>
    <row r="180" ht="9.75" customHeight="1">
      <c r="C180" s="31"/>
      <c r="D180" s="31"/>
      <c r="E180" s="31"/>
      <c r="F180" s="4"/>
      <c r="G180" s="31"/>
      <c r="H180" s="31"/>
    </row>
    <row r="181" ht="9.75" customHeight="1">
      <c r="C181" s="31"/>
      <c r="D181" s="31"/>
      <c r="E181" s="31"/>
      <c r="F181" s="4"/>
      <c r="G181" s="31"/>
      <c r="H181" s="31"/>
    </row>
    <row r="182" ht="9.75" customHeight="1">
      <c r="C182" s="31"/>
      <c r="D182" s="31"/>
      <c r="E182" s="31"/>
      <c r="F182" s="4"/>
      <c r="G182" s="31"/>
      <c r="H182" s="31"/>
    </row>
    <row r="183" ht="9.75" customHeight="1">
      <c r="C183" s="31"/>
      <c r="D183" s="31"/>
      <c r="E183" s="31"/>
      <c r="F183" s="4"/>
      <c r="G183" s="31"/>
      <c r="H183" s="31"/>
    </row>
    <row r="184" ht="9.75" customHeight="1">
      <c r="C184" s="31"/>
      <c r="D184" s="31"/>
      <c r="E184" s="31"/>
      <c r="F184" s="4"/>
      <c r="G184" s="31"/>
      <c r="H184" s="31"/>
    </row>
    <row r="185" ht="9.75" customHeight="1">
      <c r="C185" s="31"/>
      <c r="D185" s="31"/>
      <c r="E185" s="31"/>
      <c r="F185" s="4"/>
      <c r="G185" s="31"/>
      <c r="H185" s="31"/>
    </row>
    <row r="186" ht="9.75" customHeight="1">
      <c r="C186" s="31"/>
      <c r="D186" s="31"/>
      <c r="E186" s="31"/>
      <c r="F186" s="4"/>
      <c r="G186" s="31"/>
      <c r="H186" s="31"/>
    </row>
    <row r="187" ht="9.75" customHeight="1">
      <c r="C187" s="31"/>
      <c r="D187" s="31"/>
      <c r="E187" s="31"/>
      <c r="F187" s="4"/>
      <c r="G187" s="31"/>
      <c r="H187" s="31"/>
    </row>
    <row r="188" ht="9.75" customHeight="1">
      <c r="C188" s="31"/>
      <c r="D188" s="31"/>
      <c r="E188" s="31"/>
      <c r="F188" s="4"/>
      <c r="G188" s="31"/>
      <c r="H188" s="31"/>
    </row>
    <row r="189" ht="9.75" customHeight="1">
      <c r="C189" s="31"/>
      <c r="D189" s="31"/>
      <c r="E189" s="31"/>
      <c r="F189" s="4"/>
      <c r="G189" s="31"/>
      <c r="H189" s="31"/>
    </row>
    <row r="190" ht="9.75" customHeight="1">
      <c r="C190" s="31"/>
      <c r="D190" s="31"/>
      <c r="E190" s="31"/>
      <c r="F190" s="4"/>
      <c r="G190" s="31"/>
      <c r="H190" s="31"/>
    </row>
    <row r="191" ht="9.75" customHeight="1">
      <c r="C191" s="31"/>
      <c r="D191" s="31"/>
      <c r="E191" s="31"/>
      <c r="F191" s="4"/>
      <c r="G191" s="31"/>
      <c r="H191" s="31"/>
    </row>
    <row r="192" ht="9.75" customHeight="1">
      <c r="C192" s="31"/>
      <c r="D192" s="31"/>
      <c r="E192" s="31"/>
      <c r="F192" s="4"/>
      <c r="G192" s="31"/>
      <c r="H192" s="31"/>
    </row>
    <row r="193" ht="9.75" customHeight="1">
      <c r="C193" s="31"/>
      <c r="D193" s="31"/>
      <c r="E193" s="31"/>
      <c r="F193" s="4"/>
      <c r="G193" s="31"/>
      <c r="H193" s="31"/>
    </row>
    <row r="194" ht="9.75" customHeight="1">
      <c r="C194" s="31"/>
      <c r="D194" s="31"/>
      <c r="E194" s="31"/>
      <c r="F194" s="4"/>
      <c r="G194" s="31"/>
      <c r="H194" s="31"/>
    </row>
    <row r="195" ht="9.75" customHeight="1">
      <c r="C195" s="31"/>
      <c r="D195" s="31"/>
      <c r="E195" s="31"/>
      <c r="F195" s="4"/>
      <c r="G195" s="31"/>
      <c r="H195" s="31"/>
    </row>
    <row r="196" ht="9.75" customHeight="1">
      <c r="C196" s="31"/>
      <c r="D196" s="31"/>
      <c r="E196" s="31"/>
      <c r="F196" s="4"/>
      <c r="G196" s="31"/>
      <c r="H196" s="31"/>
    </row>
    <row r="197" ht="9.75" customHeight="1">
      <c r="C197" s="31"/>
      <c r="D197" s="31"/>
      <c r="E197" s="31"/>
      <c r="F197" s="4"/>
      <c r="G197" s="31"/>
      <c r="H197" s="31"/>
    </row>
    <row r="198" ht="9.75" customHeight="1">
      <c r="C198" s="31"/>
      <c r="D198" s="31"/>
      <c r="E198" s="31"/>
      <c r="F198" s="4"/>
      <c r="G198" s="31"/>
      <c r="H198" s="31"/>
    </row>
    <row r="199" ht="9.75" customHeight="1">
      <c r="C199" s="31"/>
      <c r="D199" s="31"/>
      <c r="E199" s="31"/>
      <c r="F199" s="4"/>
      <c r="G199" s="31"/>
      <c r="H199" s="31"/>
    </row>
    <row r="200" ht="9.75" customHeight="1">
      <c r="C200" s="31"/>
      <c r="D200" s="31"/>
      <c r="E200" s="31"/>
      <c r="F200" s="4"/>
      <c r="G200" s="31"/>
      <c r="H200" s="31"/>
    </row>
    <row r="201" ht="9.75" customHeight="1">
      <c r="C201" s="31"/>
      <c r="D201" s="31"/>
      <c r="E201" s="31"/>
      <c r="F201" s="4"/>
      <c r="G201" s="31"/>
      <c r="H201" s="31"/>
    </row>
    <row r="202" ht="9.75" customHeight="1">
      <c r="C202" s="31"/>
      <c r="D202" s="31"/>
      <c r="E202" s="31"/>
      <c r="F202" s="4"/>
      <c r="G202" s="31"/>
      <c r="H202" s="31"/>
    </row>
    <row r="203" ht="9.75" customHeight="1">
      <c r="C203" s="31"/>
      <c r="D203" s="31"/>
      <c r="E203" s="31"/>
      <c r="F203" s="4"/>
      <c r="G203" s="31"/>
      <c r="H203" s="31"/>
    </row>
    <row r="204" ht="9.75" customHeight="1">
      <c r="C204" s="31"/>
      <c r="D204" s="31"/>
      <c r="E204" s="31"/>
      <c r="F204" s="4"/>
      <c r="G204" s="31"/>
      <c r="H204" s="31"/>
    </row>
    <row r="205" ht="9.75" customHeight="1">
      <c r="C205" s="31"/>
      <c r="D205" s="31"/>
      <c r="E205" s="31"/>
      <c r="F205" s="4"/>
      <c r="G205" s="31"/>
      <c r="H205" s="31"/>
    </row>
    <row r="206" ht="9.75" customHeight="1">
      <c r="C206" s="31"/>
      <c r="D206" s="31"/>
      <c r="E206" s="31"/>
      <c r="F206" s="4"/>
      <c r="G206" s="31"/>
      <c r="H206" s="31"/>
    </row>
    <row r="207" ht="9.75" customHeight="1">
      <c r="C207" s="31"/>
      <c r="D207" s="31"/>
      <c r="E207" s="31"/>
      <c r="F207" s="4"/>
      <c r="G207" s="31"/>
      <c r="H207" s="31"/>
    </row>
    <row r="208" ht="9.75" customHeight="1">
      <c r="C208" s="31"/>
      <c r="D208" s="31"/>
      <c r="E208" s="31"/>
      <c r="F208" s="4"/>
      <c r="G208" s="31"/>
      <c r="H208" s="31"/>
    </row>
    <row r="209" ht="9.75" customHeight="1">
      <c r="C209" s="31"/>
      <c r="D209" s="31"/>
      <c r="E209" s="31"/>
      <c r="F209" s="4"/>
      <c r="G209" s="31"/>
      <c r="H209" s="31"/>
    </row>
    <row r="210" ht="9.75" customHeight="1">
      <c r="C210" s="31"/>
      <c r="D210" s="31"/>
      <c r="E210" s="31"/>
      <c r="F210" s="4"/>
      <c r="G210" s="31"/>
      <c r="H210" s="31"/>
    </row>
    <row r="211" ht="9.75" customHeight="1">
      <c r="C211" s="31"/>
      <c r="D211" s="31"/>
      <c r="E211" s="31"/>
      <c r="F211" s="4"/>
      <c r="G211" s="31"/>
      <c r="H211" s="31"/>
    </row>
    <row r="212" ht="9.75" customHeight="1">
      <c r="C212" s="31"/>
      <c r="D212" s="31"/>
      <c r="E212" s="31"/>
      <c r="F212" s="4"/>
      <c r="G212" s="31"/>
      <c r="H212" s="31"/>
    </row>
    <row r="213" ht="9.75" customHeight="1">
      <c r="C213" s="31"/>
      <c r="D213" s="31"/>
      <c r="E213" s="31"/>
      <c r="F213" s="4"/>
      <c r="G213" s="31"/>
      <c r="H213" s="31"/>
    </row>
    <row r="214" ht="9.75" customHeight="1">
      <c r="C214" s="31"/>
      <c r="D214" s="31"/>
      <c r="E214" s="31"/>
      <c r="F214" s="4"/>
      <c r="G214" s="31"/>
      <c r="H214" s="31"/>
    </row>
    <row r="215" ht="9.75" customHeight="1">
      <c r="C215" s="31"/>
      <c r="D215" s="31"/>
      <c r="E215" s="31"/>
      <c r="F215" s="4"/>
      <c r="G215" s="31"/>
      <c r="H215" s="31"/>
    </row>
    <row r="216" ht="9.75" customHeight="1">
      <c r="C216" s="31"/>
      <c r="D216" s="31"/>
      <c r="E216" s="31"/>
      <c r="F216" s="4"/>
      <c r="G216" s="31"/>
      <c r="H216" s="31"/>
    </row>
    <row r="217" ht="9.75" customHeight="1">
      <c r="C217" s="31"/>
      <c r="D217" s="31"/>
      <c r="E217" s="31"/>
      <c r="F217" s="4"/>
      <c r="G217" s="31"/>
      <c r="H217" s="31"/>
    </row>
    <row r="218" ht="9.75" customHeight="1">
      <c r="C218" s="31"/>
      <c r="D218" s="31"/>
      <c r="E218" s="31"/>
      <c r="F218" s="4"/>
      <c r="G218" s="31"/>
      <c r="H218" s="31"/>
    </row>
    <row r="219" ht="9.75" customHeight="1">
      <c r="C219" s="31"/>
      <c r="D219" s="31"/>
      <c r="E219" s="31"/>
      <c r="F219" s="4"/>
      <c r="G219" s="31"/>
      <c r="H219" s="31"/>
    </row>
    <row r="220" ht="9.75" customHeight="1">
      <c r="C220" s="31"/>
      <c r="D220" s="31"/>
      <c r="E220" s="31"/>
      <c r="F220" s="4"/>
      <c r="G220" s="31"/>
      <c r="H220" s="31"/>
    </row>
    <row r="221" ht="9.75" customHeight="1">
      <c r="C221" s="31"/>
      <c r="D221" s="31"/>
      <c r="E221" s="31"/>
      <c r="F221" s="4"/>
      <c r="G221" s="31"/>
      <c r="H221" s="31"/>
    </row>
    <row r="222" ht="9.75" customHeight="1">
      <c r="C222" s="31"/>
      <c r="D222" s="31"/>
      <c r="E222" s="31"/>
      <c r="F222" s="4"/>
      <c r="G222" s="31"/>
      <c r="H222" s="31"/>
    </row>
    <row r="223" ht="9.75" customHeight="1">
      <c r="C223" s="31"/>
      <c r="D223" s="31"/>
      <c r="E223" s="31"/>
      <c r="F223" s="4"/>
      <c r="G223" s="31"/>
      <c r="H223" s="31"/>
    </row>
    <row r="224" ht="9.75" customHeight="1">
      <c r="C224" s="31"/>
      <c r="D224" s="31"/>
      <c r="E224" s="31"/>
      <c r="F224" s="4"/>
      <c r="G224" s="31"/>
      <c r="H224" s="31"/>
    </row>
    <row r="225" ht="9.75" customHeight="1">
      <c r="C225" s="31"/>
      <c r="D225" s="31"/>
      <c r="E225" s="31"/>
      <c r="F225" s="4"/>
      <c r="G225" s="31"/>
      <c r="H225" s="31"/>
    </row>
    <row r="226" ht="9.75" customHeight="1">
      <c r="C226" s="31"/>
      <c r="D226" s="31"/>
      <c r="E226" s="31"/>
      <c r="F226" s="4"/>
      <c r="G226" s="31"/>
      <c r="H226" s="31"/>
    </row>
    <row r="227" ht="9.75" customHeight="1">
      <c r="C227" s="31"/>
      <c r="D227" s="31"/>
      <c r="E227" s="31"/>
      <c r="F227" s="4"/>
      <c r="G227" s="31"/>
      <c r="H227" s="31"/>
    </row>
    <row r="228" ht="9.75" customHeight="1">
      <c r="C228" s="31"/>
      <c r="D228" s="31"/>
      <c r="E228" s="31"/>
      <c r="F228" s="4"/>
      <c r="G228" s="31"/>
      <c r="H228" s="31"/>
    </row>
    <row r="229" ht="9.75" customHeight="1">
      <c r="C229" s="31"/>
      <c r="D229" s="31"/>
      <c r="E229" s="31"/>
      <c r="F229" s="4"/>
      <c r="G229" s="31"/>
      <c r="H229" s="31"/>
    </row>
    <row r="230" ht="9.75" customHeight="1">
      <c r="C230" s="31"/>
      <c r="D230" s="31"/>
      <c r="E230" s="31"/>
      <c r="F230" s="4"/>
      <c r="G230" s="31"/>
      <c r="H230" s="31"/>
    </row>
    <row r="231" ht="9.75" customHeight="1">
      <c r="C231" s="31"/>
      <c r="D231" s="31"/>
      <c r="E231" s="31"/>
      <c r="F231" s="4"/>
      <c r="G231" s="31"/>
      <c r="H231" s="31"/>
    </row>
    <row r="232" ht="9.75" customHeight="1">
      <c r="C232" s="31"/>
      <c r="D232" s="31"/>
      <c r="E232" s="31"/>
      <c r="F232" s="4"/>
      <c r="G232" s="31"/>
      <c r="H232" s="31"/>
    </row>
    <row r="233" ht="9.75" customHeight="1">
      <c r="C233" s="31"/>
      <c r="D233" s="31"/>
      <c r="E233" s="31"/>
      <c r="F233" s="4"/>
      <c r="G233" s="31"/>
      <c r="H233" s="31"/>
    </row>
    <row r="234" ht="9.75" customHeight="1">
      <c r="C234" s="31"/>
      <c r="D234" s="31"/>
      <c r="E234" s="31"/>
      <c r="F234" s="4"/>
      <c r="G234" s="31"/>
      <c r="H234" s="31"/>
    </row>
    <row r="235" ht="9.75" customHeight="1">
      <c r="C235" s="31"/>
      <c r="D235" s="31"/>
      <c r="E235" s="31"/>
      <c r="F235" s="4"/>
      <c r="G235" s="31"/>
      <c r="H235" s="31"/>
    </row>
    <row r="236" ht="9.75" customHeight="1">
      <c r="C236" s="31"/>
      <c r="D236" s="31"/>
      <c r="E236" s="31"/>
      <c r="F236" s="4"/>
      <c r="G236" s="31"/>
      <c r="H236" s="31"/>
    </row>
    <row r="237" ht="9.75" customHeight="1">
      <c r="C237" s="31"/>
      <c r="D237" s="31"/>
      <c r="E237" s="31"/>
      <c r="F237" s="4"/>
      <c r="G237" s="31"/>
      <c r="H237" s="31"/>
    </row>
    <row r="238" ht="9.75" customHeight="1">
      <c r="C238" s="31"/>
      <c r="D238" s="31"/>
      <c r="E238" s="31"/>
      <c r="F238" s="4"/>
      <c r="G238" s="31"/>
      <c r="H238" s="31"/>
    </row>
    <row r="239" ht="9.75" customHeight="1">
      <c r="C239" s="31"/>
      <c r="D239" s="31"/>
      <c r="E239" s="31"/>
      <c r="F239" s="4"/>
      <c r="G239" s="31"/>
      <c r="H239" s="31"/>
    </row>
    <row r="240" ht="9.75" customHeight="1">
      <c r="C240" s="31"/>
      <c r="D240" s="31"/>
      <c r="E240" s="31"/>
      <c r="F240" s="4"/>
      <c r="G240" s="31"/>
      <c r="H240" s="31"/>
    </row>
    <row r="241" ht="9.75" customHeight="1">
      <c r="C241" s="31"/>
      <c r="D241" s="31"/>
      <c r="E241" s="31"/>
      <c r="F241" s="4"/>
      <c r="G241" s="31"/>
      <c r="H241" s="31"/>
    </row>
    <row r="242" ht="9.75" customHeight="1">
      <c r="C242" s="31"/>
      <c r="D242" s="31"/>
      <c r="E242" s="31"/>
      <c r="F242" s="4"/>
      <c r="G242" s="31"/>
      <c r="H242" s="31"/>
    </row>
    <row r="243" ht="9.75" customHeight="1">
      <c r="C243" s="31"/>
      <c r="D243" s="31"/>
      <c r="E243" s="31"/>
      <c r="F243" s="4"/>
      <c r="G243" s="31"/>
      <c r="H243" s="31"/>
    </row>
    <row r="244" ht="9.75" customHeight="1">
      <c r="C244" s="31"/>
      <c r="D244" s="31"/>
      <c r="E244" s="31"/>
      <c r="F244" s="4"/>
      <c r="G244" s="31"/>
      <c r="H244" s="31"/>
    </row>
    <row r="245" ht="9.75" customHeight="1">
      <c r="C245" s="31"/>
      <c r="D245" s="31"/>
      <c r="E245" s="31"/>
      <c r="F245" s="4"/>
      <c r="G245" s="31"/>
      <c r="H245" s="31"/>
    </row>
    <row r="246" ht="9.75" customHeight="1">
      <c r="C246" s="31"/>
      <c r="D246" s="31"/>
      <c r="E246" s="31"/>
      <c r="F246" s="4"/>
      <c r="G246" s="31"/>
      <c r="H246" s="31"/>
    </row>
    <row r="247" ht="9.75" customHeight="1">
      <c r="C247" s="31"/>
      <c r="D247" s="31"/>
      <c r="E247" s="31"/>
      <c r="F247" s="4"/>
      <c r="G247" s="31"/>
      <c r="H247" s="31"/>
    </row>
    <row r="248" ht="9.75" customHeight="1">
      <c r="C248" s="31"/>
      <c r="D248" s="31"/>
      <c r="E248" s="31"/>
      <c r="F248" s="4"/>
      <c r="G248" s="31"/>
      <c r="H248" s="31"/>
    </row>
    <row r="249" ht="9.75" customHeight="1">
      <c r="C249" s="31"/>
      <c r="D249" s="31"/>
      <c r="E249" s="31"/>
      <c r="F249" s="4"/>
      <c r="G249" s="31"/>
      <c r="H249" s="31"/>
    </row>
    <row r="250" ht="9.75" customHeight="1">
      <c r="C250" s="31"/>
      <c r="D250" s="31"/>
      <c r="E250" s="31"/>
      <c r="F250" s="4"/>
      <c r="G250" s="31"/>
      <c r="H250" s="31"/>
    </row>
    <row r="251" ht="9.75" customHeight="1">
      <c r="C251" s="31"/>
      <c r="D251" s="31"/>
      <c r="E251" s="31"/>
      <c r="F251" s="4"/>
      <c r="G251" s="31"/>
      <c r="H251" s="31"/>
    </row>
    <row r="252" ht="9.75" customHeight="1">
      <c r="C252" s="31"/>
      <c r="D252" s="31"/>
      <c r="E252" s="31"/>
      <c r="F252" s="4"/>
      <c r="G252" s="31"/>
      <c r="H252" s="31"/>
    </row>
    <row r="253" ht="9.75" customHeight="1">
      <c r="C253" s="31"/>
      <c r="D253" s="31"/>
      <c r="E253" s="31"/>
      <c r="F253" s="4"/>
      <c r="G253" s="31"/>
      <c r="H253" s="31"/>
    </row>
    <row r="254" ht="9.75" customHeight="1">
      <c r="C254" s="31"/>
      <c r="D254" s="31"/>
      <c r="E254" s="31"/>
      <c r="F254" s="4"/>
      <c r="G254" s="31"/>
      <c r="H254" s="31"/>
    </row>
    <row r="255" ht="9.75" customHeight="1">
      <c r="C255" s="31"/>
      <c r="D255" s="31"/>
      <c r="E255" s="31"/>
      <c r="F255" s="4"/>
      <c r="G255" s="31"/>
      <c r="H255" s="31"/>
    </row>
    <row r="256" ht="9.75" customHeight="1">
      <c r="C256" s="31"/>
      <c r="D256" s="31"/>
      <c r="E256" s="31"/>
      <c r="F256" s="4"/>
      <c r="G256" s="31"/>
      <c r="H256" s="31"/>
    </row>
    <row r="257" ht="9.75" customHeight="1">
      <c r="C257" s="31"/>
      <c r="D257" s="31"/>
      <c r="E257" s="31"/>
      <c r="F257" s="4"/>
      <c r="G257" s="31"/>
      <c r="H257" s="31"/>
    </row>
    <row r="258" ht="9.75" customHeight="1">
      <c r="C258" s="31"/>
      <c r="D258" s="31"/>
      <c r="E258" s="31"/>
      <c r="F258" s="4"/>
      <c r="G258" s="31"/>
      <c r="H258" s="31"/>
    </row>
    <row r="259" ht="9.75" customHeight="1">
      <c r="C259" s="31"/>
      <c r="D259" s="31"/>
      <c r="E259" s="31"/>
      <c r="F259" s="4"/>
      <c r="G259" s="31"/>
      <c r="H259" s="31"/>
    </row>
    <row r="260" ht="9.75" customHeight="1">
      <c r="C260" s="31"/>
      <c r="D260" s="31"/>
      <c r="E260" s="31"/>
      <c r="F260" s="4"/>
      <c r="G260" s="31"/>
      <c r="H260" s="31"/>
    </row>
    <row r="261" ht="9.75" customHeight="1">
      <c r="C261" s="31"/>
      <c r="D261" s="31"/>
      <c r="E261" s="31"/>
      <c r="F261" s="4"/>
      <c r="G261" s="31"/>
      <c r="H261" s="31"/>
    </row>
    <row r="262" ht="9.75" customHeight="1">
      <c r="C262" s="31"/>
      <c r="D262" s="31"/>
      <c r="E262" s="31"/>
      <c r="F262" s="4"/>
      <c r="G262" s="31"/>
      <c r="H262" s="31"/>
    </row>
    <row r="263" ht="9.75" customHeight="1">
      <c r="C263" s="31"/>
      <c r="D263" s="31"/>
      <c r="E263" s="31"/>
      <c r="F263" s="4"/>
      <c r="G263" s="31"/>
      <c r="H263" s="31"/>
    </row>
    <row r="264" ht="9.75" customHeight="1">
      <c r="C264" s="31"/>
      <c r="D264" s="31"/>
      <c r="E264" s="31"/>
      <c r="F264" s="4"/>
      <c r="G264" s="31"/>
      <c r="H264" s="31"/>
    </row>
    <row r="265" ht="9.75" customHeight="1">
      <c r="C265" s="31"/>
      <c r="D265" s="31"/>
      <c r="E265" s="31"/>
      <c r="F265" s="4"/>
      <c r="G265" s="31"/>
      <c r="H265" s="31"/>
    </row>
    <row r="266" ht="9.75" customHeight="1">
      <c r="C266" s="31"/>
      <c r="D266" s="31"/>
      <c r="E266" s="31"/>
      <c r="F266" s="4"/>
      <c r="G266" s="31"/>
      <c r="H266" s="31"/>
    </row>
    <row r="267" ht="9.75" customHeight="1">
      <c r="C267" s="31"/>
      <c r="D267" s="31"/>
      <c r="E267" s="31"/>
      <c r="F267" s="4"/>
      <c r="G267" s="31"/>
      <c r="H267" s="31"/>
    </row>
    <row r="268" ht="9.75" customHeight="1">
      <c r="C268" s="31"/>
      <c r="D268" s="31"/>
      <c r="E268" s="31"/>
      <c r="F268" s="4"/>
      <c r="G268" s="31"/>
      <c r="H268" s="31"/>
    </row>
    <row r="269" ht="9.75" customHeight="1">
      <c r="C269" s="31"/>
      <c r="D269" s="31"/>
      <c r="E269" s="31"/>
      <c r="F269" s="4"/>
      <c r="G269" s="31"/>
      <c r="H269" s="31"/>
    </row>
    <row r="270" ht="9.75" customHeight="1">
      <c r="C270" s="31"/>
      <c r="D270" s="31"/>
      <c r="E270" s="31"/>
      <c r="F270" s="4"/>
      <c r="G270" s="31"/>
      <c r="H270" s="31"/>
    </row>
    <row r="271" ht="9.75" customHeight="1">
      <c r="C271" s="31"/>
      <c r="D271" s="31"/>
      <c r="E271" s="31"/>
      <c r="F271" s="4"/>
      <c r="G271" s="31"/>
      <c r="H271" s="31"/>
    </row>
    <row r="272" ht="9.75" customHeight="1">
      <c r="C272" s="31"/>
      <c r="D272" s="31"/>
      <c r="E272" s="31"/>
      <c r="F272" s="4"/>
      <c r="G272" s="31"/>
      <c r="H272" s="31"/>
    </row>
    <row r="273" ht="9.75" customHeight="1">
      <c r="C273" s="31"/>
      <c r="D273" s="31"/>
      <c r="E273" s="31"/>
      <c r="F273" s="4"/>
      <c r="G273" s="31"/>
      <c r="H273" s="31"/>
    </row>
    <row r="274" ht="9.75" customHeight="1">
      <c r="C274" s="31"/>
      <c r="D274" s="31"/>
      <c r="E274" s="31"/>
      <c r="F274" s="4"/>
      <c r="G274" s="31"/>
      <c r="H274" s="31"/>
    </row>
    <row r="275" ht="9.75" customHeight="1">
      <c r="C275" s="31"/>
      <c r="D275" s="31"/>
      <c r="E275" s="31"/>
      <c r="F275" s="4"/>
      <c r="G275" s="31"/>
      <c r="H275" s="31"/>
    </row>
    <row r="276" ht="9.75" customHeight="1">
      <c r="C276" s="31"/>
      <c r="D276" s="31"/>
      <c r="E276" s="31"/>
      <c r="F276" s="4"/>
      <c r="G276" s="31"/>
      <c r="H276" s="31"/>
    </row>
    <row r="277" ht="9.75" customHeight="1">
      <c r="C277" s="31"/>
      <c r="D277" s="31"/>
      <c r="E277" s="31"/>
      <c r="F277" s="4"/>
      <c r="G277" s="31"/>
      <c r="H277" s="31"/>
    </row>
    <row r="278" ht="9.75" customHeight="1">
      <c r="C278" s="31"/>
      <c r="D278" s="31"/>
      <c r="E278" s="31"/>
      <c r="F278" s="4"/>
      <c r="G278" s="31"/>
      <c r="H278" s="31"/>
    </row>
    <row r="279" ht="9.75" customHeight="1">
      <c r="C279" s="31"/>
      <c r="D279" s="31"/>
      <c r="E279" s="31"/>
      <c r="F279" s="4"/>
      <c r="G279" s="31"/>
      <c r="H279" s="31"/>
    </row>
    <row r="280" ht="9.75" customHeight="1">
      <c r="C280" s="31"/>
      <c r="D280" s="31"/>
      <c r="E280" s="31"/>
      <c r="F280" s="4"/>
      <c r="G280" s="31"/>
      <c r="H280" s="31"/>
    </row>
    <row r="281" ht="9.75" customHeight="1">
      <c r="C281" s="31"/>
      <c r="D281" s="31"/>
      <c r="E281" s="31"/>
      <c r="F281" s="4"/>
      <c r="G281" s="31"/>
      <c r="H281" s="31"/>
    </row>
    <row r="282" ht="9.75" customHeight="1">
      <c r="C282" s="31"/>
      <c r="D282" s="31"/>
      <c r="E282" s="31"/>
      <c r="F282" s="4"/>
      <c r="G282" s="31"/>
      <c r="H282" s="31"/>
    </row>
    <row r="283" ht="9.75" customHeight="1">
      <c r="C283" s="31"/>
      <c r="D283" s="31"/>
      <c r="E283" s="31"/>
      <c r="F283" s="4"/>
      <c r="G283" s="31"/>
      <c r="H283" s="31"/>
    </row>
    <row r="284" ht="9.75" customHeight="1">
      <c r="C284" s="31"/>
      <c r="D284" s="31"/>
      <c r="E284" s="31"/>
      <c r="F284" s="4"/>
      <c r="G284" s="31"/>
      <c r="H284" s="31"/>
    </row>
    <row r="285" ht="9.75" customHeight="1">
      <c r="C285" s="31"/>
      <c r="D285" s="31"/>
      <c r="E285" s="31"/>
      <c r="F285" s="4"/>
      <c r="G285" s="31"/>
      <c r="H285" s="31"/>
    </row>
    <row r="286" ht="9.75" customHeight="1">
      <c r="C286" s="31"/>
      <c r="D286" s="31"/>
      <c r="E286" s="31"/>
      <c r="F286" s="4"/>
      <c r="G286" s="31"/>
      <c r="H286" s="31"/>
    </row>
    <row r="287" ht="9.75" customHeight="1">
      <c r="C287" s="31"/>
      <c r="D287" s="31"/>
      <c r="E287" s="31"/>
      <c r="F287" s="4"/>
      <c r="G287" s="31"/>
      <c r="H287" s="31"/>
    </row>
    <row r="288" ht="9.75" customHeight="1">
      <c r="C288" s="31"/>
      <c r="D288" s="31"/>
      <c r="E288" s="31"/>
      <c r="F288" s="4"/>
      <c r="G288" s="31"/>
      <c r="H288" s="31"/>
    </row>
    <row r="289" ht="9.75" customHeight="1">
      <c r="C289" s="31"/>
      <c r="D289" s="31"/>
      <c r="E289" s="31"/>
      <c r="F289" s="4"/>
      <c r="G289" s="31"/>
      <c r="H289" s="31"/>
    </row>
    <row r="290" ht="9.75" customHeight="1">
      <c r="C290" s="31"/>
      <c r="D290" s="31"/>
      <c r="E290" s="31"/>
      <c r="F290" s="4"/>
      <c r="G290" s="31"/>
      <c r="H290" s="31"/>
    </row>
    <row r="291" ht="9.75" customHeight="1">
      <c r="C291" s="31"/>
      <c r="D291" s="31"/>
      <c r="E291" s="31"/>
      <c r="F291" s="4"/>
      <c r="G291" s="31"/>
      <c r="H291" s="31"/>
    </row>
    <row r="292" ht="9.75" customHeight="1">
      <c r="C292" s="31"/>
      <c r="D292" s="31"/>
      <c r="E292" s="31"/>
      <c r="F292" s="4"/>
      <c r="G292" s="31"/>
      <c r="H292" s="31"/>
    </row>
    <row r="293" ht="9.75" customHeight="1">
      <c r="C293" s="31"/>
      <c r="D293" s="31"/>
      <c r="E293" s="31"/>
      <c r="F293" s="4"/>
      <c r="G293" s="31"/>
      <c r="H293" s="31"/>
    </row>
    <row r="294" ht="9.75" customHeight="1">
      <c r="C294" s="31"/>
      <c r="D294" s="31"/>
      <c r="E294" s="31"/>
      <c r="F294" s="4"/>
      <c r="G294" s="31"/>
      <c r="H294" s="31"/>
    </row>
    <row r="295" ht="9.75" customHeight="1">
      <c r="C295" s="31"/>
      <c r="D295" s="31"/>
      <c r="E295" s="31"/>
      <c r="F295" s="4"/>
      <c r="G295" s="31"/>
      <c r="H295" s="31"/>
    </row>
    <row r="296" ht="9.75" customHeight="1">
      <c r="C296" s="31"/>
      <c r="D296" s="31"/>
      <c r="E296" s="31"/>
      <c r="F296" s="4"/>
      <c r="G296" s="31"/>
      <c r="H296" s="31"/>
    </row>
    <row r="297" ht="9.75" customHeight="1">
      <c r="C297" s="31"/>
      <c r="D297" s="31"/>
      <c r="E297" s="31"/>
      <c r="F297" s="4"/>
      <c r="G297" s="31"/>
      <c r="H297" s="31"/>
    </row>
    <row r="298" ht="9.75" customHeight="1">
      <c r="C298" s="31"/>
      <c r="D298" s="31"/>
      <c r="E298" s="31"/>
      <c r="F298" s="4"/>
      <c r="G298" s="31"/>
      <c r="H298" s="31"/>
    </row>
    <row r="299" ht="9.75" customHeight="1">
      <c r="C299" s="31"/>
      <c r="D299" s="31"/>
      <c r="E299" s="31"/>
      <c r="F299" s="4"/>
      <c r="G299" s="31"/>
      <c r="H299" s="31"/>
    </row>
    <row r="300" ht="9.75" customHeight="1">
      <c r="C300" s="31"/>
      <c r="D300" s="31"/>
      <c r="E300" s="31"/>
      <c r="F300" s="4"/>
      <c r="G300" s="31"/>
      <c r="H300" s="31"/>
    </row>
    <row r="301" ht="9.75" customHeight="1">
      <c r="C301" s="31"/>
      <c r="D301" s="31"/>
      <c r="E301" s="31"/>
      <c r="F301" s="4"/>
      <c r="G301" s="31"/>
      <c r="H301" s="31"/>
    </row>
    <row r="302" ht="9.75" customHeight="1">
      <c r="C302" s="31"/>
      <c r="D302" s="31"/>
      <c r="E302" s="31"/>
      <c r="F302" s="4"/>
      <c r="G302" s="31"/>
      <c r="H302" s="31"/>
    </row>
    <row r="303" ht="9.75" customHeight="1">
      <c r="C303" s="31"/>
      <c r="D303" s="31"/>
      <c r="E303" s="31"/>
      <c r="F303" s="4"/>
      <c r="G303" s="31"/>
      <c r="H303" s="31"/>
    </row>
    <row r="304" ht="9.75" customHeight="1">
      <c r="C304" s="31"/>
      <c r="D304" s="31"/>
      <c r="E304" s="31"/>
      <c r="F304" s="4"/>
      <c r="G304" s="31"/>
      <c r="H304" s="31"/>
    </row>
    <row r="305" ht="9.75" customHeight="1">
      <c r="C305" s="31"/>
      <c r="D305" s="31"/>
      <c r="E305" s="31"/>
      <c r="F305" s="4"/>
      <c r="G305" s="31"/>
      <c r="H305" s="31"/>
    </row>
    <row r="306" ht="9.75" customHeight="1">
      <c r="C306" s="31"/>
      <c r="D306" s="31"/>
      <c r="E306" s="31"/>
      <c r="F306" s="4"/>
      <c r="G306" s="31"/>
      <c r="H306" s="31"/>
    </row>
    <row r="307" ht="9.75" customHeight="1">
      <c r="C307" s="31"/>
      <c r="D307" s="31"/>
      <c r="E307" s="31"/>
      <c r="F307" s="4"/>
      <c r="G307" s="31"/>
      <c r="H307" s="31"/>
    </row>
    <row r="308" ht="9.75" customHeight="1">
      <c r="C308" s="31"/>
      <c r="D308" s="31"/>
      <c r="E308" s="31"/>
      <c r="F308" s="4"/>
      <c r="G308" s="31"/>
      <c r="H308" s="31"/>
    </row>
    <row r="309" ht="9.75" customHeight="1">
      <c r="C309" s="31"/>
      <c r="D309" s="31"/>
      <c r="E309" s="31"/>
      <c r="F309" s="4"/>
      <c r="G309" s="31"/>
      <c r="H309" s="31"/>
    </row>
    <row r="310" ht="9.75" customHeight="1">
      <c r="C310" s="31"/>
      <c r="D310" s="31"/>
      <c r="E310" s="31"/>
      <c r="F310" s="4"/>
      <c r="G310" s="31"/>
      <c r="H310" s="31"/>
    </row>
    <row r="311" ht="9.75" customHeight="1">
      <c r="C311" s="31"/>
      <c r="D311" s="31"/>
      <c r="E311" s="31"/>
      <c r="F311" s="4"/>
      <c r="G311" s="31"/>
      <c r="H311" s="31"/>
    </row>
    <row r="312" ht="9.75" customHeight="1">
      <c r="C312" s="31"/>
      <c r="D312" s="31"/>
      <c r="E312" s="31"/>
      <c r="F312" s="4"/>
      <c r="G312" s="31"/>
      <c r="H312" s="31"/>
    </row>
    <row r="313" ht="9.75" customHeight="1">
      <c r="C313" s="31"/>
      <c r="D313" s="31"/>
      <c r="E313" s="31"/>
      <c r="F313" s="4"/>
      <c r="G313" s="31"/>
      <c r="H313" s="31"/>
    </row>
    <row r="314" ht="9.75" customHeight="1">
      <c r="C314" s="31"/>
      <c r="D314" s="31"/>
      <c r="E314" s="31"/>
      <c r="F314" s="4"/>
      <c r="G314" s="31"/>
      <c r="H314" s="31"/>
    </row>
    <row r="315" ht="9.75" customHeight="1">
      <c r="C315" s="31"/>
      <c r="D315" s="31"/>
      <c r="E315" s="31"/>
      <c r="F315" s="4"/>
      <c r="G315" s="31"/>
      <c r="H315" s="31"/>
    </row>
    <row r="316" ht="9.75" customHeight="1">
      <c r="C316" s="31"/>
      <c r="D316" s="31"/>
      <c r="E316" s="31"/>
      <c r="F316" s="4"/>
      <c r="G316" s="31"/>
      <c r="H316" s="31"/>
    </row>
    <row r="317" ht="9.75" customHeight="1">
      <c r="C317" s="31"/>
      <c r="D317" s="31"/>
      <c r="E317" s="31"/>
      <c r="F317" s="4"/>
      <c r="G317" s="31"/>
      <c r="H317" s="31"/>
    </row>
    <row r="318" ht="9.75" customHeight="1">
      <c r="C318" s="31"/>
      <c r="D318" s="31"/>
      <c r="E318" s="31"/>
      <c r="F318" s="4"/>
      <c r="G318" s="31"/>
      <c r="H318" s="31"/>
    </row>
    <row r="319" ht="9.75" customHeight="1">
      <c r="C319" s="31"/>
      <c r="D319" s="31"/>
      <c r="E319" s="31"/>
      <c r="F319" s="4"/>
      <c r="G319" s="31"/>
      <c r="H319" s="31"/>
    </row>
    <row r="320" ht="9.75" customHeight="1">
      <c r="C320" s="31"/>
      <c r="D320" s="31"/>
      <c r="E320" s="31"/>
      <c r="F320" s="4"/>
      <c r="G320" s="31"/>
      <c r="H320" s="31"/>
    </row>
    <row r="321" ht="9.75" customHeight="1">
      <c r="C321" s="31"/>
      <c r="D321" s="31"/>
      <c r="E321" s="31"/>
      <c r="F321" s="4"/>
      <c r="G321" s="31"/>
      <c r="H321" s="31"/>
    </row>
    <row r="322" ht="9.75" customHeight="1">
      <c r="C322" s="31"/>
      <c r="D322" s="31"/>
      <c r="E322" s="31"/>
      <c r="F322" s="4"/>
      <c r="G322" s="31"/>
      <c r="H322" s="31"/>
    </row>
    <row r="323" ht="9.75" customHeight="1">
      <c r="C323" s="31"/>
      <c r="D323" s="31"/>
      <c r="E323" s="31"/>
      <c r="F323" s="4"/>
      <c r="G323" s="31"/>
      <c r="H323" s="31"/>
    </row>
    <row r="324" ht="9.75" customHeight="1">
      <c r="C324" s="31"/>
      <c r="D324" s="31"/>
      <c r="E324" s="31"/>
      <c r="F324" s="4"/>
      <c r="G324" s="31"/>
      <c r="H324" s="31"/>
    </row>
    <row r="325" ht="9.75" customHeight="1">
      <c r="C325" s="31"/>
      <c r="D325" s="31"/>
      <c r="E325" s="31"/>
      <c r="F325" s="4"/>
      <c r="G325" s="31"/>
      <c r="H325" s="31"/>
    </row>
    <row r="326" ht="9.75" customHeight="1">
      <c r="C326" s="31"/>
      <c r="D326" s="31"/>
      <c r="E326" s="31"/>
      <c r="F326" s="4"/>
      <c r="G326" s="31"/>
      <c r="H326" s="31"/>
    </row>
    <row r="327" ht="9.75" customHeight="1">
      <c r="C327" s="31"/>
      <c r="D327" s="31"/>
      <c r="E327" s="31"/>
      <c r="F327" s="4"/>
      <c r="G327" s="31"/>
      <c r="H327" s="31"/>
    </row>
    <row r="328" ht="9.75" customHeight="1">
      <c r="C328" s="31"/>
      <c r="D328" s="31"/>
      <c r="E328" s="31"/>
      <c r="F328" s="4"/>
      <c r="G328" s="31"/>
      <c r="H328" s="31"/>
    </row>
    <row r="329" ht="9.75" customHeight="1">
      <c r="C329" s="31"/>
      <c r="D329" s="31"/>
      <c r="E329" s="31"/>
      <c r="F329" s="4"/>
      <c r="G329" s="31"/>
      <c r="H329" s="31"/>
    </row>
    <row r="330" ht="9.75" customHeight="1">
      <c r="C330" s="31"/>
      <c r="D330" s="31"/>
      <c r="E330" s="31"/>
      <c r="F330" s="4"/>
      <c r="G330" s="31"/>
      <c r="H330" s="31"/>
    </row>
    <row r="331" ht="9.75" customHeight="1">
      <c r="C331" s="31"/>
      <c r="D331" s="31"/>
      <c r="E331" s="31"/>
      <c r="F331" s="4"/>
      <c r="G331" s="31"/>
      <c r="H331" s="31"/>
    </row>
    <row r="332" ht="9.75" customHeight="1">
      <c r="C332" s="31"/>
      <c r="D332" s="31"/>
      <c r="E332" s="31"/>
      <c r="F332" s="4"/>
      <c r="G332" s="31"/>
      <c r="H332" s="31"/>
    </row>
    <row r="333" ht="9.75" customHeight="1">
      <c r="C333" s="31"/>
      <c r="D333" s="31"/>
      <c r="E333" s="31"/>
      <c r="F333" s="4"/>
      <c r="G333" s="31"/>
      <c r="H333" s="31"/>
    </row>
    <row r="334" ht="9.75" customHeight="1">
      <c r="C334" s="31"/>
      <c r="D334" s="31"/>
      <c r="E334" s="31"/>
      <c r="F334" s="4"/>
      <c r="G334" s="31"/>
      <c r="H334" s="31"/>
    </row>
    <row r="335" ht="9.75" customHeight="1">
      <c r="C335" s="31"/>
      <c r="D335" s="31"/>
      <c r="E335" s="31"/>
      <c r="F335" s="4"/>
      <c r="G335" s="31"/>
      <c r="H335" s="31"/>
    </row>
    <row r="336" ht="9.75" customHeight="1">
      <c r="C336" s="31"/>
      <c r="D336" s="31"/>
      <c r="E336" s="31"/>
      <c r="F336" s="4"/>
      <c r="G336" s="31"/>
      <c r="H336" s="31"/>
    </row>
    <row r="337" ht="9.75" customHeight="1">
      <c r="C337" s="31"/>
      <c r="D337" s="31"/>
      <c r="E337" s="31"/>
      <c r="F337" s="4"/>
      <c r="G337" s="31"/>
      <c r="H337" s="31"/>
    </row>
    <row r="338" ht="9.75" customHeight="1">
      <c r="C338" s="31"/>
      <c r="D338" s="31"/>
      <c r="E338" s="31"/>
      <c r="F338" s="4"/>
      <c r="G338" s="31"/>
      <c r="H338" s="31"/>
    </row>
    <row r="339" ht="9.75" customHeight="1">
      <c r="C339" s="31"/>
      <c r="D339" s="31"/>
      <c r="E339" s="31"/>
      <c r="F339" s="4"/>
      <c r="G339" s="31"/>
      <c r="H339" s="31"/>
    </row>
    <row r="340" ht="9.75" customHeight="1">
      <c r="C340" s="31"/>
      <c r="D340" s="31"/>
      <c r="E340" s="31"/>
      <c r="F340" s="4"/>
      <c r="G340" s="31"/>
      <c r="H340" s="31"/>
    </row>
    <row r="341" ht="9.75" customHeight="1">
      <c r="C341" s="31"/>
      <c r="D341" s="31"/>
      <c r="E341" s="31"/>
      <c r="F341" s="4"/>
      <c r="G341" s="31"/>
      <c r="H341" s="31"/>
    </row>
    <row r="342" ht="9.75" customHeight="1">
      <c r="C342" s="31"/>
      <c r="D342" s="31"/>
      <c r="E342" s="31"/>
      <c r="F342" s="4"/>
      <c r="G342" s="31"/>
      <c r="H342" s="31"/>
    </row>
    <row r="343" ht="9.75" customHeight="1">
      <c r="C343" s="31"/>
      <c r="D343" s="31"/>
      <c r="E343" s="31"/>
      <c r="F343" s="4"/>
      <c r="G343" s="31"/>
      <c r="H343" s="31"/>
    </row>
    <row r="344" ht="9.75" customHeight="1">
      <c r="C344" s="31"/>
      <c r="D344" s="31"/>
      <c r="E344" s="31"/>
      <c r="F344" s="4"/>
      <c r="G344" s="31"/>
      <c r="H344" s="31"/>
    </row>
    <row r="345" ht="9.75" customHeight="1">
      <c r="C345" s="31"/>
      <c r="D345" s="31"/>
      <c r="E345" s="31"/>
      <c r="F345" s="4"/>
      <c r="G345" s="31"/>
      <c r="H345" s="31"/>
    </row>
    <row r="346" ht="9.75" customHeight="1">
      <c r="C346" s="31"/>
      <c r="D346" s="31"/>
      <c r="E346" s="31"/>
      <c r="F346" s="4"/>
      <c r="G346" s="31"/>
      <c r="H346" s="31"/>
    </row>
    <row r="347" ht="9.75" customHeight="1">
      <c r="C347" s="31"/>
      <c r="D347" s="31"/>
      <c r="E347" s="31"/>
      <c r="F347" s="4"/>
      <c r="G347" s="31"/>
      <c r="H347" s="31"/>
    </row>
    <row r="348" ht="9.75" customHeight="1">
      <c r="C348" s="31"/>
      <c r="D348" s="31"/>
      <c r="E348" s="31"/>
      <c r="F348" s="4"/>
      <c r="G348" s="31"/>
      <c r="H348" s="31"/>
    </row>
    <row r="349" ht="9.75" customHeight="1">
      <c r="C349" s="31"/>
      <c r="D349" s="31"/>
      <c r="E349" s="31"/>
      <c r="F349" s="4"/>
      <c r="G349" s="31"/>
      <c r="H349" s="31"/>
    </row>
    <row r="350" ht="9.75" customHeight="1">
      <c r="C350" s="31"/>
      <c r="D350" s="31"/>
      <c r="E350" s="31"/>
      <c r="F350" s="4"/>
      <c r="G350" s="31"/>
      <c r="H350" s="31"/>
    </row>
    <row r="351" ht="9.75" customHeight="1">
      <c r="C351" s="31"/>
      <c r="D351" s="31"/>
      <c r="E351" s="31"/>
      <c r="F351" s="4"/>
      <c r="G351" s="31"/>
      <c r="H351" s="31"/>
    </row>
    <row r="352" ht="9.75" customHeight="1">
      <c r="C352" s="31"/>
      <c r="D352" s="31"/>
      <c r="E352" s="31"/>
      <c r="F352" s="4"/>
      <c r="G352" s="31"/>
      <c r="H352" s="31"/>
    </row>
    <row r="353" ht="9.75" customHeight="1">
      <c r="C353" s="31"/>
      <c r="D353" s="31"/>
      <c r="E353" s="31"/>
      <c r="F353" s="4"/>
      <c r="G353" s="31"/>
      <c r="H353" s="31"/>
    </row>
    <row r="354" ht="9.75" customHeight="1">
      <c r="C354" s="31"/>
      <c r="D354" s="31"/>
      <c r="E354" s="31"/>
      <c r="F354" s="4"/>
      <c r="G354" s="31"/>
      <c r="H354" s="31"/>
    </row>
    <row r="355" ht="9.75" customHeight="1">
      <c r="C355" s="31"/>
      <c r="D355" s="31"/>
      <c r="E355" s="31"/>
      <c r="F355" s="4"/>
      <c r="G355" s="31"/>
      <c r="H355" s="31"/>
    </row>
    <row r="356" ht="9.75" customHeight="1">
      <c r="C356" s="31"/>
      <c r="D356" s="31"/>
      <c r="E356" s="31"/>
      <c r="F356" s="4"/>
      <c r="G356" s="31"/>
      <c r="H356" s="31"/>
    </row>
    <row r="357" ht="9.75" customHeight="1">
      <c r="C357" s="31"/>
      <c r="D357" s="31"/>
      <c r="E357" s="31"/>
      <c r="F357" s="4"/>
      <c r="G357" s="31"/>
      <c r="H357" s="31"/>
    </row>
    <row r="358" ht="9.75" customHeight="1">
      <c r="C358" s="31"/>
      <c r="D358" s="31"/>
      <c r="E358" s="31"/>
      <c r="F358" s="4"/>
      <c r="G358" s="31"/>
      <c r="H358" s="31"/>
    </row>
    <row r="359" ht="9.75" customHeight="1">
      <c r="C359" s="31"/>
      <c r="D359" s="31"/>
      <c r="E359" s="31"/>
      <c r="F359" s="4"/>
      <c r="G359" s="31"/>
      <c r="H359" s="31"/>
    </row>
    <row r="360" ht="9.75" customHeight="1">
      <c r="C360" s="31"/>
      <c r="D360" s="31"/>
      <c r="E360" s="31"/>
      <c r="F360" s="4"/>
      <c r="G360" s="31"/>
      <c r="H360" s="31"/>
    </row>
    <row r="361" ht="9.75" customHeight="1">
      <c r="C361" s="31"/>
      <c r="D361" s="31"/>
      <c r="E361" s="31"/>
      <c r="F361" s="4"/>
      <c r="G361" s="31"/>
      <c r="H361" s="31"/>
    </row>
    <row r="362" ht="9.75" customHeight="1">
      <c r="C362" s="31"/>
      <c r="D362" s="31"/>
      <c r="E362" s="31"/>
      <c r="F362" s="4"/>
      <c r="G362" s="31"/>
      <c r="H362" s="31"/>
    </row>
    <row r="363" ht="9.75" customHeight="1">
      <c r="C363" s="31"/>
      <c r="D363" s="31"/>
      <c r="E363" s="31"/>
      <c r="F363" s="4"/>
      <c r="G363" s="31"/>
      <c r="H363" s="31"/>
    </row>
    <row r="364" ht="9.75" customHeight="1">
      <c r="C364" s="31"/>
      <c r="D364" s="31"/>
      <c r="E364" s="31"/>
      <c r="F364" s="4"/>
      <c r="G364" s="31"/>
      <c r="H364" s="31"/>
    </row>
    <row r="365" ht="9.75" customHeight="1">
      <c r="C365" s="31"/>
      <c r="D365" s="31"/>
      <c r="E365" s="31"/>
      <c r="F365" s="4"/>
      <c r="G365" s="31"/>
      <c r="H365" s="31"/>
    </row>
    <row r="366" ht="9.75" customHeight="1">
      <c r="C366" s="31"/>
      <c r="D366" s="31"/>
      <c r="E366" s="31"/>
      <c r="F366" s="4"/>
      <c r="G366" s="31"/>
      <c r="H366" s="31"/>
    </row>
    <row r="367" ht="9.75" customHeight="1">
      <c r="C367" s="31"/>
      <c r="D367" s="31"/>
      <c r="E367" s="31"/>
      <c r="F367" s="4"/>
      <c r="G367" s="31"/>
      <c r="H367" s="31"/>
    </row>
    <row r="368" ht="9.75" customHeight="1">
      <c r="C368" s="31"/>
      <c r="D368" s="31"/>
      <c r="E368" s="31"/>
      <c r="F368" s="4"/>
      <c r="G368" s="31"/>
      <c r="H368" s="31"/>
    </row>
    <row r="369" ht="9.75" customHeight="1">
      <c r="C369" s="31"/>
      <c r="D369" s="31"/>
      <c r="E369" s="31"/>
      <c r="F369" s="4"/>
      <c r="G369" s="31"/>
      <c r="H369" s="31"/>
    </row>
    <row r="370" ht="9.75" customHeight="1">
      <c r="C370" s="31"/>
      <c r="D370" s="31"/>
      <c r="E370" s="31"/>
      <c r="F370" s="4"/>
      <c r="G370" s="31"/>
      <c r="H370" s="31"/>
    </row>
    <row r="371" ht="9.75" customHeight="1">
      <c r="C371" s="31"/>
      <c r="D371" s="31"/>
      <c r="E371" s="31"/>
      <c r="F371" s="4"/>
      <c r="G371" s="31"/>
      <c r="H371" s="31"/>
    </row>
    <row r="372" ht="9.75" customHeight="1">
      <c r="C372" s="31"/>
      <c r="D372" s="31"/>
      <c r="E372" s="31"/>
      <c r="F372" s="4"/>
      <c r="G372" s="31"/>
      <c r="H372" s="31"/>
    </row>
    <row r="373" ht="9.75" customHeight="1">
      <c r="C373" s="31"/>
      <c r="D373" s="31"/>
      <c r="E373" s="31"/>
      <c r="F373" s="4"/>
      <c r="G373" s="31"/>
      <c r="H373" s="31"/>
    </row>
    <row r="374" ht="9.75" customHeight="1">
      <c r="C374" s="31"/>
      <c r="D374" s="31"/>
      <c r="E374" s="31"/>
      <c r="F374" s="4"/>
      <c r="G374" s="31"/>
      <c r="H374" s="31"/>
    </row>
    <row r="375" ht="9.75" customHeight="1">
      <c r="C375" s="31"/>
      <c r="D375" s="31"/>
      <c r="E375" s="31"/>
      <c r="F375" s="4"/>
      <c r="G375" s="31"/>
      <c r="H375" s="31"/>
    </row>
    <row r="376" ht="9.75" customHeight="1">
      <c r="C376" s="31"/>
      <c r="D376" s="31"/>
      <c r="E376" s="31"/>
      <c r="F376" s="4"/>
      <c r="G376" s="31"/>
      <c r="H376" s="31"/>
    </row>
    <row r="377" ht="9.75" customHeight="1">
      <c r="C377" s="31"/>
      <c r="D377" s="31"/>
      <c r="E377" s="31"/>
      <c r="F377" s="4"/>
      <c r="G377" s="31"/>
      <c r="H377" s="31"/>
    </row>
    <row r="378" ht="9.75" customHeight="1">
      <c r="C378" s="31"/>
      <c r="D378" s="31"/>
      <c r="E378" s="31"/>
      <c r="F378" s="4"/>
      <c r="G378" s="31"/>
      <c r="H378" s="31"/>
    </row>
    <row r="379" ht="9.75" customHeight="1">
      <c r="C379" s="31"/>
      <c r="D379" s="31"/>
      <c r="E379" s="31"/>
      <c r="F379" s="4"/>
      <c r="G379" s="31"/>
      <c r="H379" s="31"/>
    </row>
    <row r="380" ht="9.75" customHeight="1">
      <c r="C380" s="31"/>
      <c r="D380" s="31"/>
      <c r="E380" s="31"/>
      <c r="F380" s="4"/>
      <c r="G380" s="31"/>
      <c r="H380" s="31"/>
    </row>
    <row r="381" ht="9.75" customHeight="1">
      <c r="C381" s="31"/>
      <c r="D381" s="31"/>
      <c r="E381" s="31"/>
      <c r="F381" s="4"/>
      <c r="G381" s="31"/>
      <c r="H381" s="31"/>
    </row>
    <row r="382" ht="9.75" customHeight="1">
      <c r="C382" s="31"/>
      <c r="D382" s="31"/>
      <c r="E382" s="31"/>
      <c r="F382" s="4"/>
      <c r="G382" s="31"/>
      <c r="H382" s="31"/>
    </row>
    <row r="383" ht="9.75" customHeight="1">
      <c r="C383" s="31"/>
      <c r="D383" s="31"/>
      <c r="E383" s="31"/>
      <c r="F383" s="4"/>
      <c r="G383" s="31"/>
      <c r="H383" s="31"/>
    </row>
    <row r="384" ht="9.75" customHeight="1">
      <c r="C384" s="31"/>
      <c r="D384" s="31"/>
      <c r="E384" s="31"/>
      <c r="F384" s="4"/>
      <c r="G384" s="31"/>
      <c r="H384" s="31"/>
    </row>
    <row r="385" ht="9.75" customHeight="1">
      <c r="C385" s="31"/>
      <c r="D385" s="31"/>
      <c r="E385" s="31"/>
      <c r="F385" s="4"/>
      <c r="G385" s="31"/>
      <c r="H385" s="31"/>
    </row>
    <row r="386" ht="9.75" customHeight="1">
      <c r="C386" s="31"/>
      <c r="D386" s="31"/>
      <c r="E386" s="31"/>
      <c r="F386" s="4"/>
      <c r="G386" s="31"/>
      <c r="H386" s="31"/>
    </row>
    <row r="387" ht="9.75" customHeight="1">
      <c r="C387" s="31"/>
      <c r="D387" s="31"/>
      <c r="E387" s="31"/>
      <c r="F387" s="4"/>
      <c r="G387" s="31"/>
      <c r="H387" s="31"/>
    </row>
    <row r="388" ht="9.75" customHeight="1">
      <c r="C388" s="31"/>
      <c r="D388" s="31"/>
      <c r="E388" s="31"/>
      <c r="F388" s="4"/>
      <c r="G388" s="31"/>
      <c r="H388" s="31"/>
    </row>
    <row r="389" ht="9.75" customHeight="1">
      <c r="C389" s="31"/>
      <c r="D389" s="31"/>
      <c r="E389" s="31"/>
      <c r="F389" s="4"/>
      <c r="G389" s="31"/>
      <c r="H389" s="31"/>
    </row>
    <row r="390" ht="9.75" customHeight="1">
      <c r="C390" s="31"/>
      <c r="D390" s="31"/>
      <c r="E390" s="31"/>
      <c r="F390" s="4"/>
      <c r="G390" s="31"/>
      <c r="H390" s="31"/>
    </row>
    <row r="391" ht="9.75" customHeight="1">
      <c r="C391" s="31"/>
      <c r="D391" s="31"/>
      <c r="E391" s="31"/>
      <c r="F391" s="4"/>
      <c r="G391" s="31"/>
      <c r="H391" s="31"/>
    </row>
    <row r="392" ht="9.75" customHeight="1">
      <c r="C392" s="31"/>
      <c r="D392" s="31"/>
      <c r="E392" s="31"/>
      <c r="F392" s="4"/>
      <c r="G392" s="31"/>
      <c r="H392" s="31"/>
    </row>
    <row r="393" ht="9.75" customHeight="1">
      <c r="C393" s="31"/>
      <c r="D393" s="31"/>
      <c r="E393" s="31"/>
      <c r="F393" s="4"/>
      <c r="G393" s="31"/>
      <c r="H393" s="31"/>
    </row>
    <row r="394" ht="9.75" customHeight="1">
      <c r="C394" s="31"/>
      <c r="D394" s="31"/>
      <c r="E394" s="31"/>
      <c r="F394" s="4"/>
      <c r="G394" s="31"/>
      <c r="H394" s="31"/>
    </row>
    <row r="395" ht="9.75" customHeight="1">
      <c r="C395" s="31"/>
      <c r="D395" s="31"/>
      <c r="E395" s="31"/>
      <c r="F395" s="4"/>
      <c r="G395" s="31"/>
      <c r="H395" s="31"/>
    </row>
    <row r="396" ht="9.75" customHeight="1">
      <c r="C396" s="31"/>
      <c r="D396" s="31"/>
      <c r="E396" s="31"/>
      <c r="F396" s="4"/>
      <c r="G396" s="31"/>
      <c r="H396" s="31"/>
    </row>
    <row r="397" ht="9.75" customHeight="1">
      <c r="C397" s="31"/>
      <c r="D397" s="31"/>
      <c r="E397" s="31"/>
      <c r="F397" s="4"/>
      <c r="G397" s="31"/>
      <c r="H397" s="31"/>
    </row>
    <row r="398" ht="9.75" customHeight="1">
      <c r="C398" s="31"/>
      <c r="D398" s="31"/>
      <c r="E398" s="31"/>
      <c r="F398" s="4"/>
      <c r="G398" s="31"/>
      <c r="H398" s="31"/>
    </row>
    <row r="399" ht="9.75" customHeight="1">
      <c r="C399" s="31"/>
      <c r="D399" s="31"/>
      <c r="E399" s="31"/>
      <c r="F399" s="4"/>
      <c r="G399" s="31"/>
      <c r="H399" s="31"/>
    </row>
    <row r="400" ht="9.75" customHeight="1">
      <c r="C400" s="31"/>
      <c r="D400" s="31"/>
      <c r="E400" s="31"/>
      <c r="F400" s="4"/>
      <c r="G400" s="31"/>
      <c r="H400" s="31"/>
    </row>
    <row r="401" ht="9.75" customHeight="1">
      <c r="C401" s="31"/>
      <c r="D401" s="31"/>
      <c r="E401" s="31"/>
      <c r="F401" s="4"/>
      <c r="G401" s="31"/>
      <c r="H401" s="31"/>
    </row>
    <row r="402" ht="9.75" customHeight="1">
      <c r="C402" s="31"/>
      <c r="D402" s="31"/>
      <c r="E402" s="31"/>
      <c r="F402" s="4"/>
      <c r="G402" s="31"/>
      <c r="H402" s="31"/>
    </row>
    <row r="403" ht="9.75" customHeight="1">
      <c r="C403" s="31"/>
      <c r="D403" s="31"/>
      <c r="E403" s="31"/>
      <c r="F403" s="4"/>
      <c r="G403" s="31"/>
      <c r="H403" s="31"/>
    </row>
    <row r="404" ht="9.75" customHeight="1">
      <c r="C404" s="31"/>
      <c r="D404" s="31"/>
      <c r="E404" s="31"/>
      <c r="F404" s="4"/>
      <c r="G404" s="31"/>
      <c r="H404" s="31"/>
    </row>
    <row r="405" ht="9.75" customHeight="1">
      <c r="C405" s="31"/>
      <c r="D405" s="31"/>
      <c r="E405" s="31"/>
      <c r="F405" s="4"/>
      <c r="G405" s="31"/>
      <c r="H405" s="31"/>
    </row>
    <row r="406" ht="9.75" customHeight="1">
      <c r="C406" s="31"/>
      <c r="D406" s="31"/>
      <c r="E406" s="31"/>
      <c r="F406" s="4"/>
      <c r="G406" s="31"/>
      <c r="H406" s="31"/>
    </row>
    <row r="407" ht="9.75" customHeight="1">
      <c r="C407" s="31"/>
      <c r="D407" s="31"/>
      <c r="E407" s="31"/>
      <c r="F407" s="4"/>
      <c r="G407" s="31"/>
      <c r="H407" s="31"/>
    </row>
    <row r="408" ht="9.75" customHeight="1">
      <c r="C408" s="31"/>
      <c r="D408" s="31"/>
      <c r="E408" s="31"/>
      <c r="F408" s="4"/>
      <c r="G408" s="31"/>
      <c r="H408" s="31"/>
    </row>
    <row r="409" ht="9.75" customHeight="1">
      <c r="C409" s="31"/>
      <c r="D409" s="31"/>
      <c r="E409" s="31"/>
      <c r="F409" s="4"/>
      <c r="G409" s="31"/>
      <c r="H409" s="31"/>
    </row>
    <row r="410" ht="9.75" customHeight="1">
      <c r="C410" s="31"/>
      <c r="D410" s="31"/>
      <c r="E410" s="31"/>
      <c r="F410" s="4"/>
      <c r="G410" s="31"/>
      <c r="H410" s="31"/>
    </row>
    <row r="411" ht="9.75" customHeight="1">
      <c r="C411" s="31"/>
      <c r="D411" s="31"/>
      <c r="E411" s="31"/>
      <c r="F411" s="4"/>
      <c r="G411" s="31"/>
      <c r="H411" s="31"/>
    </row>
    <row r="412" ht="9.75" customHeight="1">
      <c r="C412" s="31"/>
      <c r="D412" s="31"/>
      <c r="E412" s="31"/>
      <c r="F412" s="4"/>
      <c r="G412" s="31"/>
      <c r="H412" s="31"/>
    </row>
    <row r="413" ht="9.75" customHeight="1">
      <c r="C413" s="31"/>
      <c r="D413" s="31"/>
      <c r="E413" s="31"/>
      <c r="F413" s="4"/>
      <c r="G413" s="31"/>
      <c r="H413" s="31"/>
    </row>
    <row r="414" ht="9.75" customHeight="1">
      <c r="C414" s="31"/>
      <c r="D414" s="31"/>
      <c r="E414" s="31"/>
      <c r="F414" s="4"/>
      <c r="G414" s="31"/>
      <c r="H414" s="31"/>
    </row>
    <row r="415" ht="9.75" customHeight="1">
      <c r="C415" s="31"/>
      <c r="D415" s="31"/>
      <c r="E415" s="31"/>
      <c r="F415" s="4"/>
      <c r="G415" s="31"/>
      <c r="H415" s="31"/>
    </row>
    <row r="416" ht="9.75" customHeight="1">
      <c r="C416" s="31"/>
      <c r="D416" s="31"/>
      <c r="E416" s="31"/>
      <c r="F416" s="4"/>
      <c r="G416" s="31"/>
      <c r="H416" s="31"/>
    </row>
    <row r="417" ht="9.75" customHeight="1">
      <c r="C417" s="31"/>
      <c r="D417" s="31"/>
      <c r="E417" s="31"/>
      <c r="F417" s="4"/>
      <c r="G417" s="31"/>
      <c r="H417" s="31"/>
    </row>
    <row r="418" ht="9.75" customHeight="1">
      <c r="C418" s="31"/>
      <c r="D418" s="31"/>
      <c r="E418" s="31"/>
      <c r="F418" s="4"/>
      <c r="G418" s="31"/>
      <c r="H418" s="31"/>
    </row>
    <row r="419" ht="9.75" customHeight="1">
      <c r="C419" s="31"/>
      <c r="D419" s="31"/>
      <c r="E419" s="31"/>
      <c r="F419" s="4"/>
      <c r="G419" s="31"/>
      <c r="H419" s="31"/>
    </row>
    <row r="420" ht="9.75" customHeight="1">
      <c r="C420" s="31"/>
      <c r="D420" s="31"/>
      <c r="E420" s="31"/>
      <c r="F420" s="4"/>
      <c r="G420" s="31"/>
      <c r="H420" s="31"/>
    </row>
    <row r="421" ht="9.75" customHeight="1">
      <c r="C421" s="31"/>
      <c r="D421" s="31"/>
      <c r="E421" s="31"/>
      <c r="F421" s="4"/>
      <c r="G421" s="31"/>
      <c r="H421" s="31"/>
    </row>
    <row r="422" ht="9.75" customHeight="1">
      <c r="C422" s="31"/>
      <c r="D422" s="31"/>
      <c r="E422" s="31"/>
      <c r="F422" s="4"/>
      <c r="G422" s="31"/>
      <c r="H422" s="31"/>
    </row>
    <row r="423" ht="9.75" customHeight="1">
      <c r="C423" s="31"/>
      <c r="D423" s="31"/>
      <c r="E423" s="31"/>
      <c r="F423" s="4"/>
      <c r="G423" s="31"/>
      <c r="H423" s="31"/>
    </row>
    <row r="424" ht="9.75" customHeight="1">
      <c r="C424" s="31"/>
      <c r="D424" s="31"/>
      <c r="E424" s="31"/>
      <c r="F424" s="4"/>
      <c r="G424" s="31"/>
      <c r="H424" s="31"/>
    </row>
    <row r="425" ht="9.75" customHeight="1">
      <c r="C425" s="31"/>
      <c r="D425" s="31"/>
      <c r="E425" s="31"/>
      <c r="F425" s="4"/>
      <c r="G425" s="31"/>
      <c r="H425" s="31"/>
    </row>
    <row r="426" ht="9.75" customHeight="1">
      <c r="C426" s="31"/>
      <c r="D426" s="31"/>
      <c r="E426" s="31"/>
      <c r="F426" s="4"/>
      <c r="G426" s="31"/>
      <c r="H426" s="31"/>
    </row>
    <row r="427" ht="9.75" customHeight="1">
      <c r="C427" s="31"/>
      <c r="D427" s="31"/>
      <c r="E427" s="31"/>
      <c r="F427" s="4"/>
      <c r="G427" s="31"/>
      <c r="H427" s="31"/>
    </row>
    <row r="428" ht="9.75" customHeight="1">
      <c r="C428" s="31"/>
      <c r="D428" s="31"/>
      <c r="E428" s="31"/>
      <c r="F428" s="4"/>
      <c r="G428" s="31"/>
      <c r="H428" s="31"/>
    </row>
    <row r="429" ht="9.75" customHeight="1">
      <c r="C429" s="31"/>
      <c r="D429" s="31"/>
      <c r="E429" s="31"/>
      <c r="F429" s="4"/>
      <c r="G429" s="31"/>
      <c r="H429" s="31"/>
    </row>
    <row r="430" ht="9.75" customHeight="1">
      <c r="C430" s="31"/>
      <c r="D430" s="31"/>
      <c r="E430" s="31"/>
      <c r="F430" s="4"/>
      <c r="G430" s="31"/>
      <c r="H430" s="31"/>
    </row>
    <row r="431" ht="9.75" customHeight="1">
      <c r="C431" s="31"/>
      <c r="D431" s="31"/>
      <c r="E431" s="31"/>
      <c r="F431" s="4"/>
      <c r="G431" s="31"/>
      <c r="H431" s="31"/>
    </row>
    <row r="432" ht="9.75" customHeight="1">
      <c r="C432" s="31"/>
      <c r="D432" s="31"/>
      <c r="E432" s="31"/>
      <c r="F432" s="4"/>
      <c r="G432" s="31"/>
      <c r="H432" s="31"/>
    </row>
    <row r="433" ht="9.75" customHeight="1">
      <c r="C433" s="31"/>
      <c r="D433" s="31"/>
      <c r="E433" s="31"/>
      <c r="F433" s="4"/>
      <c r="G433" s="31"/>
      <c r="H433" s="31"/>
    </row>
    <row r="434" ht="9.75" customHeight="1">
      <c r="C434" s="31"/>
      <c r="D434" s="31"/>
      <c r="E434" s="31"/>
      <c r="F434" s="4"/>
      <c r="G434" s="31"/>
      <c r="H434" s="31"/>
    </row>
    <row r="435" ht="9.75" customHeight="1">
      <c r="C435" s="31"/>
      <c r="D435" s="31"/>
      <c r="E435" s="31"/>
      <c r="F435" s="4"/>
      <c r="G435" s="31"/>
      <c r="H435" s="31"/>
    </row>
    <row r="436" ht="9.75" customHeight="1">
      <c r="C436" s="31"/>
      <c r="D436" s="31"/>
      <c r="E436" s="31"/>
      <c r="F436" s="4"/>
      <c r="G436" s="31"/>
      <c r="H436" s="31"/>
    </row>
    <row r="437" ht="9.75" customHeight="1">
      <c r="C437" s="31"/>
      <c r="D437" s="31"/>
      <c r="E437" s="31"/>
      <c r="F437" s="4"/>
      <c r="G437" s="31"/>
      <c r="H437" s="31"/>
    </row>
    <row r="438" ht="9.75" customHeight="1">
      <c r="C438" s="31"/>
      <c r="D438" s="31"/>
      <c r="E438" s="31"/>
      <c r="F438" s="4"/>
      <c r="G438" s="31"/>
      <c r="H438" s="31"/>
    </row>
    <row r="439" ht="9.75" customHeight="1">
      <c r="C439" s="31"/>
      <c r="D439" s="31"/>
      <c r="E439" s="31"/>
      <c r="F439" s="4"/>
      <c r="G439" s="31"/>
      <c r="H439" s="31"/>
    </row>
    <row r="440" ht="9.75" customHeight="1">
      <c r="C440" s="31"/>
      <c r="D440" s="31"/>
      <c r="E440" s="31"/>
      <c r="F440" s="4"/>
      <c r="G440" s="31"/>
      <c r="H440" s="31"/>
    </row>
    <row r="441" ht="9.75" customHeight="1">
      <c r="C441" s="31"/>
      <c r="D441" s="31"/>
      <c r="E441" s="31"/>
      <c r="F441" s="4"/>
      <c r="G441" s="31"/>
      <c r="H441" s="31"/>
    </row>
    <row r="442" ht="9.75" customHeight="1">
      <c r="C442" s="31"/>
      <c r="D442" s="31"/>
      <c r="E442" s="31"/>
      <c r="F442" s="4"/>
      <c r="G442" s="31"/>
      <c r="H442" s="31"/>
    </row>
    <row r="443" ht="9.75" customHeight="1">
      <c r="C443" s="31"/>
      <c r="D443" s="31"/>
      <c r="E443" s="31"/>
      <c r="F443" s="4"/>
      <c r="G443" s="31"/>
      <c r="H443" s="31"/>
    </row>
    <row r="444" ht="9.75" customHeight="1">
      <c r="C444" s="31"/>
      <c r="D444" s="31"/>
      <c r="E444" s="31"/>
      <c r="F444" s="4"/>
      <c r="G444" s="31"/>
      <c r="H444" s="31"/>
    </row>
    <row r="445" ht="9.75" customHeight="1">
      <c r="C445" s="31"/>
      <c r="D445" s="31"/>
      <c r="E445" s="31"/>
      <c r="F445" s="4"/>
      <c r="G445" s="31"/>
      <c r="H445" s="31"/>
    </row>
    <row r="446" ht="9.75" customHeight="1">
      <c r="C446" s="31"/>
      <c r="D446" s="31"/>
      <c r="E446" s="31"/>
      <c r="F446" s="4"/>
      <c r="G446" s="31"/>
      <c r="H446" s="31"/>
    </row>
    <row r="447" ht="9.75" customHeight="1">
      <c r="C447" s="31"/>
      <c r="D447" s="31"/>
      <c r="E447" s="31"/>
      <c r="F447" s="4"/>
      <c r="G447" s="31"/>
      <c r="H447" s="31"/>
    </row>
    <row r="448" ht="9.75" customHeight="1">
      <c r="C448" s="31"/>
      <c r="D448" s="31"/>
      <c r="E448" s="31"/>
      <c r="F448" s="4"/>
      <c r="G448" s="31"/>
      <c r="H448" s="31"/>
    </row>
    <row r="449" ht="9.75" customHeight="1">
      <c r="C449" s="31"/>
      <c r="D449" s="31"/>
      <c r="E449" s="31"/>
      <c r="F449" s="4"/>
      <c r="G449" s="31"/>
      <c r="H449" s="31"/>
    </row>
    <row r="450" ht="9.75" customHeight="1">
      <c r="C450" s="31"/>
      <c r="D450" s="31"/>
      <c r="E450" s="31"/>
      <c r="F450" s="4"/>
      <c r="G450" s="31"/>
      <c r="H450" s="31"/>
    </row>
    <row r="451" ht="9.75" customHeight="1">
      <c r="C451" s="31"/>
      <c r="D451" s="31"/>
      <c r="E451" s="31"/>
      <c r="F451" s="4"/>
      <c r="G451" s="31"/>
      <c r="H451" s="31"/>
    </row>
    <row r="452" ht="9.75" customHeight="1">
      <c r="C452" s="31"/>
      <c r="D452" s="31"/>
      <c r="E452" s="31"/>
      <c r="F452" s="4"/>
      <c r="G452" s="31"/>
      <c r="H452" s="31"/>
    </row>
    <row r="453" ht="9.75" customHeight="1">
      <c r="C453" s="31"/>
      <c r="D453" s="31"/>
      <c r="E453" s="31"/>
      <c r="F453" s="4"/>
      <c r="G453" s="31"/>
      <c r="H453" s="31"/>
    </row>
    <row r="454" ht="9.75" customHeight="1">
      <c r="C454" s="31"/>
      <c r="D454" s="31"/>
      <c r="E454" s="31"/>
      <c r="F454" s="4"/>
      <c r="G454" s="31"/>
      <c r="H454" s="31"/>
    </row>
    <row r="455" ht="9.75" customHeight="1">
      <c r="C455" s="31"/>
      <c r="D455" s="31"/>
      <c r="E455" s="31"/>
      <c r="F455" s="4"/>
      <c r="G455" s="31"/>
      <c r="H455" s="31"/>
    </row>
    <row r="456" ht="9.75" customHeight="1">
      <c r="C456" s="31"/>
      <c r="D456" s="31"/>
      <c r="E456" s="31"/>
      <c r="F456" s="4"/>
      <c r="G456" s="31"/>
      <c r="H456" s="31"/>
    </row>
    <row r="457" ht="9.75" customHeight="1">
      <c r="C457" s="31"/>
      <c r="D457" s="31"/>
      <c r="E457" s="31"/>
      <c r="F457" s="4"/>
      <c r="G457" s="31"/>
      <c r="H457" s="31"/>
    </row>
    <row r="458" ht="9.75" customHeight="1">
      <c r="C458" s="31"/>
      <c r="D458" s="31"/>
      <c r="E458" s="31"/>
      <c r="F458" s="4"/>
      <c r="G458" s="31"/>
      <c r="H458" s="31"/>
    </row>
    <row r="459" ht="9.75" customHeight="1">
      <c r="C459" s="31"/>
      <c r="D459" s="31"/>
      <c r="E459" s="31"/>
      <c r="F459" s="4"/>
      <c r="G459" s="31"/>
      <c r="H459" s="31"/>
    </row>
    <row r="460" ht="9.75" customHeight="1">
      <c r="C460" s="31"/>
      <c r="D460" s="31"/>
      <c r="E460" s="31"/>
      <c r="F460" s="4"/>
      <c r="G460" s="31"/>
      <c r="H460" s="31"/>
    </row>
    <row r="461" ht="9.75" customHeight="1">
      <c r="C461" s="31"/>
      <c r="D461" s="31"/>
      <c r="E461" s="31"/>
      <c r="F461" s="4"/>
      <c r="G461" s="31"/>
      <c r="H461" s="31"/>
    </row>
    <row r="462" ht="9.75" customHeight="1">
      <c r="C462" s="31"/>
      <c r="D462" s="31"/>
      <c r="E462" s="31"/>
      <c r="F462" s="4"/>
      <c r="G462" s="31"/>
      <c r="H462" s="31"/>
    </row>
    <row r="463" ht="9.75" customHeight="1">
      <c r="C463" s="31"/>
      <c r="D463" s="31"/>
      <c r="E463" s="31"/>
      <c r="F463" s="4"/>
      <c r="G463" s="31"/>
      <c r="H463" s="31"/>
    </row>
    <row r="464" ht="9.75" customHeight="1">
      <c r="C464" s="31"/>
      <c r="D464" s="31"/>
      <c r="E464" s="31"/>
      <c r="F464" s="4"/>
      <c r="G464" s="31"/>
      <c r="H464" s="31"/>
    </row>
    <row r="465" ht="9.75" customHeight="1">
      <c r="C465" s="31"/>
      <c r="D465" s="31"/>
      <c r="E465" s="31"/>
      <c r="F465" s="4"/>
      <c r="G465" s="31"/>
      <c r="H465" s="31"/>
    </row>
    <row r="466" ht="9.75" customHeight="1">
      <c r="C466" s="31"/>
      <c r="D466" s="31"/>
      <c r="E466" s="31"/>
      <c r="F466" s="4"/>
      <c r="G466" s="31"/>
      <c r="H466" s="31"/>
    </row>
    <row r="467" ht="9.75" customHeight="1">
      <c r="C467" s="31"/>
      <c r="D467" s="31"/>
      <c r="E467" s="31"/>
      <c r="F467" s="4"/>
      <c r="G467" s="31"/>
      <c r="H467" s="31"/>
    </row>
    <row r="468" ht="9.75" customHeight="1">
      <c r="C468" s="31"/>
      <c r="D468" s="31"/>
      <c r="E468" s="31"/>
      <c r="F468" s="4"/>
      <c r="G468" s="31"/>
      <c r="H468" s="31"/>
    </row>
    <row r="469" ht="9.75" customHeight="1">
      <c r="C469" s="31"/>
      <c r="D469" s="31"/>
      <c r="E469" s="31"/>
      <c r="F469" s="4"/>
      <c r="G469" s="31"/>
      <c r="H469" s="31"/>
    </row>
    <row r="470" ht="9.75" customHeight="1">
      <c r="C470" s="31"/>
      <c r="D470" s="31"/>
      <c r="E470" s="31"/>
      <c r="F470" s="4"/>
      <c r="G470" s="31"/>
      <c r="H470" s="31"/>
    </row>
    <row r="471" ht="9.75" customHeight="1">
      <c r="C471" s="31"/>
      <c r="D471" s="31"/>
      <c r="E471" s="31"/>
      <c r="F471" s="4"/>
      <c r="G471" s="31"/>
      <c r="H471" s="31"/>
    </row>
    <row r="472" ht="9.75" customHeight="1">
      <c r="C472" s="31"/>
      <c r="D472" s="31"/>
      <c r="E472" s="31"/>
      <c r="F472" s="4"/>
      <c r="G472" s="31"/>
      <c r="H472" s="31"/>
    </row>
    <row r="473" ht="9.75" customHeight="1">
      <c r="C473" s="31"/>
      <c r="D473" s="31"/>
      <c r="E473" s="31"/>
      <c r="F473" s="4"/>
      <c r="G473" s="31"/>
      <c r="H473" s="31"/>
    </row>
    <row r="474" ht="9.75" customHeight="1">
      <c r="C474" s="31"/>
      <c r="D474" s="31"/>
      <c r="E474" s="31"/>
      <c r="F474" s="4"/>
      <c r="G474" s="31"/>
      <c r="H474" s="31"/>
    </row>
    <row r="475" ht="9.75" customHeight="1">
      <c r="C475" s="31"/>
      <c r="D475" s="31"/>
      <c r="E475" s="31"/>
      <c r="F475" s="4"/>
      <c r="G475" s="31"/>
      <c r="H475" s="31"/>
    </row>
    <row r="476" ht="9.75" customHeight="1">
      <c r="C476" s="31"/>
      <c r="D476" s="31"/>
      <c r="E476" s="31"/>
      <c r="F476" s="4"/>
      <c r="G476" s="31"/>
      <c r="H476" s="31"/>
    </row>
    <row r="477" ht="9.75" customHeight="1">
      <c r="C477" s="31"/>
      <c r="D477" s="31"/>
      <c r="E477" s="31"/>
      <c r="F477" s="4"/>
      <c r="G477" s="31"/>
      <c r="H477" s="31"/>
    </row>
    <row r="478" ht="9.75" customHeight="1">
      <c r="C478" s="31"/>
      <c r="D478" s="31"/>
      <c r="E478" s="31"/>
      <c r="F478" s="4"/>
      <c r="G478" s="31"/>
      <c r="H478" s="31"/>
    </row>
    <row r="479" ht="9.75" customHeight="1">
      <c r="C479" s="31"/>
      <c r="D479" s="31"/>
      <c r="E479" s="31"/>
      <c r="F479" s="4"/>
      <c r="G479" s="31"/>
      <c r="H479" s="31"/>
    </row>
    <row r="480" ht="9.75" customHeight="1">
      <c r="C480" s="31"/>
      <c r="D480" s="31"/>
      <c r="E480" s="31"/>
      <c r="F480" s="4"/>
      <c r="G480" s="31"/>
      <c r="H480" s="31"/>
    </row>
    <row r="481" ht="9.75" customHeight="1">
      <c r="C481" s="31"/>
      <c r="D481" s="31"/>
      <c r="E481" s="31"/>
      <c r="F481" s="4"/>
      <c r="G481" s="31"/>
      <c r="H481" s="31"/>
    </row>
    <row r="482" ht="9.75" customHeight="1">
      <c r="C482" s="31"/>
      <c r="D482" s="31"/>
      <c r="E482" s="31"/>
      <c r="F482" s="4"/>
      <c r="G482" s="31"/>
      <c r="H482" s="31"/>
    </row>
    <row r="483" ht="9.75" customHeight="1">
      <c r="C483" s="31"/>
      <c r="D483" s="31"/>
      <c r="E483" s="31"/>
      <c r="F483" s="4"/>
      <c r="G483" s="31"/>
      <c r="H483" s="31"/>
    </row>
    <row r="484" ht="9.75" customHeight="1">
      <c r="C484" s="31"/>
      <c r="D484" s="31"/>
      <c r="E484" s="31"/>
      <c r="F484" s="4"/>
      <c r="G484" s="31"/>
      <c r="H484" s="31"/>
    </row>
    <row r="485" ht="9.75" customHeight="1">
      <c r="C485" s="31"/>
      <c r="D485" s="31"/>
      <c r="E485" s="31"/>
      <c r="F485" s="4"/>
      <c r="G485" s="31"/>
      <c r="H485" s="31"/>
    </row>
    <row r="486" ht="9.75" customHeight="1">
      <c r="C486" s="31"/>
      <c r="D486" s="31"/>
      <c r="E486" s="31"/>
      <c r="F486" s="4"/>
      <c r="G486" s="31"/>
      <c r="H486" s="31"/>
    </row>
    <row r="487" ht="9.75" customHeight="1">
      <c r="C487" s="31"/>
      <c r="D487" s="31"/>
      <c r="E487" s="31"/>
      <c r="F487" s="4"/>
      <c r="G487" s="31"/>
      <c r="H487" s="31"/>
    </row>
    <row r="488" ht="9.75" customHeight="1">
      <c r="C488" s="31"/>
      <c r="D488" s="31"/>
      <c r="E488" s="31"/>
      <c r="F488" s="4"/>
      <c r="G488" s="31"/>
      <c r="H488" s="31"/>
    </row>
    <row r="489" ht="9.75" customHeight="1">
      <c r="C489" s="31"/>
      <c r="D489" s="31"/>
      <c r="E489" s="31"/>
      <c r="F489" s="4"/>
      <c r="G489" s="31"/>
      <c r="H489" s="31"/>
    </row>
    <row r="490" ht="9.75" customHeight="1">
      <c r="C490" s="31"/>
      <c r="D490" s="31"/>
      <c r="E490" s="31"/>
      <c r="F490" s="4"/>
      <c r="G490" s="31"/>
      <c r="H490" s="31"/>
    </row>
    <row r="491" ht="9.75" customHeight="1">
      <c r="C491" s="31"/>
      <c r="D491" s="31"/>
      <c r="E491" s="31"/>
      <c r="F491" s="4"/>
      <c r="G491" s="31"/>
      <c r="H491" s="31"/>
    </row>
    <row r="492" ht="9.75" customHeight="1">
      <c r="C492" s="31"/>
      <c r="D492" s="31"/>
      <c r="E492" s="31"/>
      <c r="F492" s="4"/>
      <c r="G492" s="31"/>
      <c r="H492" s="31"/>
    </row>
    <row r="493" ht="9.75" customHeight="1">
      <c r="C493" s="31"/>
      <c r="D493" s="31"/>
      <c r="E493" s="31"/>
      <c r="F493" s="4"/>
      <c r="G493" s="31"/>
      <c r="H493" s="31"/>
    </row>
    <row r="494" ht="9.75" customHeight="1">
      <c r="C494" s="31"/>
      <c r="D494" s="31"/>
      <c r="E494" s="31"/>
      <c r="F494" s="4"/>
      <c r="G494" s="31"/>
      <c r="H494" s="31"/>
    </row>
    <row r="495" ht="9.75" customHeight="1">
      <c r="C495" s="31"/>
      <c r="D495" s="31"/>
      <c r="E495" s="31"/>
      <c r="F495" s="4"/>
      <c r="G495" s="31"/>
      <c r="H495" s="31"/>
    </row>
    <row r="496" ht="9.75" customHeight="1">
      <c r="C496" s="31"/>
      <c r="D496" s="31"/>
      <c r="E496" s="31"/>
      <c r="F496" s="4"/>
      <c r="G496" s="31"/>
      <c r="H496" s="31"/>
    </row>
    <row r="497" ht="9.75" customHeight="1">
      <c r="C497" s="31"/>
      <c r="D497" s="31"/>
      <c r="E497" s="31"/>
      <c r="F497" s="4"/>
      <c r="G497" s="31"/>
      <c r="H497" s="31"/>
    </row>
    <row r="498" ht="9.75" customHeight="1">
      <c r="C498" s="31"/>
      <c r="D498" s="31"/>
      <c r="E498" s="31"/>
      <c r="F498" s="4"/>
      <c r="G498" s="31"/>
      <c r="H498" s="31"/>
    </row>
    <row r="499" ht="9.75" customHeight="1">
      <c r="C499" s="31"/>
      <c r="D499" s="31"/>
      <c r="E499" s="31"/>
      <c r="F499" s="4"/>
      <c r="G499" s="31"/>
      <c r="H499" s="31"/>
    </row>
    <row r="500" ht="9.75" customHeight="1">
      <c r="C500" s="31"/>
      <c r="D500" s="31"/>
      <c r="E500" s="31"/>
      <c r="F500" s="4"/>
      <c r="G500" s="31"/>
      <c r="H500" s="31"/>
    </row>
    <row r="501" ht="9.75" customHeight="1">
      <c r="C501" s="31"/>
      <c r="D501" s="31"/>
      <c r="E501" s="31"/>
      <c r="F501" s="4"/>
      <c r="G501" s="31"/>
      <c r="H501" s="31"/>
    </row>
    <row r="502" ht="9.75" customHeight="1">
      <c r="C502" s="31"/>
      <c r="D502" s="31"/>
      <c r="E502" s="31"/>
      <c r="F502" s="4"/>
      <c r="G502" s="31"/>
      <c r="H502" s="31"/>
    </row>
    <row r="503" ht="9.75" customHeight="1">
      <c r="C503" s="31"/>
      <c r="D503" s="31"/>
      <c r="E503" s="31"/>
      <c r="F503" s="4"/>
      <c r="G503" s="31"/>
      <c r="H503" s="31"/>
    </row>
    <row r="504" ht="9.75" customHeight="1">
      <c r="C504" s="31"/>
      <c r="D504" s="31"/>
      <c r="E504" s="31"/>
      <c r="F504" s="4"/>
      <c r="G504" s="31"/>
      <c r="H504" s="31"/>
    </row>
    <row r="505" ht="9.75" customHeight="1">
      <c r="C505" s="31"/>
      <c r="D505" s="31"/>
      <c r="E505" s="31"/>
      <c r="F505" s="4"/>
      <c r="G505" s="31"/>
      <c r="H505" s="31"/>
    </row>
    <row r="506" ht="9.75" customHeight="1">
      <c r="C506" s="31"/>
      <c r="D506" s="31"/>
      <c r="E506" s="31"/>
      <c r="F506" s="4"/>
      <c r="G506" s="31"/>
      <c r="H506" s="31"/>
    </row>
    <row r="507" ht="9.75" customHeight="1">
      <c r="C507" s="31"/>
      <c r="D507" s="31"/>
      <c r="E507" s="31"/>
      <c r="F507" s="4"/>
      <c r="G507" s="31"/>
      <c r="H507" s="31"/>
    </row>
    <row r="508" ht="9.75" customHeight="1">
      <c r="C508" s="31"/>
      <c r="D508" s="31"/>
      <c r="E508" s="31"/>
      <c r="F508" s="4"/>
      <c r="G508" s="31"/>
      <c r="H508" s="31"/>
    </row>
    <row r="509" ht="9.75" customHeight="1">
      <c r="C509" s="31"/>
      <c r="D509" s="31"/>
      <c r="E509" s="31"/>
      <c r="F509" s="4"/>
      <c r="G509" s="31"/>
      <c r="H509" s="31"/>
    </row>
    <row r="510" ht="9.75" customHeight="1">
      <c r="C510" s="31"/>
      <c r="D510" s="31"/>
      <c r="E510" s="31"/>
      <c r="F510" s="4"/>
      <c r="G510" s="31"/>
      <c r="H510" s="31"/>
    </row>
    <row r="511" ht="9.75" customHeight="1">
      <c r="C511" s="31"/>
      <c r="D511" s="31"/>
      <c r="E511" s="31"/>
      <c r="F511" s="4"/>
      <c r="G511" s="31"/>
      <c r="H511" s="31"/>
    </row>
    <row r="512" ht="9.75" customHeight="1">
      <c r="C512" s="31"/>
      <c r="D512" s="31"/>
      <c r="E512" s="31"/>
      <c r="F512" s="4"/>
      <c r="G512" s="31"/>
      <c r="H512" s="31"/>
    </row>
    <row r="513" ht="9.75" customHeight="1">
      <c r="C513" s="31"/>
      <c r="D513" s="31"/>
      <c r="E513" s="31"/>
      <c r="F513" s="4"/>
      <c r="G513" s="31"/>
      <c r="H513" s="31"/>
    </row>
    <row r="514" ht="9.75" customHeight="1">
      <c r="C514" s="31"/>
      <c r="D514" s="31"/>
      <c r="E514" s="31"/>
      <c r="F514" s="4"/>
      <c r="G514" s="31"/>
      <c r="H514" s="31"/>
    </row>
    <row r="515" ht="9.75" customHeight="1">
      <c r="C515" s="31"/>
      <c r="D515" s="31"/>
      <c r="E515" s="31"/>
      <c r="F515" s="4"/>
      <c r="G515" s="31"/>
      <c r="H515" s="31"/>
    </row>
    <row r="516" ht="9.75" customHeight="1">
      <c r="C516" s="31"/>
      <c r="D516" s="31"/>
      <c r="E516" s="31"/>
      <c r="F516" s="4"/>
      <c r="G516" s="31"/>
      <c r="H516" s="31"/>
    </row>
    <row r="517" ht="9.75" customHeight="1">
      <c r="C517" s="31"/>
      <c r="D517" s="31"/>
      <c r="E517" s="31"/>
      <c r="F517" s="4"/>
      <c r="G517" s="31"/>
      <c r="H517" s="31"/>
    </row>
    <row r="518" ht="9.75" customHeight="1">
      <c r="C518" s="31"/>
      <c r="D518" s="31"/>
      <c r="E518" s="31"/>
      <c r="F518" s="4"/>
      <c r="G518" s="31"/>
      <c r="H518" s="31"/>
    </row>
    <row r="519" ht="9.75" customHeight="1">
      <c r="C519" s="31"/>
      <c r="D519" s="31"/>
      <c r="E519" s="31"/>
      <c r="F519" s="4"/>
      <c r="G519" s="31"/>
      <c r="H519" s="31"/>
    </row>
    <row r="520" ht="9.75" customHeight="1">
      <c r="C520" s="31"/>
      <c r="D520" s="31"/>
      <c r="E520" s="31"/>
      <c r="F520" s="4"/>
      <c r="G520" s="31"/>
      <c r="H520" s="31"/>
    </row>
    <row r="521" ht="9.75" customHeight="1">
      <c r="C521" s="31"/>
      <c r="D521" s="31"/>
      <c r="E521" s="31"/>
      <c r="F521" s="4"/>
      <c r="G521" s="31"/>
      <c r="H521" s="31"/>
    </row>
    <row r="522" ht="9.75" customHeight="1">
      <c r="C522" s="31"/>
      <c r="D522" s="31"/>
      <c r="E522" s="31"/>
      <c r="F522" s="4"/>
      <c r="G522" s="31"/>
      <c r="H522" s="31"/>
    </row>
    <row r="523" ht="9.75" customHeight="1">
      <c r="C523" s="31"/>
      <c r="D523" s="31"/>
      <c r="E523" s="31"/>
      <c r="F523" s="4"/>
      <c r="G523" s="31"/>
      <c r="H523" s="31"/>
    </row>
    <row r="524" ht="9.75" customHeight="1">
      <c r="C524" s="31"/>
      <c r="D524" s="31"/>
      <c r="E524" s="31"/>
      <c r="F524" s="4"/>
      <c r="G524" s="31"/>
      <c r="H524" s="31"/>
    </row>
    <row r="525" ht="9.75" customHeight="1">
      <c r="C525" s="31"/>
      <c r="D525" s="31"/>
      <c r="E525" s="31"/>
      <c r="F525" s="4"/>
      <c r="G525" s="31"/>
      <c r="H525" s="31"/>
    </row>
    <row r="526" ht="9.75" customHeight="1">
      <c r="C526" s="31"/>
      <c r="D526" s="31"/>
      <c r="E526" s="31"/>
      <c r="F526" s="4"/>
      <c r="G526" s="31"/>
      <c r="H526" s="31"/>
    </row>
    <row r="527" ht="9.75" customHeight="1">
      <c r="C527" s="31"/>
      <c r="D527" s="31"/>
      <c r="E527" s="31"/>
      <c r="F527" s="4"/>
      <c r="G527" s="31"/>
      <c r="H527" s="31"/>
    </row>
    <row r="528" ht="9.75" customHeight="1">
      <c r="C528" s="31"/>
      <c r="D528" s="31"/>
      <c r="E528" s="31"/>
      <c r="F528" s="4"/>
      <c r="G528" s="31"/>
      <c r="H528" s="31"/>
    </row>
    <row r="529" ht="9.75" customHeight="1">
      <c r="C529" s="31"/>
      <c r="D529" s="31"/>
      <c r="E529" s="31"/>
      <c r="F529" s="4"/>
      <c r="G529" s="31"/>
      <c r="H529" s="31"/>
    </row>
    <row r="530" ht="9.75" customHeight="1">
      <c r="C530" s="31"/>
      <c r="D530" s="31"/>
      <c r="E530" s="31"/>
      <c r="F530" s="4"/>
      <c r="G530" s="31"/>
      <c r="H530" s="31"/>
    </row>
    <row r="531" ht="9.75" customHeight="1">
      <c r="C531" s="31"/>
      <c r="D531" s="31"/>
      <c r="E531" s="31"/>
      <c r="F531" s="4"/>
      <c r="G531" s="31"/>
      <c r="H531" s="31"/>
    </row>
    <row r="532" ht="9.75" customHeight="1">
      <c r="C532" s="31"/>
      <c r="D532" s="31"/>
      <c r="E532" s="31"/>
      <c r="F532" s="4"/>
      <c r="G532" s="31"/>
      <c r="H532" s="31"/>
    </row>
    <row r="533" ht="9.75" customHeight="1">
      <c r="C533" s="31"/>
      <c r="D533" s="31"/>
      <c r="E533" s="31"/>
      <c r="F533" s="4"/>
      <c r="G533" s="31"/>
      <c r="H533" s="31"/>
    </row>
    <row r="534" ht="9.75" customHeight="1">
      <c r="C534" s="31"/>
      <c r="D534" s="31"/>
      <c r="E534" s="31"/>
      <c r="F534" s="4"/>
      <c r="G534" s="31"/>
      <c r="H534" s="31"/>
    </row>
    <row r="535" ht="9.75" customHeight="1">
      <c r="C535" s="31"/>
      <c r="D535" s="31"/>
      <c r="E535" s="31"/>
      <c r="F535" s="4"/>
      <c r="G535" s="31"/>
      <c r="H535" s="31"/>
    </row>
    <row r="536" ht="9.75" customHeight="1">
      <c r="C536" s="31"/>
      <c r="D536" s="31"/>
      <c r="E536" s="31"/>
      <c r="F536" s="4"/>
      <c r="G536" s="31"/>
      <c r="H536" s="31"/>
    </row>
    <row r="537" ht="9.75" customHeight="1">
      <c r="C537" s="31"/>
      <c r="D537" s="31"/>
      <c r="E537" s="31"/>
      <c r="F537" s="4"/>
      <c r="G537" s="31"/>
      <c r="H537" s="31"/>
    </row>
    <row r="538" ht="9.75" customHeight="1">
      <c r="C538" s="31"/>
      <c r="D538" s="31"/>
      <c r="E538" s="31"/>
      <c r="F538" s="4"/>
      <c r="G538" s="31"/>
      <c r="H538" s="31"/>
    </row>
    <row r="539" ht="9.75" customHeight="1">
      <c r="C539" s="31"/>
      <c r="D539" s="31"/>
      <c r="E539" s="31"/>
      <c r="F539" s="4"/>
      <c r="G539" s="31"/>
      <c r="H539" s="31"/>
    </row>
    <row r="540" ht="9.75" customHeight="1">
      <c r="C540" s="31"/>
      <c r="D540" s="31"/>
      <c r="E540" s="31"/>
      <c r="F540" s="4"/>
      <c r="G540" s="31"/>
      <c r="H540" s="31"/>
    </row>
    <row r="541" ht="9.75" customHeight="1">
      <c r="C541" s="31"/>
      <c r="D541" s="31"/>
      <c r="E541" s="31"/>
      <c r="F541" s="4"/>
      <c r="G541" s="31"/>
      <c r="H541" s="31"/>
    </row>
    <row r="542" ht="9.75" customHeight="1">
      <c r="C542" s="31"/>
      <c r="D542" s="31"/>
      <c r="E542" s="31"/>
      <c r="F542" s="4"/>
      <c r="G542" s="31"/>
      <c r="H542" s="31"/>
    </row>
    <row r="543" ht="9.75" customHeight="1">
      <c r="C543" s="31"/>
      <c r="D543" s="31"/>
      <c r="E543" s="31"/>
      <c r="F543" s="4"/>
      <c r="G543" s="31"/>
      <c r="H543" s="31"/>
    </row>
    <row r="544" ht="9.75" customHeight="1">
      <c r="C544" s="31"/>
      <c r="D544" s="31"/>
      <c r="E544" s="31"/>
      <c r="F544" s="4"/>
      <c r="G544" s="31"/>
      <c r="H544" s="31"/>
    </row>
    <row r="545" ht="9.75" customHeight="1">
      <c r="C545" s="31"/>
      <c r="D545" s="31"/>
      <c r="E545" s="31"/>
      <c r="F545" s="4"/>
      <c r="G545" s="31"/>
      <c r="H545" s="31"/>
    </row>
    <row r="546" ht="9.75" customHeight="1">
      <c r="C546" s="31"/>
      <c r="D546" s="31"/>
      <c r="E546" s="31"/>
      <c r="F546" s="4"/>
      <c r="G546" s="31"/>
      <c r="H546" s="31"/>
    </row>
    <row r="547" ht="9.75" customHeight="1">
      <c r="C547" s="31"/>
      <c r="D547" s="31"/>
      <c r="E547" s="31"/>
      <c r="F547" s="4"/>
      <c r="G547" s="31"/>
      <c r="H547" s="31"/>
    </row>
    <row r="548" ht="9.75" customHeight="1">
      <c r="C548" s="31"/>
      <c r="D548" s="31"/>
      <c r="E548" s="31"/>
      <c r="F548" s="4"/>
      <c r="G548" s="31"/>
      <c r="H548" s="31"/>
    </row>
    <row r="549" ht="9.75" customHeight="1">
      <c r="C549" s="31"/>
      <c r="D549" s="31"/>
      <c r="E549" s="31"/>
      <c r="F549" s="4"/>
      <c r="G549" s="31"/>
      <c r="H549" s="31"/>
    </row>
    <row r="550" ht="9.75" customHeight="1">
      <c r="C550" s="31"/>
      <c r="D550" s="31"/>
      <c r="E550" s="31"/>
      <c r="F550" s="4"/>
      <c r="G550" s="31"/>
      <c r="H550" s="31"/>
    </row>
    <row r="551" ht="9.75" customHeight="1">
      <c r="C551" s="31"/>
      <c r="D551" s="31"/>
      <c r="E551" s="31"/>
      <c r="F551" s="4"/>
      <c r="G551" s="31"/>
      <c r="H551" s="31"/>
    </row>
    <row r="552" ht="9.75" customHeight="1">
      <c r="C552" s="31"/>
      <c r="D552" s="31"/>
      <c r="E552" s="31"/>
      <c r="F552" s="4"/>
      <c r="G552" s="31"/>
      <c r="H552" s="31"/>
    </row>
    <row r="553" ht="9.75" customHeight="1">
      <c r="C553" s="31"/>
      <c r="D553" s="31"/>
      <c r="E553" s="31"/>
      <c r="F553" s="4"/>
      <c r="G553" s="31"/>
      <c r="H553" s="31"/>
    </row>
    <row r="554" ht="9.75" customHeight="1">
      <c r="C554" s="31"/>
      <c r="D554" s="31"/>
      <c r="E554" s="31"/>
      <c r="F554" s="4"/>
      <c r="G554" s="31"/>
      <c r="H554" s="31"/>
    </row>
    <row r="555" ht="9.75" customHeight="1">
      <c r="C555" s="31"/>
      <c r="D555" s="31"/>
      <c r="E555" s="31"/>
      <c r="F555" s="4"/>
      <c r="G555" s="31"/>
      <c r="H555" s="31"/>
    </row>
    <row r="556" ht="9.75" customHeight="1">
      <c r="C556" s="31"/>
      <c r="D556" s="31"/>
      <c r="E556" s="31"/>
      <c r="F556" s="4"/>
      <c r="G556" s="31"/>
      <c r="H556" s="31"/>
    </row>
    <row r="557" ht="9.75" customHeight="1">
      <c r="C557" s="31"/>
      <c r="D557" s="31"/>
      <c r="E557" s="31"/>
      <c r="F557" s="4"/>
      <c r="G557" s="31"/>
      <c r="H557" s="31"/>
    </row>
    <row r="558" ht="9.75" customHeight="1">
      <c r="C558" s="31"/>
      <c r="D558" s="31"/>
      <c r="E558" s="31"/>
      <c r="F558" s="4"/>
      <c r="G558" s="31"/>
      <c r="H558" s="31"/>
    </row>
    <row r="559" ht="9.75" customHeight="1">
      <c r="C559" s="31"/>
      <c r="D559" s="31"/>
      <c r="E559" s="31"/>
      <c r="F559" s="4"/>
      <c r="G559" s="31"/>
      <c r="H559" s="31"/>
    </row>
    <row r="560" ht="9.75" customHeight="1">
      <c r="C560" s="31"/>
      <c r="D560" s="31"/>
      <c r="E560" s="31"/>
      <c r="F560" s="4"/>
      <c r="G560" s="31"/>
      <c r="H560" s="31"/>
    </row>
    <row r="561" ht="9.75" customHeight="1">
      <c r="C561" s="31"/>
      <c r="D561" s="31"/>
      <c r="E561" s="31"/>
      <c r="F561" s="4"/>
      <c r="G561" s="31"/>
      <c r="H561" s="31"/>
    </row>
    <row r="562" ht="9.75" customHeight="1">
      <c r="C562" s="31"/>
      <c r="D562" s="31"/>
      <c r="E562" s="31"/>
      <c r="F562" s="4"/>
      <c r="G562" s="31"/>
      <c r="H562" s="31"/>
    </row>
    <row r="563" ht="9.75" customHeight="1">
      <c r="C563" s="31"/>
      <c r="D563" s="31"/>
      <c r="E563" s="31"/>
      <c r="F563" s="4"/>
      <c r="G563" s="31"/>
      <c r="H563" s="31"/>
    </row>
    <row r="564" ht="9.75" customHeight="1">
      <c r="C564" s="31"/>
      <c r="D564" s="31"/>
      <c r="E564" s="31"/>
      <c r="F564" s="4"/>
      <c r="G564" s="31"/>
      <c r="H564" s="31"/>
    </row>
    <row r="565" ht="9.75" customHeight="1">
      <c r="C565" s="31"/>
      <c r="D565" s="31"/>
      <c r="E565" s="31"/>
      <c r="F565" s="4"/>
      <c r="G565" s="31"/>
      <c r="H565" s="31"/>
    </row>
    <row r="566" ht="9.75" customHeight="1">
      <c r="C566" s="31"/>
      <c r="D566" s="31"/>
      <c r="E566" s="31"/>
      <c r="F566" s="4"/>
      <c r="G566" s="31"/>
      <c r="H566" s="31"/>
    </row>
    <row r="567" ht="9.75" customHeight="1">
      <c r="C567" s="31"/>
      <c r="D567" s="31"/>
      <c r="E567" s="31"/>
      <c r="F567" s="4"/>
      <c r="G567" s="31"/>
      <c r="H567" s="31"/>
    </row>
    <row r="568" ht="9.75" customHeight="1">
      <c r="C568" s="31"/>
      <c r="D568" s="31"/>
      <c r="E568" s="31"/>
      <c r="F568" s="4"/>
      <c r="G568" s="31"/>
      <c r="H568" s="31"/>
    </row>
    <row r="569" ht="9.75" customHeight="1">
      <c r="C569" s="31"/>
      <c r="D569" s="31"/>
      <c r="E569" s="31"/>
      <c r="F569" s="4"/>
      <c r="G569" s="31"/>
      <c r="H569" s="31"/>
    </row>
    <row r="570" ht="9.75" customHeight="1">
      <c r="C570" s="31"/>
      <c r="D570" s="31"/>
      <c r="E570" s="31"/>
      <c r="F570" s="4"/>
      <c r="G570" s="31"/>
      <c r="H570" s="31"/>
    </row>
    <row r="571" ht="9.75" customHeight="1">
      <c r="C571" s="31"/>
      <c r="D571" s="31"/>
      <c r="E571" s="31"/>
      <c r="F571" s="4"/>
      <c r="G571" s="31"/>
      <c r="H571" s="31"/>
    </row>
    <row r="572" ht="9.75" customHeight="1">
      <c r="C572" s="31"/>
      <c r="D572" s="31"/>
      <c r="E572" s="31"/>
      <c r="F572" s="4"/>
      <c r="G572" s="31"/>
      <c r="H572" s="31"/>
    </row>
    <row r="573" ht="9.75" customHeight="1">
      <c r="C573" s="31"/>
      <c r="D573" s="31"/>
      <c r="E573" s="31"/>
      <c r="F573" s="4"/>
      <c r="G573" s="31"/>
      <c r="H573" s="31"/>
    </row>
    <row r="574" ht="9.75" customHeight="1">
      <c r="C574" s="31"/>
      <c r="D574" s="31"/>
      <c r="E574" s="31"/>
      <c r="F574" s="4"/>
      <c r="G574" s="31"/>
      <c r="H574" s="31"/>
    </row>
    <row r="575" ht="9.75" customHeight="1">
      <c r="C575" s="31"/>
      <c r="D575" s="31"/>
      <c r="E575" s="31"/>
      <c r="F575" s="4"/>
      <c r="G575" s="31"/>
      <c r="H575" s="31"/>
    </row>
    <row r="576" ht="9.75" customHeight="1">
      <c r="C576" s="31"/>
      <c r="D576" s="31"/>
      <c r="E576" s="31"/>
      <c r="F576" s="4"/>
      <c r="G576" s="31"/>
      <c r="H576" s="31"/>
    </row>
    <row r="577" ht="9.75" customHeight="1">
      <c r="C577" s="31"/>
      <c r="D577" s="31"/>
      <c r="E577" s="31"/>
      <c r="F577" s="4"/>
      <c r="G577" s="31"/>
      <c r="H577" s="31"/>
    </row>
    <row r="578" ht="9.75" customHeight="1">
      <c r="C578" s="31"/>
      <c r="D578" s="31"/>
      <c r="E578" s="31"/>
      <c r="F578" s="4"/>
      <c r="G578" s="31"/>
      <c r="H578" s="31"/>
    </row>
    <row r="579" ht="9.75" customHeight="1">
      <c r="C579" s="31"/>
      <c r="D579" s="31"/>
      <c r="E579" s="31"/>
      <c r="F579" s="4"/>
      <c r="G579" s="31"/>
      <c r="H579" s="31"/>
    </row>
    <row r="580" ht="9.75" customHeight="1">
      <c r="C580" s="31"/>
      <c r="D580" s="31"/>
      <c r="E580" s="31"/>
      <c r="F580" s="4"/>
      <c r="G580" s="31"/>
      <c r="H580" s="31"/>
    </row>
    <row r="581" ht="9.75" customHeight="1">
      <c r="C581" s="31"/>
      <c r="D581" s="31"/>
      <c r="E581" s="31"/>
      <c r="F581" s="4"/>
      <c r="G581" s="31"/>
      <c r="H581" s="31"/>
    </row>
    <row r="582" ht="9.75" customHeight="1">
      <c r="C582" s="31"/>
      <c r="D582" s="31"/>
      <c r="E582" s="31"/>
      <c r="F582" s="4"/>
      <c r="G582" s="31"/>
      <c r="H582" s="31"/>
    </row>
    <row r="583" ht="9.75" customHeight="1">
      <c r="C583" s="31"/>
      <c r="D583" s="31"/>
      <c r="E583" s="31"/>
      <c r="F583" s="4"/>
      <c r="G583" s="31"/>
      <c r="H583" s="31"/>
    </row>
    <row r="584" ht="9.75" customHeight="1">
      <c r="C584" s="31"/>
      <c r="D584" s="31"/>
      <c r="E584" s="31"/>
      <c r="F584" s="4"/>
      <c r="G584" s="31"/>
      <c r="H584" s="31"/>
    </row>
    <row r="585" ht="9.75" customHeight="1">
      <c r="C585" s="31"/>
      <c r="D585" s="31"/>
      <c r="E585" s="31"/>
      <c r="F585" s="4"/>
      <c r="G585" s="31"/>
      <c r="H585" s="31"/>
    </row>
    <row r="586" ht="9.75" customHeight="1">
      <c r="C586" s="31"/>
      <c r="D586" s="31"/>
      <c r="E586" s="31"/>
      <c r="F586" s="4"/>
      <c r="G586" s="31"/>
      <c r="H586" s="31"/>
    </row>
    <row r="587" ht="9.75" customHeight="1">
      <c r="C587" s="31"/>
      <c r="D587" s="31"/>
      <c r="E587" s="31"/>
      <c r="F587" s="4"/>
      <c r="G587" s="31"/>
      <c r="H587" s="31"/>
    </row>
    <row r="588" ht="9.75" customHeight="1">
      <c r="C588" s="31"/>
      <c r="D588" s="31"/>
      <c r="E588" s="31"/>
      <c r="F588" s="4"/>
      <c r="G588" s="31"/>
      <c r="H588" s="31"/>
    </row>
    <row r="589" ht="9.75" customHeight="1">
      <c r="C589" s="31"/>
      <c r="D589" s="31"/>
      <c r="E589" s="31"/>
      <c r="F589" s="4"/>
      <c r="G589" s="31"/>
      <c r="H589" s="31"/>
    </row>
    <row r="590" ht="9.75" customHeight="1">
      <c r="C590" s="31"/>
      <c r="D590" s="31"/>
      <c r="E590" s="31"/>
      <c r="F590" s="4"/>
      <c r="G590" s="31"/>
      <c r="H590" s="31"/>
    </row>
    <row r="591" ht="9.75" customHeight="1">
      <c r="C591" s="31"/>
      <c r="D591" s="31"/>
      <c r="E591" s="31"/>
      <c r="F591" s="4"/>
      <c r="G591" s="31"/>
      <c r="H591" s="31"/>
    </row>
    <row r="592" ht="9.75" customHeight="1">
      <c r="C592" s="31"/>
      <c r="D592" s="31"/>
      <c r="E592" s="31"/>
      <c r="F592" s="4"/>
      <c r="G592" s="31"/>
      <c r="H592" s="31"/>
    </row>
    <row r="593" ht="9.75" customHeight="1">
      <c r="C593" s="31"/>
      <c r="D593" s="31"/>
      <c r="E593" s="31"/>
      <c r="F593" s="4"/>
      <c r="G593" s="31"/>
      <c r="H593" s="31"/>
    </row>
    <row r="594" ht="9.75" customHeight="1">
      <c r="C594" s="31"/>
      <c r="D594" s="31"/>
      <c r="E594" s="31"/>
      <c r="F594" s="4"/>
      <c r="G594" s="31"/>
      <c r="H594" s="31"/>
    </row>
    <row r="595" ht="9.75" customHeight="1">
      <c r="C595" s="31"/>
      <c r="D595" s="31"/>
      <c r="E595" s="31"/>
      <c r="F595" s="4"/>
      <c r="G595" s="31"/>
      <c r="H595" s="31"/>
    </row>
    <row r="596" ht="9.75" customHeight="1">
      <c r="C596" s="31"/>
      <c r="D596" s="31"/>
      <c r="E596" s="31"/>
      <c r="F596" s="4"/>
      <c r="G596" s="31"/>
      <c r="H596" s="31"/>
    </row>
    <row r="597" ht="9.75" customHeight="1">
      <c r="C597" s="31"/>
      <c r="D597" s="31"/>
      <c r="E597" s="31"/>
      <c r="F597" s="4"/>
      <c r="G597" s="31"/>
      <c r="H597" s="31"/>
    </row>
    <row r="598" ht="9.75" customHeight="1">
      <c r="C598" s="31"/>
      <c r="D598" s="31"/>
      <c r="E598" s="31"/>
      <c r="F598" s="4"/>
      <c r="G598" s="31"/>
      <c r="H598" s="31"/>
    </row>
    <row r="599" ht="9.75" customHeight="1">
      <c r="C599" s="31"/>
      <c r="D599" s="31"/>
      <c r="E599" s="31"/>
      <c r="F599" s="4"/>
      <c r="G599" s="31"/>
      <c r="H599" s="31"/>
    </row>
    <row r="600" ht="9.75" customHeight="1">
      <c r="C600" s="31"/>
      <c r="D600" s="31"/>
      <c r="E600" s="31"/>
      <c r="F600" s="4"/>
      <c r="G600" s="31"/>
      <c r="H600" s="31"/>
    </row>
    <row r="601" ht="9.75" customHeight="1">
      <c r="C601" s="31"/>
      <c r="D601" s="31"/>
      <c r="E601" s="31"/>
      <c r="F601" s="4"/>
      <c r="G601" s="31"/>
      <c r="H601" s="31"/>
    </row>
    <row r="602" ht="9.75" customHeight="1">
      <c r="C602" s="31"/>
      <c r="D602" s="31"/>
      <c r="E602" s="31"/>
      <c r="F602" s="4"/>
      <c r="G602" s="31"/>
      <c r="H602" s="31"/>
    </row>
    <row r="603" ht="9.75" customHeight="1">
      <c r="C603" s="31"/>
      <c r="D603" s="31"/>
      <c r="E603" s="31"/>
      <c r="F603" s="4"/>
      <c r="G603" s="31"/>
      <c r="H603" s="31"/>
    </row>
    <row r="604" ht="9.75" customHeight="1">
      <c r="C604" s="31"/>
      <c r="D604" s="31"/>
      <c r="E604" s="31"/>
      <c r="F604" s="4"/>
      <c r="G604" s="31"/>
      <c r="H604" s="31"/>
    </row>
    <row r="605" ht="9.75" customHeight="1">
      <c r="C605" s="31"/>
      <c r="D605" s="31"/>
      <c r="E605" s="31"/>
      <c r="F605" s="4"/>
      <c r="G605" s="31"/>
      <c r="H605" s="31"/>
    </row>
    <row r="606" ht="9.75" customHeight="1">
      <c r="C606" s="31"/>
      <c r="D606" s="31"/>
      <c r="E606" s="31"/>
      <c r="F606" s="4"/>
      <c r="G606" s="31"/>
      <c r="H606" s="31"/>
    </row>
    <row r="607" ht="9.75" customHeight="1">
      <c r="C607" s="31"/>
      <c r="D607" s="31"/>
      <c r="E607" s="31"/>
      <c r="F607" s="4"/>
      <c r="G607" s="31"/>
      <c r="H607" s="31"/>
    </row>
    <row r="608" ht="9.75" customHeight="1">
      <c r="C608" s="31"/>
      <c r="D608" s="31"/>
      <c r="E608" s="31"/>
      <c r="F608" s="4"/>
      <c r="G608" s="31"/>
      <c r="H608" s="31"/>
    </row>
    <row r="609" ht="9.75" customHeight="1">
      <c r="C609" s="31"/>
      <c r="D609" s="31"/>
      <c r="E609" s="31"/>
      <c r="F609" s="4"/>
      <c r="G609" s="31"/>
      <c r="H609" s="31"/>
    </row>
    <row r="610" ht="9.75" customHeight="1">
      <c r="C610" s="31"/>
      <c r="D610" s="31"/>
      <c r="E610" s="31"/>
      <c r="F610" s="4"/>
      <c r="G610" s="31"/>
      <c r="H610" s="31"/>
    </row>
    <row r="611" ht="9.75" customHeight="1">
      <c r="C611" s="31"/>
      <c r="D611" s="31"/>
      <c r="E611" s="31"/>
      <c r="F611" s="4"/>
      <c r="G611" s="31"/>
      <c r="H611" s="31"/>
    </row>
    <row r="612" ht="9.75" customHeight="1">
      <c r="C612" s="31"/>
      <c r="D612" s="31"/>
      <c r="E612" s="31"/>
      <c r="F612" s="4"/>
      <c r="G612" s="31"/>
      <c r="H612" s="31"/>
    </row>
    <row r="613" ht="9.75" customHeight="1">
      <c r="C613" s="31"/>
      <c r="D613" s="31"/>
      <c r="E613" s="31"/>
      <c r="F613" s="4"/>
      <c r="G613" s="31"/>
      <c r="H613" s="31"/>
    </row>
    <row r="614" ht="9.75" customHeight="1">
      <c r="C614" s="31"/>
      <c r="D614" s="31"/>
      <c r="E614" s="31"/>
      <c r="F614" s="4"/>
      <c r="G614" s="31"/>
      <c r="H614" s="31"/>
    </row>
    <row r="615" ht="9.75" customHeight="1">
      <c r="C615" s="31"/>
      <c r="D615" s="31"/>
      <c r="E615" s="31"/>
      <c r="F615" s="4"/>
      <c r="G615" s="31"/>
      <c r="H615" s="31"/>
    </row>
    <row r="616" ht="9.75" customHeight="1">
      <c r="C616" s="31"/>
      <c r="D616" s="31"/>
      <c r="E616" s="31"/>
      <c r="F616" s="4"/>
      <c r="G616" s="31"/>
      <c r="H616" s="31"/>
    </row>
    <row r="617" ht="9.75" customHeight="1">
      <c r="C617" s="31"/>
      <c r="D617" s="31"/>
      <c r="E617" s="31"/>
      <c r="F617" s="4"/>
      <c r="G617" s="31"/>
      <c r="H617" s="31"/>
    </row>
    <row r="618" ht="9.75" customHeight="1">
      <c r="C618" s="31"/>
      <c r="D618" s="31"/>
      <c r="E618" s="31"/>
      <c r="F618" s="4"/>
      <c r="G618" s="31"/>
      <c r="H618" s="31"/>
    </row>
    <row r="619" ht="9.75" customHeight="1">
      <c r="C619" s="31"/>
      <c r="D619" s="31"/>
      <c r="E619" s="31"/>
      <c r="F619" s="4"/>
      <c r="G619" s="31"/>
      <c r="H619" s="31"/>
    </row>
    <row r="620" ht="9.75" customHeight="1">
      <c r="C620" s="31"/>
      <c r="D620" s="31"/>
      <c r="E620" s="31"/>
      <c r="F620" s="4"/>
      <c r="G620" s="31"/>
      <c r="H620" s="31"/>
    </row>
    <row r="621" ht="9.75" customHeight="1">
      <c r="C621" s="31"/>
      <c r="D621" s="31"/>
      <c r="E621" s="31"/>
      <c r="F621" s="4"/>
      <c r="G621" s="31"/>
      <c r="H621" s="31"/>
    </row>
    <row r="622" ht="9.75" customHeight="1">
      <c r="C622" s="31"/>
      <c r="D622" s="31"/>
      <c r="E622" s="31"/>
      <c r="F622" s="4"/>
      <c r="G622" s="31"/>
      <c r="H622" s="31"/>
    </row>
    <row r="623" ht="9.75" customHeight="1">
      <c r="C623" s="31"/>
      <c r="D623" s="31"/>
      <c r="E623" s="31"/>
      <c r="F623" s="4"/>
      <c r="G623" s="31"/>
      <c r="H623" s="31"/>
    </row>
    <row r="624" ht="9.75" customHeight="1">
      <c r="C624" s="31"/>
      <c r="D624" s="31"/>
      <c r="E624" s="31"/>
      <c r="F624" s="4"/>
      <c r="G624" s="31"/>
      <c r="H624" s="31"/>
    </row>
    <row r="625" ht="9.75" customHeight="1">
      <c r="C625" s="31"/>
      <c r="D625" s="31"/>
      <c r="E625" s="31"/>
      <c r="F625" s="4"/>
      <c r="G625" s="31"/>
      <c r="H625" s="31"/>
    </row>
    <row r="626" ht="9.75" customHeight="1">
      <c r="C626" s="31"/>
      <c r="D626" s="31"/>
      <c r="E626" s="31"/>
      <c r="F626" s="4"/>
      <c r="G626" s="31"/>
      <c r="H626" s="31"/>
    </row>
    <row r="627" ht="9.75" customHeight="1">
      <c r="C627" s="31"/>
      <c r="D627" s="31"/>
      <c r="E627" s="31"/>
      <c r="F627" s="4"/>
      <c r="G627" s="31"/>
      <c r="H627" s="31"/>
    </row>
    <row r="628" ht="9.75" customHeight="1">
      <c r="C628" s="31"/>
      <c r="D628" s="31"/>
      <c r="E628" s="31"/>
      <c r="F628" s="4"/>
      <c r="G628" s="31"/>
      <c r="H628" s="31"/>
    </row>
    <row r="629" ht="9.75" customHeight="1">
      <c r="C629" s="31"/>
      <c r="D629" s="31"/>
      <c r="E629" s="31"/>
      <c r="F629" s="4"/>
      <c r="G629" s="31"/>
      <c r="H629" s="31"/>
    </row>
    <row r="630" ht="9.75" customHeight="1">
      <c r="C630" s="31"/>
      <c r="D630" s="31"/>
      <c r="E630" s="31"/>
      <c r="F630" s="4"/>
      <c r="G630" s="31"/>
      <c r="H630" s="31"/>
    </row>
    <row r="631" ht="9.75" customHeight="1">
      <c r="C631" s="31"/>
      <c r="D631" s="31"/>
      <c r="E631" s="31"/>
      <c r="F631" s="4"/>
      <c r="G631" s="31"/>
      <c r="H631" s="31"/>
    </row>
    <row r="632" ht="9.75" customHeight="1">
      <c r="C632" s="31"/>
      <c r="D632" s="31"/>
      <c r="E632" s="31"/>
      <c r="F632" s="4"/>
      <c r="G632" s="31"/>
      <c r="H632" s="31"/>
    </row>
    <row r="633" ht="9.75" customHeight="1">
      <c r="C633" s="31"/>
      <c r="D633" s="31"/>
      <c r="E633" s="31"/>
      <c r="F633" s="4"/>
      <c r="G633" s="31"/>
      <c r="H633" s="31"/>
    </row>
    <row r="634" ht="9.75" customHeight="1">
      <c r="C634" s="31"/>
      <c r="D634" s="31"/>
      <c r="E634" s="31"/>
      <c r="F634" s="4"/>
      <c r="G634" s="31"/>
      <c r="H634" s="31"/>
    </row>
    <row r="635" ht="9.75" customHeight="1">
      <c r="C635" s="31"/>
      <c r="D635" s="31"/>
      <c r="E635" s="31"/>
      <c r="F635" s="4"/>
      <c r="G635" s="31"/>
      <c r="H635" s="31"/>
    </row>
    <row r="636" ht="9.75" customHeight="1">
      <c r="C636" s="31"/>
      <c r="D636" s="31"/>
      <c r="E636" s="31"/>
      <c r="F636" s="4"/>
      <c r="G636" s="31"/>
      <c r="H636" s="31"/>
    </row>
    <row r="637" ht="9.75" customHeight="1">
      <c r="C637" s="31"/>
      <c r="D637" s="31"/>
      <c r="E637" s="31"/>
      <c r="F637" s="4"/>
      <c r="G637" s="31"/>
      <c r="H637" s="31"/>
    </row>
    <row r="638" ht="9.75" customHeight="1">
      <c r="C638" s="31"/>
      <c r="D638" s="31"/>
      <c r="E638" s="31"/>
      <c r="F638" s="4"/>
      <c r="G638" s="31"/>
      <c r="H638" s="31"/>
    </row>
    <row r="639" ht="9.75" customHeight="1">
      <c r="C639" s="31"/>
      <c r="D639" s="31"/>
      <c r="E639" s="31"/>
      <c r="F639" s="4"/>
      <c r="G639" s="31"/>
      <c r="H639" s="31"/>
    </row>
    <row r="640" ht="9.75" customHeight="1">
      <c r="C640" s="31"/>
      <c r="D640" s="31"/>
      <c r="E640" s="31"/>
      <c r="F640" s="4"/>
      <c r="G640" s="31"/>
      <c r="H640" s="31"/>
    </row>
    <row r="641" ht="9.75" customHeight="1">
      <c r="C641" s="31"/>
      <c r="D641" s="31"/>
      <c r="E641" s="31"/>
      <c r="F641" s="4"/>
      <c r="G641" s="31"/>
      <c r="H641" s="31"/>
    </row>
    <row r="642" ht="9.75" customHeight="1">
      <c r="C642" s="31"/>
      <c r="D642" s="31"/>
      <c r="E642" s="31"/>
      <c r="F642" s="4"/>
      <c r="G642" s="31"/>
      <c r="H642" s="31"/>
    </row>
    <row r="643" ht="9.75" customHeight="1">
      <c r="C643" s="31"/>
      <c r="D643" s="31"/>
      <c r="E643" s="31"/>
      <c r="F643" s="4"/>
      <c r="G643" s="31"/>
      <c r="H643" s="31"/>
    </row>
    <row r="644" ht="9.75" customHeight="1">
      <c r="C644" s="31"/>
      <c r="D644" s="31"/>
      <c r="E644" s="31"/>
      <c r="F644" s="4"/>
      <c r="G644" s="31"/>
      <c r="H644" s="31"/>
    </row>
    <row r="645" ht="9.75" customHeight="1">
      <c r="C645" s="31"/>
      <c r="D645" s="31"/>
      <c r="E645" s="31"/>
      <c r="F645" s="4"/>
      <c r="G645" s="31"/>
      <c r="H645" s="31"/>
    </row>
    <row r="646" ht="9.75" customHeight="1">
      <c r="C646" s="31"/>
      <c r="D646" s="31"/>
      <c r="E646" s="31"/>
      <c r="F646" s="4"/>
      <c r="G646" s="31"/>
      <c r="H646" s="31"/>
    </row>
    <row r="647" ht="9.75" customHeight="1">
      <c r="C647" s="31"/>
      <c r="D647" s="31"/>
      <c r="E647" s="31"/>
      <c r="F647" s="4"/>
      <c r="G647" s="31"/>
      <c r="H647" s="31"/>
    </row>
    <row r="648" ht="9.75" customHeight="1">
      <c r="C648" s="31"/>
      <c r="D648" s="31"/>
      <c r="E648" s="31"/>
      <c r="F648" s="4"/>
      <c r="G648" s="31"/>
      <c r="H648" s="31"/>
    </row>
    <row r="649" ht="9.75" customHeight="1">
      <c r="C649" s="31"/>
      <c r="D649" s="31"/>
      <c r="E649" s="31"/>
      <c r="F649" s="4"/>
      <c r="G649" s="31"/>
      <c r="H649" s="31"/>
    </row>
    <row r="650" ht="9.75" customHeight="1">
      <c r="C650" s="31"/>
      <c r="D650" s="31"/>
      <c r="E650" s="31"/>
      <c r="F650" s="4"/>
      <c r="G650" s="31"/>
      <c r="H650" s="31"/>
    </row>
    <row r="651" ht="9.75" customHeight="1">
      <c r="C651" s="31"/>
      <c r="D651" s="31"/>
      <c r="E651" s="31"/>
      <c r="F651" s="4"/>
      <c r="G651" s="31"/>
      <c r="H651" s="31"/>
    </row>
    <row r="652" ht="9.75" customHeight="1">
      <c r="C652" s="31"/>
      <c r="D652" s="31"/>
      <c r="E652" s="31"/>
      <c r="F652" s="4"/>
      <c r="G652" s="31"/>
      <c r="H652" s="31"/>
    </row>
    <row r="653" ht="9.75" customHeight="1">
      <c r="C653" s="31"/>
      <c r="D653" s="31"/>
      <c r="E653" s="31"/>
      <c r="F653" s="4"/>
      <c r="G653" s="31"/>
      <c r="H653" s="31"/>
    </row>
    <row r="654" ht="9.75" customHeight="1">
      <c r="C654" s="31"/>
      <c r="D654" s="31"/>
      <c r="E654" s="31"/>
      <c r="F654" s="4"/>
      <c r="G654" s="31"/>
      <c r="H654" s="31"/>
    </row>
    <row r="655" ht="9.75" customHeight="1">
      <c r="C655" s="31"/>
      <c r="D655" s="31"/>
      <c r="E655" s="31"/>
      <c r="F655" s="4"/>
      <c r="G655" s="31"/>
      <c r="H655" s="31"/>
    </row>
    <row r="656" ht="9.75" customHeight="1">
      <c r="C656" s="31"/>
      <c r="D656" s="31"/>
      <c r="E656" s="31"/>
      <c r="F656" s="4"/>
      <c r="G656" s="31"/>
      <c r="H656" s="31"/>
    </row>
    <row r="657" ht="9.75" customHeight="1">
      <c r="C657" s="31"/>
      <c r="D657" s="31"/>
      <c r="E657" s="31"/>
      <c r="F657" s="4"/>
      <c r="G657" s="31"/>
      <c r="H657" s="31"/>
    </row>
    <row r="658" ht="9.75" customHeight="1">
      <c r="C658" s="31"/>
      <c r="D658" s="31"/>
      <c r="E658" s="31"/>
      <c r="F658" s="4"/>
      <c r="G658" s="31"/>
      <c r="H658" s="31"/>
    </row>
    <row r="659" ht="9.75" customHeight="1">
      <c r="C659" s="31"/>
      <c r="D659" s="31"/>
      <c r="E659" s="31"/>
      <c r="F659" s="4"/>
      <c r="G659" s="31"/>
      <c r="H659" s="31"/>
    </row>
    <row r="660" ht="9.75" customHeight="1">
      <c r="C660" s="31"/>
      <c r="D660" s="31"/>
      <c r="E660" s="31"/>
      <c r="F660" s="4"/>
      <c r="G660" s="31"/>
      <c r="H660" s="31"/>
    </row>
    <row r="661" ht="9.75" customHeight="1">
      <c r="C661" s="31"/>
      <c r="D661" s="31"/>
      <c r="E661" s="31"/>
      <c r="F661" s="4"/>
      <c r="G661" s="31"/>
      <c r="H661" s="31"/>
    </row>
    <row r="662" ht="9.75" customHeight="1">
      <c r="C662" s="31"/>
      <c r="D662" s="31"/>
      <c r="E662" s="31"/>
      <c r="F662" s="4"/>
      <c r="G662" s="31"/>
      <c r="H662" s="31"/>
    </row>
    <row r="663" ht="9.75" customHeight="1">
      <c r="C663" s="31"/>
      <c r="D663" s="31"/>
      <c r="E663" s="31"/>
      <c r="F663" s="4"/>
      <c r="G663" s="31"/>
      <c r="H663" s="31"/>
    </row>
    <row r="664" ht="9.75" customHeight="1">
      <c r="C664" s="31"/>
      <c r="D664" s="31"/>
      <c r="E664" s="31"/>
      <c r="F664" s="4"/>
      <c r="G664" s="31"/>
      <c r="H664" s="31"/>
    </row>
    <row r="665" ht="9.75" customHeight="1">
      <c r="C665" s="31"/>
      <c r="D665" s="31"/>
      <c r="E665" s="31"/>
      <c r="F665" s="4"/>
      <c r="G665" s="31"/>
      <c r="H665" s="31"/>
    </row>
    <row r="666" ht="9.75" customHeight="1">
      <c r="C666" s="31"/>
      <c r="D666" s="31"/>
      <c r="E666" s="31"/>
      <c r="F666" s="4"/>
      <c r="G666" s="31"/>
      <c r="H666" s="31"/>
    </row>
    <row r="667" ht="9.75" customHeight="1">
      <c r="C667" s="31"/>
      <c r="D667" s="31"/>
      <c r="E667" s="31"/>
      <c r="F667" s="4"/>
      <c r="G667" s="31"/>
      <c r="H667" s="31"/>
    </row>
    <row r="668" ht="9.75" customHeight="1">
      <c r="C668" s="31"/>
      <c r="D668" s="31"/>
      <c r="E668" s="31"/>
      <c r="F668" s="4"/>
      <c r="G668" s="31"/>
      <c r="H668" s="31"/>
    </row>
    <row r="669" ht="9.75" customHeight="1">
      <c r="C669" s="31"/>
      <c r="D669" s="31"/>
      <c r="E669" s="31"/>
      <c r="F669" s="4"/>
      <c r="G669" s="31"/>
      <c r="H669" s="31"/>
    </row>
    <row r="670" ht="9.75" customHeight="1">
      <c r="C670" s="31"/>
      <c r="D670" s="31"/>
      <c r="E670" s="31"/>
      <c r="F670" s="4"/>
      <c r="G670" s="31"/>
      <c r="H670" s="31"/>
    </row>
    <row r="671" ht="9.75" customHeight="1">
      <c r="C671" s="31"/>
      <c r="D671" s="31"/>
      <c r="E671" s="31"/>
      <c r="F671" s="4"/>
      <c r="G671" s="31"/>
      <c r="H671" s="31"/>
    </row>
    <row r="672" ht="9.75" customHeight="1">
      <c r="C672" s="31"/>
      <c r="D672" s="31"/>
      <c r="E672" s="31"/>
      <c r="F672" s="4"/>
      <c r="G672" s="31"/>
      <c r="H672" s="31"/>
    </row>
    <row r="673" ht="9.75" customHeight="1">
      <c r="C673" s="31"/>
      <c r="D673" s="31"/>
      <c r="E673" s="31"/>
      <c r="F673" s="4"/>
      <c r="G673" s="31"/>
      <c r="H673" s="31"/>
    </row>
    <row r="674" ht="9.75" customHeight="1">
      <c r="C674" s="31"/>
      <c r="D674" s="31"/>
      <c r="E674" s="31"/>
      <c r="F674" s="4"/>
      <c r="G674" s="31"/>
      <c r="H674" s="31"/>
    </row>
    <row r="675" ht="9.75" customHeight="1">
      <c r="C675" s="31"/>
      <c r="D675" s="31"/>
      <c r="E675" s="31"/>
      <c r="F675" s="4"/>
      <c r="G675" s="31"/>
      <c r="H675" s="31"/>
    </row>
    <row r="676" ht="9.75" customHeight="1">
      <c r="C676" s="31"/>
      <c r="D676" s="31"/>
      <c r="E676" s="31"/>
      <c r="F676" s="4"/>
      <c r="G676" s="31"/>
      <c r="H676" s="31"/>
    </row>
    <row r="677" ht="9.75" customHeight="1">
      <c r="C677" s="31"/>
      <c r="D677" s="31"/>
      <c r="E677" s="31"/>
      <c r="F677" s="4"/>
      <c r="G677" s="31"/>
      <c r="H677" s="31"/>
    </row>
    <row r="678" ht="9.75" customHeight="1">
      <c r="C678" s="31"/>
      <c r="D678" s="31"/>
      <c r="E678" s="31"/>
      <c r="F678" s="4"/>
      <c r="G678" s="31"/>
      <c r="H678" s="31"/>
    </row>
    <row r="679" ht="9.75" customHeight="1">
      <c r="C679" s="31"/>
      <c r="D679" s="31"/>
      <c r="E679" s="31"/>
      <c r="F679" s="4"/>
      <c r="G679" s="31"/>
      <c r="H679" s="31"/>
    </row>
    <row r="680" ht="9.75" customHeight="1">
      <c r="C680" s="31"/>
      <c r="D680" s="31"/>
      <c r="E680" s="31"/>
      <c r="F680" s="4"/>
      <c r="G680" s="31"/>
      <c r="H680" s="31"/>
    </row>
    <row r="681" ht="9.75" customHeight="1">
      <c r="C681" s="31"/>
      <c r="D681" s="31"/>
      <c r="E681" s="31"/>
      <c r="F681" s="4"/>
      <c r="G681" s="31"/>
      <c r="H681" s="31"/>
    </row>
    <row r="682" ht="9.75" customHeight="1">
      <c r="C682" s="31"/>
      <c r="D682" s="31"/>
      <c r="E682" s="31"/>
      <c r="F682" s="4"/>
      <c r="G682" s="31"/>
      <c r="H682" s="31"/>
    </row>
    <row r="683" ht="9.75" customHeight="1">
      <c r="C683" s="31"/>
      <c r="D683" s="31"/>
      <c r="E683" s="31"/>
      <c r="F683" s="4"/>
      <c r="G683" s="31"/>
      <c r="H683" s="31"/>
    </row>
    <row r="684" ht="9.75" customHeight="1">
      <c r="C684" s="31"/>
      <c r="D684" s="31"/>
      <c r="E684" s="31"/>
      <c r="F684" s="4"/>
      <c r="G684" s="31"/>
      <c r="H684" s="31"/>
    </row>
    <row r="685" ht="9.75" customHeight="1">
      <c r="C685" s="31"/>
      <c r="D685" s="31"/>
      <c r="E685" s="31"/>
      <c r="F685" s="4"/>
      <c r="G685" s="31"/>
      <c r="H685" s="31"/>
    </row>
    <row r="686" ht="9.75" customHeight="1">
      <c r="C686" s="31"/>
      <c r="D686" s="31"/>
      <c r="E686" s="31"/>
      <c r="F686" s="4"/>
      <c r="G686" s="31"/>
      <c r="H686" s="31"/>
    </row>
    <row r="687" ht="9.75" customHeight="1">
      <c r="C687" s="31"/>
      <c r="D687" s="31"/>
      <c r="E687" s="31"/>
      <c r="F687" s="4"/>
      <c r="G687" s="31"/>
      <c r="H687" s="31"/>
    </row>
    <row r="688" ht="9.75" customHeight="1">
      <c r="C688" s="31"/>
      <c r="D688" s="31"/>
      <c r="E688" s="31"/>
      <c r="F688" s="4"/>
      <c r="G688" s="31"/>
      <c r="H688" s="31"/>
    </row>
    <row r="689" ht="9.75" customHeight="1">
      <c r="C689" s="31"/>
      <c r="D689" s="31"/>
      <c r="E689" s="31"/>
      <c r="F689" s="4"/>
      <c r="G689" s="31"/>
      <c r="H689" s="31"/>
    </row>
    <row r="690" ht="9.75" customHeight="1">
      <c r="C690" s="31"/>
      <c r="D690" s="31"/>
      <c r="E690" s="31"/>
      <c r="F690" s="4"/>
      <c r="G690" s="31"/>
      <c r="H690" s="31"/>
    </row>
    <row r="691" ht="9.75" customHeight="1">
      <c r="C691" s="31"/>
      <c r="D691" s="31"/>
      <c r="E691" s="31"/>
      <c r="F691" s="4"/>
      <c r="G691" s="31"/>
      <c r="H691" s="31"/>
    </row>
    <row r="692" ht="9.75" customHeight="1">
      <c r="C692" s="31"/>
      <c r="D692" s="31"/>
      <c r="E692" s="31"/>
      <c r="F692" s="4"/>
      <c r="G692" s="31"/>
      <c r="H692" s="31"/>
    </row>
    <row r="693" ht="9.75" customHeight="1">
      <c r="C693" s="31"/>
      <c r="D693" s="31"/>
      <c r="E693" s="31"/>
      <c r="F693" s="4"/>
      <c r="G693" s="31"/>
      <c r="H693" s="31"/>
    </row>
    <row r="694" ht="9.75" customHeight="1">
      <c r="C694" s="31"/>
      <c r="D694" s="31"/>
      <c r="E694" s="31"/>
      <c r="F694" s="4"/>
      <c r="G694" s="31"/>
      <c r="H694" s="31"/>
    </row>
    <row r="695" ht="9.75" customHeight="1">
      <c r="C695" s="31"/>
      <c r="D695" s="31"/>
      <c r="E695" s="31"/>
      <c r="F695" s="4"/>
      <c r="G695" s="31"/>
      <c r="H695" s="31"/>
    </row>
    <row r="696" ht="9.75" customHeight="1">
      <c r="C696" s="31"/>
      <c r="D696" s="31"/>
      <c r="E696" s="31"/>
      <c r="F696" s="4"/>
      <c r="G696" s="31"/>
      <c r="H696" s="31"/>
    </row>
    <row r="697" ht="9.75" customHeight="1">
      <c r="C697" s="31"/>
      <c r="D697" s="31"/>
      <c r="E697" s="31"/>
      <c r="F697" s="4"/>
      <c r="G697" s="31"/>
      <c r="H697" s="31"/>
    </row>
    <row r="698" ht="9.75" customHeight="1">
      <c r="C698" s="31"/>
      <c r="D698" s="31"/>
      <c r="E698" s="31"/>
      <c r="F698" s="4"/>
      <c r="G698" s="31"/>
      <c r="H698" s="31"/>
    </row>
    <row r="699" ht="9.75" customHeight="1">
      <c r="C699" s="31"/>
      <c r="D699" s="31"/>
      <c r="E699" s="31"/>
      <c r="F699" s="4"/>
      <c r="G699" s="31"/>
      <c r="H699" s="31"/>
    </row>
    <row r="700" ht="9.75" customHeight="1">
      <c r="C700" s="31"/>
      <c r="D700" s="31"/>
      <c r="E700" s="31"/>
      <c r="F700" s="4"/>
      <c r="G700" s="31"/>
      <c r="H700" s="31"/>
    </row>
    <row r="701" ht="9.75" customHeight="1">
      <c r="C701" s="31"/>
      <c r="D701" s="31"/>
      <c r="E701" s="31"/>
      <c r="F701" s="4"/>
      <c r="G701" s="31"/>
      <c r="H701" s="31"/>
    </row>
    <row r="702" ht="9.75" customHeight="1">
      <c r="C702" s="31"/>
      <c r="D702" s="31"/>
      <c r="E702" s="31"/>
      <c r="F702" s="4"/>
      <c r="G702" s="31"/>
      <c r="H702" s="31"/>
    </row>
    <row r="703" ht="9.75" customHeight="1">
      <c r="C703" s="31"/>
      <c r="D703" s="31"/>
      <c r="E703" s="31"/>
      <c r="F703" s="4"/>
      <c r="G703" s="31"/>
      <c r="H703" s="31"/>
    </row>
    <row r="704" ht="9.75" customHeight="1">
      <c r="C704" s="31"/>
      <c r="D704" s="31"/>
      <c r="E704" s="31"/>
      <c r="F704" s="4"/>
      <c r="G704" s="31"/>
      <c r="H704" s="31"/>
    </row>
    <row r="705" ht="9.75" customHeight="1">
      <c r="C705" s="31"/>
      <c r="D705" s="31"/>
      <c r="E705" s="31"/>
      <c r="F705" s="4"/>
      <c r="G705" s="31"/>
      <c r="H705" s="31"/>
    </row>
    <row r="706" ht="9.75" customHeight="1">
      <c r="C706" s="31"/>
      <c r="D706" s="31"/>
      <c r="E706" s="31"/>
      <c r="F706" s="4"/>
      <c r="G706" s="31"/>
      <c r="H706" s="31"/>
    </row>
    <row r="707" ht="9.75" customHeight="1">
      <c r="C707" s="31"/>
      <c r="D707" s="31"/>
      <c r="E707" s="31"/>
      <c r="F707" s="4"/>
      <c r="G707" s="31"/>
      <c r="H707" s="31"/>
    </row>
    <row r="708" ht="9.75" customHeight="1">
      <c r="C708" s="31"/>
      <c r="D708" s="31"/>
      <c r="E708" s="31"/>
      <c r="F708" s="4"/>
      <c r="G708" s="31"/>
      <c r="H708" s="31"/>
    </row>
    <row r="709" ht="9.75" customHeight="1">
      <c r="C709" s="31"/>
      <c r="D709" s="31"/>
      <c r="E709" s="31"/>
      <c r="F709" s="4"/>
      <c r="G709" s="31"/>
      <c r="H709" s="31"/>
    </row>
    <row r="710" ht="9.75" customHeight="1">
      <c r="C710" s="31"/>
      <c r="D710" s="31"/>
      <c r="E710" s="31"/>
      <c r="F710" s="4"/>
      <c r="G710" s="31"/>
      <c r="H710" s="31"/>
    </row>
    <row r="711" ht="9.75" customHeight="1">
      <c r="C711" s="31"/>
      <c r="D711" s="31"/>
      <c r="E711" s="31"/>
      <c r="F711" s="4"/>
      <c r="G711" s="31"/>
      <c r="H711" s="31"/>
    </row>
    <row r="712" ht="9.75" customHeight="1">
      <c r="C712" s="31"/>
      <c r="D712" s="31"/>
      <c r="E712" s="31"/>
      <c r="F712" s="4"/>
      <c r="G712" s="31"/>
      <c r="H712" s="31"/>
    </row>
    <row r="713" ht="9.75" customHeight="1">
      <c r="C713" s="31"/>
      <c r="D713" s="31"/>
      <c r="E713" s="31"/>
      <c r="F713" s="4"/>
      <c r="G713" s="31"/>
      <c r="H713" s="31"/>
    </row>
    <row r="714" ht="9.75" customHeight="1">
      <c r="C714" s="31"/>
      <c r="D714" s="31"/>
      <c r="E714" s="31"/>
      <c r="F714" s="4"/>
      <c r="G714" s="31"/>
      <c r="H714" s="31"/>
    </row>
    <row r="715" ht="9.75" customHeight="1">
      <c r="C715" s="31"/>
      <c r="D715" s="31"/>
      <c r="E715" s="31"/>
      <c r="F715" s="4"/>
      <c r="G715" s="31"/>
      <c r="H715" s="31"/>
    </row>
    <row r="716" ht="9.75" customHeight="1">
      <c r="C716" s="31"/>
      <c r="D716" s="31"/>
      <c r="E716" s="31"/>
      <c r="F716" s="4"/>
      <c r="G716" s="31"/>
      <c r="H716" s="31"/>
    </row>
    <row r="717" ht="9.75" customHeight="1">
      <c r="C717" s="31"/>
      <c r="D717" s="31"/>
      <c r="E717" s="31"/>
      <c r="F717" s="4"/>
      <c r="G717" s="31"/>
      <c r="H717" s="31"/>
    </row>
    <row r="718" ht="9.75" customHeight="1">
      <c r="C718" s="31"/>
      <c r="D718" s="31"/>
      <c r="E718" s="31"/>
      <c r="F718" s="4"/>
      <c r="G718" s="31"/>
      <c r="H718" s="31"/>
    </row>
    <row r="719" ht="9.75" customHeight="1">
      <c r="C719" s="31"/>
      <c r="D719" s="31"/>
      <c r="E719" s="31"/>
      <c r="F719" s="4"/>
      <c r="G719" s="31"/>
      <c r="H719" s="31"/>
    </row>
    <row r="720" ht="9.75" customHeight="1">
      <c r="C720" s="31"/>
      <c r="D720" s="31"/>
      <c r="E720" s="31"/>
      <c r="F720" s="4"/>
      <c r="G720" s="31"/>
      <c r="H720" s="31"/>
    </row>
    <row r="721" ht="9.75" customHeight="1">
      <c r="C721" s="31"/>
      <c r="D721" s="31"/>
      <c r="E721" s="31"/>
      <c r="F721" s="4"/>
      <c r="G721" s="31"/>
      <c r="H721" s="31"/>
    </row>
    <row r="722" ht="9.75" customHeight="1">
      <c r="C722" s="31"/>
      <c r="D722" s="31"/>
      <c r="E722" s="31"/>
      <c r="F722" s="4"/>
      <c r="G722" s="31"/>
      <c r="H722" s="31"/>
    </row>
    <row r="723" ht="9.75" customHeight="1">
      <c r="C723" s="31"/>
      <c r="D723" s="31"/>
      <c r="E723" s="31"/>
      <c r="F723" s="4"/>
      <c r="G723" s="31"/>
      <c r="H723" s="31"/>
    </row>
    <row r="724" ht="9.75" customHeight="1">
      <c r="C724" s="31"/>
      <c r="D724" s="31"/>
      <c r="E724" s="31"/>
      <c r="F724" s="4"/>
      <c r="G724" s="31"/>
      <c r="H724" s="31"/>
    </row>
    <row r="725" ht="9.75" customHeight="1">
      <c r="C725" s="31"/>
      <c r="D725" s="31"/>
      <c r="E725" s="31"/>
      <c r="F725" s="4"/>
      <c r="G725" s="31"/>
      <c r="H725" s="31"/>
    </row>
    <row r="726" ht="9.75" customHeight="1">
      <c r="C726" s="31"/>
      <c r="D726" s="31"/>
      <c r="E726" s="31"/>
      <c r="F726" s="4"/>
      <c r="G726" s="31"/>
      <c r="H726" s="31"/>
    </row>
    <row r="727" ht="9.75" customHeight="1">
      <c r="C727" s="31"/>
      <c r="D727" s="31"/>
      <c r="E727" s="31"/>
      <c r="F727" s="4"/>
      <c r="G727" s="31"/>
      <c r="H727" s="31"/>
    </row>
    <row r="728" ht="9.75" customHeight="1">
      <c r="C728" s="31"/>
      <c r="D728" s="31"/>
      <c r="E728" s="31"/>
      <c r="F728" s="4"/>
      <c r="G728" s="31"/>
      <c r="H728" s="31"/>
    </row>
    <row r="729" ht="9.75" customHeight="1">
      <c r="C729" s="31"/>
      <c r="D729" s="31"/>
      <c r="E729" s="31"/>
      <c r="F729" s="4"/>
      <c r="G729" s="31"/>
      <c r="H729" s="31"/>
    </row>
    <row r="730" ht="9.75" customHeight="1">
      <c r="C730" s="31"/>
      <c r="D730" s="31"/>
      <c r="E730" s="31"/>
      <c r="F730" s="4"/>
      <c r="G730" s="31"/>
      <c r="H730" s="31"/>
    </row>
    <row r="731" ht="9.75" customHeight="1">
      <c r="C731" s="31"/>
      <c r="D731" s="31"/>
      <c r="E731" s="31"/>
      <c r="F731" s="4"/>
      <c r="G731" s="31"/>
      <c r="H731" s="31"/>
    </row>
    <row r="732" ht="9.75" customHeight="1">
      <c r="C732" s="31"/>
      <c r="D732" s="31"/>
      <c r="E732" s="31"/>
      <c r="F732" s="4"/>
      <c r="G732" s="31"/>
      <c r="H732" s="31"/>
    </row>
    <row r="733" ht="9.75" customHeight="1">
      <c r="C733" s="31"/>
      <c r="D733" s="31"/>
      <c r="E733" s="31"/>
      <c r="F733" s="4"/>
      <c r="G733" s="31"/>
      <c r="H733" s="31"/>
    </row>
    <row r="734" ht="9.75" customHeight="1">
      <c r="C734" s="31"/>
      <c r="D734" s="31"/>
      <c r="E734" s="31"/>
      <c r="F734" s="4"/>
      <c r="G734" s="31"/>
      <c r="H734" s="31"/>
    </row>
    <row r="735" ht="9.75" customHeight="1">
      <c r="C735" s="31"/>
      <c r="D735" s="31"/>
      <c r="E735" s="31"/>
      <c r="F735" s="4"/>
      <c r="G735" s="31"/>
      <c r="H735" s="31"/>
    </row>
    <row r="736" ht="9.75" customHeight="1">
      <c r="C736" s="31"/>
      <c r="D736" s="31"/>
      <c r="E736" s="31"/>
      <c r="F736" s="4"/>
      <c r="G736" s="31"/>
      <c r="H736" s="31"/>
    </row>
    <row r="737" ht="9.75" customHeight="1">
      <c r="C737" s="31"/>
      <c r="D737" s="31"/>
      <c r="E737" s="31"/>
      <c r="F737" s="4"/>
      <c r="G737" s="31"/>
      <c r="H737" s="31"/>
    </row>
    <row r="738" ht="9.75" customHeight="1">
      <c r="C738" s="31"/>
      <c r="D738" s="31"/>
      <c r="E738" s="31"/>
      <c r="F738" s="4"/>
      <c r="G738" s="31"/>
      <c r="H738" s="31"/>
    </row>
    <row r="739" ht="9.75" customHeight="1">
      <c r="C739" s="31"/>
      <c r="D739" s="31"/>
      <c r="E739" s="31"/>
      <c r="F739" s="4"/>
      <c r="G739" s="31"/>
      <c r="H739" s="31"/>
    </row>
    <row r="740" ht="9.75" customHeight="1">
      <c r="C740" s="31"/>
      <c r="D740" s="31"/>
      <c r="E740" s="31"/>
      <c r="F740" s="4"/>
      <c r="G740" s="31"/>
      <c r="H740" s="31"/>
    </row>
    <row r="741" ht="9.75" customHeight="1">
      <c r="C741" s="31"/>
      <c r="D741" s="31"/>
      <c r="E741" s="31"/>
      <c r="F741" s="4"/>
      <c r="G741" s="31"/>
      <c r="H741" s="31"/>
    </row>
    <row r="742" ht="9.75" customHeight="1">
      <c r="C742" s="31"/>
      <c r="D742" s="31"/>
      <c r="E742" s="31"/>
      <c r="F742" s="4"/>
      <c r="G742" s="31"/>
      <c r="H742" s="31"/>
    </row>
    <row r="743" ht="9.75" customHeight="1">
      <c r="C743" s="31"/>
      <c r="D743" s="31"/>
      <c r="E743" s="31"/>
      <c r="F743" s="4"/>
      <c r="G743" s="31"/>
      <c r="H743" s="31"/>
    </row>
    <row r="744" ht="9.75" customHeight="1">
      <c r="C744" s="31"/>
      <c r="D744" s="31"/>
      <c r="E744" s="31"/>
      <c r="F744" s="4"/>
      <c r="G744" s="31"/>
      <c r="H744" s="31"/>
    </row>
    <row r="745" ht="9.75" customHeight="1">
      <c r="C745" s="31"/>
      <c r="D745" s="31"/>
      <c r="E745" s="31"/>
      <c r="F745" s="4"/>
      <c r="G745" s="31"/>
      <c r="H745" s="31"/>
    </row>
    <row r="746" ht="9.75" customHeight="1">
      <c r="C746" s="31"/>
      <c r="D746" s="31"/>
      <c r="E746" s="31"/>
      <c r="F746" s="4"/>
      <c r="G746" s="31"/>
      <c r="H746" s="31"/>
    </row>
    <row r="747" ht="9.75" customHeight="1">
      <c r="C747" s="31"/>
      <c r="D747" s="31"/>
      <c r="E747" s="31"/>
      <c r="F747" s="4"/>
      <c r="G747" s="31"/>
      <c r="H747" s="31"/>
    </row>
    <row r="748" ht="9.75" customHeight="1">
      <c r="C748" s="31"/>
      <c r="D748" s="31"/>
      <c r="E748" s="31"/>
      <c r="F748" s="4"/>
      <c r="G748" s="31"/>
      <c r="H748" s="31"/>
    </row>
    <row r="749" ht="9.75" customHeight="1">
      <c r="C749" s="31"/>
      <c r="D749" s="31"/>
      <c r="E749" s="31"/>
      <c r="F749" s="4"/>
      <c r="G749" s="31"/>
      <c r="H749" s="31"/>
    </row>
    <row r="750" ht="9.75" customHeight="1">
      <c r="C750" s="31"/>
      <c r="D750" s="31"/>
      <c r="E750" s="31"/>
      <c r="F750" s="4"/>
      <c r="G750" s="31"/>
      <c r="H750" s="31"/>
    </row>
    <row r="751" ht="9.75" customHeight="1">
      <c r="C751" s="31"/>
      <c r="D751" s="31"/>
      <c r="E751" s="31"/>
      <c r="F751" s="4"/>
      <c r="G751" s="31"/>
      <c r="H751" s="31"/>
    </row>
    <row r="752" ht="9.75" customHeight="1">
      <c r="C752" s="31"/>
      <c r="D752" s="31"/>
      <c r="E752" s="31"/>
      <c r="F752" s="4"/>
      <c r="G752" s="31"/>
      <c r="H752" s="31"/>
    </row>
    <row r="753" ht="9.75" customHeight="1">
      <c r="C753" s="31"/>
      <c r="D753" s="31"/>
      <c r="E753" s="31"/>
      <c r="F753" s="4"/>
      <c r="G753" s="31"/>
      <c r="H753" s="31"/>
    </row>
    <row r="754" ht="9.75" customHeight="1">
      <c r="C754" s="31"/>
      <c r="D754" s="31"/>
      <c r="E754" s="31"/>
      <c r="F754" s="4"/>
      <c r="G754" s="31"/>
      <c r="H754" s="31"/>
    </row>
    <row r="755" ht="9.75" customHeight="1">
      <c r="C755" s="31"/>
      <c r="D755" s="31"/>
      <c r="E755" s="31"/>
      <c r="F755" s="4"/>
      <c r="G755" s="31"/>
      <c r="H755" s="31"/>
    </row>
    <row r="756" ht="9.75" customHeight="1">
      <c r="C756" s="31"/>
      <c r="D756" s="31"/>
      <c r="E756" s="31"/>
      <c r="F756" s="4"/>
      <c r="G756" s="31"/>
      <c r="H756" s="31"/>
    </row>
    <row r="757" ht="9.75" customHeight="1">
      <c r="C757" s="31"/>
      <c r="D757" s="31"/>
      <c r="E757" s="31"/>
      <c r="F757" s="4"/>
      <c r="G757" s="31"/>
      <c r="H757" s="31"/>
    </row>
    <row r="758" ht="9.75" customHeight="1">
      <c r="C758" s="31"/>
      <c r="D758" s="31"/>
      <c r="E758" s="31"/>
      <c r="F758" s="4"/>
      <c r="G758" s="31"/>
      <c r="H758" s="31"/>
    </row>
    <row r="759" ht="9.75" customHeight="1">
      <c r="C759" s="31"/>
      <c r="D759" s="31"/>
      <c r="E759" s="31"/>
      <c r="F759" s="4"/>
      <c r="G759" s="31"/>
      <c r="H759" s="31"/>
    </row>
    <row r="760" ht="9.75" customHeight="1">
      <c r="C760" s="31"/>
      <c r="D760" s="31"/>
      <c r="E760" s="31"/>
      <c r="F760" s="4"/>
      <c r="G760" s="31"/>
      <c r="H760" s="31"/>
    </row>
    <row r="761" ht="9.75" customHeight="1">
      <c r="C761" s="31"/>
      <c r="D761" s="31"/>
      <c r="E761" s="31"/>
      <c r="F761" s="4"/>
      <c r="G761" s="31"/>
      <c r="H761" s="31"/>
    </row>
    <row r="762" ht="9.75" customHeight="1">
      <c r="C762" s="31"/>
      <c r="D762" s="31"/>
      <c r="E762" s="31"/>
      <c r="F762" s="4"/>
      <c r="G762" s="31"/>
      <c r="H762" s="31"/>
    </row>
    <row r="763" ht="9.75" customHeight="1">
      <c r="C763" s="31"/>
      <c r="D763" s="31"/>
      <c r="E763" s="31"/>
      <c r="F763" s="4"/>
      <c r="G763" s="31"/>
      <c r="H763" s="31"/>
    </row>
    <row r="764" ht="9.75" customHeight="1">
      <c r="C764" s="31"/>
      <c r="D764" s="31"/>
      <c r="E764" s="31"/>
      <c r="F764" s="4"/>
      <c r="G764" s="31"/>
      <c r="H764" s="31"/>
    </row>
    <row r="765" ht="9.75" customHeight="1">
      <c r="C765" s="31"/>
      <c r="D765" s="31"/>
      <c r="E765" s="31"/>
      <c r="F765" s="4"/>
      <c r="G765" s="31"/>
      <c r="H765" s="31"/>
    </row>
    <row r="766" ht="9.75" customHeight="1">
      <c r="C766" s="31"/>
      <c r="D766" s="31"/>
      <c r="E766" s="31"/>
      <c r="F766" s="4"/>
      <c r="G766" s="31"/>
      <c r="H766" s="31"/>
    </row>
    <row r="767" ht="9.75" customHeight="1">
      <c r="C767" s="31"/>
      <c r="D767" s="31"/>
      <c r="E767" s="31"/>
      <c r="F767" s="4"/>
      <c r="G767" s="31"/>
      <c r="H767" s="31"/>
    </row>
    <row r="768" ht="9.75" customHeight="1">
      <c r="C768" s="31"/>
      <c r="D768" s="31"/>
      <c r="E768" s="31"/>
      <c r="F768" s="4"/>
      <c r="G768" s="31"/>
      <c r="H768" s="31"/>
    </row>
    <row r="769" ht="9.75" customHeight="1">
      <c r="C769" s="31"/>
      <c r="D769" s="31"/>
      <c r="E769" s="31"/>
      <c r="F769" s="4"/>
      <c r="G769" s="31"/>
      <c r="H769" s="31"/>
    </row>
    <row r="770" ht="9.75" customHeight="1">
      <c r="C770" s="31"/>
      <c r="D770" s="31"/>
      <c r="E770" s="31"/>
      <c r="F770" s="4"/>
      <c r="G770" s="31"/>
      <c r="H770" s="31"/>
    </row>
    <row r="771" ht="9.75" customHeight="1">
      <c r="C771" s="31"/>
      <c r="D771" s="31"/>
      <c r="E771" s="31"/>
      <c r="F771" s="4"/>
      <c r="G771" s="31"/>
      <c r="H771" s="31"/>
    </row>
    <row r="772" ht="9.75" customHeight="1">
      <c r="C772" s="31"/>
      <c r="D772" s="31"/>
      <c r="E772" s="31"/>
      <c r="F772" s="4"/>
      <c r="G772" s="31"/>
      <c r="H772" s="31"/>
    </row>
    <row r="773" ht="9.75" customHeight="1">
      <c r="C773" s="31"/>
      <c r="D773" s="31"/>
      <c r="E773" s="31"/>
      <c r="F773" s="4"/>
      <c r="G773" s="31"/>
      <c r="H773" s="31"/>
    </row>
    <row r="774" ht="9.75" customHeight="1">
      <c r="C774" s="31"/>
      <c r="D774" s="31"/>
      <c r="E774" s="31"/>
      <c r="F774" s="4"/>
      <c r="G774" s="31"/>
      <c r="H774" s="31"/>
    </row>
    <row r="775" ht="9.75" customHeight="1">
      <c r="C775" s="31"/>
      <c r="D775" s="31"/>
      <c r="E775" s="31"/>
      <c r="F775" s="4"/>
      <c r="G775" s="31"/>
      <c r="H775" s="31"/>
    </row>
    <row r="776" ht="9.75" customHeight="1">
      <c r="C776" s="31"/>
      <c r="D776" s="31"/>
      <c r="E776" s="31"/>
      <c r="F776" s="4"/>
      <c r="G776" s="31"/>
      <c r="H776" s="31"/>
    </row>
    <row r="777" ht="9.75" customHeight="1">
      <c r="C777" s="31"/>
      <c r="D777" s="31"/>
      <c r="E777" s="31"/>
      <c r="F777" s="4"/>
      <c r="G777" s="31"/>
      <c r="H777" s="31"/>
    </row>
    <row r="778" ht="9.75" customHeight="1">
      <c r="C778" s="31"/>
      <c r="D778" s="31"/>
      <c r="E778" s="31"/>
      <c r="F778" s="4"/>
      <c r="G778" s="31"/>
      <c r="H778" s="31"/>
    </row>
    <row r="779" ht="9.75" customHeight="1">
      <c r="C779" s="31"/>
      <c r="D779" s="31"/>
      <c r="E779" s="31"/>
      <c r="F779" s="4"/>
      <c r="G779" s="31"/>
      <c r="H779" s="31"/>
    </row>
    <row r="780" ht="9.75" customHeight="1">
      <c r="C780" s="31"/>
      <c r="D780" s="31"/>
      <c r="E780" s="31"/>
      <c r="F780" s="4"/>
      <c r="G780" s="31"/>
      <c r="H780" s="31"/>
    </row>
    <row r="781" ht="9.75" customHeight="1">
      <c r="C781" s="31"/>
      <c r="D781" s="31"/>
      <c r="E781" s="31"/>
      <c r="F781" s="4"/>
      <c r="G781" s="31"/>
      <c r="H781" s="31"/>
    </row>
    <row r="782" ht="9.75" customHeight="1">
      <c r="C782" s="31"/>
      <c r="D782" s="31"/>
      <c r="E782" s="31"/>
      <c r="F782" s="4"/>
      <c r="G782" s="31"/>
      <c r="H782" s="31"/>
    </row>
    <row r="783" ht="9.75" customHeight="1">
      <c r="C783" s="31"/>
      <c r="D783" s="31"/>
      <c r="E783" s="31"/>
      <c r="F783" s="4"/>
      <c r="G783" s="31"/>
      <c r="H783" s="31"/>
    </row>
    <row r="784" ht="9.75" customHeight="1">
      <c r="C784" s="31"/>
      <c r="D784" s="31"/>
      <c r="E784" s="31"/>
      <c r="F784" s="4"/>
      <c r="G784" s="31"/>
      <c r="H784" s="31"/>
    </row>
    <row r="785" ht="9.75" customHeight="1">
      <c r="C785" s="31"/>
      <c r="D785" s="31"/>
      <c r="E785" s="31"/>
      <c r="F785" s="4"/>
      <c r="G785" s="31"/>
      <c r="H785" s="31"/>
    </row>
    <row r="786" ht="9.75" customHeight="1">
      <c r="C786" s="31"/>
      <c r="D786" s="31"/>
      <c r="E786" s="31"/>
      <c r="F786" s="4"/>
      <c r="G786" s="31"/>
      <c r="H786" s="31"/>
    </row>
    <row r="787" ht="9.75" customHeight="1">
      <c r="C787" s="31"/>
      <c r="D787" s="31"/>
      <c r="E787" s="31"/>
      <c r="F787" s="4"/>
      <c r="G787" s="31"/>
      <c r="H787" s="31"/>
    </row>
    <row r="788" ht="9.75" customHeight="1">
      <c r="C788" s="31"/>
      <c r="D788" s="31"/>
      <c r="E788" s="31"/>
      <c r="F788" s="4"/>
      <c r="G788" s="31"/>
      <c r="H788" s="31"/>
    </row>
    <row r="789" ht="9.75" customHeight="1">
      <c r="C789" s="31"/>
      <c r="D789" s="31"/>
      <c r="E789" s="31"/>
      <c r="F789" s="4"/>
      <c r="G789" s="31"/>
      <c r="H789" s="31"/>
    </row>
    <row r="790" ht="9.75" customHeight="1">
      <c r="C790" s="31"/>
      <c r="D790" s="31"/>
      <c r="E790" s="31"/>
      <c r="F790" s="4"/>
      <c r="G790" s="31"/>
      <c r="H790" s="31"/>
    </row>
    <row r="791" ht="9.75" customHeight="1">
      <c r="C791" s="31"/>
      <c r="D791" s="31"/>
      <c r="E791" s="31"/>
      <c r="F791" s="4"/>
      <c r="G791" s="31"/>
      <c r="H791" s="31"/>
    </row>
    <row r="792" ht="9.75" customHeight="1">
      <c r="C792" s="31"/>
      <c r="D792" s="31"/>
      <c r="E792" s="31"/>
      <c r="F792" s="4"/>
      <c r="G792" s="31"/>
      <c r="H792" s="31"/>
    </row>
    <row r="793" ht="9.75" customHeight="1">
      <c r="C793" s="31"/>
      <c r="D793" s="31"/>
      <c r="E793" s="31"/>
      <c r="F793" s="4"/>
      <c r="G793" s="31"/>
      <c r="H793" s="31"/>
    </row>
    <row r="794" ht="9.75" customHeight="1">
      <c r="C794" s="31"/>
      <c r="D794" s="31"/>
      <c r="E794" s="31"/>
      <c r="F794" s="4"/>
      <c r="G794" s="31"/>
      <c r="H794" s="31"/>
    </row>
    <row r="795" ht="9.75" customHeight="1">
      <c r="C795" s="31"/>
      <c r="D795" s="31"/>
      <c r="E795" s="31"/>
      <c r="F795" s="4"/>
      <c r="G795" s="31"/>
      <c r="H795" s="31"/>
    </row>
    <row r="796" ht="9.75" customHeight="1">
      <c r="C796" s="31"/>
      <c r="D796" s="31"/>
      <c r="E796" s="31"/>
      <c r="F796" s="4"/>
      <c r="G796" s="31"/>
      <c r="H796" s="31"/>
    </row>
    <row r="797" ht="9.75" customHeight="1">
      <c r="C797" s="31"/>
      <c r="D797" s="31"/>
      <c r="E797" s="31"/>
      <c r="F797" s="4"/>
      <c r="G797" s="31"/>
      <c r="H797" s="31"/>
    </row>
    <row r="798" ht="9.75" customHeight="1">
      <c r="C798" s="31"/>
      <c r="D798" s="31"/>
      <c r="E798" s="31"/>
      <c r="F798" s="4"/>
      <c r="G798" s="31"/>
      <c r="H798" s="31"/>
    </row>
    <row r="799" ht="9.75" customHeight="1">
      <c r="C799" s="31"/>
      <c r="D799" s="31"/>
      <c r="E799" s="31"/>
      <c r="F799" s="4"/>
      <c r="G799" s="31"/>
      <c r="H799" s="31"/>
    </row>
    <row r="800" ht="9.75" customHeight="1">
      <c r="C800" s="31"/>
      <c r="D800" s="31"/>
      <c r="E800" s="31"/>
      <c r="F800" s="4"/>
      <c r="G800" s="31"/>
      <c r="H800" s="31"/>
    </row>
    <row r="801" ht="9.75" customHeight="1">
      <c r="C801" s="31"/>
      <c r="D801" s="31"/>
      <c r="E801" s="31"/>
      <c r="F801" s="4"/>
      <c r="G801" s="31"/>
      <c r="H801" s="31"/>
    </row>
    <row r="802" ht="9.75" customHeight="1">
      <c r="C802" s="31"/>
      <c r="D802" s="31"/>
      <c r="E802" s="31"/>
      <c r="F802" s="4"/>
      <c r="G802" s="31"/>
      <c r="H802" s="31"/>
    </row>
    <row r="803" ht="9.75" customHeight="1">
      <c r="C803" s="31"/>
      <c r="D803" s="31"/>
      <c r="E803" s="31"/>
      <c r="F803" s="4"/>
      <c r="G803" s="31"/>
      <c r="H803" s="31"/>
    </row>
    <row r="804" ht="9.75" customHeight="1">
      <c r="C804" s="31"/>
      <c r="D804" s="31"/>
      <c r="E804" s="31"/>
      <c r="F804" s="4"/>
      <c r="G804" s="31"/>
      <c r="H804" s="31"/>
    </row>
    <row r="805" ht="9.75" customHeight="1">
      <c r="C805" s="31"/>
      <c r="D805" s="31"/>
      <c r="E805" s="31"/>
      <c r="F805" s="4"/>
      <c r="G805" s="31"/>
      <c r="H805" s="31"/>
    </row>
    <row r="806" ht="9.75" customHeight="1">
      <c r="C806" s="31"/>
      <c r="D806" s="31"/>
      <c r="E806" s="31"/>
      <c r="F806" s="4"/>
      <c r="G806" s="31"/>
      <c r="H806" s="31"/>
    </row>
    <row r="807" ht="9.75" customHeight="1">
      <c r="C807" s="31"/>
      <c r="D807" s="31"/>
      <c r="E807" s="31"/>
      <c r="F807" s="4"/>
      <c r="G807" s="31"/>
      <c r="H807" s="31"/>
    </row>
    <row r="808" ht="9.75" customHeight="1">
      <c r="C808" s="31"/>
      <c r="D808" s="31"/>
      <c r="E808" s="31"/>
      <c r="F808" s="4"/>
      <c r="G808" s="31"/>
      <c r="H808" s="31"/>
    </row>
    <row r="809" ht="9.75" customHeight="1">
      <c r="C809" s="31"/>
      <c r="D809" s="31"/>
      <c r="E809" s="31"/>
      <c r="F809" s="4"/>
      <c r="G809" s="31"/>
      <c r="H809" s="31"/>
    </row>
    <row r="810" ht="9.75" customHeight="1">
      <c r="C810" s="31"/>
      <c r="D810" s="31"/>
      <c r="E810" s="31"/>
      <c r="F810" s="4"/>
      <c r="G810" s="31"/>
      <c r="H810" s="31"/>
    </row>
    <row r="811" ht="9.75" customHeight="1">
      <c r="C811" s="31"/>
      <c r="D811" s="31"/>
      <c r="E811" s="31"/>
      <c r="F811" s="4"/>
      <c r="G811" s="31"/>
      <c r="H811" s="31"/>
    </row>
    <row r="812" ht="9.75" customHeight="1">
      <c r="C812" s="31"/>
      <c r="D812" s="31"/>
      <c r="E812" s="31"/>
      <c r="F812" s="4"/>
      <c r="G812" s="31"/>
      <c r="H812" s="31"/>
    </row>
    <row r="813" ht="9.75" customHeight="1">
      <c r="C813" s="31"/>
      <c r="D813" s="31"/>
      <c r="E813" s="31"/>
      <c r="F813" s="4"/>
      <c r="G813" s="31"/>
      <c r="H813" s="31"/>
    </row>
    <row r="814" ht="9.75" customHeight="1">
      <c r="C814" s="31"/>
      <c r="D814" s="31"/>
      <c r="E814" s="31"/>
      <c r="F814" s="4"/>
      <c r="G814" s="31"/>
      <c r="H814" s="31"/>
    </row>
    <row r="815" ht="9.75" customHeight="1">
      <c r="C815" s="31"/>
      <c r="D815" s="31"/>
      <c r="E815" s="31"/>
      <c r="F815" s="4"/>
      <c r="G815" s="31"/>
      <c r="H815" s="31"/>
    </row>
    <row r="816" ht="9.75" customHeight="1">
      <c r="C816" s="31"/>
      <c r="D816" s="31"/>
      <c r="E816" s="31"/>
      <c r="F816" s="4"/>
      <c r="G816" s="31"/>
      <c r="H816" s="31"/>
    </row>
    <row r="817" ht="9.75" customHeight="1">
      <c r="C817" s="31"/>
      <c r="D817" s="31"/>
      <c r="E817" s="31"/>
      <c r="F817" s="4"/>
      <c r="G817" s="31"/>
      <c r="H817" s="31"/>
    </row>
    <row r="818" ht="9.75" customHeight="1">
      <c r="C818" s="31"/>
      <c r="D818" s="31"/>
      <c r="E818" s="31"/>
      <c r="F818" s="4"/>
      <c r="G818" s="31"/>
      <c r="H818" s="31"/>
    </row>
    <row r="819" ht="9.75" customHeight="1">
      <c r="C819" s="31"/>
      <c r="D819" s="31"/>
      <c r="E819" s="31"/>
      <c r="F819" s="4"/>
      <c r="G819" s="31"/>
      <c r="H819" s="31"/>
    </row>
    <row r="820" ht="9.75" customHeight="1">
      <c r="C820" s="31"/>
      <c r="D820" s="31"/>
      <c r="E820" s="31"/>
      <c r="F820" s="4"/>
      <c r="G820" s="31"/>
      <c r="H820" s="31"/>
    </row>
    <row r="821" ht="9.75" customHeight="1">
      <c r="C821" s="31"/>
      <c r="D821" s="31"/>
      <c r="E821" s="31"/>
      <c r="F821" s="4"/>
      <c r="G821" s="31"/>
      <c r="H821" s="31"/>
    </row>
    <row r="822" ht="9.75" customHeight="1">
      <c r="C822" s="31"/>
      <c r="D822" s="31"/>
      <c r="E822" s="31"/>
      <c r="F822" s="4"/>
      <c r="G822" s="31"/>
      <c r="H822" s="31"/>
    </row>
    <row r="823" ht="9.75" customHeight="1">
      <c r="C823" s="31"/>
      <c r="D823" s="31"/>
      <c r="E823" s="31"/>
      <c r="F823" s="4"/>
      <c r="G823" s="31"/>
      <c r="H823" s="31"/>
    </row>
    <row r="824" ht="9.75" customHeight="1">
      <c r="C824" s="31"/>
      <c r="D824" s="31"/>
      <c r="E824" s="31"/>
      <c r="F824" s="4"/>
      <c r="G824" s="31"/>
      <c r="H824" s="31"/>
    </row>
    <row r="825" ht="9.75" customHeight="1">
      <c r="C825" s="31"/>
      <c r="D825" s="31"/>
      <c r="E825" s="31"/>
      <c r="F825" s="4"/>
      <c r="G825" s="31"/>
      <c r="H825" s="31"/>
    </row>
    <row r="826" ht="9.75" customHeight="1">
      <c r="C826" s="31"/>
      <c r="D826" s="31"/>
      <c r="E826" s="31"/>
      <c r="F826" s="4"/>
      <c r="G826" s="31"/>
      <c r="H826" s="31"/>
    </row>
    <row r="827" ht="9.75" customHeight="1">
      <c r="C827" s="31"/>
      <c r="D827" s="31"/>
      <c r="E827" s="31"/>
      <c r="F827" s="4"/>
      <c r="G827" s="31"/>
      <c r="H827" s="31"/>
    </row>
    <row r="828" ht="9.75" customHeight="1">
      <c r="C828" s="31"/>
      <c r="D828" s="31"/>
      <c r="E828" s="31"/>
      <c r="F828" s="4"/>
      <c r="G828" s="31"/>
      <c r="H828" s="31"/>
    </row>
    <row r="829" ht="9.75" customHeight="1">
      <c r="C829" s="31"/>
      <c r="D829" s="31"/>
      <c r="E829" s="31"/>
      <c r="F829" s="4"/>
      <c r="G829" s="31"/>
      <c r="H829" s="31"/>
    </row>
    <row r="830" ht="9.75" customHeight="1">
      <c r="C830" s="31"/>
      <c r="D830" s="31"/>
      <c r="E830" s="31"/>
      <c r="F830" s="4"/>
      <c r="G830" s="31"/>
      <c r="H830" s="31"/>
    </row>
    <row r="831" ht="9.75" customHeight="1">
      <c r="C831" s="31"/>
      <c r="D831" s="31"/>
      <c r="E831" s="31"/>
      <c r="F831" s="4"/>
      <c r="G831" s="31"/>
      <c r="H831" s="31"/>
    </row>
    <row r="832" ht="9.75" customHeight="1">
      <c r="C832" s="31"/>
      <c r="D832" s="31"/>
      <c r="E832" s="31"/>
      <c r="F832" s="4"/>
      <c r="G832" s="31"/>
      <c r="H832" s="31"/>
    </row>
    <row r="833" ht="9.75" customHeight="1">
      <c r="C833" s="31"/>
      <c r="D833" s="31"/>
      <c r="E833" s="31"/>
      <c r="F833" s="4"/>
      <c r="G833" s="31"/>
      <c r="H833" s="31"/>
    </row>
    <row r="834" ht="9.75" customHeight="1">
      <c r="C834" s="31"/>
      <c r="D834" s="31"/>
      <c r="E834" s="31"/>
      <c r="F834" s="4"/>
      <c r="G834" s="31"/>
      <c r="H834" s="31"/>
    </row>
    <row r="835" ht="9.75" customHeight="1">
      <c r="C835" s="31"/>
      <c r="D835" s="31"/>
      <c r="E835" s="31"/>
      <c r="F835" s="4"/>
      <c r="G835" s="31"/>
      <c r="H835" s="31"/>
    </row>
    <row r="836" ht="9.75" customHeight="1">
      <c r="C836" s="31"/>
      <c r="D836" s="31"/>
      <c r="E836" s="31"/>
      <c r="F836" s="4"/>
      <c r="G836" s="31"/>
      <c r="H836" s="31"/>
    </row>
    <row r="837" ht="9.75" customHeight="1">
      <c r="C837" s="31"/>
      <c r="D837" s="31"/>
      <c r="E837" s="31"/>
      <c r="F837" s="4"/>
      <c r="G837" s="31"/>
      <c r="H837" s="31"/>
    </row>
    <row r="838" ht="9.75" customHeight="1">
      <c r="C838" s="31"/>
      <c r="D838" s="31"/>
      <c r="E838" s="31"/>
      <c r="F838" s="4"/>
      <c r="G838" s="31"/>
      <c r="H838" s="31"/>
    </row>
    <row r="839" ht="9.75" customHeight="1">
      <c r="C839" s="31"/>
      <c r="D839" s="31"/>
      <c r="E839" s="31"/>
      <c r="F839" s="4"/>
      <c r="G839" s="31"/>
      <c r="H839" s="31"/>
    </row>
    <row r="840" ht="9.75" customHeight="1">
      <c r="C840" s="31"/>
      <c r="D840" s="31"/>
      <c r="E840" s="31"/>
      <c r="F840" s="4"/>
      <c r="G840" s="31"/>
      <c r="H840" s="31"/>
    </row>
    <row r="841" ht="9.75" customHeight="1">
      <c r="C841" s="31"/>
      <c r="D841" s="31"/>
      <c r="E841" s="31"/>
      <c r="F841" s="4"/>
      <c r="G841" s="31"/>
      <c r="H841" s="31"/>
    </row>
    <row r="842" ht="9.75" customHeight="1">
      <c r="C842" s="31"/>
      <c r="D842" s="31"/>
      <c r="E842" s="31"/>
      <c r="F842" s="4"/>
      <c r="G842" s="31"/>
      <c r="H842" s="31"/>
    </row>
    <row r="843" ht="9.75" customHeight="1">
      <c r="C843" s="31"/>
      <c r="D843" s="31"/>
      <c r="E843" s="31"/>
      <c r="F843" s="4"/>
      <c r="G843" s="31"/>
      <c r="H843" s="31"/>
    </row>
    <row r="844" ht="9.75" customHeight="1">
      <c r="C844" s="31"/>
      <c r="D844" s="31"/>
      <c r="E844" s="31"/>
      <c r="F844" s="4"/>
      <c r="G844" s="31"/>
      <c r="H844" s="31"/>
    </row>
    <row r="845" ht="9.75" customHeight="1">
      <c r="C845" s="31"/>
      <c r="D845" s="31"/>
      <c r="E845" s="31"/>
      <c r="F845" s="4"/>
      <c r="G845" s="31"/>
      <c r="H845" s="31"/>
    </row>
    <row r="846" ht="9.75" customHeight="1">
      <c r="C846" s="31"/>
      <c r="D846" s="31"/>
      <c r="E846" s="31"/>
      <c r="F846" s="4"/>
      <c r="G846" s="31"/>
      <c r="H846" s="31"/>
    </row>
    <row r="847" ht="9.75" customHeight="1">
      <c r="C847" s="31"/>
      <c r="D847" s="31"/>
      <c r="E847" s="31"/>
      <c r="F847" s="4"/>
      <c r="G847" s="31"/>
      <c r="H847" s="31"/>
    </row>
    <row r="848" ht="9.75" customHeight="1">
      <c r="C848" s="31"/>
      <c r="D848" s="31"/>
      <c r="E848" s="31"/>
      <c r="F848" s="4"/>
      <c r="G848" s="31"/>
      <c r="H848" s="31"/>
    </row>
    <row r="849" ht="9.75" customHeight="1">
      <c r="C849" s="31"/>
      <c r="D849" s="31"/>
      <c r="E849" s="31"/>
      <c r="F849" s="4"/>
      <c r="G849" s="31"/>
      <c r="H849" s="31"/>
    </row>
    <row r="850" ht="9.75" customHeight="1">
      <c r="C850" s="31"/>
      <c r="D850" s="31"/>
      <c r="E850" s="31"/>
      <c r="F850" s="4"/>
      <c r="G850" s="31"/>
      <c r="H850" s="31"/>
    </row>
    <row r="851" ht="9.75" customHeight="1">
      <c r="C851" s="31"/>
      <c r="D851" s="31"/>
      <c r="E851" s="31"/>
      <c r="F851" s="4"/>
      <c r="G851" s="31"/>
      <c r="H851" s="31"/>
    </row>
    <row r="852" ht="9.75" customHeight="1">
      <c r="C852" s="31"/>
      <c r="D852" s="31"/>
      <c r="E852" s="31"/>
      <c r="F852" s="4"/>
      <c r="G852" s="31"/>
      <c r="H852" s="31"/>
    </row>
    <row r="853" ht="9.75" customHeight="1">
      <c r="C853" s="31"/>
      <c r="D853" s="31"/>
      <c r="E853" s="31"/>
      <c r="F853" s="4"/>
      <c r="G853" s="31"/>
      <c r="H853" s="31"/>
    </row>
    <row r="854" ht="9.75" customHeight="1">
      <c r="C854" s="31"/>
      <c r="D854" s="31"/>
      <c r="E854" s="31"/>
      <c r="F854" s="4"/>
      <c r="G854" s="31"/>
      <c r="H854" s="31"/>
    </row>
    <row r="855" ht="9.75" customHeight="1">
      <c r="C855" s="31"/>
      <c r="D855" s="31"/>
      <c r="E855" s="31"/>
      <c r="F855" s="4"/>
      <c r="G855" s="31"/>
      <c r="H855" s="31"/>
    </row>
    <row r="856" ht="9.75" customHeight="1">
      <c r="C856" s="31"/>
      <c r="D856" s="31"/>
      <c r="E856" s="31"/>
      <c r="F856" s="4"/>
      <c r="G856" s="31"/>
      <c r="H856" s="31"/>
    </row>
    <row r="857" ht="9.75" customHeight="1">
      <c r="C857" s="31"/>
      <c r="D857" s="31"/>
      <c r="E857" s="31"/>
      <c r="F857" s="4"/>
      <c r="G857" s="31"/>
      <c r="H857" s="31"/>
    </row>
    <row r="858" ht="9.75" customHeight="1">
      <c r="C858" s="31"/>
      <c r="D858" s="31"/>
      <c r="E858" s="31"/>
      <c r="F858" s="4"/>
      <c r="G858" s="31"/>
      <c r="H858" s="31"/>
    </row>
    <row r="859" ht="9.75" customHeight="1">
      <c r="C859" s="31"/>
      <c r="D859" s="31"/>
      <c r="E859" s="31"/>
      <c r="F859" s="4"/>
      <c r="G859" s="31"/>
      <c r="H859" s="31"/>
    </row>
    <row r="860" ht="9.75" customHeight="1">
      <c r="C860" s="31"/>
      <c r="D860" s="31"/>
      <c r="E860" s="31"/>
      <c r="F860" s="4"/>
      <c r="G860" s="31"/>
      <c r="H860" s="31"/>
    </row>
    <row r="861" ht="9.75" customHeight="1">
      <c r="C861" s="31"/>
      <c r="D861" s="31"/>
      <c r="E861" s="31"/>
      <c r="F861" s="4"/>
      <c r="G861" s="31"/>
      <c r="H861" s="31"/>
    </row>
    <row r="862" ht="9.75" customHeight="1">
      <c r="C862" s="31"/>
      <c r="D862" s="31"/>
      <c r="E862" s="31"/>
      <c r="F862" s="4"/>
      <c r="G862" s="31"/>
      <c r="H862" s="31"/>
    </row>
    <row r="863" ht="9.75" customHeight="1">
      <c r="C863" s="31"/>
      <c r="D863" s="31"/>
      <c r="E863" s="31"/>
      <c r="F863" s="4"/>
      <c r="G863" s="31"/>
      <c r="H863" s="31"/>
    </row>
    <row r="864" ht="9.75" customHeight="1">
      <c r="C864" s="31"/>
      <c r="D864" s="31"/>
      <c r="E864" s="31"/>
      <c r="F864" s="4"/>
      <c r="G864" s="31"/>
      <c r="H864" s="31"/>
    </row>
    <row r="865" ht="9.75" customHeight="1">
      <c r="C865" s="31"/>
      <c r="D865" s="31"/>
      <c r="E865" s="31"/>
      <c r="F865" s="4"/>
      <c r="G865" s="31"/>
      <c r="H865" s="31"/>
    </row>
    <row r="866" ht="9.75" customHeight="1">
      <c r="C866" s="31"/>
      <c r="D866" s="31"/>
      <c r="E866" s="31"/>
      <c r="F866" s="4"/>
      <c r="G866" s="31"/>
      <c r="H866" s="31"/>
    </row>
    <row r="867" ht="9.75" customHeight="1">
      <c r="C867" s="31"/>
      <c r="D867" s="31"/>
      <c r="E867" s="31"/>
      <c r="F867" s="4"/>
      <c r="G867" s="31"/>
      <c r="H867" s="31"/>
    </row>
    <row r="868" ht="9.75" customHeight="1">
      <c r="C868" s="31"/>
      <c r="D868" s="31"/>
      <c r="E868" s="31"/>
      <c r="F868" s="4"/>
      <c r="G868" s="31"/>
      <c r="H868" s="31"/>
    </row>
    <row r="869" ht="9.75" customHeight="1">
      <c r="C869" s="31"/>
      <c r="D869" s="31"/>
      <c r="E869" s="31"/>
      <c r="F869" s="4"/>
      <c r="G869" s="31"/>
      <c r="H869" s="31"/>
    </row>
    <row r="870" ht="9.75" customHeight="1">
      <c r="C870" s="31"/>
      <c r="D870" s="31"/>
      <c r="E870" s="31"/>
      <c r="F870" s="4"/>
      <c r="G870" s="31"/>
      <c r="H870" s="31"/>
    </row>
    <row r="871" ht="9.75" customHeight="1">
      <c r="C871" s="31"/>
      <c r="D871" s="31"/>
      <c r="E871" s="31"/>
      <c r="F871" s="4"/>
      <c r="G871" s="31"/>
      <c r="H871" s="31"/>
    </row>
    <row r="872" ht="9.75" customHeight="1">
      <c r="C872" s="31"/>
      <c r="D872" s="31"/>
      <c r="E872" s="31"/>
      <c r="F872" s="4"/>
      <c r="G872" s="31"/>
      <c r="H872" s="31"/>
    </row>
    <row r="873" ht="9.75" customHeight="1">
      <c r="C873" s="31"/>
      <c r="D873" s="31"/>
      <c r="E873" s="31"/>
      <c r="F873" s="4"/>
      <c r="G873" s="31"/>
      <c r="H873" s="31"/>
    </row>
    <row r="874" ht="9.75" customHeight="1">
      <c r="C874" s="31"/>
      <c r="D874" s="31"/>
      <c r="E874" s="31"/>
      <c r="F874" s="4"/>
      <c r="G874" s="31"/>
      <c r="H874" s="31"/>
    </row>
    <row r="875" ht="9.75" customHeight="1">
      <c r="C875" s="31"/>
      <c r="D875" s="31"/>
      <c r="E875" s="31"/>
      <c r="F875" s="4"/>
      <c r="G875" s="31"/>
      <c r="H875" s="31"/>
    </row>
    <row r="876" ht="9.75" customHeight="1">
      <c r="C876" s="31"/>
      <c r="D876" s="31"/>
      <c r="E876" s="31"/>
      <c r="F876" s="4"/>
      <c r="G876" s="31"/>
      <c r="H876" s="31"/>
    </row>
    <row r="877" ht="9.75" customHeight="1">
      <c r="C877" s="31"/>
      <c r="D877" s="31"/>
      <c r="E877" s="31"/>
      <c r="F877" s="4"/>
      <c r="G877" s="31"/>
      <c r="H877" s="31"/>
    </row>
    <row r="878" ht="9.75" customHeight="1">
      <c r="C878" s="31"/>
      <c r="D878" s="31"/>
      <c r="E878" s="31"/>
      <c r="F878" s="4"/>
      <c r="G878" s="31"/>
      <c r="H878" s="31"/>
    </row>
    <row r="879" ht="9.75" customHeight="1">
      <c r="C879" s="31"/>
      <c r="D879" s="31"/>
      <c r="E879" s="31"/>
      <c r="F879" s="4"/>
      <c r="G879" s="31"/>
      <c r="H879" s="31"/>
    </row>
    <row r="880" ht="9.75" customHeight="1">
      <c r="C880" s="31"/>
      <c r="D880" s="31"/>
      <c r="E880" s="31"/>
      <c r="F880" s="4"/>
      <c r="G880" s="31"/>
      <c r="H880" s="31"/>
    </row>
    <row r="881" ht="9.75" customHeight="1">
      <c r="C881" s="31"/>
      <c r="D881" s="31"/>
      <c r="E881" s="31"/>
      <c r="F881" s="4"/>
      <c r="G881" s="31"/>
      <c r="H881" s="31"/>
    </row>
    <row r="882" ht="9.75" customHeight="1">
      <c r="C882" s="31"/>
      <c r="D882" s="31"/>
      <c r="E882" s="31"/>
      <c r="F882" s="4"/>
      <c r="G882" s="31"/>
      <c r="H882" s="31"/>
    </row>
    <row r="883" ht="9.75" customHeight="1">
      <c r="C883" s="31"/>
      <c r="D883" s="31"/>
      <c r="E883" s="31"/>
      <c r="F883" s="4"/>
      <c r="G883" s="31"/>
      <c r="H883" s="31"/>
    </row>
    <row r="884" ht="9.75" customHeight="1">
      <c r="C884" s="31"/>
      <c r="D884" s="31"/>
      <c r="E884" s="31"/>
      <c r="F884" s="4"/>
      <c r="G884" s="31"/>
      <c r="H884" s="31"/>
    </row>
    <row r="885" ht="9.75" customHeight="1">
      <c r="C885" s="31"/>
      <c r="D885" s="31"/>
      <c r="E885" s="31"/>
      <c r="F885" s="4"/>
      <c r="G885" s="31"/>
      <c r="H885" s="31"/>
    </row>
    <row r="886" ht="9.75" customHeight="1">
      <c r="C886" s="31"/>
      <c r="D886" s="31"/>
      <c r="E886" s="31"/>
      <c r="F886" s="4"/>
      <c r="G886" s="31"/>
      <c r="H886" s="31"/>
    </row>
    <row r="887" ht="9.75" customHeight="1">
      <c r="C887" s="31"/>
      <c r="D887" s="31"/>
      <c r="E887" s="31"/>
      <c r="F887" s="4"/>
      <c r="G887" s="31"/>
      <c r="H887" s="31"/>
    </row>
    <row r="888" ht="9.75" customHeight="1">
      <c r="C888" s="31"/>
      <c r="D888" s="31"/>
      <c r="E888" s="31"/>
      <c r="F888" s="4"/>
      <c r="G888" s="31"/>
      <c r="H888" s="31"/>
    </row>
    <row r="889" ht="9.75" customHeight="1">
      <c r="C889" s="31"/>
      <c r="D889" s="31"/>
      <c r="E889" s="31"/>
      <c r="F889" s="4"/>
      <c r="G889" s="31"/>
      <c r="H889" s="31"/>
    </row>
    <row r="890" ht="9.75" customHeight="1">
      <c r="C890" s="31"/>
      <c r="D890" s="31"/>
      <c r="E890" s="31"/>
      <c r="F890" s="4"/>
      <c r="G890" s="31"/>
      <c r="H890" s="31"/>
    </row>
    <row r="891" ht="9.75" customHeight="1">
      <c r="C891" s="31"/>
      <c r="D891" s="31"/>
      <c r="E891" s="31"/>
      <c r="F891" s="4"/>
      <c r="G891" s="31"/>
      <c r="H891" s="31"/>
    </row>
    <row r="892" ht="9.75" customHeight="1">
      <c r="C892" s="31"/>
      <c r="D892" s="31"/>
      <c r="E892" s="31"/>
      <c r="F892" s="4"/>
      <c r="G892" s="31"/>
      <c r="H892" s="31"/>
    </row>
    <row r="893" ht="9.75" customHeight="1">
      <c r="C893" s="31"/>
      <c r="D893" s="31"/>
      <c r="E893" s="31"/>
      <c r="F893" s="4"/>
      <c r="G893" s="31"/>
      <c r="H893" s="31"/>
    </row>
    <row r="894" ht="9.75" customHeight="1">
      <c r="C894" s="31"/>
      <c r="D894" s="31"/>
      <c r="E894" s="31"/>
      <c r="F894" s="4"/>
      <c r="G894" s="31"/>
      <c r="H894" s="31"/>
    </row>
    <row r="895" ht="9.75" customHeight="1">
      <c r="C895" s="31"/>
      <c r="D895" s="31"/>
      <c r="E895" s="31"/>
      <c r="F895" s="4"/>
      <c r="G895" s="31"/>
      <c r="H895" s="31"/>
    </row>
    <row r="896" ht="9.75" customHeight="1">
      <c r="C896" s="31"/>
      <c r="D896" s="31"/>
      <c r="E896" s="31"/>
      <c r="F896" s="4"/>
      <c r="G896" s="31"/>
      <c r="H896" s="31"/>
    </row>
    <row r="897" ht="9.75" customHeight="1">
      <c r="C897" s="31"/>
      <c r="D897" s="31"/>
      <c r="E897" s="31"/>
      <c r="F897" s="4"/>
      <c r="G897" s="31"/>
      <c r="H897" s="31"/>
    </row>
    <row r="898" ht="9.75" customHeight="1">
      <c r="C898" s="31"/>
      <c r="D898" s="31"/>
      <c r="E898" s="31"/>
      <c r="F898" s="4"/>
      <c r="G898" s="31"/>
      <c r="H898" s="31"/>
    </row>
    <row r="899" ht="9.75" customHeight="1">
      <c r="C899" s="31"/>
      <c r="D899" s="31"/>
      <c r="E899" s="31"/>
      <c r="F899" s="4"/>
      <c r="G899" s="31"/>
      <c r="H899" s="31"/>
    </row>
    <row r="900" ht="9.75" customHeight="1">
      <c r="C900" s="31"/>
      <c r="D900" s="31"/>
      <c r="E900" s="31"/>
      <c r="F900" s="4"/>
      <c r="G900" s="31"/>
      <c r="H900" s="31"/>
    </row>
    <row r="901" ht="9.75" customHeight="1">
      <c r="C901" s="31"/>
      <c r="D901" s="31"/>
      <c r="E901" s="31"/>
      <c r="F901" s="4"/>
      <c r="G901" s="31"/>
      <c r="H901" s="31"/>
    </row>
    <row r="902" ht="9.75" customHeight="1">
      <c r="C902" s="31"/>
      <c r="D902" s="31"/>
      <c r="E902" s="31"/>
      <c r="F902" s="4"/>
      <c r="G902" s="31"/>
      <c r="H902" s="31"/>
    </row>
    <row r="903" ht="9.75" customHeight="1">
      <c r="C903" s="31"/>
      <c r="D903" s="31"/>
      <c r="E903" s="31"/>
      <c r="F903" s="4"/>
      <c r="G903" s="31"/>
      <c r="H903" s="31"/>
    </row>
    <row r="904" ht="9.75" customHeight="1">
      <c r="C904" s="31"/>
      <c r="D904" s="31"/>
      <c r="E904" s="31"/>
      <c r="F904" s="4"/>
      <c r="G904" s="31"/>
      <c r="H904" s="31"/>
    </row>
    <row r="905" ht="9.75" customHeight="1">
      <c r="C905" s="31"/>
      <c r="D905" s="31"/>
      <c r="E905" s="31"/>
      <c r="F905" s="4"/>
      <c r="G905" s="31"/>
      <c r="H905" s="31"/>
    </row>
    <row r="906" ht="9.75" customHeight="1">
      <c r="C906" s="31"/>
      <c r="D906" s="31"/>
      <c r="E906" s="31"/>
      <c r="F906" s="4"/>
      <c r="G906" s="31"/>
      <c r="H906" s="31"/>
    </row>
    <row r="907" ht="9.75" customHeight="1">
      <c r="C907" s="31"/>
      <c r="D907" s="31"/>
      <c r="E907" s="31"/>
      <c r="F907" s="4"/>
      <c r="G907" s="31"/>
      <c r="H907" s="31"/>
    </row>
    <row r="908" ht="9.75" customHeight="1">
      <c r="C908" s="31"/>
      <c r="D908" s="31"/>
      <c r="E908" s="31"/>
      <c r="F908" s="4"/>
      <c r="G908" s="31"/>
      <c r="H908" s="31"/>
    </row>
    <row r="909" ht="9.75" customHeight="1">
      <c r="C909" s="31"/>
      <c r="D909" s="31"/>
      <c r="E909" s="31"/>
      <c r="F909" s="4"/>
      <c r="G909" s="31"/>
      <c r="H909" s="31"/>
    </row>
    <row r="910" ht="9.75" customHeight="1">
      <c r="C910" s="31"/>
      <c r="D910" s="31"/>
      <c r="E910" s="31"/>
      <c r="F910" s="4"/>
      <c r="G910" s="31"/>
      <c r="H910" s="31"/>
    </row>
    <row r="911" ht="9.75" customHeight="1">
      <c r="C911" s="31"/>
      <c r="D911" s="31"/>
      <c r="E911" s="31"/>
      <c r="F911" s="4"/>
      <c r="G911" s="31"/>
      <c r="H911" s="31"/>
    </row>
    <row r="912" ht="9.75" customHeight="1">
      <c r="C912" s="31"/>
      <c r="D912" s="31"/>
      <c r="E912" s="31"/>
      <c r="F912" s="4"/>
      <c r="G912" s="31"/>
      <c r="H912" s="31"/>
    </row>
    <row r="913" ht="9.75" customHeight="1">
      <c r="C913" s="31"/>
      <c r="D913" s="31"/>
      <c r="E913" s="31"/>
      <c r="F913" s="4"/>
      <c r="G913" s="31"/>
      <c r="H913" s="31"/>
    </row>
    <row r="914" ht="9.75" customHeight="1">
      <c r="C914" s="31"/>
      <c r="D914" s="31"/>
      <c r="E914" s="31"/>
      <c r="F914" s="4"/>
      <c r="G914" s="31"/>
      <c r="H914" s="31"/>
    </row>
    <row r="915" ht="9.75" customHeight="1">
      <c r="C915" s="31"/>
      <c r="D915" s="31"/>
      <c r="E915" s="31"/>
      <c r="F915" s="4"/>
      <c r="G915" s="31"/>
      <c r="H915" s="31"/>
    </row>
    <row r="916" ht="9.75" customHeight="1">
      <c r="C916" s="31"/>
      <c r="D916" s="31"/>
      <c r="E916" s="31"/>
      <c r="F916" s="4"/>
      <c r="G916" s="31"/>
      <c r="H916" s="31"/>
    </row>
    <row r="917" ht="9.75" customHeight="1">
      <c r="C917" s="31"/>
      <c r="D917" s="31"/>
      <c r="E917" s="31"/>
      <c r="F917" s="4"/>
      <c r="G917" s="31"/>
      <c r="H917" s="31"/>
    </row>
    <row r="918" ht="9.75" customHeight="1">
      <c r="C918" s="31"/>
      <c r="D918" s="31"/>
      <c r="E918" s="31"/>
      <c r="F918" s="4"/>
      <c r="G918" s="31"/>
      <c r="H918" s="31"/>
    </row>
    <row r="919" ht="9.75" customHeight="1">
      <c r="C919" s="31"/>
      <c r="D919" s="31"/>
      <c r="E919" s="31"/>
      <c r="F919" s="4"/>
      <c r="G919" s="31"/>
      <c r="H919" s="31"/>
    </row>
    <row r="920" ht="9.75" customHeight="1">
      <c r="C920" s="31"/>
      <c r="D920" s="31"/>
      <c r="E920" s="31"/>
      <c r="F920" s="4"/>
      <c r="G920" s="31"/>
      <c r="H920" s="31"/>
    </row>
    <row r="921" ht="9.75" customHeight="1">
      <c r="C921" s="31"/>
      <c r="D921" s="31"/>
      <c r="E921" s="31"/>
      <c r="F921" s="4"/>
      <c r="G921" s="31"/>
      <c r="H921" s="31"/>
    </row>
    <row r="922" ht="9.75" customHeight="1">
      <c r="C922" s="31"/>
      <c r="D922" s="31"/>
      <c r="E922" s="31"/>
      <c r="F922" s="4"/>
      <c r="G922" s="31"/>
      <c r="H922" s="31"/>
    </row>
    <row r="923" ht="9.75" customHeight="1">
      <c r="C923" s="31"/>
      <c r="D923" s="31"/>
      <c r="E923" s="31"/>
      <c r="F923" s="4"/>
      <c r="G923" s="31"/>
      <c r="H923" s="31"/>
    </row>
    <row r="924" ht="9.75" customHeight="1">
      <c r="C924" s="31"/>
      <c r="D924" s="31"/>
      <c r="E924" s="31"/>
      <c r="F924" s="4"/>
      <c r="G924" s="31"/>
      <c r="H924" s="31"/>
    </row>
    <row r="925" ht="9.75" customHeight="1">
      <c r="C925" s="31"/>
      <c r="D925" s="31"/>
      <c r="E925" s="31"/>
      <c r="F925" s="4"/>
      <c r="G925" s="31"/>
      <c r="H925" s="31"/>
    </row>
    <row r="926" ht="9.75" customHeight="1">
      <c r="C926" s="31"/>
      <c r="D926" s="31"/>
      <c r="E926" s="31"/>
      <c r="F926" s="4"/>
      <c r="G926" s="31"/>
      <c r="H926" s="31"/>
    </row>
    <row r="927" ht="9.75" customHeight="1">
      <c r="C927" s="31"/>
      <c r="D927" s="31"/>
      <c r="E927" s="31"/>
      <c r="F927" s="4"/>
      <c r="G927" s="31"/>
      <c r="H927" s="31"/>
    </row>
    <row r="928" ht="9.75" customHeight="1">
      <c r="C928" s="31"/>
      <c r="D928" s="31"/>
      <c r="E928" s="31"/>
      <c r="F928" s="4"/>
      <c r="G928" s="31"/>
      <c r="H928" s="31"/>
    </row>
    <row r="929" ht="9.75" customHeight="1">
      <c r="C929" s="31"/>
      <c r="D929" s="31"/>
      <c r="E929" s="31"/>
      <c r="F929" s="4"/>
      <c r="G929" s="31"/>
      <c r="H929" s="31"/>
    </row>
    <row r="930" ht="9.75" customHeight="1">
      <c r="C930" s="31"/>
      <c r="D930" s="31"/>
      <c r="E930" s="31"/>
      <c r="F930" s="4"/>
      <c r="G930" s="31"/>
      <c r="H930" s="31"/>
    </row>
    <row r="931" ht="9.75" customHeight="1">
      <c r="C931" s="31"/>
      <c r="D931" s="31"/>
      <c r="E931" s="31"/>
      <c r="F931" s="4"/>
      <c r="G931" s="31"/>
      <c r="H931" s="31"/>
    </row>
    <row r="932" ht="9.75" customHeight="1">
      <c r="C932" s="31"/>
      <c r="D932" s="31"/>
      <c r="E932" s="31"/>
      <c r="F932" s="4"/>
      <c r="G932" s="31"/>
      <c r="H932" s="31"/>
    </row>
    <row r="933" ht="9.75" customHeight="1">
      <c r="C933" s="31"/>
      <c r="D933" s="31"/>
      <c r="E933" s="31"/>
      <c r="F933" s="4"/>
      <c r="G933" s="31"/>
      <c r="H933" s="31"/>
    </row>
    <row r="934" ht="9.75" customHeight="1">
      <c r="C934" s="31"/>
      <c r="D934" s="31"/>
      <c r="E934" s="31"/>
      <c r="F934" s="4"/>
      <c r="G934" s="31"/>
      <c r="H934" s="31"/>
    </row>
    <row r="935" ht="9.75" customHeight="1">
      <c r="C935" s="31"/>
      <c r="D935" s="31"/>
      <c r="E935" s="31"/>
      <c r="F935" s="4"/>
      <c r="G935" s="31"/>
      <c r="H935" s="31"/>
    </row>
    <row r="936" ht="9.75" customHeight="1">
      <c r="C936" s="31"/>
      <c r="D936" s="31"/>
      <c r="E936" s="31"/>
      <c r="F936" s="4"/>
      <c r="G936" s="31"/>
      <c r="H936" s="31"/>
    </row>
    <row r="937" ht="9.75" customHeight="1">
      <c r="C937" s="31"/>
      <c r="D937" s="31"/>
      <c r="E937" s="31"/>
      <c r="F937" s="4"/>
      <c r="G937" s="31"/>
      <c r="H937" s="31"/>
    </row>
    <row r="938" ht="9.75" customHeight="1">
      <c r="C938" s="31"/>
      <c r="D938" s="31"/>
      <c r="E938" s="31"/>
      <c r="F938" s="4"/>
      <c r="G938" s="31"/>
      <c r="H938" s="31"/>
    </row>
    <row r="939" ht="9.75" customHeight="1">
      <c r="C939" s="31"/>
      <c r="D939" s="31"/>
      <c r="E939" s="31"/>
      <c r="F939" s="4"/>
      <c r="G939" s="31"/>
      <c r="H939" s="31"/>
    </row>
    <row r="940" ht="9.75" customHeight="1">
      <c r="C940" s="31"/>
      <c r="D940" s="31"/>
      <c r="E940" s="31"/>
      <c r="F940" s="4"/>
      <c r="G940" s="31"/>
      <c r="H940" s="31"/>
    </row>
    <row r="941" ht="9.75" customHeight="1">
      <c r="C941" s="31"/>
      <c r="D941" s="31"/>
      <c r="E941" s="31"/>
      <c r="F941" s="4"/>
      <c r="G941" s="31"/>
      <c r="H941" s="31"/>
    </row>
    <row r="942" ht="9.75" customHeight="1">
      <c r="C942" s="31"/>
      <c r="D942" s="31"/>
      <c r="E942" s="31"/>
      <c r="F942" s="4"/>
      <c r="G942" s="31"/>
      <c r="H942" s="31"/>
    </row>
    <row r="943" ht="9.75" customHeight="1">
      <c r="C943" s="31"/>
      <c r="D943" s="31"/>
      <c r="E943" s="31"/>
      <c r="F943" s="4"/>
      <c r="G943" s="31"/>
      <c r="H943" s="31"/>
    </row>
    <row r="944" ht="9.75" customHeight="1">
      <c r="C944" s="31"/>
      <c r="D944" s="31"/>
      <c r="E944" s="31"/>
      <c r="F944" s="4"/>
      <c r="G944" s="31"/>
      <c r="H944" s="31"/>
    </row>
    <row r="945" ht="9.75" customHeight="1">
      <c r="C945" s="31"/>
      <c r="D945" s="31"/>
      <c r="E945" s="31"/>
      <c r="F945" s="4"/>
      <c r="G945" s="31"/>
      <c r="H945" s="31"/>
    </row>
    <row r="946" ht="9.75" customHeight="1">
      <c r="C946" s="31"/>
      <c r="D946" s="31"/>
      <c r="E946" s="31"/>
      <c r="F946" s="4"/>
      <c r="G946" s="31"/>
      <c r="H946" s="31"/>
    </row>
    <row r="947" ht="9.75" customHeight="1">
      <c r="C947" s="31"/>
      <c r="D947" s="31"/>
      <c r="E947" s="31"/>
      <c r="F947" s="4"/>
      <c r="G947" s="31"/>
      <c r="H947" s="31"/>
    </row>
    <row r="948" ht="9.75" customHeight="1">
      <c r="C948" s="31"/>
      <c r="D948" s="31"/>
      <c r="E948" s="31"/>
      <c r="F948" s="4"/>
      <c r="G948" s="31"/>
      <c r="H948" s="31"/>
    </row>
    <row r="949" ht="9.75" customHeight="1">
      <c r="C949" s="31"/>
      <c r="D949" s="31"/>
      <c r="E949" s="31"/>
      <c r="F949" s="4"/>
      <c r="G949" s="31"/>
      <c r="H949" s="31"/>
    </row>
    <row r="950" ht="9.75" customHeight="1">
      <c r="C950" s="31"/>
      <c r="D950" s="31"/>
      <c r="E950" s="31"/>
      <c r="F950" s="4"/>
      <c r="G950" s="31"/>
      <c r="H950" s="31"/>
    </row>
    <row r="951" ht="9.75" customHeight="1">
      <c r="C951" s="31"/>
      <c r="D951" s="31"/>
      <c r="E951" s="31"/>
      <c r="F951" s="4"/>
      <c r="G951" s="31"/>
      <c r="H951" s="31"/>
    </row>
    <row r="952" ht="9.75" customHeight="1">
      <c r="C952" s="31"/>
      <c r="D952" s="31"/>
      <c r="E952" s="31"/>
      <c r="F952" s="4"/>
      <c r="G952" s="31"/>
      <c r="H952" s="31"/>
    </row>
    <row r="953" ht="9.75" customHeight="1">
      <c r="C953" s="31"/>
      <c r="D953" s="31"/>
      <c r="E953" s="31"/>
      <c r="F953" s="4"/>
      <c r="G953" s="31"/>
      <c r="H953" s="31"/>
    </row>
    <row r="954" ht="9.75" customHeight="1">
      <c r="C954" s="31"/>
      <c r="D954" s="31"/>
      <c r="E954" s="31"/>
      <c r="F954" s="4"/>
      <c r="G954" s="31"/>
      <c r="H954" s="31"/>
    </row>
    <row r="955" ht="9.75" customHeight="1">
      <c r="C955" s="31"/>
      <c r="D955" s="31"/>
      <c r="E955" s="31"/>
      <c r="F955" s="4"/>
      <c r="G955" s="31"/>
      <c r="H955" s="31"/>
    </row>
    <row r="956" ht="9.75" customHeight="1">
      <c r="C956" s="31"/>
      <c r="D956" s="31"/>
      <c r="E956" s="31"/>
      <c r="F956" s="4"/>
      <c r="G956" s="31"/>
      <c r="H956" s="31"/>
    </row>
    <row r="957" ht="9.75" customHeight="1">
      <c r="C957" s="31"/>
      <c r="D957" s="31"/>
      <c r="E957" s="31"/>
      <c r="F957" s="4"/>
      <c r="G957" s="31"/>
      <c r="H957" s="31"/>
    </row>
    <row r="958" ht="9.75" customHeight="1">
      <c r="C958" s="31"/>
      <c r="D958" s="31"/>
      <c r="E958" s="31"/>
      <c r="F958" s="4"/>
      <c r="G958" s="31"/>
      <c r="H958" s="31"/>
    </row>
    <row r="959" ht="9.75" customHeight="1">
      <c r="C959" s="31"/>
      <c r="D959" s="31"/>
      <c r="E959" s="31"/>
      <c r="F959" s="4"/>
      <c r="G959" s="31"/>
      <c r="H959" s="31"/>
    </row>
    <row r="960" ht="9.75" customHeight="1">
      <c r="C960" s="31"/>
      <c r="D960" s="31"/>
      <c r="E960" s="31"/>
      <c r="F960" s="4"/>
      <c r="G960" s="31"/>
      <c r="H960" s="31"/>
    </row>
    <row r="961" ht="9.75" customHeight="1">
      <c r="C961" s="31"/>
      <c r="D961" s="31"/>
      <c r="E961" s="31"/>
      <c r="F961" s="4"/>
      <c r="G961" s="31"/>
      <c r="H961" s="31"/>
    </row>
    <row r="962" ht="9.75" customHeight="1">
      <c r="C962" s="31"/>
      <c r="D962" s="31"/>
      <c r="E962" s="31"/>
      <c r="F962" s="4"/>
      <c r="G962" s="31"/>
      <c r="H962" s="31"/>
    </row>
    <row r="963" ht="9.75" customHeight="1">
      <c r="C963" s="31"/>
      <c r="D963" s="31"/>
      <c r="E963" s="31"/>
      <c r="F963" s="4"/>
      <c r="G963" s="31"/>
      <c r="H963" s="31"/>
    </row>
    <row r="964" ht="9.75" customHeight="1">
      <c r="C964" s="31"/>
      <c r="D964" s="31"/>
      <c r="E964" s="31"/>
      <c r="F964" s="4"/>
      <c r="G964" s="31"/>
      <c r="H964" s="31"/>
    </row>
    <row r="965" ht="9.75" customHeight="1">
      <c r="C965" s="31"/>
      <c r="D965" s="31"/>
      <c r="E965" s="31"/>
      <c r="F965" s="4"/>
      <c r="G965" s="31"/>
      <c r="H965" s="31"/>
    </row>
    <row r="966" ht="9.75" customHeight="1">
      <c r="C966" s="31"/>
      <c r="D966" s="31"/>
      <c r="E966" s="31"/>
      <c r="F966" s="4"/>
      <c r="G966" s="31"/>
      <c r="H966" s="31"/>
    </row>
    <row r="967" ht="9.75" customHeight="1">
      <c r="C967" s="31"/>
      <c r="D967" s="31"/>
      <c r="E967" s="31"/>
      <c r="F967" s="4"/>
      <c r="G967" s="31"/>
      <c r="H967" s="31"/>
    </row>
    <row r="968" ht="9.75" customHeight="1">
      <c r="C968" s="31"/>
      <c r="D968" s="31"/>
      <c r="E968" s="31"/>
      <c r="F968" s="4"/>
      <c r="G968" s="31"/>
      <c r="H968" s="31"/>
    </row>
    <row r="969" ht="9.75" customHeight="1">
      <c r="C969" s="31"/>
      <c r="D969" s="31"/>
      <c r="E969" s="31"/>
      <c r="F969" s="4"/>
      <c r="G969" s="31"/>
      <c r="H969" s="31"/>
    </row>
    <row r="970" ht="9.75" customHeight="1">
      <c r="C970" s="31"/>
      <c r="D970" s="31"/>
      <c r="E970" s="31"/>
      <c r="F970" s="4"/>
      <c r="G970" s="31"/>
      <c r="H970" s="31"/>
    </row>
    <row r="971" ht="9.75" customHeight="1">
      <c r="C971" s="31"/>
      <c r="D971" s="31"/>
      <c r="E971" s="31"/>
      <c r="F971" s="4"/>
      <c r="G971" s="31"/>
      <c r="H971" s="31"/>
    </row>
    <row r="972" ht="9.75" customHeight="1">
      <c r="C972" s="31"/>
      <c r="D972" s="31"/>
      <c r="E972" s="31"/>
      <c r="F972" s="4"/>
      <c r="G972" s="31"/>
      <c r="H972" s="31"/>
    </row>
    <row r="973" ht="9.75" customHeight="1">
      <c r="C973" s="31"/>
      <c r="D973" s="31"/>
      <c r="E973" s="31"/>
      <c r="F973" s="4"/>
      <c r="G973" s="31"/>
      <c r="H973" s="31"/>
    </row>
    <row r="974" ht="9.75" customHeight="1">
      <c r="C974" s="31"/>
      <c r="D974" s="31"/>
      <c r="E974" s="31"/>
      <c r="F974" s="4"/>
      <c r="G974" s="31"/>
      <c r="H974" s="31"/>
    </row>
    <row r="975" ht="9.75" customHeight="1">
      <c r="C975" s="31"/>
      <c r="D975" s="31"/>
      <c r="E975" s="31"/>
      <c r="F975" s="4"/>
      <c r="G975" s="31"/>
      <c r="H975" s="31"/>
    </row>
    <row r="976" ht="9.75" customHeight="1">
      <c r="C976" s="31"/>
      <c r="D976" s="31"/>
      <c r="E976" s="31"/>
      <c r="F976" s="4"/>
      <c r="G976" s="31"/>
      <c r="H976" s="31"/>
    </row>
    <row r="977" ht="9.75" customHeight="1">
      <c r="C977" s="31"/>
      <c r="D977" s="31"/>
      <c r="E977" s="31"/>
      <c r="F977" s="4"/>
      <c r="G977" s="31"/>
      <c r="H977" s="31"/>
    </row>
    <row r="978" ht="9.75" customHeight="1">
      <c r="C978" s="31"/>
      <c r="D978" s="31"/>
      <c r="E978" s="31"/>
      <c r="F978" s="4"/>
      <c r="G978" s="31"/>
      <c r="H978" s="31"/>
    </row>
    <row r="979" ht="9.75" customHeight="1">
      <c r="C979" s="31"/>
      <c r="D979" s="31"/>
      <c r="E979" s="31"/>
      <c r="F979" s="4"/>
      <c r="G979" s="31"/>
      <c r="H979" s="31"/>
    </row>
    <row r="980" ht="9.75" customHeight="1">
      <c r="C980" s="31"/>
      <c r="D980" s="31"/>
      <c r="E980" s="31"/>
      <c r="F980" s="4"/>
      <c r="G980" s="31"/>
      <c r="H980" s="31"/>
    </row>
    <row r="981" ht="9.75" customHeight="1">
      <c r="C981" s="31"/>
      <c r="D981" s="31"/>
      <c r="E981" s="31"/>
      <c r="F981" s="4"/>
      <c r="G981" s="31"/>
      <c r="H981" s="31"/>
    </row>
    <row r="982" ht="9.75" customHeight="1">
      <c r="C982" s="31"/>
      <c r="D982" s="31"/>
      <c r="E982" s="31"/>
      <c r="F982" s="4"/>
      <c r="G982" s="31"/>
      <c r="H982" s="31"/>
    </row>
    <row r="983" ht="9.75" customHeight="1">
      <c r="C983" s="31"/>
      <c r="D983" s="31"/>
      <c r="E983" s="31"/>
      <c r="F983" s="4"/>
      <c r="G983" s="31"/>
      <c r="H983" s="31"/>
    </row>
    <row r="984" ht="9.75" customHeight="1">
      <c r="C984" s="31"/>
      <c r="D984" s="31"/>
      <c r="E984" s="31"/>
      <c r="F984" s="4"/>
      <c r="G984" s="31"/>
      <c r="H984" s="31"/>
    </row>
    <row r="985" ht="9.75" customHeight="1">
      <c r="C985" s="31"/>
      <c r="D985" s="31"/>
      <c r="E985" s="31"/>
      <c r="F985" s="4"/>
      <c r="G985" s="31"/>
      <c r="H985" s="31"/>
    </row>
    <row r="986" ht="9.75" customHeight="1">
      <c r="C986" s="31"/>
      <c r="D986" s="31"/>
      <c r="E986" s="31"/>
      <c r="F986" s="4"/>
      <c r="G986" s="31"/>
      <c r="H986" s="31"/>
    </row>
    <row r="987" ht="9.75" customHeight="1">
      <c r="C987" s="31"/>
      <c r="D987" s="31"/>
      <c r="E987" s="31"/>
      <c r="F987" s="4"/>
      <c r="G987" s="31"/>
      <c r="H987" s="31"/>
    </row>
    <row r="988" ht="9.75" customHeight="1">
      <c r="C988" s="31"/>
      <c r="D988" s="31"/>
      <c r="E988" s="31"/>
      <c r="F988" s="4"/>
      <c r="G988" s="31"/>
      <c r="H988" s="31"/>
    </row>
    <row r="989" ht="9.75" customHeight="1">
      <c r="C989" s="31"/>
      <c r="D989" s="31"/>
      <c r="E989" s="31"/>
      <c r="F989" s="4"/>
      <c r="G989" s="31"/>
      <c r="H989" s="31"/>
    </row>
    <row r="990" ht="9.75" customHeight="1">
      <c r="C990" s="31"/>
      <c r="D990" s="31"/>
      <c r="E990" s="31"/>
      <c r="F990" s="4"/>
      <c r="G990" s="31"/>
      <c r="H990" s="31"/>
    </row>
    <row r="991" ht="9.75" customHeight="1">
      <c r="C991" s="31"/>
      <c r="D991" s="31"/>
      <c r="E991" s="31"/>
      <c r="F991" s="4"/>
      <c r="G991" s="31"/>
      <c r="H991" s="31"/>
    </row>
    <row r="992" ht="9.75" customHeight="1">
      <c r="C992" s="31"/>
      <c r="D992" s="31"/>
      <c r="E992" s="31"/>
      <c r="F992" s="4"/>
      <c r="G992" s="31"/>
      <c r="H992" s="31"/>
    </row>
    <row r="993" ht="9.75" customHeight="1">
      <c r="C993" s="31"/>
      <c r="D993" s="31"/>
      <c r="E993" s="31"/>
      <c r="F993" s="4"/>
      <c r="G993" s="31"/>
      <c r="H993" s="31"/>
    </row>
    <row r="994" ht="9.75" customHeight="1">
      <c r="C994" s="31"/>
      <c r="D994" s="31"/>
      <c r="E994" s="31"/>
      <c r="F994" s="4"/>
      <c r="G994" s="31"/>
      <c r="H994" s="31"/>
    </row>
    <row r="995" ht="9.75" customHeight="1">
      <c r="C995" s="31"/>
      <c r="D995" s="31"/>
      <c r="E995" s="31"/>
      <c r="F995" s="4"/>
      <c r="G995" s="31"/>
      <c r="H995" s="31"/>
    </row>
    <row r="996" ht="9.75" customHeight="1">
      <c r="C996" s="31"/>
      <c r="D996" s="31"/>
      <c r="E996" s="31"/>
      <c r="F996" s="4"/>
      <c r="G996" s="31"/>
      <c r="H996" s="31"/>
    </row>
    <row r="997" ht="9.75" customHeight="1">
      <c r="C997" s="31"/>
      <c r="D997" s="31"/>
      <c r="E997" s="31"/>
      <c r="F997" s="4"/>
      <c r="G997" s="31"/>
      <c r="H997" s="31"/>
    </row>
    <row r="998" ht="9.75" customHeight="1">
      <c r="C998" s="31"/>
      <c r="D998" s="31"/>
      <c r="E998" s="31"/>
      <c r="F998" s="4"/>
      <c r="G998" s="31"/>
      <c r="H998" s="31"/>
    </row>
    <row r="999" ht="9.75" customHeight="1">
      <c r="C999" s="31"/>
      <c r="D999" s="31"/>
      <c r="E999" s="31"/>
      <c r="F999" s="4"/>
      <c r="G999" s="31"/>
      <c r="H999" s="31"/>
    </row>
    <row r="1000" ht="9.75" customHeight="1">
      <c r="C1000" s="31"/>
      <c r="D1000" s="31"/>
      <c r="E1000" s="31"/>
      <c r="F1000" s="4"/>
      <c r="G1000" s="31"/>
      <c r="H1000" s="31"/>
    </row>
  </sheetData>
  <mergeCells count="3">
    <mergeCell ref="A1:B1"/>
    <mergeCell ref="C1:D1"/>
    <mergeCell ref="E1:F1"/>
  </mergeCells>
  <hyperlinks>
    <hyperlink r:id="rId1" ref="C4"/>
    <hyperlink r:id="rId2" ref="E4"/>
    <hyperlink r:id="rId3" ref="E7"/>
    <hyperlink r:id="rId4" ref="C8"/>
    <hyperlink r:id="rId5" ref="E9"/>
    <hyperlink r:id="rId6" ref="E10"/>
    <hyperlink r:id="rId7" ref="E11"/>
    <hyperlink r:id="rId8" ref="C12"/>
    <hyperlink r:id="rId9" ref="E12"/>
    <hyperlink r:id="rId10" ref="C13"/>
    <hyperlink r:id="rId11" ref="E13"/>
    <hyperlink r:id="rId12" ref="E14"/>
    <hyperlink r:id="rId13" ref="C15"/>
    <hyperlink r:id="rId14" ref="C16"/>
    <hyperlink r:id="rId15" ref="E16"/>
    <hyperlink r:id="rId16" ref="C21"/>
    <hyperlink r:id="rId17" ref="E22"/>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0"/>
    <col customWidth="1" min="3" max="3" width="7.57"/>
    <col customWidth="1" min="4" max="4" width="11.57"/>
    <col customWidth="1" min="5" max="5" width="10.86"/>
    <col customWidth="1" min="6" max="6" width="11.43"/>
    <col customWidth="1" min="7" max="7" width="8.14"/>
    <col customWidth="1" min="8" max="8" width="11.71"/>
    <col customWidth="1" min="9" max="9" width="10.0"/>
    <col customWidth="1" min="10" max="10" width="9.43"/>
    <col customWidth="1" min="11" max="11" width="10.0"/>
    <col customWidth="1" min="12" max="12" width="11.0"/>
    <col customWidth="1" min="13" max="13" width="9.86"/>
    <col customWidth="1" min="14" max="14" width="11.0"/>
    <col customWidth="1" min="15" max="15" width="7.57"/>
    <col customWidth="1" min="16" max="16" width="11.29"/>
    <col customWidth="1" min="17" max="17" width="10.14"/>
    <col customWidth="1" min="18" max="18" width="13.86"/>
    <col customWidth="1" min="19" max="19" width="12.0"/>
    <col customWidth="1" min="20" max="20" width="13.86"/>
    <col customWidth="1" min="21" max="21" width="10.14"/>
    <col customWidth="1" min="22" max="23" width="13.0"/>
    <col customWidth="1" min="24" max="24" width="17.57"/>
    <col customWidth="1" min="25" max="25" width="12.14"/>
    <col customWidth="1" min="26" max="27" width="8.71"/>
  </cols>
  <sheetData>
    <row r="1">
      <c r="A1" s="35" t="s">
        <v>117</v>
      </c>
      <c r="B1" s="35" t="s">
        <v>118</v>
      </c>
      <c r="C1" s="35" t="s">
        <v>119</v>
      </c>
      <c r="D1" s="35" t="s">
        <v>120</v>
      </c>
      <c r="E1" s="35" t="s">
        <v>121</v>
      </c>
      <c r="F1" s="35" t="s">
        <v>122</v>
      </c>
      <c r="G1" s="35" t="s">
        <v>123</v>
      </c>
      <c r="H1" s="35" t="s">
        <v>124</v>
      </c>
      <c r="I1" s="35" t="s">
        <v>125</v>
      </c>
      <c r="J1" s="35" t="s">
        <v>126</v>
      </c>
      <c r="K1" s="35" t="s">
        <v>127</v>
      </c>
      <c r="L1" s="35" t="s">
        <v>128</v>
      </c>
      <c r="M1" s="36" t="s">
        <v>129</v>
      </c>
      <c r="N1" s="35" t="s">
        <v>130</v>
      </c>
      <c r="O1" s="35" t="s">
        <v>131</v>
      </c>
      <c r="P1" s="35" t="s">
        <v>132</v>
      </c>
      <c r="Q1" s="35" t="s">
        <v>133</v>
      </c>
      <c r="R1" s="35" t="s">
        <v>134</v>
      </c>
      <c r="S1" s="35" t="s">
        <v>135</v>
      </c>
      <c r="T1" s="35" t="s">
        <v>136</v>
      </c>
      <c r="U1" s="35" t="s">
        <v>137</v>
      </c>
      <c r="V1" s="36" t="s">
        <v>138</v>
      </c>
      <c r="W1" s="36" t="s">
        <v>139</v>
      </c>
      <c r="X1" s="35" t="s">
        <v>140</v>
      </c>
      <c r="Y1" s="35" t="s">
        <v>141</v>
      </c>
      <c r="Z1" s="35" t="s">
        <v>142</v>
      </c>
    </row>
    <row r="2">
      <c r="A2" s="37" t="s">
        <v>143</v>
      </c>
      <c r="B2" s="38" t="s">
        <v>144</v>
      </c>
      <c r="C2" s="39">
        <v>17.0</v>
      </c>
      <c r="D2" s="39">
        <v>813297.0</v>
      </c>
      <c r="E2" s="37" t="s">
        <v>145</v>
      </c>
      <c r="F2" s="37" t="s">
        <v>146</v>
      </c>
      <c r="G2" s="37" t="s">
        <v>147</v>
      </c>
      <c r="H2" s="37" t="s">
        <v>148</v>
      </c>
      <c r="I2" s="39">
        <v>813297.0</v>
      </c>
      <c r="J2" s="37" t="s">
        <v>149</v>
      </c>
      <c r="K2" s="37" t="s">
        <v>150</v>
      </c>
      <c r="L2" s="37" t="s">
        <v>151</v>
      </c>
      <c r="M2" s="37" t="s">
        <v>152</v>
      </c>
      <c r="N2" s="40" t="s">
        <v>153</v>
      </c>
      <c r="O2" s="37"/>
      <c r="P2" s="37"/>
      <c r="Q2" s="37"/>
      <c r="R2" s="37"/>
      <c r="S2" s="37" t="s">
        <v>154</v>
      </c>
      <c r="T2" s="37" t="s">
        <v>155</v>
      </c>
      <c r="U2" s="37" t="s">
        <v>156</v>
      </c>
      <c r="V2" s="41">
        <v>43432.0</v>
      </c>
      <c r="W2" s="41"/>
      <c r="X2" s="37" t="s">
        <v>157</v>
      </c>
      <c r="Y2" s="37"/>
      <c r="Z2" s="37" t="s">
        <v>158</v>
      </c>
    </row>
    <row r="3">
      <c r="A3" s="37" t="s">
        <v>143</v>
      </c>
      <c r="B3" s="38" t="s">
        <v>144</v>
      </c>
      <c r="C3" s="39">
        <v>17.0</v>
      </c>
      <c r="D3" s="39">
        <v>813297.0</v>
      </c>
      <c r="E3" s="37" t="s">
        <v>145</v>
      </c>
      <c r="F3" s="37" t="s">
        <v>146</v>
      </c>
      <c r="G3" s="37" t="s">
        <v>147</v>
      </c>
      <c r="H3" s="37" t="s">
        <v>148</v>
      </c>
      <c r="I3" s="39">
        <v>818375.0</v>
      </c>
      <c r="J3" s="37"/>
      <c r="K3" s="37" t="s">
        <v>159</v>
      </c>
      <c r="L3" s="37" t="s">
        <v>151</v>
      </c>
      <c r="M3" s="37" t="s">
        <v>160</v>
      </c>
      <c r="N3" s="37"/>
      <c r="O3" s="37"/>
      <c r="P3" s="37"/>
      <c r="Q3" s="37"/>
      <c r="R3" s="37"/>
      <c r="S3" s="37" t="s">
        <v>154</v>
      </c>
      <c r="T3" s="37" t="s">
        <v>155</v>
      </c>
      <c r="U3" s="37" t="s">
        <v>156</v>
      </c>
      <c r="V3" s="41">
        <v>43433.0</v>
      </c>
      <c r="W3" s="41"/>
      <c r="X3" s="37" t="s">
        <v>157</v>
      </c>
      <c r="Y3" s="37"/>
      <c r="Z3" s="37" t="s">
        <v>158</v>
      </c>
    </row>
    <row r="4">
      <c r="A4" s="37" t="s">
        <v>143</v>
      </c>
      <c r="B4" s="38" t="s">
        <v>144</v>
      </c>
      <c r="C4" s="39">
        <v>17.0</v>
      </c>
      <c r="D4" s="39">
        <v>813297.0</v>
      </c>
      <c r="E4" s="37" t="s">
        <v>145</v>
      </c>
      <c r="F4" s="37" t="s">
        <v>146</v>
      </c>
      <c r="G4" s="37" t="s">
        <v>147</v>
      </c>
      <c r="H4" s="37" t="s">
        <v>148</v>
      </c>
      <c r="I4" s="39">
        <v>819643.0</v>
      </c>
      <c r="J4" s="37"/>
      <c r="K4" s="37" t="s">
        <v>161</v>
      </c>
      <c r="L4" s="37" t="s">
        <v>151</v>
      </c>
      <c r="M4" s="37" t="s">
        <v>162</v>
      </c>
      <c r="N4" s="37"/>
      <c r="O4" s="37"/>
      <c r="P4" s="37"/>
      <c r="Q4" s="37"/>
      <c r="R4" s="37"/>
      <c r="S4" s="37" t="s">
        <v>154</v>
      </c>
      <c r="T4" s="37" t="s">
        <v>155</v>
      </c>
      <c r="U4" s="37" t="s">
        <v>156</v>
      </c>
      <c r="V4" s="41">
        <v>43433.0</v>
      </c>
      <c r="W4" s="41">
        <v>44427.0</v>
      </c>
      <c r="X4" s="37" t="s">
        <v>157</v>
      </c>
      <c r="Y4" s="37"/>
      <c r="Z4" s="37" t="s">
        <v>158</v>
      </c>
    </row>
    <row r="5">
      <c r="A5" s="37" t="s">
        <v>143</v>
      </c>
      <c r="B5" s="38" t="s">
        <v>144</v>
      </c>
      <c r="C5" s="39">
        <v>17.0</v>
      </c>
      <c r="D5" s="39">
        <v>813297.0</v>
      </c>
      <c r="E5" s="37" t="s">
        <v>145</v>
      </c>
      <c r="F5" s="37" t="s">
        <v>146</v>
      </c>
      <c r="G5" s="37" t="s">
        <v>147</v>
      </c>
      <c r="H5" s="37" t="s">
        <v>148</v>
      </c>
      <c r="I5" s="39">
        <v>819644.0</v>
      </c>
      <c r="J5" s="37"/>
      <c r="K5" s="37" t="s">
        <v>163</v>
      </c>
      <c r="L5" s="37" t="s">
        <v>151</v>
      </c>
      <c r="M5" s="37" t="s">
        <v>164</v>
      </c>
      <c r="N5" s="37"/>
      <c r="O5" s="37"/>
      <c r="P5" s="37"/>
      <c r="Q5" s="37"/>
      <c r="R5" s="37"/>
      <c r="S5" s="37" t="s">
        <v>154</v>
      </c>
      <c r="T5" s="37" t="s">
        <v>155</v>
      </c>
      <c r="U5" s="37" t="s">
        <v>156</v>
      </c>
      <c r="V5" s="41">
        <v>43432.0</v>
      </c>
      <c r="W5" s="41">
        <v>44681.0</v>
      </c>
      <c r="X5" s="37" t="s">
        <v>157</v>
      </c>
      <c r="Y5" s="37"/>
      <c r="Z5" s="37" t="s">
        <v>158</v>
      </c>
    </row>
    <row r="6">
      <c r="A6" s="37" t="s">
        <v>143</v>
      </c>
      <c r="B6" s="38" t="s">
        <v>144</v>
      </c>
      <c r="C6" s="39">
        <v>17.0</v>
      </c>
      <c r="D6" s="39">
        <v>813297.0</v>
      </c>
      <c r="E6" s="37" t="s">
        <v>145</v>
      </c>
      <c r="F6" s="37" t="s">
        <v>146</v>
      </c>
      <c r="G6" s="37" t="s">
        <v>147</v>
      </c>
      <c r="H6" s="37" t="s">
        <v>148</v>
      </c>
      <c r="I6" s="39">
        <v>819647.0</v>
      </c>
      <c r="J6" s="37"/>
      <c r="K6" s="37" t="s">
        <v>165</v>
      </c>
      <c r="L6" s="37" t="s">
        <v>151</v>
      </c>
      <c r="M6" s="37" t="s">
        <v>166</v>
      </c>
      <c r="N6" s="37"/>
      <c r="O6" s="37"/>
      <c r="P6" s="37"/>
      <c r="Q6" s="37"/>
      <c r="R6" s="37"/>
      <c r="S6" s="37" t="s">
        <v>154</v>
      </c>
      <c r="T6" s="37" t="s">
        <v>155</v>
      </c>
      <c r="U6" s="37" t="s">
        <v>156</v>
      </c>
      <c r="V6" s="41">
        <v>43433.0</v>
      </c>
      <c r="W6" s="41">
        <v>44427.0</v>
      </c>
      <c r="X6" s="37" t="s">
        <v>157</v>
      </c>
      <c r="Y6" s="37"/>
      <c r="Z6" s="37" t="s">
        <v>158</v>
      </c>
    </row>
    <row r="7">
      <c r="A7" s="37" t="s">
        <v>143</v>
      </c>
      <c r="B7" s="38" t="s">
        <v>167</v>
      </c>
      <c r="C7" s="39">
        <v>13.0</v>
      </c>
      <c r="D7" s="39">
        <v>496462.0</v>
      </c>
      <c r="E7" s="37" t="s">
        <v>145</v>
      </c>
      <c r="F7" s="37" t="s">
        <v>146</v>
      </c>
      <c r="G7" s="37" t="s">
        <v>147</v>
      </c>
      <c r="H7" s="37" t="s">
        <v>148</v>
      </c>
      <c r="I7" s="39">
        <v>573691.0</v>
      </c>
      <c r="J7" s="37"/>
      <c r="K7" s="37" t="s">
        <v>168</v>
      </c>
      <c r="L7" s="37" t="s">
        <v>169</v>
      </c>
      <c r="M7" s="37" t="s">
        <v>164</v>
      </c>
      <c r="N7" s="37"/>
      <c r="O7" s="37"/>
      <c r="P7" s="37"/>
      <c r="Q7" s="37"/>
      <c r="R7" s="37"/>
      <c r="S7" s="37" t="s">
        <v>170</v>
      </c>
      <c r="T7" s="37"/>
      <c r="U7" s="37" t="s">
        <v>171</v>
      </c>
      <c r="V7" s="41"/>
      <c r="W7" s="41"/>
      <c r="X7" s="37" t="s">
        <v>172</v>
      </c>
      <c r="Y7" s="37"/>
      <c r="Z7" s="37" t="s">
        <v>158</v>
      </c>
    </row>
    <row r="8">
      <c r="A8" s="37" t="s">
        <v>143</v>
      </c>
      <c r="B8" s="38" t="s">
        <v>167</v>
      </c>
      <c r="C8" s="39">
        <v>13.0</v>
      </c>
      <c r="D8" s="39">
        <v>496462.0</v>
      </c>
      <c r="E8" s="37" t="s">
        <v>145</v>
      </c>
      <c r="F8" s="37" t="s">
        <v>146</v>
      </c>
      <c r="G8" s="37" t="s">
        <v>147</v>
      </c>
      <c r="H8" s="37" t="s">
        <v>148</v>
      </c>
      <c r="I8" s="39">
        <v>698772.0</v>
      </c>
      <c r="J8" s="37" t="s">
        <v>149</v>
      </c>
      <c r="K8" s="37" t="s">
        <v>173</v>
      </c>
      <c r="L8" s="37" t="s">
        <v>174</v>
      </c>
      <c r="M8" s="37" t="s">
        <v>162</v>
      </c>
      <c r="N8" s="37"/>
      <c r="O8" s="37"/>
      <c r="P8" s="37"/>
      <c r="Q8" s="37"/>
      <c r="R8" s="37"/>
      <c r="S8" s="37" t="s">
        <v>175</v>
      </c>
      <c r="T8" s="37"/>
      <c r="U8" s="37" t="s">
        <v>171</v>
      </c>
      <c r="V8" s="41">
        <v>43350.0</v>
      </c>
      <c r="W8" s="41"/>
      <c r="X8" s="37" t="s">
        <v>172</v>
      </c>
      <c r="Y8" s="37"/>
      <c r="Z8" s="37" t="s">
        <v>158</v>
      </c>
    </row>
    <row r="9">
      <c r="A9" s="37" t="s">
        <v>143</v>
      </c>
      <c r="B9" s="38" t="s">
        <v>167</v>
      </c>
      <c r="C9" s="39">
        <v>13.0</v>
      </c>
      <c r="D9" s="39">
        <v>496462.0</v>
      </c>
      <c r="E9" s="37" t="s">
        <v>145</v>
      </c>
      <c r="F9" s="37" t="s">
        <v>146</v>
      </c>
      <c r="G9" s="37" t="s">
        <v>147</v>
      </c>
      <c r="H9" s="37" t="s">
        <v>148</v>
      </c>
      <c r="I9" s="39">
        <v>741413.0</v>
      </c>
      <c r="J9" s="37"/>
      <c r="K9" s="37" t="s">
        <v>176</v>
      </c>
      <c r="L9" s="37" t="s">
        <v>177</v>
      </c>
      <c r="M9" s="37" t="s">
        <v>178</v>
      </c>
      <c r="N9" s="37"/>
      <c r="O9" s="37"/>
      <c r="P9" s="37"/>
      <c r="Q9" s="37"/>
      <c r="R9" s="37"/>
      <c r="S9" s="37" t="s">
        <v>179</v>
      </c>
      <c r="T9" s="37"/>
      <c r="U9" s="37" t="s">
        <v>171</v>
      </c>
      <c r="V9" s="41">
        <v>43350.0</v>
      </c>
      <c r="W9" s="41"/>
      <c r="X9" s="37" t="s">
        <v>172</v>
      </c>
      <c r="Y9" s="37"/>
      <c r="Z9" s="37" t="s">
        <v>158</v>
      </c>
    </row>
    <row r="10">
      <c r="A10" s="37" t="s">
        <v>143</v>
      </c>
      <c r="B10" s="38" t="s">
        <v>167</v>
      </c>
      <c r="C10" s="39">
        <v>13.0</v>
      </c>
      <c r="D10" s="39">
        <v>496462.0</v>
      </c>
      <c r="E10" s="37" t="s">
        <v>145</v>
      </c>
      <c r="F10" s="37" t="s">
        <v>146</v>
      </c>
      <c r="G10" s="37" t="s">
        <v>147</v>
      </c>
      <c r="H10" s="37" t="s">
        <v>148</v>
      </c>
      <c r="I10" s="39">
        <v>741413.0</v>
      </c>
      <c r="J10" s="37"/>
      <c r="K10" s="37" t="s">
        <v>176</v>
      </c>
      <c r="L10" s="37" t="s">
        <v>177</v>
      </c>
      <c r="M10" s="37" t="s">
        <v>164</v>
      </c>
      <c r="N10" s="37"/>
      <c r="O10" s="37"/>
      <c r="P10" s="37"/>
      <c r="Q10" s="37"/>
      <c r="R10" s="37"/>
      <c r="S10" s="37" t="s">
        <v>180</v>
      </c>
      <c r="T10" s="37"/>
      <c r="U10" s="37" t="s">
        <v>171</v>
      </c>
      <c r="V10" s="41">
        <v>43350.0</v>
      </c>
      <c r="W10" s="41"/>
      <c r="X10" s="37" t="s">
        <v>172</v>
      </c>
      <c r="Y10" s="37"/>
      <c r="Z10" s="37" t="s">
        <v>158</v>
      </c>
      <c r="AA10" s="42"/>
    </row>
    <row r="11">
      <c r="A11" s="37" t="s">
        <v>143</v>
      </c>
      <c r="B11" s="38" t="s">
        <v>167</v>
      </c>
      <c r="C11" s="39">
        <v>13.0</v>
      </c>
      <c r="D11" s="39">
        <v>496462.0</v>
      </c>
      <c r="E11" s="37" t="s">
        <v>145</v>
      </c>
      <c r="F11" s="37" t="s">
        <v>146</v>
      </c>
      <c r="G11" s="37" t="s">
        <v>147</v>
      </c>
      <c r="H11" s="37" t="s">
        <v>148</v>
      </c>
      <c r="I11" s="39">
        <v>741413.0</v>
      </c>
      <c r="J11" s="37"/>
      <c r="K11" s="37" t="s">
        <v>176</v>
      </c>
      <c r="L11" s="37" t="s">
        <v>177</v>
      </c>
      <c r="M11" s="37" t="s">
        <v>181</v>
      </c>
      <c r="N11" s="37"/>
      <c r="O11" s="37"/>
      <c r="P11" s="37"/>
      <c r="Q11" s="37"/>
      <c r="R11" s="37"/>
      <c r="S11" s="37" t="s">
        <v>182</v>
      </c>
      <c r="T11" s="37"/>
      <c r="U11" s="37" t="s">
        <v>171</v>
      </c>
      <c r="V11" s="41">
        <v>43350.0</v>
      </c>
      <c r="W11" s="41"/>
      <c r="X11" s="37" t="s">
        <v>172</v>
      </c>
      <c r="Y11" s="37"/>
      <c r="Z11" s="37" t="s">
        <v>158</v>
      </c>
      <c r="AA11" s="42"/>
    </row>
    <row r="13">
      <c r="A13" s="43" t="s">
        <v>183</v>
      </c>
    </row>
  </sheetData>
  <hyperlinks>
    <hyperlink r:id="rId1" ref="N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44" t="s">
        <v>184</v>
      </c>
      <c r="B1" s="44" t="s">
        <v>185</v>
      </c>
      <c r="C1" s="44" t="s">
        <v>186</v>
      </c>
      <c r="D1" s="44" t="s">
        <v>187</v>
      </c>
      <c r="E1" s="44" t="s">
        <v>188</v>
      </c>
      <c r="F1" s="44" t="s">
        <v>189</v>
      </c>
      <c r="G1" s="44" t="s">
        <v>190</v>
      </c>
      <c r="H1" s="44" t="s">
        <v>191</v>
      </c>
      <c r="I1" s="44" t="s">
        <v>192</v>
      </c>
      <c r="J1" s="44" t="s">
        <v>193</v>
      </c>
      <c r="K1" s="44" t="s">
        <v>194</v>
      </c>
    </row>
    <row r="2" ht="14.25" customHeight="1">
      <c r="A2" s="45" t="s">
        <v>195</v>
      </c>
      <c r="B2" s="45"/>
      <c r="C2" s="45"/>
      <c r="D2" s="46"/>
      <c r="E2" s="45"/>
      <c r="F2" s="45"/>
      <c r="G2" s="45"/>
      <c r="H2" s="45"/>
      <c r="I2" s="45"/>
      <c r="J2" s="45"/>
      <c r="K2" s="45"/>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57"/>
    <col customWidth="1" min="2" max="6" width="14.71"/>
    <col customWidth="1" min="7" max="26" width="8.71"/>
  </cols>
  <sheetData>
    <row r="1" ht="80.25" customHeight="1">
      <c r="A1" s="47" t="s">
        <v>196</v>
      </c>
      <c r="B1" s="47" t="s">
        <v>197</v>
      </c>
      <c r="C1" s="47" t="s">
        <v>198</v>
      </c>
      <c r="D1" s="47" t="s">
        <v>199</v>
      </c>
      <c r="E1" s="48" t="s">
        <v>200</v>
      </c>
      <c r="F1" s="47" t="s">
        <v>201</v>
      </c>
    </row>
    <row r="2" ht="86.25" customHeight="1">
      <c r="A2" s="49" t="s">
        <v>202</v>
      </c>
      <c r="B2" s="49" t="s">
        <v>203</v>
      </c>
      <c r="C2" s="50" t="s">
        <v>204</v>
      </c>
      <c r="D2" s="49">
        <v>43277.0</v>
      </c>
      <c r="E2" s="49"/>
      <c r="F2" s="51" t="s">
        <v>205</v>
      </c>
    </row>
    <row r="3" ht="66.75" customHeight="1">
      <c r="A3" s="52" t="s">
        <v>206</v>
      </c>
      <c r="B3" s="53" t="s">
        <v>207</v>
      </c>
      <c r="C3" s="50" t="s">
        <v>204</v>
      </c>
      <c r="D3" s="49">
        <v>43277.0</v>
      </c>
      <c r="E3" s="45"/>
      <c r="F3" s="54"/>
    </row>
    <row r="4" ht="72.0" customHeight="1">
      <c r="A4" s="52" t="s">
        <v>208</v>
      </c>
      <c r="B4" s="53" t="s">
        <v>209</v>
      </c>
      <c r="C4" s="50" t="s">
        <v>204</v>
      </c>
      <c r="D4" s="49">
        <v>43277.0</v>
      </c>
      <c r="E4" s="45"/>
      <c r="F4" s="55"/>
    </row>
    <row r="5" ht="53.25" customHeight="1">
      <c r="A5" s="49" t="s">
        <v>202</v>
      </c>
      <c r="B5" s="49" t="s">
        <v>210</v>
      </c>
      <c r="C5" s="56">
        <v>43325.0</v>
      </c>
      <c r="D5" s="57">
        <v>43320.0</v>
      </c>
      <c r="E5" s="58"/>
      <c r="F5" s="59" t="s">
        <v>211</v>
      </c>
    </row>
    <row r="6" ht="68.25" customHeight="1">
      <c r="A6" s="52" t="s">
        <v>206</v>
      </c>
      <c r="B6" s="53" t="s">
        <v>212</v>
      </c>
      <c r="C6" s="56">
        <v>43325.0</v>
      </c>
      <c r="D6" s="57">
        <v>43320.0</v>
      </c>
      <c r="E6" s="58"/>
      <c r="F6" s="54"/>
    </row>
    <row r="7" ht="14.25" customHeight="1">
      <c r="A7" s="52" t="s">
        <v>208</v>
      </c>
      <c r="B7" s="53" t="s">
        <v>213</v>
      </c>
      <c r="C7" s="56">
        <v>43325.0</v>
      </c>
      <c r="D7" s="57">
        <v>43320.0</v>
      </c>
      <c r="E7" s="60"/>
      <c r="F7" s="55"/>
    </row>
    <row r="8" ht="14.25" customHeight="1">
      <c r="A8" s="53" t="s">
        <v>214</v>
      </c>
      <c r="B8" s="53" t="s">
        <v>215</v>
      </c>
      <c r="C8" s="46">
        <v>44218.0</v>
      </c>
      <c r="D8" s="46">
        <v>44208.0</v>
      </c>
      <c r="E8" s="45"/>
      <c r="F8" s="61" t="s">
        <v>216</v>
      </c>
    </row>
    <row r="9" ht="14.25" customHeight="1">
      <c r="A9" s="53" t="s">
        <v>217</v>
      </c>
      <c r="B9" s="53" t="s">
        <v>218</v>
      </c>
      <c r="C9" s="46">
        <v>44356.0</v>
      </c>
      <c r="D9" s="46">
        <v>44362.0</v>
      </c>
      <c r="E9" s="45"/>
      <c r="F9" s="61" t="s">
        <v>219</v>
      </c>
    </row>
    <row r="10" ht="14.25" customHeight="1">
      <c r="A10" s="53" t="s">
        <v>220</v>
      </c>
      <c r="B10" s="53" t="s">
        <v>221</v>
      </c>
      <c r="C10" s="46">
        <v>44435.0</v>
      </c>
      <c r="D10" s="46">
        <v>44453.0</v>
      </c>
      <c r="E10" s="45"/>
      <c r="F10" s="62" t="s">
        <v>222</v>
      </c>
    </row>
    <row r="11" ht="14.25" customHeight="1">
      <c r="A11" s="53" t="s">
        <v>223</v>
      </c>
      <c r="B11" s="53" t="s">
        <v>224</v>
      </c>
      <c r="C11" s="46">
        <v>44811.0</v>
      </c>
      <c r="D11" s="46">
        <v>44817.0</v>
      </c>
      <c r="E11" s="45"/>
      <c r="F11" s="62" t="s">
        <v>225</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F2:F4"/>
    <mergeCell ref="F5:F7"/>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4.57"/>
    <col customWidth="1" min="12" max="26" width="8.71"/>
  </cols>
  <sheetData>
    <row r="1">
      <c r="A1" s="63" t="s">
        <v>226</v>
      </c>
      <c r="B1" s="63" t="s">
        <v>227</v>
      </c>
      <c r="C1" s="63" t="s">
        <v>228</v>
      </c>
      <c r="D1" s="63" t="s">
        <v>117</v>
      </c>
      <c r="E1" s="63" t="s">
        <v>229</v>
      </c>
      <c r="F1" s="63" t="s">
        <v>230</v>
      </c>
      <c r="G1" s="63" t="s">
        <v>231</v>
      </c>
      <c r="H1" s="63" t="s">
        <v>232</v>
      </c>
      <c r="I1" s="63" t="s">
        <v>233</v>
      </c>
      <c r="J1" s="63" t="s">
        <v>234</v>
      </c>
      <c r="K1" s="63" t="s">
        <v>235</v>
      </c>
      <c r="L1" s="63" t="s">
        <v>236</v>
      </c>
      <c r="M1" s="63" t="s">
        <v>237</v>
      </c>
      <c r="N1" s="63" t="s">
        <v>238</v>
      </c>
      <c r="O1" s="64"/>
      <c r="P1" s="64"/>
      <c r="Q1" s="64"/>
      <c r="R1" s="64"/>
      <c r="S1" s="64"/>
      <c r="T1" s="64"/>
      <c r="U1" s="64"/>
      <c r="V1" s="64"/>
      <c r="W1" s="64"/>
      <c r="X1" s="64"/>
      <c r="Y1" s="64"/>
      <c r="Z1" s="64"/>
    </row>
    <row r="2">
      <c r="A2" s="65" t="s">
        <v>239</v>
      </c>
      <c r="B2" s="65" t="s">
        <v>240</v>
      </c>
      <c r="C2" s="65" t="s">
        <v>241</v>
      </c>
      <c r="D2" s="65" t="s">
        <v>143</v>
      </c>
      <c r="E2" s="65" t="s">
        <v>144</v>
      </c>
      <c r="F2" s="66" t="s">
        <v>242</v>
      </c>
      <c r="G2" s="67">
        <v>202128.0</v>
      </c>
      <c r="H2" s="65" t="s">
        <v>243</v>
      </c>
      <c r="I2" s="65"/>
      <c r="J2" s="65"/>
      <c r="K2" s="68">
        <v>45112.0</v>
      </c>
      <c r="L2" s="68"/>
      <c r="M2" s="65" t="s">
        <v>244</v>
      </c>
      <c r="N2" s="69"/>
      <c r="O2" s="70"/>
      <c r="P2" s="70"/>
      <c r="Q2" s="70"/>
      <c r="R2" s="70"/>
      <c r="S2" s="70"/>
      <c r="T2" s="70"/>
      <c r="U2" s="70"/>
      <c r="V2" s="70"/>
      <c r="W2" s="70"/>
      <c r="X2" s="70"/>
      <c r="Y2" s="70"/>
      <c r="Z2" s="70"/>
    </row>
    <row r="3">
      <c r="A3" s="65" t="s">
        <v>239</v>
      </c>
      <c r="B3" s="65" t="s">
        <v>240</v>
      </c>
      <c r="C3" s="65" t="s">
        <v>241</v>
      </c>
      <c r="D3" s="65" t="s">
        <v>143</v>
      </c>
      <c r="E3" s="65" t="s">
        <v>144</v>
      </c>
      <c r="F3" s="66" t="s">
        <v>245</v>
      </c>
      <c r="G3" s="67">
        <v>163086.0</v>
      </c>
      <c r="H3" s="65" t="s">
        <v>243</v>
      </c>
      <c r="I3" s="65"/>
      <c r="J3" s="65"/>
      <c r="K3" s="68">
        <v>44882.0</v>
      </c>
      <c r="L3" s="68"/>
      <c r="M3" s="65" t="s">
        <v>244</v>
      </c>
      <c r="N3" s="69"/>
      <c r="O3" s="70"/>
      <c r="P3" s="70"/>
      <c r="Q3" s="70"/>
      <c r="R3" s="70"/>
      <c r="S3" s="70"/>
      <c r="T3" s="70"/>
      <c r="U3" s="70"/>
      <c r="V3" s="70"/>
      <c r="W3" s="70"/>
      <c r="X3" s="70"/>
      <c r="Y3" s="70"/>
      <c r="Z3" s="70"/>
    </row>
    <row r="4">
      <c r="A4" s="71" t="s">
        <v>239</v>
      </c>
      <c r="B4" s="71" t="s">
        <v>240</v>
      </c>
      <c r="C4" s="71" t="s">
        <v>241</v>
      </c>
      <c r="D4" s="71" t="s">
        <v>143</v>
      </c>
      <c r="E4" s="71" t="s">
        <v>144</v>
      </c>
      <c r="F4" s="66" t="s">
        <v>246</v>
      </c>
      <c r="G4" s="72">
        <v>167434.0</v>
      </c>
      <c r="H4" s="71" t="s">
        <v>247</v>
      </c>
      <c r="I4" s="71"/>
      <c r="J4" s="71"/>
      <c r="K4" s="73">
        <v>44757.0</v>
      </c>
      <c r="L4" s="73"/>
      <c r="M4" s="71" t="s">
        <v>244</v>
      </c>
      <c r="N4" s="74"/>
      <c r="O4" s="70"/>
      <c r="P4" s="70"/>
      <c r="Q4" s="70"/>
      <c r="R4" s="70"/>
      <c r="S4" s="70"/>
      <c r="T4" s="70"/>
      <c r="U4" s="70"/>
      <c r="V4" s="70"/>
      <c r="W4" s="70"/>
      <c r="X4" s="70"/>
      <c r="Y4" s="70"/>
      <c r="Z4" s="70"/>
    </row>
    <row r="5">
      <c r="A5" s="75" t="s">
        <v>239</v>
      </c>
      <c r="B5" s="75" t="s">
        <v>240</v>
      </c>
      <c r="C5" s="75" t="s">
        <v>241</v>
      </c>
      <c r="D5" s="75" t="s">
        <v>143</v>
      </c>
      <c r="E5" s="75" t="s">
        <v>144</v>
      </c>
      <c r="F5" s="66" t="s">
        <v>248</v>
      </c>
      <c r="G5" s="76">
        <v>92293.0</v>
      </c>
      <c r="H5" s="75" t="s">
        <v>247</v>
      </c>
      <c r="I5" s="75"/>
      <c r="J5" s="75"/>
      <c r="K5" s="77">
        <v>44420.0</v>
      </c>
      <c r="L5" s="77"/>
      <c r="M5" s="75" t="s">
        <v>244</v>
      </c>
      <c r="N5" s="78"/>
      <c r="O5" s="70"/>
      <c r="P5" s="70"/>
      <c r="Q5" s="70"/>
      <c r="R5" s="70"/>
      <c r="S5" s="70"/>
      <c r="T5" s="70"/>
      <c r="U5" s="70"/>
      <c r="V5" s="70"/>
      <c r="W5" s="70"/>
      <c r="X5" s="70"/>
      <c r="Y5" s="70"/>
      <c r="Z5" s="70"/>
    </row>
    <row r="6">
      <c r="A6" s="71" t="s">
        <v>239</v>
      </c>
      <c r="B6" s="71" t="s">
        <v>240</v>
      </c>
      <c r="C6" s="71" t="s">
        <v>241</v>
      </c>
      <c r="D6" s="71" t="s">
        <v>143</v>
      </c>
      <c r="E6" s="71" t="s">
        <v>167</v>
      </c>
      <c r="F6" s="66" t="s">
        <v>249</v>
      </c>
      <c r="G6" s="72">
        <v>169021.0</v>
      </c>
      <c r="H6" s="71" t="s">
        <v>250</v>
      </c>
      <c r="I6" s="71"/>
      <c r="J6" s="71"/>
      <c r="K6" s="73">
        <v>44840.0</v>
      </c>
      <c r="L6" s="73"/>
      <c r="M6" s="71" t="s">
        <v>244</v>
      </c>
      <c r="N6" s="74"/>
      <c r="O6" s="70"/>
      <c r="P6" s="70"/>
      <c r="Q6" s="70"/>
      <c r="R6" s="70"/>
      <c r="S6" s="70"/>
      <c r="T6" s="70"/>
      <c r="U6" s="70"/>
      <c r="V6" s="70"/>
      <c r="W6" s="70"/>
      <c r="X6" s="70"/>
      <c r="Y6" s="70"/>
      <c r="Z6" s="70"/>
    </row>
    <row r="7">
      <c r="A7" s="65" t="s">
        <v>239</v>
      </c>
      <c r="B7" s="65" t="s">
        <v>240</v>
      </c>
      <c r="C7" s="65" t="s">
        <v>241</v>
      </c>
      <c r="D7" s="65" t="s">
        <v>143</v>
      </c>
      <c r="E7" s="65" t="s">
        <v>167</v>
      </c>
      <c r="F7" s="66" t="s">
        <v>251</v>
      </c>
      <c r="G7" s="67">
        <v>137678.0</v>
      </c>
      <c r="H7" s="65" t="s">
        <v>250</v>
      </c>
      <c r="I7" s="65"/>
      <c r="J7" s="65"/>
      <c r="K7" s="68">
        <v>44468.0</v>
      </c>
      <c r="L7" s="68"/>
      <c r="M7" s="65" t="s">
        <v>244</v>
      </c>
      <c r="N7" s="69"/>
      <c r="O7" s="70"/>
      <c r="P7" s="70"/>
      <c r="Q7" s="70"/>
      <c r="R7" s="70"/>
      <c r="S7" s="70"/>
      <c r="T7" s="70"/>
      <c r="U7" s="70"/>
      <c r="V7" s="70"/>
      <c r="W7" s="70"/>
      <c r="X7" s="70"/>
      <c r="Y7" s="70"/>
      <c r="Z7" s="70"/>
    </row>
    <row r="8">
      <c r="A8" s="65" t="s">
        <v>239</v>
      </c>
      <c r="B8" s="65" t="s">
        <v>240</v>
      </c>
      <c r="C8" s="65" t="s">
        <v>241</v>
      </c>
      <c r="D8" s="65" t="s">
        <v>143</v>
      </c>
      <c r="E8" s="65" t="s">
        <v>167</v>
      </c>
      <c r="F8" s="66" t="s">
        <v>252</v>
      </c>
      <c r="G8" s="67">
        <v>161566.0</v>
      </c>
      <c r="H8" s="65" t="s">
        <v>250</v>
      </c>
      <c r="I8" s="65"/>
      <c r="J8" s="65"/>
      <c r="K8" s="68">
        <v>44601.0</v>
      </c>
      <c r="L8" s="68"/>
      <c r="M8" s="65" t="s">
        <v>244</v>
      </c>
      <c r="N8" s="69"/>
      <c r="O8" s="70"/>
      <c r="P8" s="70"/>
      <c r="Q8" s="70"/>
      <c r="R8" s="70"/>
      <c r="S8" s="70"/>
      <c r="T8" s="70"/>
      <c r="U8" s="70"/>
      <c r="V8" s="70"/>
      <c r="W8" s="70"/>
      <c r="X8" s="70"/>
      <c r="Y8" s="70"/>
      <c r="Z8" s="70"/>
    </row>
    <row r="9">
      <c r="A9" s="65" t="s">
        <v>239</v>
      </c>
      <c r="B9" s="65" t="s">
        <v>240</v>
      </c>
      <c r="C9" s="65" t="s">
        <v>241</v>
      </c>
      <c r="D9" s="65" t="s">
        <v>143</v>
      </c>
      <c r="E9" s="65" t="s">
        <v>167</v>
      </c>
      <c r="F9" s="66" t="s">
        <v>253</v>
      </c>
      <c r="G9" s="67">
        <v>130153.0</v>
      </c>
      <c r="H9" s="65" t="s">
        <v>254</v>
      </c>
      <c r="I9" s="65"/>
      <c r="J9" s="65"/>
      <c r="K9" s="68">
        <v>44881.0</v>
      </c>
      <c r="L9" s="68"/>
      <c r="M9" s="65" t="s">
        <v>244</v>
      </c>
      <c r="N9" s="69"/>
      <c r="O9" s="70"/>
      <c r="P9" s="70"/>
      <c r="Q9" s="70"/>
      <c r="R9" s="70"/>
      <c r="S9" s="70"/>
      <c r="T9" s="70"/>
      <c r="U9" s="70"/>
      <c r="V9" s="70"/>
      <c r="W9" s="70"/>
      <c r="X9" s="70"/>
      <c r="Y9" s="70"/>
      <c r="Z9" s="70"/>
    </row>
    <row r="10">
      <c r="A10" s="65" t="s">
        <v>239</v>
      </c>
      <c r="B10" s="65" t="s">
        <v>240</v>
      </c>
      <c r="C10" s="65" t="s">
        <v>241</v>
      </c>
      <c r="D10" s="65" t="s">
        <v>143</v>
      </c>
      <c r="E10" s="65" t="s">
        <v>167</v>
      </c>
      <c r="F10" s="66" t="s">
        <v>255</v>
      </c>
      <c r="G10" s="67">
        <v>146733.0</v>
      </c>
      <c r="H10" s="65" t="s">
        <v>256</v>
      </c>
      <c r="I10" s="65"/>
      <c r="J10" s="65"/>
      <c r="K10" s="68">
        <v>45321.0</v>
      </c>
      <c r="L10" s="68"/>
      <c r="M10" s="65" t="s">
        <v>244</v>
      </c>
      <c r="N10" s="69"/>
      <c r="O10" s="70"/>
      <c r="P10" s="70"/>
      <c r="Q10" s="70"/>
      <c r="R10" s="70"/>
      <c r="S10" s="70"/>
      <c r="T10" s="70"/>
      <c r="U10" s="70"/>
      <c r="V10" s="70"/>
      <c r="W10" s="70"/>
      <c r="X10" s="70"/>
      <c r="Y10" s="70"/>
      <c r="Z10" s="70"/>
    </row>
    <row r="11">
      <c r="A11" s="65" t="s">
        <v>239</v>
      </c>
      <c r="B11" s="65" t="s">
        <v>240</v>
      </c>
      <c r="C11" s="65" t="s">
        <v>241</v>
      </c>
      <c r="D11" s="65" t="s">
        <v>143</v>
      </c>
      <c r="E11" s="65" t="s">
        <v>167</v>
      </c>
      <c r="F11" s="66" t="s">
        <v>257</v>
      </c>
      <c r="G11" s="67">
        <v>71542.0</v>
      </c>
      <c r="H11" s="65" t="s">
        <v>258</v>
      </c>
      <c r="I11" s="65"/>
      <c r="J11" s="65"/>
      <c r="K11" s="68">
        <v>45166.0</v>
      </c>
      <c r="L11" s="68"/>
      <c r="M11" s="65" t="s">
        <v>244</v>
      </c>
      <c r="N11" s="69"/>
      <c r="O11" s="70"/>
      <c r="P11" s="70"/>
      <c r="Q11" s="70"/>
      <c r="R11" s="70"/>
      <c r="S11" s="70"/>
      <c r="T11" s="70"/>
      <c r="U11" s="70"/>
      <c r="V11" s="70"/>
      <c r="W11" s="70"/>
      <c r="X11" s="70"/>
      <c r="Y11" s="70"/>
      <c r="Z11" s="70"/>
    </row>
    <row r="21">
      <c r="A21" s="79" t="s">
        <v>259</v>
      </c>
    </row>
  </sheetData>
  <conditionalFormatting sqref="F2:F11">
    <cfRule type="expression" dxfId="0" priority="1">
      <formula>LEN(F2)=0</formula>
    </cfRule>
  </conditionalFormatting>
  <conditionalFormatting sqref="F2:F11">
    <cfRule type="expression" dxfId="1" priority="2" stopIfTrue="1">
      <formula>EXACT(F2, "")</formula>
    </cfRule>
  </conditionalFormatting>
  <conditionalFormatting sqref="F2:F11">
    <cfRule type="expression" dxfId="0" priority="3">
      <formula>LEN(TRIM(F2))&gt;0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57"/>
    <col customWidth="1" min="3" max="3" width="23.14"/>
    <col customWidth="1" min="4" max="4" width="10.57"/>
    <col customWidth="1" min="5" max="5" width="11.71"/>
    <col customWidth="1" min="6" max="6" width="8.71"/>
    <col customWidth="1" min="7" max="7" width="19.0"/>
    <col customWidth="1" min="8" max="8" width="13.0"/>
    <col customWidth="1" min="9" max="9" width="18.57"/>
    <col customWidth="1" min="10" max="10" width="9.71"/>
    <col customWidth="1" min="11" max="11" width="16.57"/>
    <col customWidth="1" min="12" max="12" width="13.0"/>
    <col customWidth="1" min="13" max="13" width="13.43"/>
    <col customWidth="1" min="14" max="14" width="11.43"/>
    <col customWidth="1" min="15" max="15" width="12.43"/>
    <col customWidth="1" min="16" max="18" width="8.71"/>
    <col customWidth="1" min="19" max="20" width="15.14"/>
    <col customWidth="1" min="21" max="21" width="14.14"/>
    <col customWidth="1" min="22" max="22" width="10.43"/>
    <col customWidth="1" min="23" max="23" width="8.71"/>
    <col customWidth="1" min="24" max="24" width="10.29"/>
    <col customWidth="1" min="25" max="25" width="8.71"/>
    <col customWidth="1" min="26" max="26" width="11.57"/>
    <col customWidth="1" min="27" max="33" width="8.71"/>
  </cols>
  <sheetData>
    <row r="1" ht="85.5" customHeight="1">
      <c r="A1" s="80" t="s">
        <v>260</v>
      </c>
      <c r="B1" s="80" t="s">
        <v>261</v>
      </c>
      <c r="C1" s="80" t="s">
        <v>262</v>
      </c>
      <c r="D1" s="80" t="s">
        <v>256</v>
      </c>
      <c r="E1" s="80" t="s">
        <v>263</v>
      </c>
      <c r="F1" s="80" t="s">
        <v>264</v>
      </c>
      <c r="G1" s="80" t="s">
        <v>265</v>
      </c>
      <c r="H1" s="80" t="s">
        <v>266</v>
      </c>
      <c r="I1" s="80" t="s">
        <v>267</v>
      </c>
      <c r="J1" s="80" t="s">
        <v>268</v>
      </c>
      <c r="K1" s="80" t="s">
        <v>269</v>
      </c>
      <c r="L1" s="80" t="s">
        <v>270</v>
      </c>
      <c r="M1" s="80" t="s">
        <v>271</v>
      </c>
      <c r="N1" s="80" t="s">
        <v>272</v>
      </c>
      <c r="O1" s="80" t="s">
        <v>273</v>
      </c>
      <c r="P1" s="80" t="s">
        <v>274</v>
      </c>
      <c r="Q1" s="80" t="s">
        <v>275</v>
      </c>
      <c r="R1" s="80" t="s">
        <v>276</v>
      </c>
      <c r="S1" s="80" t="s">
        <v>277</v>
      </c>
      <c r="T1" s="80" t="s">
        <v>278</v>
      </c>
      <c r="U1" s="80" t="s">
        <v>279</v>
      </c>
      <c r="V1" s="80" t="s">
        <v>280</v>
      </c>
      <c r="W1" s="80" t="s">
        <v>281</v>
      </c>
      <c r="X1" s="80" t="s">
        <v>282</v>
      </c>
      <c r="Y1" s="80" t="s">
        <v>283</v>
      </c>
      <c r="Z1" s="80" t="s">
        <v>284</v>
      </c>
      <c r="AA1" s="81"/>
      <c r="AB1" s="81"/>
      <c r="AC1" s="81"/>
      <c r="AD1" s="81"/>
      <c r="AE1" s="81"/>
      <c r="AF1" s="81"/>
      <c r="AG1" s="81"/>
    </row>
    <row r="2" ht="14.25" customHeight="1">
      <c r="A2" s="66" t="s">
        <v>144</v>
      </c>
      <c r="B2" s="66" t="s">
        <v>285</v>
      </c>
      <c r="C2" s="66" t="s">
        <v>249</v>
      </c>
      <c r="D2" s="66" t="s">
        <v>286</v>
      </c>
      <c r="E2" s="66"/>
      <c r="F2" s="66" t="s">
        <v>287</v>
      </c>
      <c r="G2" s="82" t="s">
        <v>288</v>
      </c>
      <c r="H2" s="83">
        <v>43433.0</v>
      </c>
      <c r="I2" s="83">
        <v>43433.0</v>
      </c>
      <c r="J2" s="84">
        <v>1.0</v>
      </c>
      <c r="K2" s="66"/>
      <c r="L2" s="84">
        <v>225.0</v>
      </c>
      <c r="M2" s="85"/>
      <c r="N2" s="84"/>
      <c r="O2" s="82" t="s">
        <v>288</v>
      </c>
      <c r="P2" s="83">
        <v>43440.0</v>
      </c>
      <c r="Q2" s="83">
        <v>43439.6830324074</v>
      </c>
      <c r="R2" s="83">
        <v>43445.3959490741</v>
      </c>
      <c r="S2" s="83">
        <v>43446.6106828704</v>
      </c>
      <c r="T2" s="83">
        <v>43447.0</v>
      </c>
      <c r="U2" s="83">
        <v>43446.6527199074</v>
      </c>
      <c r="V2" s="82" t="s">
        <v>288</v>
      </c>
      <c r="W2" s="82" t="s">
        <v>288</v>
      </c>
      <c r="X2" s="84">
        <v>-1.0</v>
      </c>
      <c r="Y2" s="84">
        <v>2.0</v>
      </c>
      <c r="Z2" s="66"/>
      <c r="AB2" s="86"/>
      <c r="AC2" s="87"/>
      <c r="AE2" s="88"/>
      <c r="AF2" s="88"/>
    </row>
    <row r="3" ht="14.25" customHeight="1">
      <c r="A3" s="89" t="s">
        <v>144</v>
      </c>
      <c r="B3" s="89" t="s">
        <v>289</v>
      </c>
      <c r="C3" s="66" t="s">
        <v>251</v>
      </c>
      <c r="D3" s="66" t="s">
        <v>290</v>
      </c>
      <c r="E3" s="89"/>
      <c r="F3" s="89" t="s">
        <v>287</v>
      </c>
      <c r="G3" s="90" t="s">
        <v>288</v>
      </c>
      <c r="H3" s="91">
        <v>43689.0</v>
      </c>
      <c r="I3" s="91">
        <v>43689.0</v>
      </c>
      <c r="J3" s="92">
        <v>1.0</v>
      </c>
      <c r="K3" s="89"/>
      <c r="L3" s="92">
        <v>27.0</v>
      </c>
      <c r="M3" s="93"/>
      <c r="N3" s="92"/>
      <c r="O3" s="90" t="s">
        <v>288</v>
      </c>
      <c r="P3" s="91">
        <v>43696.0</v>
      </c>
      <c r="Q3" s="91">
        <v>43696.821400463</v>
      </c>
      <c r="R3" s="91">
        <v>43698.9275</v>
      </c>
      <c r="S3" s="91">
        <v>43699.3509259259</v>
      </c>
      <c r="T3" s="91">
        <v>43703.0</v>
      </c>
      <c r="U3" s="91">
        <v>43699.4346643519</v>
      </c>
      <c r="V3" s="90" t="s">
        <v>288</v>
      </c>
      <c r="W3" s="90" t="s">
        <v>288</v>
      </c>
      <c r="X3" s="92">
        <v>-2.0</v>
      </c>
      <c r="Y3" s="92">
        <v>2.0</v>
      </c>
      <c r="Z3" s="89"/>
      <c r="AB3" s="86"/>
      <c r="AC3" s="87"/>
      <c r="AE3" s="88"/>
      <c r="AF3" s="88"/>
    </row>
    <row r="4" ht="14.25" customHeight="1">
      <c r="A4" s="89" t="s">
        <v>144</v>
      </c>
      <c r="B4" s="89" t="s">
        <v>291</v>
      </c>
      <c r="C4" s="66" t="s">
        <v>252</v>
      </c>
      <c r="D4" s="66" t="s">
        <v>292</v>
      </c>
      <c r="E4" s="89"/>
      <c r="F4" s="89" t="s">
        <v>287</v>
      </c>
      <c r="G4" s="94">
        <v>43609.0</v>
      </c>
      <c r="H4" s="91">
        <v>43609.0</v>
      </c>
      <c r="I4" s="91">
        <v>43609.0</v>
      </c>
      <c r="J4" s="92">
        <v>1.0</v>
      </c>
      <c r="K4" s="89"/>
      <c r="L4" s="90" t="s">
        <v>293</v>
      </c>
      <c r="M4" s="93">
        <v>120.0</v>
      </c>
      <c r="N4" s="92"/>
      <c r="O4" s="90" t="s">
        <v>288</v>
      </c>
      <c r="P4" s="91">
        <v>43616.0</v>
      </c>
      <c r="Q4" s="91" t="s">
        <v>288</v>
      </c>
      <c r="R4" s="91"/>
      <c r="S4" s="91"/>
      <c r="T4" s="91">
        <v>43623.0</v>
      </c>
      <c r="U4" s="94">
        <v>43623.0</v>
      </c>
      <c r="V4" s="90" t="s">
        <v>288</v>
      </c>
      <c r="W4" s="90" t="s">
        <v>288</v>
      </c>
      <c r="X4" s="95">
        <v>0.0</v>
      </c>
      <c r="Y4" s="92"/>
      <c r="Z4" s="89" t="s">
        <v>294</v>
      </c>
      <c r="AB4" s="96"/>
      <c r="AC4" s="97"/>
      <c r="AE4" s="98"/>
      <c r="AF4" s="98"/>
    </row>
    <row r="5" ht="14.25" customHeight="1">
      <c r="A5" s="99" t="s">
        <v>144</v>
      </c>
      <c r="B5" s="99" t="s">
        <v>291</v>
      </c>
      <c r="C5" s="66" t="s">
        <v>253</v>
      </c>
      <c r="D5" s="66" t="s">
        <v>295</v>
      </c>
      <c r="E5" s="99"/>
      <c r="F5" s="99"/>
      <c r="G5" s="94">
        <v>45099.0</v>
      </c>
      <c r="H5" s="94">
        <v>45099.0</v>
      </c>
      <c r="I5" s="94">
        <v>45099.0</v>
      </c>
      <c r="J5" s="100">
        <v>1.0</v>
      </c>
      <c r="K5" s="101"/>
      <c r="L5" s="99" t="s">
        <v>288</v>
      </c>
      <c r="M5" s="102"/>
      <c r="N5" s="103"/>
      <c r="O5" s="101"/>
      <c r="P5" s="94">
        <v>45106.0</v>
      </c>
      <c r="Q5" s="94">
        <v>45107.0</v>
      </c>
      <c r="R5" s="102"/>
      <c r="S5" s="102"/>
      <c r="T5" s="94">
        <v>45113.0</v>
      </c>
      <c r="U5" s="94">
        <v>45118.0</v>
      </c>
      <c r="V5" s="99"/>
      <c r="W5" s="99"/>
      <c r="X5" s="95">
        <v>5.0</v>
      </c>
      <c r="Y5" s="104" t="s">
        <v>296</v>
      </c>
      <c r="Z5" s="99"/>
      <c r="AA5" s="105"/>
      <c r="AB5" s="105"/>
      <c r="AC5" s="105"/>
      <c r="AD5" s="105"/>
      <c r="AE5" s="105"/>
      <c r="AF5" s="105"/>
      <c r="AG5" s="105"/>
    </row>
    <row r="6" ht="14.25" customHeight="1">
      <c r="A6" s="89" t="s">
        <v>144</v>
      </c>
      <c r="B6" s="89" t="s">
        <v>291</v>
      </c>
      <c r="C6" s="66" t="s">
        <v>255</v>
      </c>
      <c r="D6" s="66" t="s">
        <v>297</v>
      </c>
      <c r="E6" s="89"/>
      <c r="F6" s="89" t="s">
        <v>298</v>
      </c>
      <c r="G6" s="91">
        <v>5.0</v>
      </c>
      <c r="H6" s="94">
        <v>45271.0</v>
      </c>
      <c r="I6" s="91">
        <v>45271.0</v>
      </c>
      <c r="J6" s="92">
        <v>1.0</v>
      </c>
      <c r="K6" s="89" t="s">
        <v>244</v>
      </c>
      <c r="L6" s="90" t="s">
        <v>288</v>
      </c>
      <c r="M6" s="90" t="s">
        <v>288</v>
      </c>
      <c r="N6" s="92">
        <v>13.0</v>
      </c>
      <c r="O6" s="89" t="s">
        <v>244</v>
      </c>
      <c r="P6" s="94">
        <v>45268.0</v>
      </c>
      <c r="Q6" s="94">
        <v>45272.0</v>
      </c>
      <c r="R6" s="90" t="s">
        <v>288</v>
      </c>
      <c r="S6" s="90" t="s">
        <v>288</v>
      </c>
      <c r="T6" s="94">
        <v>45285.0</v>
      </c>
      <c r="U6" s="94">
        <v>45274.0</v>
      </c>
      <c r="V6" s="90" t="s">
        <v>288</v>
      </c>
      <c r="W6" s="90" t="s">
        <v>288</v>
      </c>
      <c r="X6" s="95">
        <v>-11.0</v>
      </c>
      <c r="Y6" s="89"/>
      <c r="Z6" s="89"/>
    </row>
    <row r="7" ht="14.25" customHeight="1">
      <c r="A7" s="89" t="s">
        <v>167</v>
      </c>
      <c r="B7" s="89" t="s">
        <v>289</v>
      </c>
      <c r="C7" s="66" t="s">
        <v>257</v>
      </c>
      <c r="D7" s="66" t="s">
        <v>299</v>
      </c>
      <c r="E7" s="89"/>
      <c r="F7" s="89" t="s">
        <v>287</v>
      </c>
      <c r="G7" s="90" t="s">
        <v>288</v>
      </c>
      <c r="H7" s="91">
        <v>44834.0</v>
      </c>
      <c r="I7" s="91">
        <v>44834.0</v>
      </c>
      <c r="J7" s="92">
        <v>1.0</v>
      </c>
      <c r="K7" s="89"/>
      <c r="L7" s="92">
        <v>28.0</v>
      </c>
      <c r="M7" s="93"/>
      <c r="N7" s="92"/>
      <c r="O7" s="90" t="s">
        <v>288</v>
      </c>
      <c r="P7" s="91">
        <v>44841.0</v>
      </c>
      <c r="Q7" s="91">
        <v>44837.7196064815</v>
      </c>
      <c r="R7" s="91">
        <v>44844.3438425926</v>
      </c>
      <c r="S7" s="91">
        <v>44844.3716550926</v>
      </c>
      <c r="T7" s="91">
        <v>44848.0</v>
      </c>
      <c r="U7" s="91">
        <v>44844.3722222222</v>
      </c>
      <c r="V7" s="90" t="s">
        <v>288</v>
      </c>
      <c r="W7" s="90" t="s">
        <v>288</v>
      </c>
      <c r="X7" s="92">
        <v>-4.0</v>
      </c>
      <c r="Y7" s="92">
        <v>2.0</v>
      </c>
      <c r="Z7" s="89"/>
    </row>
    <row r="8" ht="14.25" customHeight="1">
      <c r="A8" s="89" t="s">
        <v>167</v>
      </c>
      <c r="B8" s="89" t="s">
        <v>289</v>
      </c>
      <c r="C8" s="66" t="s">
        <v>300</v>
      </c>
      <c r="D8" s="66" t="s">
        <v>301</v>
      </c>
      <c r="E8" s="89"/>
      <c r="F8" s="89" t="s">
        <v>287</v>
      </c>
      <c r="G8" s="90" t="s">
        <v>288</v>
      </c>
      <c r="H8" s="91">
        <v>44847.0</v>
      </c>
      <c r="I8" s="91">
        <v>44848.0</v>
      </c>
      <c r="J8" s="92">
        <v>2.0</v>
      </c>
      <c r="K8" s="89"/>
      <c r="L8" s="92">
        <v>13.0</v>
      </c>
      <c r="M8" s="93"/>
      <c r="N8" s="92"/>
      <c r="O8" s="90" t="s">
        <v>288</v>
      </c>
      <c r="P8" s="91">
        <v>44855.0</v>
      </c>
      <c r="Q8" s="91">
        <v>44858.5227777778</v>
      </c>
      <c r="R8" s="91">
        <v>44860.6968287037</v>
      </c>
      <c r="S8" s="91">
        <v>44861.3198032407</v>
      </c>
      <c r="T8" s="91">
        <v>44862.0</v>
      </c>
      <c r="U8" s="91">
        <v>44861.3203240741</v>
      </c>
      <c r="V8" s="90" t="s">
        <v>288</v>
      </c>
      <c r="W8" s="90" t="s">
        <v>288</v>
      </c>
      <c r="X8" s="92">
        <v>-1.0</v>
      </c>
      <c r="Y8" s="92">
        <v>2.0</v>
      </c>
      <c r="Z8" s="89"/>
    </row>
    <row r="9" ht="14.25" customHeight="1">
      <c r="A9" s="66" t="s">
        <v>167</v>
      </c>
      <c r="B9" s="66" t="s">
        <v>289</v>
      </c>
      <c r="C9" s="66" t="s">
        <v>302</v>
      </c>
      <c r="D9" s="66" t="s">
        <v>303</v>
      </c>
      <c r="E9" s="66" t="s">
        <v>304</v>
      </c>
      <c r="F9" s="66" t="s">
        <v>287</v>
      </c>
      <c r="G9" s="82" t="s">
        <v>288</v>
      </c>
      <c r="H9" s="83">
        <v>44861.0</v>
      </c>
      <c r="I9" s="83">
        <v>44861.0</v>
      </c>
      <c r="J9" s="84">
        <v>1.0</v>
      </c>
      <c r="K9" s="66"/>
      <c r="L9" s="84">
        <v>13.0</v>
      </c>
      <c r="M9" s="85"/>
      <c r="N9" s="84"/>
      <c r="O9" s="82" t="s">
        <v>288</v>
      </c>
      <c r="P9" s="83">
        <v>44868.0</v>
      </c>
      <c r="Q9" s="83">
        <v>44868.6516203704</v>
      </c>
      <c r="R9" s="83">
        <v>44869.6734027778</v>
      </c>
      <c r="S9" s="83">
        <v>44872.6232291667</v>
      </c>
      <c r="T9" s="83">
        <v>44875.0</v>
      </c>
      <c r="U9" s="83">
        <v>44872.6236574074</v>
      </c>
      <c r="V9" s="82" t="s">
        <v>288</v>
      </c>
      <c r="W9" s="82" t="s">
        <v>288</v>
      </c>
      <c r="X9" s="84">
        <v>-3.0</v>
      </c>
      <c r="Y9" s="84">
        <v>2.0</v>
      </c>
      <c r="Z9" s="66"/>
    </row>
    <row r="10" ht="14.25" customHeight="1">
      <c r="A10" s="89" t="s">
        <v>167</v>
      </c>
      <c r="B10" s="89" t="s">
        <v>289</v>
      </c>
      <c r="C10" s="66" t="s">
        <v>305</v>
      </c>
      <c r="D10" s="66" t="s">
        <v>306</v>
      </c>
      <c r="E10" s="89"/>
      <c r="F10" s="89" t="s">
        <v>287</v>
      </c>
      <c r="G10" s="90" t="s">
        <v>288</v>
      </c>
      <c r="H10" s="91">
        <v>44875.0</v>
      </c>
      <c r="I10" s="91">
        <v>44875.0</v>
      </c>
      <c r="J10" s="92">
        <v>1.0</v>
      </c>
      <c r="K10" s="89"/>
      <c r="L10" s="92">
        <v>14.0</v>
      </c>
      <c r="M10" s="93"/>
      <c r="N10" s="92"/>
      <c r="O10" s="90" t="s">
        <v>288</v>
      </c>
      <c r="P10" s="91">
        <v>44882.0</v>
      </c>
      <c r="Q10" s="91">
        <v>44886.3223263889</v>
      </c>
      <c r="R10" s="91">
        <v>44888.4769212963</v>
      </c>
      <c r="S10" s="91">
        <v>44888.4827314815</v>
      </c>
      <c r="T10" s="91">
        <v>44889.0</v>
      </c>
      <c r="U10" s="91">
        <v>44888.4833796296</v>
      </c>
      <c r="V10" s="90" t="s">
        <v>288</v>
      </c>
      <c r="W10" s="90" t="s">
        <v>288</v>
      </c>
      <c r="X10" s="92">
        <v>-1.0</v>
      </c>
      <c r="Y10" s="92">
        <v>2.0</v>
      </c>
      <c r="Z10" s="89"/>
    </row>
    <row r="11" ht="14.25" customHeight="1">
      <c r="A11" s="66" t="s">
        <v>167</v>
      </c>
      <c r="B11" s="66" t="s">
        <v>289</v>
      </c>
      <c r="C11" s="66" t="s">
        <v>307</v>
      </c>
      <c r="D11" s="66" t="s">
        <v>308</v>
      </c>
      <c r="E11" s="66"/>
      <c r="F11" s="66" t="s">
        <v>287</v>
      </c>
      <c r="G11" s="82" t="s">
        <v>288</v>
      </c>
      <c r="H11" s="83">
        <v>44889.0</v>
      </c>
      <c r="I11" s="83">
        <v>44889.0</v>
      </c>
      <c r="J11" s="84">
        <v>1.0</v>
      </c>
      <c r="K11" s="66"/>
      <c r="L11" s="84">
        <v>14.0</v>
      </c>
      <c r="M11" s="85"/>
      <c r="N11" s="84"/>
      <c r="O11" s="82" t="s">
        <v>288</v>
      </c>
      <c r="P11" s="83">
        <v>44896.0</v>
      </c>
      <c r="Q11" s="83">
        <v>44895.6608217593</v>
      </c>
      <c r="R11" s="83">
        <v>44897.3385416667</v>
      </c>
      <c r="S11" s="83">
        <v>44897.5926157407</v>
      </c>
      <c r="T11" s="83">
        <v>44903.0</v>
      </c>
      <c r="U11" s="83">
        <v>44897.5931712963</v>
      </c>
      <c r="V11" s="82" t="s">
        <v>288</v>
      </c>
      <c r="W11" s="82" t="s">
        <v>288</v>
      </c>
      <c r="X11" s="84">
        <v>-4.0</v>
      </c>
      <c r="Y11" s="84">
        <v>2.0</v>
      </c>
      <c r="Z11" s="66"/>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A2:D2 A3:B3 C3:D11">
    <cfRule type="expression" dxfId="0" priority="1">
      <formula>LEN(A2)=0</formula>
    </cfRule>
  </conditionalFormatting>
  <conditionalFormatting sqref="A2:D2 A3:B3 C3:D11">
    <cfRule type="expression" dxfId="1" priority="2" stopIfTrue="1">
      <formula>EXACT(A2, "")</formula>
    </cfRule>
  </conditionalFormatting>
  <conditionalFormatting sqref="A2:D2 A3:B3 C3:D11">
    <cfRule type="expression" dxfId="0" priority="3">
      <formula>LEN(TRIM(A2))&gt;0</formula>
    </cfRule>
  </conditionalFormatting>
  <conditionalFormatting sqref="F2:F3">
    <cfRule type="expression" dxfId="0" priority="4">
      <formula>LEN(F2)=0</formula>
    </cfRule>
  </conditionalFormatting>
  <conditionalFormatting sqref="F2:F3">
    <cfRule type="expression" dxfId="1" priority="5" stopIfTrue="1">
      <formula>EXACT(F2, "")</formula>
    </cfRule>
  </conditionalFormatting>
  <conditionalFormatting sqref="F2:F3">
    <cfRule type="expression" dxfId="0" priority="6">
      <formula>LEN(TRIM(F2))&gt;0</formula>
    </cfRule>
  </conditionalFormatting>
  <conditionalFormatting sqref="J2:J3">
    <cfRule type="expression" dxfId="0" priority="7">
      <formula>LEN(J2)=0</formula>
    </cfRule>
  </conditionalFormatting>
  <conditionalFormatting sqref="J2:J3">
    <cfRule type="expression" dxfId="1" priority="8" stopIfTrue="1">
      <formula>EXACT(J2, "")</formula>
    </cfRule>
  </conditionalFormatting>
  <conditionalFormatting sqref="J2:J3">
    <cfRule type="expression" dxfId="0" priority="9">
      <formula>LEN(TRIM(J2))&gt;0</formula>
    </cfRule>
  </conditionalFormatting>
  <conditionalFormatting sqref="K2:K3">
    <cfRule type="expression" dxfId="2" priority="10">
      <formula>LEN(K2)=0</formula>
    </cfRule>
  </conditionalFormatting>
  <conditionalFormatting sqref="K2:K3">
    <cfRule type="expression" dxfId="1" priority="11" stopIfTrue="1">
      <formula>EXACT(K2, "")</formula>
    </cfRule>
  </conditionalFormatting>
  <conditionalFormatting sqref="K2:K3">
    <cfRule type="expression" dxfId="3" priority="12">
      <formula>EXACT(K2,"Authored and Submitted")</formula>
    </cfRule>
  </conditionalFormatting>
  <conditionalFormatting sqref="K2:K3">
    <cfRule type="expression" dxfId="4" priority="13">
      <formula>EXACT(K2,"Authoring")</formula>
    </cfRule>
  </conditionalFormatting>
  <conditionalFormatting sqref="K2:K3">
    <cfRule type="expression" dxfId="3" priority="14">
      <formula>EXACT(K2,"Reviewed and Approved")</formula>
    </cfRule>
  </conditionalFormatting>
  <conditionalFormatting sqref="K2:K3">
    <cfRule type="expression" dxfId="3" priority="15">
      <formula>EXACT(K2,"Under Revision")</formula>
    </cfRule>
  </conditionalFormatting>
  <conditionalFormatting sqref="L2:L3">
    <cfRule type="expression" dxfId="0" priority="16">
      <formula>LEN(L2)=0</formula>
    </cfRule>
  </conditionalFormatting>
  <conditionalFormatting sqref="L2:L3">
    <cfRule type="expression" dxfId="1" priority="17" stopIfTrue="1">
      <formula>EXACT(L2, "")</formula>
    </cfRule>
  </conditionalFormatting>
  <conditionalFormatting sqref="L2:L3">
    <cfRule type="expression" dxfId="0" priority="18">
      <formula>LEN(TRIM(L2))&gt;0</formula>
    </cfRule>
  </conditionalFormatting>
  <conditionalFormatting sqref="AC2:AC3">
    <cfRule type="expression" dxfId="0" priority="19">
      <formula>LEN(AC2)=0</formula>
    </cfRule>
  </conditionalFormatting>
  <conditionalFormatting sqref="AC2:AC3">
    <cfRule type="expression" dxfId="1" priority="20" stopIfTrue="1">
      <formula>EXACT(AC2, "")</formula>
    </cfRule>
  </conditionalFormatting>
  <conditionalFormatting sqref="AC2:AC3">
    <cfRule type="expression" dxfId="0" priority="21">
      <formula>LEN(TRIM(AC2))&gt;0</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40.14"/>
    <col customWidth="1" min="3" max="3" width="13.0"/>
    <col customWidth="1" min="4" max="4" width="11.71"/>
    <col customWidth="1" min="5" max="7" width="8.71"/>
    <col customWidth="1" min="8" max="8" width="29.14"/>
    <col customWidth="1" min="9" max="9" width="18.86"/>
    <col customWidth="1" min="10" max="10" width="20.57"/>
    <col customWidth="1" min="11" max="11" width="12.14"/>
    <col customWidth="1" min="12" max="13" width="8.71"/>
    <col customWidth="1" min="14" max="14" width="13.0"/>
    <col customWidth="1" min="15" max="32" width="8.71"/>
  </cols>
  <sheetData>
    <row r="1" ht="14.25" customHeight="1">
      <c r="A1" s="106" t="s">
        <v>309</v>
      </c>
      <c r="B1" s="8" t="s">
        <v>310</v>
      </c>
      <c r="C1" s="106" t="s">
        <v>311</v>
      </c>
      <c r="D1" s="106" t="s">
        <v>312</v>
      </c>
      <c r="E1" s="106" t="s">
        <v>313</v>
      </c>
      <c r="F1" s="106" t="s">
        <v>314</v>
      </c>
      <c r="G1" s="106" t="s">
        <v>315</v>
      </c>
      <c r="H1" s="106" t="s">
        <v>316</v>
      </c>
      <c r="I1" s="106" t="s">
        <v>317</v>
      </c>
      <c r="J1" s="106" t="s">
        <v>318</v>
      </c>
      <c r="K1" s="106" t="s">
        <v>319</v>
      </c>
      <c r="L1" s="106" t="s">
        <v>320</v>
      </c>
      <c r="M1" s="106" t="s">
        <v>321</v>
      </c>
      <c r="N1" s="106" t="s">
        <v>322</v>
      </c>
      <c r="O1" s="106" t="s">
        <v>323</v>
      </c>
      <c r="P1" s="106"/>
      <c r="Q1" s="8"/>
      <c r="R1" s="8"/>
      <c r="S1" s="8"/>
      <c r="T1" s="8"/>
      <c r="U1" s="8"/>
      <c r="V1" s="8"/>
      <c r="W1" s="8"/>
      <c r="X1" s="8"/>
      <c r="Y1" s="107"/>
      <c r="Z1" s="8"/>
      <c r="AA1" s="8"/>
      <c r="AB1" s="8"/>
      <c r="AC1" s="8"/>
      <c r="AD1" s="8"/>
      <c r="AE1" s="107"/>
      <c r="AF1" s="107"/>
    </row>
    <row r="2" ht="14.25" customHeight="1">
      <c r="A2" s="108" t="str">
        <f>HYPERLINK("https://parexel-etmf-prod.veevavault.com/ui/#doc_info/4633219/1/0", "site1 POL Monitoring Visit Follow-up Documentation 01 Apr 2021 CNTO1959CRD3001 (v1.0)")</f>
        <v>site1 POL Monitoring Visit Follow-up Documentation 01 Apr 2021 CNTO1959CRD3001 (v1.0)</v>
      </c>
      <c r="B2" s="79" t="s">
        <v>324</v>
      </c>
      <c r="C2" s="79" t="s">
        <v>325</v>
      </c>
      <c r="D2" s="79" t="s">
        <v>326</v>
      </c>
      <c r="E2" s="79" t="s">
        <v>240</v>
      </c>
      <c r="F2" s="79" t="s">
        <v>327</v>
      </c>
      <c r="G2" s="79" t="s">
        <v>328</v>
      </c>
      <c r="H2" s="79" t="s">
        <v>329</v>
      </c>
      <c r="I2" s="109">
        <v>45071.444652777776</v>
      </c>
      <c r="J2" s="79" t="s">
        <v>329</v>
      </c>
      <c r="K2" s="109">
        <v>45072.306076388886</v>
      </c>
      <c r="L2" s="79" t="s">
        <v>330</v>
      </c>
      <c r="M2" s="79" t="s">
        <v>330</v>
      </c>
      <c r="N2" s="79" t="s">
        <v>331</v>
      </c>
      <c r="O2" s="79" t="s">
        <v>332</v>
      </c>
      <c r="Y2" s="42"/>
      <c r="AE2" s="42"/>
      <c r="AF2" s="42"/>
    </row>
    <row r="3" ht="14.25" customHeight="1">
      <c r="A3" s="108" t="str">
        <f>HYPERLINK("https://parexel-etmf-prod.veevavault.com/ui/#doc_info/4488538/1/0", "site1 POL Monitoring Visit Follow-up Documentation 01 Dec 2020 CNTO1959CRD3001 (v1.0)")</f>
        <v>site1 POL Monitoring Visit Follow-up Documentation 01 Dec 2020 CNTO1959CRD3001 (v1.0)</v>
      </c>
      <c r="B3" s="79" t="s">
        <v>333</v>
      </c>
      <c r="C3" s="79" t="s">
        <v>334</v>
      </c>
      <c r="D3" s="79" t="s">
        <v>326</v>
      </c>
      <c r="E3" s="79" t="s">
        <v>240</v>
      </c>
      <c r="F3" s="79" t="s">
        <v>327</v>
      </c>
      <c r="G3" s="79" t="s">
        <v>335</v>
      </c>
      <c r="H3" s="79" t="s">
        <v>329</v>
      </c>
      <c r="I3" s="109">
        <v>45070.75021990741</v>
      </c>
      <c r="J3" s="79" t="s">
        <v>329</v>
      </c>
      <c r="K3" s="109">
        <v>45071.87701388889</v>
      </c>
      <c r="L3" s="79" t="s">
        <v>330</v>
      </c>
      <c r="M3" s="79" t="s">
        <v>330</v>
      </c>
      <c r="N3" s="79" t="s">
        <v>331</v>
      </c>
      <c r="O3" s="79" t="s">
        <v>336</v>
      </c>
      <c r="Y3" s="42"/>
      <c r="AE3" s="42"/>
      <c r="AF3" s="42"/>
    </row>
    <row r="4" ht="14.25" customHeight="1">
      <c r="A4" s="108" t="str">
        <f>HYPERLINK("https://parexel-etmf-prod.veevavault.com/ui/#doc_info/4561885/1/0", "site1 POL Monitoring Visit Follow-up Documentation 01 Dec 2021 CNTO1959CRD3001 (v1.0)")</f>
        <v>site1 POL Monitoring Visit Follow-up Documentation 01 Dec 2021 CNTO1959CRD3001 (v1.0)</v>
      </c>
      <c r="B4" s="79" t="s">
        <v>337</v>
      </c>
      <c r="C4" s="79" t="s">
        <v>338</v>
      </c>
      <c r="D4" s="79" t="s">
        <v>326</v>
      </c>
      <c r="E4" s="79" t="s">
        <v>240</v>
      </c>
      <c r="F4" s="79" t="s">
        <v>327</v>
      </c>
      <c r="G4" s="79" t="s">
        <v>339</v>
      </c>
      <c r="H4" s="79" t="s">
        <v>329</v>
      </c>
      <c r="I4" s="109">
        <v>45070.933796296296</v>
      </c>
      <c r="J4" s="79" t="s">
        <v>329</v>
      </c>
      <c r="K4" s="109">
        <v>45072.096400462964</v>
      </c>
      <c r="L4" s="79" t="s">
        <v>330</v>
      </c>
      <c r="M4" s="79" t="s">
        <v>330</v>
      </c>
      <c r="N4" s="79" t="s">
        <v>331</v>
      </c>
      <c r="O4" s="79" t="s">
        <v>340</v>
      </c>
      <c r="Y4" s="42"/>
      <c r="AE4" s="42"/>
      <c r="AF4" s="42"/>
    </row>
    <row r="5" ht="14.25" customHeight="1">
      <c r="A5" s="108" t="str">
        <f>HYPERLINK("https://parexel-etmf-prod.veevavault.com/ui/#doc_info/4660004/1/0", "site1 POL Monitoring Visit Follow-up Documentation 01 Jun 2021 CNTO1959CRD3001 (v1.0)")</f>
        <v>site1 POL Monitoring Visit Follow-up Documentation 01 Jun 2021 CNTO1959CRD3001 (v1.0)</v>
      </c>
      <c r="B5" s="79" t="s">
        <v>341</v>
      </c>
      <c r="C5" s="79" t="s">
        <v>342</v>
      </c>
      <c r="D5" s="79" t="s">
        <v>326</v>
      </c>
      <c r="E5" s="79" t="s">
        <v>240</v>
      </c>
      <c r="F5" s="79" t="s">
        <v>327</v>
      </c>
      <c r="G5" s="79" t="s">
        <v>343</v>
      </c>
      <c r="H5" s="79" t="s">
        <v>329</v>
      </c>
      <c r="I5" s="109">
        <v>45071.51528935185</v>
      </c>
      <c r="J5" s="79" t="s">
        <v>329</v>
      </c>
      <c r="K5" s="109">
        <v>45072.39041666667</v>
      </c>
      <c r="L5" s="79" t="s">
        <v>330</v>
      </c>
      <c r="M5" s="79" t="s">
        <v>330</v>
      </c>
      <c r="N5" s="79" t="s">
        <v>331</v>
      </c>
      <c r="O5" s="79" t="s">
        <v>344</v>
      </c>
      <c r="Y5" s="42"/>
      <c r="AE5" s="42"/>
      <c r="AF5" s="42"/>
    </row>
    <row r="6" ht="14.25" customHeight="1">
      <c r="A6" s="108" t="str">
        <f>HYPERLINK("https://parexel-etmf-prod.veevavault.com/ui/#doc_info/4474858/1/0", "site1 POL Monitoring Visit Follow-up Documentation 01 Jun 2022 CNTO1959CRD3001 (v1.0)")</f>
        <v>site1 POL Monitoring Visit Follow-up Documentation 01 Jun 2022 CNTO1959CRD3001 (v1.0)</v>
      </c>
      <c r="B6" s="79" t="s">
        <v>345</v>
      </c>
      <c r="C6" s="79" t="s">
        <v>346</v>
      </c>
      <c r="D6" s="79" t="s">
        <v>326</v>
      </c>
      <c r="E6" s="79" t="s">
        <v>240</v>
      </c>
      <c r="F6" s="79" t="s">
        <v>327</v>
      </c>
      <c r="G6" s="79" t="s">
        <v>347</v>
      </c>
      <c r="H6" s="79" t="s">
        <v>329</v>
      </c>
      <c r="I6" s="109">
        <v>45070.71822916667</v>
      </c>
      <c r="J6" s="79" t="s">
        <v>329</v>
      </c>
      <c r="K6" s="109">
        <v>45071.83704861111</v>
      </c>
      <c r="L6" s="79" t="s">
        <v>330</v>
      </c>
      <c r="M6" s="79" t="s">
        <v>330</v>
      </c>
      <c r="N6" s="79" t="s">
        <v>331</v>
      </c>
      <c r="O6" s="79" t="s">
        <v>348</v>
      </c>
      <c r="Y6" s="42"/>
      <c r="AE6" s="42"/>
      <c r="AF6" s="42"/>
    </row>
    <row r="7" ht="14.25" customHeight="1">
      <c r="A7" s="108" t="str">
        <f>HYPERLINK("https://parexel-etmf-prod.veevavault.com/ui/#doc_info/3959244/1/0", "site1 POL Monitoring Visit Follow-up Documentation 01 Mar 2023 CNTO1959CRD3001 (v1.0)")</f>
        <v>site1 POL Monitoring Visit Follow-up Documentation 01 Mar 2023 CNTO1959CRD3001 (v1.0)</v>
      </c>
      <c r="B7" s="79" t="s">
        <v>349</v>
      </c>
      <c r="C7" s="79" t="s">
        <v>350</v>
      </c>
      <c r="D7" s="79" t="s">
        <v>326</v>
      </c>
      <c r="E7" s="79" t="s">
        <v>240</v>
      </c>
      <c r="F7" s="79" t="s">
        <v>327</v>
      </c>
      <c r="G7" s="79" t="s">
        <v>351</v>
      </c>
      <c r="H7" s="79" t="s">
        <v>352</v>
      </c>
      <c r="I7" s="109">
        <v>45034.27380787037</v>
      </c>
      <c r="J7" s="79" t="s">
        <v>353</v>
      </c>
      <c r="K7" s="109">
        <v>45034.334074074075</v>
      </c>
      <c r="L7" s="79" t="s">
        <v>330</v>
      </c>
      <c r="M7" s="79" t="s">
        <v>330</v>
      </c>
      <c r="N7" s="79" t="s">
        <v>331</v>
      </c>
      <c r="O7" s="79" t="s">
        <v>350</v>
      </c>
      <c r="Y7" s="42"/>
      <c r="AE7" s="42"/>
      <c r="AF7" s="42"/>
    </row>
    <row r="8" ht="14.25" customHeight="1">
      <c r="A8" s="108" t="str">
        <f>HYPERLINK("https://parexel-etmf-prod.veevavault.com/ui/#doc_info/5103967/1/0", "site1 POL Monitoring Visit Follow-up Documentation 02 Jan 2020 CNTO1959CRD3001 (v1.0)")</f>
        <v>site1 POL Monitoring Visit Follow-up Documentation 02 Jan 2020 CNTO1959CRD3001 (v1.0)</v>
      </c>
      <c r="B8" s="79" t="s">
        <v>354</v>
      </c>
      <c r="C8" s="79" t="s">
        <v>355</v>
      </c>
      <c r="D8" s="79" t="s">
        <v>326</v>
      </c>
      <c r="E8" s="79" t="s">
        <v>240</v>
      </c>
      <c r="F8" s="79" t="s">
        <v>327</v>
      </c>
      <c r="G8" s="79" t="s">
        <v>356</v>
      </c>
      <c r="H8" s="79" t="s">
        <v>357</v>
      </c>
      <c r="I8" s="109">
        <v>45077.98824074074</v>
      </c>
      <c r="J8" s="79" t="s">
        <v>353</v>
      </c>
      <c r="K8" s="109">
        <v>45078.071967592594</v>
      </c>
      <c r="L8" s="79" t="s">
        <v>330</v>
      </c>
      <c r="M8" s="79" t="s">
        <v>330</v>
      </c>
      <c r="N8" s="79" t="s">
        <v>331</v>
      </c>
      <c r="O8" s="79" t="s">
        <v>358</v>
      </c>
      <c r="Y8" s="42"/>
      <c r="AE8" s="42"/>
      <c r="AF8" s="42"/>
    </row>
    <row r="9" ht="14.25" customHeight="1">
      <c r="A9" s="108" t="str">
        <f>HYPERLINK("https://parexel-etmf-prod.veevavault.com/ui/#doc_info/4645786/1/0", "site1 POL Monitoring Visit Follow-up Documentation 02 Jun 2021 CNTO1959CRD3001 (v1.0)")</f>
        <v>site1 POL Monitoring Visit Follow-up Documentation 02 Jun 2021 CNTO1959CRD3001 (v1.0)</v>
      </c>
      <c r="B9" s="79" t="s">
        <v>359</v>
      </c>
      <c r="C9" s="79" t="s">
        <v>360</v>
      </c>
      <c r="D9" s="79" t="s">
        <v>326</v>
      </c>
      <c r="E9" s="79" t="s">
        <v>240</v>
      </c>
      <c r="F9" s="79" t="s">
        <v>327</v>
      </c>
      <c r="G9" s="79" t="s">
        <v>361</v>
      </c>
      <c r="H9" s="79" t="s">
        <v>329</v>
      </c>
      <c r="I9" s="109">
        <v>45071.47871527778</v>
      </c>
      <c r="J9" s="79" t="s">
        <v>329</v>
      </c>
      <c r="K9" s="109">
        <v>45072.34494212963</v>
      </c>
      <c r="L9" s="79" t="s">
        <v>330</v>
      </c>
      <c r="M9" s="79" t="s">
        <v>330</v>
      </c>
      <c r="N9" s="79" t="s">
        <v>331</v>
      </c>
      <c r="O9" s="79" t="s">
        <v>362</v>
      </c>
      <c r="Y9" s="42"/>
      <c r="AE9" s="42"/>
      <c r="AF9" s="42"/>
    </row>
    <row r="10" ht="14.25" customHeight="1">
      <c r="A10" s="108" t="str">
        <f t="shared" ref="A10:A11" si="1">HYPERLINK("https://parexel-etmf-prod.veevavault.com/ui/#doc_info/4465961/1/0", "site1 POL Monitoring Visit Follow-up Documentation 02 Mar 2021 CNTO1959CRD3001 (v1.0)")</f>
        <v>site1 POL Monitoring Visit Follow-up Documentation 02 Mar 2021 CNTO1959CRD3001 (v1.0)</v>
      </c>
      <c r="B10" s="79" t="s">
        <v>363</v>
      </c>
      <c r="C10" s="79" t="s">
        <v>364</v>
      </c>
      <c r="D10" s="79" t="s">
        <v>326</v>
      </c>
      <c r="E10" s="79" t="s">
        <v>240</v>
      </c>
      <c r="F10" s="79" t="s">
        <v>327</v>
      </c>
      <c r="G10" s="79" t="s">
        <v>365</v>
      </c>
      <c r="H10" s="79" t="s">
        <v>329</v>
      </c>
      <c r="I10" s="109">
        <v>45070.69664351852</v>
      </c>
      <c r="J10" s="79" t="s">
        <v>329</v>
      </c>
      <c r="K10" s="109">
        <v>45071.81104166667</v>
      </c>
      <c r="L10" s="79" t="s">
        <v>330</v>
      </c>
      <c r="M10" s="79" t="s">
        <v>330</v>
      </c>
      <c r="N10" s="79" t="s">
        <v>331</v>
      </c>
      <c r="O10" s="79" t="s">
        <v>366</v>
      </c>
      <c r="Y10" s="42"/>
      <c r="AE10" s="42"/>
      <c r="AF10" s="42"/>
    </row>
    <row r="11" ht="14.25" customHeight="1">
      <c r="A11" s="108" t="str">
        <f t="shared" si="1"/>
        <v>site1 POL Monitoring Visit Follow-up Documentation 02 Mar 2021 CNTO1959CRD3001 (v1.0)</v>
      </c>
      <c r="B11" s="79" t="s">
        <v>367</v>
      </c>
      <c r="C11" s="79" t="s">
        <v>368</v>
      </c>
      <c r="D11" s="79" t="s">
        <v>326</v>
      </c>
      <c r="E11" s="79" t="s">
        <v>240</v>
      </c>
      <c r="F11" s="79" t="s">
        <v>327</v>
      </c>
      <c r="G11" s="79" t="s">
        <v>167</v>
      </c>
      <c r="H11" s="79" t="s">
        <v>357</v>
      </c>
      <c r="I11" s="109">
        <v>45077.80619212963</v>
      </c>
      <c r="J11" s="79" t="s">
        <v>353</v>
      </c>
      <c r="K11" s="109">
        <v>45077.83164351852</v>
      </c>
      <c r="L11" s="79" t="s">
        <v>330</v>
      </c>
      <c r="M11" s="79" t="s">
        <v>330</v>
      </c>
      <c r="N11" s="79" t="s">
        <v>331</v>
      </c>
      <c r="O11" s="79" t="s">
        <v>369</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29"/>
    <col customWidth="1" min="3" max="3" width="8.71"/>
    <col customWidth="1" min="4" max="4" width="18.86"/>
    <col customWidth="1" min="5" max="5" width="12.29"/>
    <col customWidth="1" min="6" max="6" width="8.71"/>
    <col customWidth="1" min="7" max="7" width="25.0"/>
    <col customWidth="1" min="8" max="12" width="8.71"/>
    <col customWidth="1" min="13" max="13" width="12.57"/>
    <col customWidth="1" min="14" max="14" width="8.71"/>
    <col customWidth="1" min="15" max="15" width="20.43"/>
    <col customWidth="1" min="16" max="17" width="10.29"/>
    <col customWidth="1" min="18" max="18" width="12.57"/>
    <col customWidth="1" min="19" max="19" width="13.29"/>
    <col customWidth="1" min="20" max="20" width="14.71"/>
    <col customWidth="1" min="21" max="26" width="8.71"/>
  </cols>
  <sheetData>
    <row r="1" ht="52.5" customHeight="1">
      <c r="A1" s="110" t="s">
        <v>117</v>
      </c>
      <c r="B1" s="110" t="s">
        <v>370</v>
      </c>
      <c r="C1" s="110" t="s">
        <v>119</v>
      </c>
      <c r="D1" s="110" t="s">
        <v>121</v>
      </c>
      <c r="E1" s="110" t="s">
        <v>371</v>
      </c>
      <c r="F1" s="110" t="s">
        <v>372</v>
      </c>
      <c r="G1" s="110" t="s">
        <v>373</v>
      </c>
      <c r="H1" s="110" t="s">
        <v>374</v>
      </c>
      <c r="I1" s="110" t="s">
        <v>375</v>
      </c>
      <c r="J1" s="110" t="s">
        <v>376</v>
      </c>
      <c r="K1" s="110" t="s">
        <v>377</v>
      </c>
      <c r="L1" s="110" t="s">
        <v>378</v>
      </c>
      <c r="M1" s="110" t="s">
        <v>379</v>
      </c>
      <c r="N1" s="110" t="s">
        <v>380</v>
      </c>
      <c r="O1" s="110" t="s">
        <v>381</v>
      </c>
      <c r="P1" s="110" t="s">
        <v>382</v>
      </c>
      <c r="Q1" s="110" t="s">
        <v>383</v>
      </c>
      <c r="R1" s="110" t="s">
        <v>384</v>
      </c>
      <c r="S1" s="110" t="s">
        <v>385</v>
      </c>
      <c r="T1" s="110" t="s">
        <v>386</v>
      </c>
      <c r="U1" s="110" t="s">
        <v>387</v>
      </c>
      <c r="V1" s="110" t="s">
        <v>388</v>
      </c>
      <c r="W1" s="110" t="s">
        <v>389</v>
      </c>
      <c r="X1" s="110" t="s">
        <v>390</v>
      </c>
      <c r="Y1" s="110" t="s">
        <v>194</v>
      </c>
      <c r="Z1" s="111"/>
    </row>
    <row r="2" ht="33.0" customHeight="1">
      <c r="A2" s="112" t="s">
        <v>143</v>
      </c>
      <c r="B2" s="112" t="s">
        <v>328</v>
      </c>
      <c r="C2" s="113">
        <v>17.0</v>
      </c>
      <c r="D2" s="112" t="s">
        <v>391</v>
      </c>
      <c r="E2" s="112" t="s">
        <v>392</v>
      </c>
      <c r="F2" s="112" t="s">
        <v>147</v>
      </c>
      <c r="G2" s="112" t="s">
        <v>393</v>
      </c>
      <c r="H2" s="112"/>
      <c r="I2" s="112" t="s">
        <v>394</v>
      </c>
      <c r="J2" s="112"/>
      <c r="K2" s="112" t="s">
        <v>395</v>
      </c>
      <c r="L2" s="112"/>
      <c r="M2" s="114" t="s">
        <v>396</v>
      </c>
      <c r="N2" s="112" t="s">
        <v>397</v>
      </c>
      <c r="O2" s="115" t="s">
        <v>398</v>
      </c>
      <c r="P2" s="116">
        <v>44859.0</v>
      </c>
      <c r="Q2" s="116">
        <v>44859.0</v>
      </c>
      <c r="R2" s="112" t="s">
        <v>399</v>
      </c>
      <c r="S2" s="116">
        <v>44890.0</v>
      </c>
      <c r="T2" s="116">
        <v>44883.0</v>
      </c>
      <c r="U2" s="117">
        <v>0.0</v>
      </c>
      <c r="V2" s="112" t="s">
        <v>288</v>
      </c>
      <c r="W2" s="117">
        <v>24.0</v>
      </c>
      <c r="X2" s="112" t="s">
        <v>244</v>
      </c>
      <c r="Y2" s="112"/>
    </row>
    <row r="3" ht="33.0" customHeight="1">
      <c r="A3" s="118" t="s">
        <v>143</v>
      </c>
      <c r="B3" s="112" t="s">
        <v>335</v>
      </c>
      <c r="C3" s="119">
        <v>17.0</v>
      </c>
      <c r="D3" s="112" t="s">
        <v>391</v>
      </c>
      <c r="E3" s="118" t="s">
        <v>392</v>
      </c>
      <c r="F3" s="118" t="s">
        <v>147</v>
      </c>
      <c r="G3" s="112" t="s">
        <v>393</v>
      </c>
      <c r="H3" s="118"/>
      <c r="I3" s="118" t="s">
        <v>400</v>
      </c>
      <c r="J3" s="118" t="s">
        <v>401</v>
      </c>
      <c r="K3" s="118" t="s">
        <v>402</v>
      </c>
      <c r="L3" s="118" t="s">
        <v>403</v>
      </c>
      <c r="M3" s="114" t="s">
        <v>404</v>
      </c>
      <c r="N3" s="118" t="s">
        <v>397</v>
      </c>
      <c r="O3" s="120" t="s">
        <v>405</v>
      </c>
      <c r="P3" s="121">
        <v>45057.0</v>
      </c>
      <c r="Q3" s="121">
        <v>44721.0</v>
      </c>
      <c r="R3" s="118" t="s">
        <v>399</v>
      </c>
      <c r="S3" s="121"/>
      <c r="T3" s="121">
        <v>45076.0</v>
      </c>
      <c r="U3" s="122">
        <v>-336.0</v>
      </c>
      <c r="V3" s="118" t="s">
        <v>288</v>
      </c>
      <c r="W3" s="123">
        <v>19.0</v>
      </c>
      <c r="X3" s="118" t="s">
        <v>244</v>
      </c>
      <c r="Y3" s="118"/>
    </row>
    <row r="4" ht="33.0" customHeight="1">
      <c r="A4" s="112" t="s">
        <v>143</v>
      </c>
      <c r="B4" s="112" t="s">
        <v>339</v>
      </c>
      <c r="C4" s="113">
        <v>17.0</v>
      </c>
      <c r="D4" s="112" t="s">
        <v>391</v>
      </c>
      <c r="E4" s="112" t="s">
        <v>392</v>
      </c>
      <c r="F4" s="112" t="s">
        <v>147</v>
      </c>
      <c r="G4" s="112" t="s">
        <v>393</v>
      </c>
      <c r="H4" s="112"/>
      <c r="I4" s="112" t="s">
        <v>406</v>
      </c>
      <c r="J4" s="112" t="s">
        <v>407</v>
      </c>
      <c r="K4" s="112" t="s">
        <v>408</v>
      </c>
      <c r="L4" s="112"/>
      <c r="M4" s="124" t="s">
        <v>409</v>
      </c>
      <c r="N4" s="112" t="s">
        <v>397</v>
      </c>
      <c r="O4" s="115" t="s">
        <v>410</v>
      </c>
      <c r="P4" s="116">
        <v>43581.0</v>
      </c>
      <c r="Q4" s="116">
        <v>43509.0</v>
      </c>
      <c r="R4" s="112" t="s">
        <v>399</v>
      </c>
      <c r="S4" s="116"/>
      <c r="T4" s="116">
        <v>43581.0</v>
      </c>
      <c r="U4" s="122">
        <v>-72.0</v>
      </c>
      <c r="V4" s="112" t="s">
        <v>288</v>
      </c>
      <c r="W4" s="117">
        <v>0.0</v>
      </c>
      <c r="X4" s="112" t="s">
        <v>244</v>
      </c>
      <c r="Y4" s="112"/>
    </row>
    <row r="5" ht="33.0" customHeight="1">
      <c r="A5" s="118" t="s">
        <v>143</v>
      </c>
      <c r="B5" s="112" t="s">
        <v>343</v>
      </c>
      <c r="C5" s="119">
        <v>17.0</v>
      </c>
      <c r="D5" s="112" t="s">
        <v>391</v>
      </c>
      <c r="E5" s="118" t="s">
        <v>392</v>
      </c>
      <c r="F5" s="118" t="s">
        <v>147</v>
      </c>
      <c r="G5" s="112" t="s">
        <v>393</v>
      </c>
      <c r="H5" s="118"/>
      <c r="I5" s="118" t="s">
        <v>411</v>
      </c>
      <c r="J5" s="118"/>
      <c r="K5" s="118" t="s">
        <v>412</v>
      </c>
      <c r="L5" s="118" t="s">
        <v>403</v>
      </c>
      <c r="M5" s="124" t="s">
        <v>413</v>
      </c>
      <c r="N5" s="118" t="s">
        <v>397</v>
      </c>
      <c r="O5" s="125" t="s">
        <v>414</v>
      </c>
      <c r="P5" s="121">
        <v>43725.0</v>
      </c>
      <c r="Q5" s="121">
        <v>43725.0</v>
      </c>
      <c r="R5" s="118" t="s">
        <v>304</v>
      </c>
      <c r="S5" s="121">
        <v>43738.0</v>
      </c>
      <c r="T5" s="121">
        <v>43732.0</v>
      </c>
      <c r="U5" s="123">
        <v>0.0</v>
      </c>
      <c r="V5" s="118" t="s">
        <v>288</v>
      </c>
      <c r="W5" s="123">
        <v>7.0</v>
      </c>
      <c r="X5" s="118" t="s">
        <v>244</v>
      </c>
      <c r="Y5" s="118"/>
    </row>
    <row r="6" ht="33.0" customHeight="1">
      <c r="A6" s="112" t="s">
        <v>143</v>
      </c>
      <c r="B6" s="112" t="s">
        <v>347</v>
      </c>
      <c r="C6" s="113">
        <v>17.0</v>
      </c>
      <c r="D6" s="112" t="s">
        <v>391</v>
      </c>
      <c r="E6" s="112" t="s">
        <v>392</v>
      </c>
      <c r="F6" s="112" t="s">
        <v>147</v>
      </c>
      <c r="G6" s="112" t="s">
        <v>393</v>
      </c>
      <c r="H6" s="112"/>
      <c r="I6" s="112" t="s">
        <v>415</v>
      </c>
      <c r="J6" s="112"/>
      <c r="K6" s="112" t="s">
        <v>416</v>
      </c>
      <c r="L6" s="112" t="s">
        <v>403</v>
      </c>
      <c r="M6" s="114" t="s">
        <v>417</v>
      </c>
      <c r="N6" s="112" t="s">
        <v>397</v>
      </c>
      <c r="O6" s="124" t="s">
        <v>418</v>
      </c>
      <c r="P6" s="116">
        <v>43473.0</v>
      </c>
      <c r="Q6" s="116"/>
      <c r="R6" s="112" t="s">
        <v>399</v>
      </c>
      <c r="S6" s="116"/>
      <c r="T6" s="116">
        <v>43474.0</v>
      </c>
      <c r="U6" s="122"/>
      <c r="V6" s="112" t="s">
        <v>288</v>
      </c>
      <c r="W6" s="117">
        <v>1.0</v>
      </c>
      <c r="X6" s="112" t="s">
        <v>244</v>
      </c>
      <c r="Y6" s="112"/>
    </row>
    <row r="7" ht="33.0" customHeight="1">
      <c r="A7" s="118" t="s">
        <v>143</v>
      </c>
      <c r="B7" s="118" t="s">
        <v>167</v>
      </c>
      <c r="C7" s="119">
        <v>13.0</v>
      </c>
      <c r="D7" s="118" t="s">
        <v>419</v>
      </c>
      <c r="E7" s="118" t="s">
        <v>392</v>
      </c>
      <c r="F7" s="118" t="s">
        <v>147</v>
      </c>
      <c r="G7" s="118" t="s">
        <v>245</v>
      </c>
      <c r="H7" s="118"/>
      <c r="I7" s="118" t="s">
        <v>420</v>
      </c>
      <c r="J7" s="118"/>
      <c r="K7" s="118" t="s">
        <v>421</v>
      </c>
      <c r="L7" s="118"/>
      <c r="M7" s="114" t="s">
        <v>422</v>
      </c>
      <c r="N7" s="118" t="s">
        <v>397</v>
      </c>
      <c r="O7" s="126" t="s">
        <v>423</v>
      </c>
      <c r="P7" s="121">
        <v>43350.0</v>
      </c>
      <c r="Q7" s="121">
        <v>43350.0</v>
      </c>
      <c r="R7" s="118" t="s">
        <v>399</v>
      </c>
      <c r="S7" s="121"/>
      <c r="T7" s="121">
        <v>43391.0</v>
      </c>
      <c r="U7" s="123">
        <v>0.0</v>
      </c>
      <c r="V7" s="118" t="s">
        <v>288</v>
      </c>
      <c r="W7" s="123">
        <v>41.0</v>
      </c>
      <c r="X7" s="118" t="s">
        <v>244</v>
      </c>
      <c r="Y7" s="118"/>
    </row>
    <row r="8" ht="33.0" customHeight="1">
      <c r="A8" s="112" t="s">
        <v>143</v>
      </c>
      <c r="B8" s="112" t="s">
        <v>167</v>
      </c>
      <c r="C8" s="113">
        <v>13.0</v>
      </c>
      <c r="D8" s="118" t="s">
        <v>419</v>
      </c>
      <c r="E8" s="112" t="s">
        <v>392</v>
      </c>
      <c r="F8" s="112" t="s">
        <v>147</v>
      </c>
      <c r="G8" s="118" t="s">
        <v>245</v>
      </c>
      <c r="H8" s="112"/>
      <c r="I8" s="112" t="s">
        <v>424</v>
      </c>
      <c r="J8" s="112"/>
      <c r="K8" s="112" t="s">
        <v>425</v>
      </c>
      <c r="L8" s="112"/>
      <c r="M8" s="114" t="s">
        <v>426</v>
      </c>
      <c r="N8" s="112" t="s">
        <v>397</v>
      </c>
      <c r="O8" s="124" t="s">
        <v>427</v>
      </c>
      <c r="P8" s="116">
        <v>43391.0</v>
      </c>
      <c r="Q8" s="116">
        <v>43391.0</v>
      </c>
      <c r="R8" s="112" t="s">
        <v>399</v>
      </c>
      <c r="S8" s="116"/>
      <c r="T8" s="116">
        <v>43419.0</v>
      </c>
      <c r="U8" s="117">
        <v>0.0</v>
      </c>
      <c r="V8" s="112" t="s">
        <v>288</v>
      </c>
      <c r="W8" s="117">
        <v>28.0</v>
      </c>
      <c r="X8" s="112" t="s">
        <v>244</v>
      </c>
      <c r="Y8" s="112"/>
    </row>
    <row r="9" ht="33.0" customHeight="1">
      <c r="A9" s="118" t="s">
        <v>143</v>
      </c>
      <c r="B9" s="118" t="s">
        <v>167</v>
      </c>
      <c r="C9" s="119">
        <v>13.0</v>
      </c>
      <c r="D9" s="118" t="s">
        <v>419</v>
      </c>
      <c r="E9" s="118" t="s">
        <v>392</v>
      </c>
      <c r="F9" s="118" t="s">
        <v>147</v>
      </c>
      <c r="G9" s="118" t="s">
        <v>245</v>
      </c>
      <c r="H9" s="118"/>
      <c r="I9" s="118" t="s">
        <v>428</v>
      </c>
      <c r="J9" s="118"/>
      <c r="K9" s="118" t="s">
        <v>425</v>
      </c>
      <c r="L9" s="118"/>
      <c r="M9" s="114" t="s">
        <v>429</v>
      </c>
      <c r="N9" s="118" t="s">
        <v>397</v>
      </c>
      <c r="O9" s="126" t="s">
        <v>430</v>
      </c>
      <c r="P9" s="121">
        <v>43391.0</v>
      </c>
      <c r="Q9" s="121">
        <v>43391.0</v>
      </c>
      <c r="R9" s="118" t="s">
        <v>399</v>
      </c>
      <c r="S9" s="121"/>
      <c r="T9" s="121">
        <v>43419.0</v>
      </c>
      <c r="U9" s="123">
        <v>0.0</v>
      </c>
      <c r="V9" s="118" t="s">
        <v>288</v>
      </c>
      <c r="W9" s="123">
        <v>28.0</v>
      </c>
      <c r="X9" s="118" t="s">
        <v>244</v>
      </c>
      <c r="Y9" s="118"/>
    </row>
    <row r="10" ht="33.0" customHeight="1">
      <c r="A10" s="118" t="s">
        <v>143</v>
      </c>
      <c r="B10" s="118" t="s">
        <v>167</v>
      </c>
      <c r="C10" s="119">
        <v>13.0</v>
      </c>
      <c r="D10" s="118" t="s">
        <v>419</v>
      </c>
      <c r="E10" s="118" t="s">
        <v>392</v>
      </c>
      <c r="F10" s="118" t="s">
        <v>147</v>
      </c>
      <c r="G10" s="118" t="s">
        <v>245</v>
      </c>
      <c r="H10" s="118"/>
      <c r="I10" s="118" t="s">
        <v>431</v>
      </c>
      <c r="J10" s="118"/>
      <c r="K10" s="118" t="s">
        <v>421</v>
      </c>
      <c r="L10" s="118" t="s">
        <v>403</v>
      </c>
      <c r="M10" s="114" t="s">
        <v>432</v>
      </c>
      <c r="N10" s="118" t="s">
        <v>397</v>
      </c>
      <c r="O10" s="126" t="s">
        <v>433</v>
      </c>
      <c r="P10" s="121">
        <v>43739.0</v>
      </c>
      <c r="Q10" s="121">
        <v>43696.0</v>
      </c>
      <c r="R10" s="118" t="s">
        <v>434</v>
      </c>
      <c r="S10" s="121">
        <v>43829.0</v>
      </c>
      <c r="T10" s="121">
        <v>43816.0</v>
      </c>
      <c r="U10" s="122">
        <v>-43.0</v>
      </c>
      <c r="V10" s="118" t="s">
        <v>288</v>
      </c>
      <c r="W10" s="123">
        <v>77.0</v>
      </c>
      <c r="X10" s="118" t="s">
        <v>244</v>
      </c>
      <c r="Y10" s="118"/>
    </row>
    <row r="11" ht="33.0" customHeight="1">
      <c r="A11" s="118" t="s">
        <v>143</v>
      </c>
      <c r="B11" s="118" t="s">
        <v>167</v>
      </c>
      <c r="C11" s="119">
        <v>13.0</v>
      </c>
      <c r="D11" s="118" t="s">
        <v>419</v>
      </c>
      <c r="E11" s="118" t="s">
        <v>392</v>
      </c>
      <c r="F11" s="118" t="s">
        <v>147</v>
      </c>
      <c r="G11" s="118" t="s">
        <v>245</v>
      </c>
      <c r="H11" s="118"/>
      <c r="I11" s="118" t="s">
        <v>435</v>
      </c>
      <c r="J11" s="118"/>
      <c r="K11" s="118" t="s">
        <v>421</v>
      </c>
      <c r="L11" s="118" t="s">
        <v>403</v>
      </c>
      <c r="M11" s="114" t="s">
        <v>436</v>
      </c>
      <c r="N11" s="118" t="s">
        <v>397</v>
      </c>
      <c r="O11" s="125" t="s">
        <v>437</v>
      </c>
      <c r="P11" s="121">
        <v>43739.0</v>
      </c>
      <c r="Q11" s="121">
        <v>43696.0</v>
      </c>
      <c r="R11" s="118" t="s">
        <v>434</v>
      </c>
      <c r="S11" s="121">
        <v>43829.0</v>
      </c>
      <c r="T11" s="121">
        <v>43767.0</v>
      </c>
      <c r="U11" s="122">
        <v>-43.0</v>
      </c>
      <c r="V11" s="118" t="s">
        <v>288</v>
      </c>
      <c r="W11" s="123">
        <v>28.0</v>
      </c>
      <c r="X11" s="118" t="s">
        <v>244</v>
      </c>
      <c r="Y11" s="118"/>
    </row>
    <row r="12" ht="33.0" customHeight="1"/>
    <row r="13" ht="33.0" customHeight="1">
      <c r="A13" s="127" t="s">
        <v>438</v>
      </c>
    </row>
    <row r="14" ht="33.0" customHeight="1"/>
    <row r="15" ht="33.0" customHeight="1"/>
    <row r="16" ht="33.0" customHeight="1"/>
    <row r="17" ht="33.0" customHeight="1"/>
    <row r="18" ht="33.0" customHeight="1"/>
    <row r="19" ht="33.0" customHeight="1"/>
    <row r="20" ht="33.0" customHeight="1"/>
    <row r="21" ht="33.0" customHeight="1"/>
    <row r="22" ht="33.0" customHeight="1"/>
    <row r="23" ht="33.0" customHeight="1"/>
    <row r="24" ht="33.0" customHeight="1"/>
    <row r="25" ht="33.0" customHeight="1"/>
    <row r="26" ht="33.0" customHeight="1"/>
    <row r="27" ht="33.0" customHeight="1"/>
    <row r="28" ht="33.0" customHeight="1"/>
    <row r="29" ht="33.0" customHeight="1"/>
    <row r="30" ht="33.0" customHeight="1"/>
    <row r="31" ht="33.0" customHeight="1"/>
    <row r="32" ht="33.0" customHeight="1"/>
    <row r="33" ht="33.0" customHeight="1"/>
    <row r="34" ht="33.0" customHeight="1"/>
    <row r="35" ht="33.0" customHeight="1"/>
    <row r="36" ht="33.0" customHeight="1"/>
    <row r="37" ht="33.0" customHeight="1"/>
    <row r="38" ht="33.0" customHeight="1"/>
    <row r="39" ht="33.0" customHeight="1"/>
    <row r="40" ht="33.0" customHeight="1"/>
    <row r="41" ht="33.0" customHeight="1"/>
    <row r="42" ht="33.0" customHeight="1"/>
    <row r="43" ht="33.0" customHeight="1"/>
    <row r="44" ht="33.0" customHeight="1"/>
    <row r="45" ht="33.0" customHeight="1"/>
    <row r="46" ht="33.0" customHeight="1"/>
    <row r="47" ht="33.0" customHeight="1"/>
    <row r="48" ht="33.0" customHeight="1"/>
    <row r="49" ht="33.0" customHeight="1"/>
    <row r="50" ht="33.0" customHeight="1"/>
    <row r="51" ht="33.0" customHeight="1"/>
    <row r="52" ht="33.0" customHeight="1"/>
    <row r="53" ht="33.0" customHeight="1"/>
    <row r="54" ht="33.0" customHeight="1"/>
    <row r="55" ht="33.0" customHeight="1"/>
    <row r="56" ht="33.0" customHeight="1"/>
    <row r="57" ht="33.0" customHeight="1"/>
    <row r="58" ht="33.0" customHeight="1"/>
    <row r="59" ht="33.0" customHeight="1"/>
    <row r="60" ht="33.0" customHeight="1"/>
    <row r="61" ht="33.0" customHeight="1"/>
    <row r="62" ht="33.0" customHeight="1"/>
    <row r="63" ht="33.0" customHeight="1"/>
    <row r="64" ht="33.0" customHeight="1"/>
    <row r="65" ht="33.0" customHeight="1"/>
    <row r="66" ht="33.0" customHeight="1"/>
    <row r="67" ht="33.0" customHeight="1"/>
    <row r="68" ht="33.0" customHeight="1"/>
    <row r="69" ht="33.0" customHeight="1"/>
    <row r="70" ht="33.0" customHeight="1"/>
    <row r="71" ht="33.0" customHeight="1"/>
    <row r="72" ht="33.0" customHeight="1"/>
    <row r="73" ht="33.0" customHeight="1"/>
    <row r="74" ht="33.0" customHeight="1"/>
    <row r="75" ht="33.0" customHeight="1"/>
    <row r="76" ht="33.0" customHeight="1"/>
    <row r="77" ht="33.0" customHeight="1"/>
    <row r="78" ht="33.0" customHeight="1"/>
    <row r="79" ht="33.0" customHeight="1"/>
    <row r="80" ht="33.0" customHeight="1"/>
    <row r="81" ht="33.0" customHeight="1"/>
    <row r="82" ht="33.0" customHeight="1"/>
    <row r="83" ht="33.0" customHeight="1"/>
    <row r="84" ht="33.0" customHeight="1"/>
    <row r="85" ht="33.0" customHeight="1"/>
    <row r="86" ht="33.0" customHeight="1"/>
    <row r="87" ht="33.0" customHeight="1"/>
    <row r="88" ht="33.0" customHeight="1"/>
    <row r="89" ht="33.0" customHeight="1"/>
    <row r="90" ht="33.0" customHeight="1"/>
    <row r="91" ht="33.0" customHeight="1"/>
    <row r="92" ht="33.0" customHeight="1"/>
    <row r="93" ht="33.0" customHeight="1"/>
    <row r="94" ht="33.0" customHeight="1"/>
    <row r="95" ht="33.0" customHeight="1"/>
    <row r="96" ht="33.0" customHeight="1"/>
    <row r="97" ht="33.0" customHeight="1"/>
    <row r="98" ht="33.0" customHeight="1"/>
    <row r="99" ht="33.0" customHeight="1"/>
    <row r="100" ht="33.0" customHeight="1"/>
    <row r="101" ht="33.0" customHeight="1"/>
    <row r="102" ht="33.0" customHeight="1"/>
    <row r="103" ht="33.0" customHeight="1"/>
    <row r="104" ht="33.0" customHeight="1"/>
    <row r="105" ht="33.0" customHeight="1"/>
    <row r="106" ht="33.0" customHeight="1"/>
    <row r="107" ht="33.0" customHeight="1"/>
    <row r="108" ht="33.0" customHeight="1"/>
    <row r="109" ht="33.0" customHeight="1"/>
    <row r="110" ht="33.0" customHeight="1"/>
    <row r="111" ht="33.0" customHeight="1"/>
    <row r="112" ht="33.0" customHeight="1"/>
    <row r="113" ht="33.0" customHeight="1"/>
    <row r="114" ht="33.0" customHeight="1"/>
    <row r="115" ht="33.0" customHeight="1"/>
    <row r="116" ht="33.0" customHeight="1"/>
    <row r="117" ht="33.0" customHeight="1"/>
    <row r="118" ht="33.0" customHeight="1"/>
    <row r="119" ht="33.0" customHeight="1"/>
    <row r="120" ht="33.0" customHeight="1"/>
    <row r="121" ht="33.0" customHeight="1"/>
    <row r="122" ht="33.0" customHeight="1"/>
    <row r="123" ht="33.0" customHeight="1"/>
    <row r="124" ht="33.0" customHeight="1"/>
    <row r="125" ht="33.0" customHeight="1"/>
    <row r="126" ht="33.0" customHeight="1"/>
    <row r="127" ht="33.0" customHeight="1"/>
    <row r="128" ht="33.0" customHeight="1"/>
    <row r="129" ht="33.0" customHeight="1"/>
    <row r="130" ht="33.0" customHeight="1"/>
    <row r="131" ht="33.0" customHeight="1"/>
    <row r="132" ht="33.0" customHeight="1"/>
    <row r="133" ht="33.0" customHeight="1"/>
    <row r="134" ht="33.0" customHeight="1"/>
    <row r="135" ht="33.0" customHeight="1"/>
    <row r="136" ht="33.0" customHeight="1"/>
    <row r="137" ht="33.0" customHeight="1"/>
    <row r="138" ht="33.0" customHeight="1"/>
    <row r="139" ht="33.0" customHeight="1"/>
    <row r="140" ht="33.0" customHeight="1"/>
    <row r="141" ht="33.0" customHeight="1"/>
    <row r="142" ht="33.0" customHeight="1"/>
    <row r="143" ht="33.0" customHeight="1"/>
    <row r="144" ht="33.0" customHeight="1"/>
    <row r="145" ht="33.0" customHeight="1"/>
    <row r="146" ht="33.0" customHeight="1"/>
    <row r="147" ht="33.0" customHeight="1"/>
    <row r="148" ht="33.0" customHeight="1"/>
    <row r="149" ht="33.0" customHeight="1"/>
    <row r="150" ht="33.0" customHeight="1"/>
    <row r="151" ht="33.0" customHeight="1"/>
    <row r="152" ht="33.0" customHeight="1"/>
    <row r="153" ht="33.0" customHeight="1"/>
    <row r="154" ht="33.0" customHeight="1"/>
    <row r="155" ht="33.0" customHeight="1"/>
    <row r="156" ht="33.0" customHeight="1"/>
    <row r="157" ht="33.0" customHeight="1"/>
    <row r="158" ht="33.0" customHeight="1"/>
    <row r="159" ht="33.0" customHeight="1"/>
    <row r="160" ht="33.0" customHeight="1"/>
    <row r="161" ht="33.0" customHeight="1"/>
    <row r="162" ht="33.0" customHeight="1"/>
    <row r="163" ht="33.0" customHeight="1"/>
    <row r="164" ht="33.0" customHeight="1"/>
    <row r="165" ht="33.0" customHeight="1"/>
    <row r="166" ht="33.0" customHeight="1"/>
    <row r="167" ht="33.0" customHeight="1"/>
    <row r="168" ht="33.0" customHeight="1"/>
    <row r="169" ht="33.0" customHeight="1"/>
    <row r="170" ht="33.0" customHeight="1"/>
    <row r="171" ht="33.0" customHeight="1"/>
    <row r="172" ht="33.0" customHeight="1"/>
    <row r="173" ht="33.0" customHeight="1"/>
    <row r="174" ht="33.0" customHeight="1"/>
    <row r="175" ht="33.0" customHeight="1"/>
    <row r="176" ht="33.0" customHeight="1"/>
    <row r="177" ht="33.0" customHeight="1"/>
    <row r="178" ht="33.0" customHeight="1"/>
    <row r="179" ht="33.0" customHeight="1"/>
    <row r="180" ht="33.0" customHeight="1"/>
    <row r="181" ht="33.0" customHeight="1"/>
    <row r="182" ht="33.0" customHeight="1"/>
    <row r="183" ht="33.0" customHeight="1"/>
    <row r="184" ht="33.0" customHeight="1"/>
    <row r="185" ht="33.0" customHeight="1"/>
    <row r="186" ht="33.0" customHeight="1"/>
    <row r="187" ht="33.0" customHeight="1"/>
    <row r="188" ht="33.0" customHeight="1"/>
    <row r="189" ht="33.0" customHeight="1"/>
    <row r="190" ht="33.0" customHeight="1"/>
    <row r="191" ht="33.0" customHeight="1"/>
    <row r="192" ht="33.0" customHeight="1"/>
    <row r="193" ht="33.0" customHeight="1"/>
    <row r="194" ht="33.0" customHeight="1"/>
    <row r="195" ht="33.0" customHeight="1"/>
    <row r="196" ht="33.0" customHeight="1"/>
    <row r="197" ht="33.0" customHeight="1"/>
    <row r="198" ht="33.0" customHeight="1"/>
    <row r="199" ht="33.0" customHeight="1"/>
    <row r="200" ht="33.0" customHeight="1"/>
    <row r="201" ht="33.0" customHeight="1"/>
    <row r="202" ht="33.0" customHeight="1"/>
    <row r="203" ht="33.0" customHeight="1"/>
    <row r="204" ht="33.0" customHeight="1"/>
    <row r="205" ht="33.0" customHeight="1"/>
    <row r="206" ht="33.0" customHeight="1"/>
    <row r="207" ht="33.0" customHeight="1"/>
    <row r="208" ht="33.0" customHeight="1"/>
    <row r="209" ht="33.0" customHeight="1"/>
    <row r="210" ht="33.0" customHeight="1"/>
    <row r="211" ht="33.0" customHeight="1"/>
    <row r="212" ht="33.0" customHeight="1"/>
    <row r="213" ht="33.0" customHeight="1"/>
    <row r="214" ht="33.0" customHeight="1"/>
    <row r="215" ht="33.0" customHeight="1"/>
    <row r="216" ht="33.0" customHeight="1"/>
    <row r="217" ht="33.0" customHeight="1"/>
    <row r="218" ht="33.0" customHeight="1"/>
    <row r="219" ht="33.0" customHeight="1"/>
    <row r="220" ht="33.0" customHeight="1"/>
    <row r="221" ht="33.0" customHeight="1"/>
    <row r="222" ht="33.0" customHeight="1"/>
    <row r="223" ht="33.0" customHeight="1"/>
    <row r="224" ht="33.0" customHeight="1"/>
    <row r="225" ht="33.0" customHeight="1"/>
    <row r="226" ht="33.0" customHeight="1"/>
    <row r="227" ht="33.0" customHeight="1"/>
    <row r="228" ht="33.0" customHeight="1"/>
    <row r="229" ht="33.0" customHeight="1"/>
    <row r="230" ht="33.0" customHeight="1"/>
    <row r="231" ht="33.0" customHeight="1"/>
    <row r="232" ht="33.0" customHeight="1"/>
    <row r="233" ht="33.0" customHeight="1"/>
    <row r="234" ht="33.0" customHeight="1"/>
    <row r="235" ht="33.0" customHeight="1"/>
    <row r="236" ht="33.0" customHeight="1"/>
    <row r="237" ht="33.0" customHeight="1"/>
    <row r="238" ht="33.0" customHeight="1"/>
    <row r="239" ht="33.0" customHeight="1"/>
    <row r="240" ht="33.0" customHeight="1"/>
    <row r="241" ht="33.0" customHeight="1"/>
    <row r="242" ht="33.0" customHeight="1"/>
    <row r="243" ht="33.0" customHeight="1"/>
    <row r="244" ht="33.0" customHeight="1"/>
    <row r="245" ht="33.0" customHeight="1"/>
    <row r="246" ht="33.0" customHeight="1"/>
    <row r="247" ht="33.0" customHeight="1"/>
    <row r="248" ht="33.0" customHeight="1"/>
    <row r="249" ht="33.0" customHeight="1"/>
    <row r="250" ht="33.0" customHeight="1"/>
    <row r="251" ht="33.0" customHeight="1"/>
    <row r="252" ht="33.0" customHeight="1"/>
    <row r="253" ht="33.0" customHeight="1"/>
    <row r="254" ht="33.0" customHeight="1"/>
    <row r="255" ht="33.0" customHeight="1"/>
    <row r="256" ht="33.0" customHeight="1"/>
    <row r="257" ht="33.0" customHeight="1"/>
    <row r="258" ht="33.0" customHeight="1"/>
    <row r="259" ht="33.0" customHeight="1"/>
    <row r="260" ht="33.0" customHeight="1"/>
    <row r="261" ht="33.0" customHeight="1"/>
    <row r="262" ht="33.0" customHeight="1"/>
    <row r="263" ht="33.0" customHeight="1"/>
    <row r="264" ht="33.0" customHeight="1"/>
    <row r="265" ht="33.0" customHeight="1"/>
    <row r="266" ht="33.0" customHeight="1"/>
    <row r="267" ht="33.0" customHeight="1"/>
    <row r="268" ht="33.0" customHeight="1"/>
    <row r="269" ht="33.0" customHeight="1"/>
    <row r="270" ht="33.0" customHeight="1"/>
    <row r="271" ht="33.0" customHeight="1"/>
    <row r="272" ht="33.0" customHeight="1"/>
    <row r="273" ht="33.0" customHeight="1"/>
    <row r="274" ht="33.0" customHeight="1"/>
    <row r="275" ht="33.0" customHeight="1"/>
    <row r="276" ht="33.0" customHeight="1"/>
    <row r="277" ht="33.0" customHeight="1"/>
    <row r="278" ht="33.0" customHeight="1"/>
    <row r="279" ht="33.0" customHeight="1"/>
    <row r="280" ht="33.0" customHeight="1"/>
    <row r="281" ht="33.0" customHeight="1"/>
    <row r="282" ht="33.0" customHeight="1"/>
    <row r="283" ht="33.0" customHeight="1"/>
    <row r="284" ht="33.0" customHeight="1"/>
    <row r="285" ht="33.0" customHeight="1"/>
    <row r="286" ht="33.0" customHeight="1"/>
    <row r="287" ht="33.0" customHeight="1"/>
    <row r="288" ht="33.0" customHeight="1"/>
    <row r="289" ht="33.0" customHeight="1"/>
    <row r="290" ht="33.0" customHeight="1"/>
    <row r="291" ht="33.0" customHeight="1"/>
    <row r="292" ht="33.0" customHeight="1"/>
    <row r="293" ht="33.0" customHeight="1"/>
    <row r="294" ht="33.0" customHeight="1"/>
    <row r="295" ht="33.0" customHeight="1"/>
    <row r="296" ht="33.0" customHeight="1"/>
    <row r="297" ht="33.0" customHeight="1"/>
    <row r="298" ht="33.0" customHeight="1"/>
    <row r="299" ht="33.0" customHeight="1"/>
    <row r="300" ht="33.0" customHeight="1"/>
    <row r="301" ht="33.0" customHeight="1"/>
    <row r="302" ht="33.0" customHeight="1"/>
    <row r="303" ht="33.0" customHeight="1"/>
    <row r="304" ht="33.0" customHeight="1"/>
    <row r="305" ht="33.0" customHeight="1"/>
    <row r="306" ht="33.0" customHeight="1"/>
    <row r="307" ht="33.0" customHeight="1"/>
    <row r="308" ht="33.0" customHeight="1"/>
    <row r="309" ht="33.0" customHeight="1"/>
    <row r="310" ht="33.0" customHeight="1"/>
    <row r="311" ht="33.0" customHeight="1"/>
    <row r="312" ht="33.0" customHeight="1"/>
    <row r="313" ht="33.0" customHeight="1"/>
    <row r="314" ht="33.0" customHeight="1"/>
    <row r="315" ht="33.0" customHeight="1"/>
    <row r="316" ht="33.0" customHeight="1"/>
    <row r="317" ht="33.0" customHeight="1"/>
    <row r="318" ht="33.0" customHeight="1"/>
    <row r="319" ht="33.0" customHeight="1"/>
    <row r="320" ht="33.0" customHeight="1"/>
    <row r="321" ht="33.0" customHeight="1"/>
    <row r="322" ht="33.0" customHeight="1"/>
    <row r="323" ht="33.0" customHeight="1"/>
    <row r="324" ht="33.0" customHeight="1"/>
    <row r="325" ht="33.0" customHeight="1"/>
    <row r="326" ht="33.0" customHeight="1"/>
    <row r="327" ht="33.0" customHeight="1"/>
    <row r="328" ht="33.0" customHeight="1"/>
    <row r="329" ht="33.0" customHeight="1"/>
    <row r="330" ht="33.0" customHeight="1"/>
    <row r="331" ht="33.0" customHeight="1"/>
    <row r="332" ht="33.0" customHeight="1"/>
    <row r="333" ht="33.0" customHeight="1"/>
    <row r="334" ht="33.0" customHeight="1"/>
    <row r="335" ht="33.0" customHeight="1"/>
    <row r="336" ht="33.0" customHeight="1"/>
    <row r="337" ht="33.0" customHeight="1"/>
    <row r="338" ht="33.0" customHeight="1"/>
    <row r="339" ht="33.0" customHeight="1"/>
    <row r="340" ht="33.0" customHeight="1"/>
    <row r="341" ht="33.0" customHeight="1"/>
    <row r="342" ht="33.0" customHeight="1"/>
    <row r="343" ht="33.0" customHeight="1"/>
    <row r="344" ht="33.0" customHeight="1"/>
    <row r="345" ht="33.0" customHeight="1"/>
    <row r="346" ht="33.0" customHeight="1"/>
    <row r="347" ht="33.0" customHeight="1"/>
    <row r="348" ht="33.0" customHeight="1"/>
    <row r="349" ht="33.0" customHeight="1"/>
    <row r="350" ht="33.0" customHeight="1"/>
    <row r="351" ht="33.0" customHeight="1"/>
    <row r="352" ht="33.0" customHeight="1"/>
    <row r="353" ht="33.0" customHeight="1"/>
    <row r="354" ht="33.0" customHeight="1"/>
    <row r="355" ht="33.0" customHeight="1"/>
    <row r="356" ht="33.0" customHeight="1"/>
    <row r="357" ht="33.0" customHeight="1"/>
    <row r="358" ht="33.0" customHeight="1"/>
    <row r="359" ht="33.0" customHeight="1"/>
    <row r="360" ht="33.0" customHeight="1"/>
    <row r="361" ht="33.0" customHeight="1"/>
    <row r="362" ht="33.0" customHeight="1"/>
    <row r="363" ht="33.0" customHeight="1"/>
    <row r="364" ht="33.0" customHeight="1"/>
    <row r="365" ht="33.0" customHeight="1"/>
    <row r="366" ht="33.0" customHeight="1"/>
    <row r="367" ht="33.0" customHeight="1"/>
    <row r="368" ht="33.0" customHeight="1"/>
    <row r="369" ht="33.0" customHeight="1"/>
    <row r="370" ht="33.0" customHeight="1"/>
    <row r="371" ht="33.0" customHeight="1"/>
    <row r="372" ht="33.0" customHeight="1"/>
    <row r="373" ht="33.0" customHeight="1"/>
    <row r="374" ht="33.0" customHeight="1"/>
    <row r="375" ht="33.0" customHeight="1"/>
    <row r="376" ht="33.0" customHeight="1"/>
    <row r="377" ht="33.0" customHeight="1"/>
    <row r="378" ht="33.0" customHeight="1"/>
    <row r="379" ht="33.0" customHeight="1"/>
    <row r="380" ht="33.0" customHeight="1"/>
    <row r="381" ht="33.0" customHeight="1"/>
    <row r="382" ht="33.0" customHeight="1"/>
    <row r="383" ht="33.0" customHeight="1"/>
    <row r="384" ht="33.0" customHeight="1"/>
    <row r="385" ht="33.0" customHeight="1"/>
    <row r="386" ht="33.0" customHeight="1"/>
    <row r="387" ht="33.0" customHeight="1"/>
    <row r="388" ht="33.0" customHeight="1"/>
    <row r="389" ht="33.0" customHeight="1"/>
    <row r="390" ht="33.0" customHeight="1"/>
    <row r="391" ht="33.0" customHeight="1"/>
    <row r="392" ht="33.0" customHeight="1"/>
    <row r="393" ht="33.0" customHeight="1"/>
    <row r="394" ht="33.0" customHeight="1"/>
    <row r="395" ht="33.0" customHeight="1"/>
    <row r="396" ht="33.0" customHeight="1"/>
    <row r="397" ht="33.0" customHeight="1"/>
    <row r="398" ht="33.0" customHeight="1"/>
    <row r="399" ht="33.0" customHeight="1"/>
    <row r="400" ht="33.0" customHeight="1"/>
    <row r="401" ht="33.0" customHeight="1"/>
    <row r="402" ht="33.0" customHeight="1"/>
    <row r="403" ht="33.0" customHeight="1"/>
    <row r="404" ht="33.0" customHeight="1"/>
    <row r="405" ht="33.0" customHeight="1"/>
    <row r="406" ht="33.0" customHeight="1"/>
    <row r="407" ht="33.0" customHeight="1"/>
    <row r="408" ht="33.0" customHeight="1"/>
    <row r="409" ht="33.0" customHeight="1"/>
    <row r="410" ht="33.0" customHeight="1"/>
    <row r="411" ht="33.0" customHeight="1"/>
    <row r="412" ht="33.0" customHeight="1"/>
    <row r="413" ht="33.0" customHeight="1"/>
    <row r="414" ht="33.0" customHeight="1"/>
    <row r="415" ht="33.0" customHeight="1"/>
    <row r="416" ht="33.0" customHeight="1"/>
    <row r="417" ht="33.0" customHeight="1"/>
    <row r="418" ht="33.0" customHeight="1"/>
    <row r="419" ht="33.0" customHeight="1"/>
    <row r="420" ht="33.0" customHeight="1"/>
    <row r="421" ht="33.0" customHeight="1"/>
    <row r="422" ht="33.0" customHeight="1"/>
    <row r="423" ht="33.0" customHeight="1"/>
    <row r="424" ht="33.0" customHeight="1"/>
    <row r="425" ht="33.0" customHeight="1"/>
    <row r="426" ht="33.0" customHeight="1"/>
    <row r="427" ht="33.0" customHeight="1"/>
    <row r="428" ht="33.0" customHeight="1"/>
    <row r="429" ht="33.0" customHeight="1"/>
    <row r="430" ht="33.0" customHeight="1"/>
    <row r="431" ht="33.0" customHeight="1"/>
    <row r="432" ht="33.0" customHeight="1"/>
    <row r="433" ht="33.0" customHeight="1"/>
    <row r="434" ht="33.0" customHeight="1"/>
    <row r="435" ht="33.0" customHeight="1"/>
    <row r="436" ht="33.0" customHeight="1"/>
    <row r="437" ht="33.0" customHeight="1"/>
    <row r="438" ht="33.0" customHeight="1"/>
    <row r="439" ht="33.0" customHeight="1"/>
    <row r="440" ht="33.0" customHeight="1"/>
    <row r="441" ht="33.0" customHeight="1"/>
    <row r="442" ht="33.0" customHeight="1"/>
    <row r="443" ht="33.0" customHeight="1"/>
    <row r="444" ht="33.0" customHeight="1"/>
    <row r="445" ht="33.0" customHeight="1"/>
    <row r="446" ht="33.0" customHeight="1"/>
    <row r="447" ht="33.0" customHeight="1"/>
    <row r="448" ht="33.0" customHeight="1"/>
    <row r="449" ht="33.0" customHeight="1"/>
    <row r="450" ht="33.0" customHeight="1"/>
    <row r="451" ht="33.0" customHeight="1"/>
    <row r="452" ht="33.0" customHeight="1"/>
    <row r="453" ht="33.0" customHeight="1"/>
    <row r="454" ht="33.0" customHeight="1"/>
    <row r="455" ht="33.0" customHeight="1"/>
    <row r="456" ht="33.0" customHeight="1"/>
    <row r="457" ht="33.0" customHeight="1"/>
    <row r="458" ht="33.0" customHeight="1"/>
    <row r="459" ht="33.0" customHeight="1"/>
    <row r="460" ht="33.0" customHeight="1"/>
    <row r="461" ht="33.0" customHeight="1"/>
    <row r="462" ht="33.0" customHeight="1"/>
    <row r="463" ht="33.0" customHeight="1"/>
    <row r="464" ht="33.0" customHeight="1"/>
    <row r="465" ht="33.0" customHeight="1"/>
    <row r="466" ht="33.0" customHeight="1"/>
    <row r="467" ht="33.0" customHeight="1"/>
    <row r="468" ht="33.0" customHeight="1"/>
    <row r="469" ht="33.0" customHeight="1"/>
    <row r="470" ht="33.0" customHeight="1"/>
    <row r="471" ht="33.0" customHeight="1"/>
    <row r="472" ht="33.0" customHeight="1"/>
    <row r="473" ht="33.0" customHeight="1"/>
    <row r="474" ht="33.0" customHeight="1"/>
    <row r="475" ht="33.0" customHeight="1"/>
    <row r="476" ht="33.0" customHeight="1"/>
    <row r="477" ht="33.0" customHeight="1"/>
    <row r="478" ht="33.0" customHeight="1"/>
    <row r="479" ht="33.0" customHeight="1"/>
    <row r="480" ht="33.0" customHeight="1"/>
    <row r="481" ht="33.0" customHeight="1"/>
    <row r="482" ht="33.0" customHeight="1"/>
    <row r="483" ht="33.0" customHeight="1"/>
    <row r="484" ht="33.0" customHeight="1"/>
    <row r="485" ht="33.0" customHeight="1"/>
    <row r="486" ht="33.0" customHeight="1"/>
    <row r="487" ht="33.0" customHeight="1"/>
    <row r="488" ht="33.0" customHeight="1"/>
    <row r="489" ht="33.0" customHeight="1"/>
    <row r="490" ht="33.0" customHeight="1"/>
    <row r="491" ht="33.0" customHeight="1"/>
    <row r="492" ht="33.0" customHeight="1"/>
    <row r="493" ht="33.0" customHeight="1"/>
    <row r="494" ht="33.0" customHeight="1"/>
    <row r="495" ht="33.0" customHeight="1"/>
    <row r="496" ht="33.0" customHeight="1"/>
    <row r="497" ht="33.0" customHeight="1"/>
    <row r="498" ht="33.0" customHeight="1"/>
    <row r="499" ht="33.0" customHeight="1"/>
    <row r="500" ht="33.0" customHeight="1"/>
    <row r="501" ht="33.0" customHeight="1"/>
    <row r="502" ht="33.0" customHeight="1"/>
    <row r="503" ht="33.0" customHeight="1"/>
    <row r="504" ht="33.0" customHeight="1"/>
    <row r="505" ht="33.0" customHeight="1"/>
    <row r="506" ht="33.0" customHeight="1"/>
    <row r="507" ht="33.0" customHeight="1"/>
    <row r="508" ht="33.0" customHeight="1"/>
    <row r="509" ht="33.0" customHeight="1"/>
    <row r="510" ht="33.0" customHeight="1"/>
    <row r="511" ht="33.0" customHeight="1"/>
    <row r="512" ht="33.0" customHeight="1"/>
    <row r="513" ht="33.0" customHeight="1"/>
    <row r="514" ht="33.0" customHeight="1"/>
    <row r="515" ht="33.0" customHeight="1"/>
    <row r="516" ht="33.0" customHeight="1"/>
    <row r="517" ht="33.0" customHeight="1"/>
    <row r="518" ht="33.0" customHeight="1"/>
    <row r="519" ht="33.0" customHeight="1"/>
    <row r="520" ht="33.0" customHeight="1"/>
    <row r="521" ht="33.0" customHeight="1"/>
    <row r="522" ht="33.0" customHeight="1"/>
    <row r="523" ht="33.0" customHeight="1"/>
    <row r="524" ht="33.0" customHeight="1"/>
    <row r="525" ht="33.0" customHeight="1"/>
    <row r="526" ht="33.0" customHeight="1"/>
    <row r="527" ht="33.0" customHeight="1"/>
    <row r="528" ht="33.0" customHeight="1"/>
    <row r="529" ht="33.0" customHeight="1"/>
    <row r="530" ht="33.0" customHeight="1"/>
    <row r="531" ht="33.0" customHeight="1"/>
    <row r="532" ht="33.0" customHeight="1"/>
    <row r="533" ht="33.0" customHeight="1"/>
    <row r="534" ht="33.0" customHeight="1"/>
    <row r="535" ht="33.0" customHeight="1"/>
    <row r="536" ht="33.0" customHeight="1"/>
    <row r="537" ht="33.0" customHeight="1"/>
    <row r="538" ht="33.0" customHeight="1"/>
    <row r="539" ht="33.0" customHeight="1"/>
    <row r="540" ht="33.0" customHeight="1"/>
    <row r="541" ht="33.0" customHeight="1"/>
    <row r="542" ht="33.0" customHeight="1"/>
    <row r="543" ht="33.0" customHeight="1"/>
    <row r="544" ht="33.0" customHeight="1"/>
    <row r="545" ht="33.0" customHeight="1"/>
    <row r="546" ht="33.0" customHeight="1"/>
    <row r="547" ht="33.0" customHeight="1"/>
    <row r="548" ht="33.0" customHeight="1"/>
    <row r="549" ht="33.0" customHeight="1"/>
    <row r="550" ht="33.0" customHeight="1"/>
    <row r="551" ht="33.0" customHeight="1"/>
    <row r="552" ht="33.0" customHeight="1"/>
    <row r="553" ht="33.0" customHeight="1"/>
    <row r="554" ht="33.0" customHeight="1"/>
    <row r="555" ht="33.0" customHeight="1"/>
    <row r="556" ht="33.0" customHeight="1"/>
    <row r="557" ht="33.0" customHeight="1"/>
    <row r="558" ht="33.0" customHeight="1"/>
    <row r="559" ht="33.0" customHeight="1"/>
    <row r="560" ht="33.0" customHeight="1"/>
    <row r="561" ht="33.0" customHeight="1"/>
    <row r="562" ht="33.0" customHeight="1"/>
    <row r="563" ht="33.0" customHeight="1"/>
    <row r="564" ht="33.0" customHeight="1"/>
    <row r="565" ht="33.0" customHeight="1"/>
    <row r="566" ht="33.0" customHeight="1"/>
    <row r="567" ht="33.0" customHeight="1"/>
    <row r="568" ht="33.0" customHeight="1"/>
    <row r="569" ht="33.0" customHeight="1"/>
    <row r="570" ht="33.0" customHeight="1"/>
    <row r="571" ht="33.0" customHeight="1"/>
    <row r="572" ht="33.0" customHeight="1"/>
    <row r="573" ht="33.0" customHeight="1"/>
    <row r="574" ht="33.0" customHeight="1"/>
    <row r="575" ht="33.0" customHeight="1"/>
    <row r="576" ht="33.0" customHeight="1"/>
    <row r="577" ht="33.0" customHeight="1"/>
    <row r="578" ht="33.0" customHeight="1"/>
    <row r="579" ht="33.0" customHeight="1"/>
    <row r="580" ht="33.0" customHeight="1"/>
    <row r="581" ht="33.0" customHeight="1"/>
    <row r="582" ht="33.0" customHeight="1"/>
    <row r="583" ht="33.0" customHeight="1"/>
    <row r="584" ht="33.0" customHeight="1"/>
    <row r="585" ht="33.0" customHeight="1"/>
    <row r="586" ht="33.0" customHeight="1"/>
    <row r="587" ht="33.0" customHeight="1"/>
    <row r="588" ht="33.0" customHeight="1"/>
    <row r="589" ht="33.0" customHeight="1"/>
    <row r="590" ht="33.0" customHeight="1"/>
    <row r="591" ht="33.0" customHeight="1"/>
    <row r="592" ht="33.0" customHeight="1"/>
    <row r="593" ht="33.0" customHeight="1"/>
    <row r="594" ht="33.0" customHeight="1"/>
    <row r="595" ht="33.0" customHeight="1"/>
    <row r="596" ht="33.0" customHeight="1"/>
    <row r="597" ht="33.0" customHeight="1"/>
    <row r="598" ht="33.0" customHeight="1"/>
    <row r="599" ht="33.0" customHeight="1"/>
    <row r="600" ht="33.0" customHeight="1"/>
    <row r="601" ht="33.0" customHeight="1"/>
    <row r="602" ht="33.0" customHeight="1"/>
    <row r="603" ht="33.0" customHeight="1"/>
    <row r="604" ht="33.0" customHeight="1"/>
    <row r="605" ht="33.0" customHeight="1"/>
    <row r="606" ht="33.0" customHeight="1"/>
    <row r="607" ht="33.0" customHeight="1"/>
    <row r="608" ht="33.0" customHeight="1"/>
    <row r="609" ht="33.0" customHeight="1"/>
    <row r="610" ht="33.0" customHeight="1"/>
    <row r="611" ht="33.0" customHeight="1"/>
    <row r="612" ht="33.0" customHeight="1"/>
    <row r="613" ht="33.0" customHeight="1"/>
    <row r="614" ht="33.0" customHeight="1"/>
    <row r="615" ht="33.0" customHeight="1"/>
    <row r="616" ht="33.0" customHeight="1"/>
    <row r="617" ht="33.0" customHeight="1"/>
    <row r="618" ht="33.0" customHeight="1"/>
    <row r="619" ht="33.0" customHeight="1"/>
    <row r="620" ht="33.0" customHeight="1"/>
    <row r="621" ht="33.0" customHeight="1"/>
    <row r="622" ht="33.0" customHeight="1"/>
    <row r="623" ht="33.0" customHeight="1"/>
    <row r="624" ht="33.0" customHeight="1"/>
    <row r="625" ht="33.0" customHeight="1"/>
    <row r="626" ht="33.0" customHeight="1"/>
    <row r="627" ht="33.0" customHeight="1"/>
    <row r="628" ht="33.0" customHeight="1"/>
    <row r="629" ht="33.0" customHeight="1"/>
    <row r="630" ht="33.0" customHeight="1"/>
    <row r="631" ht="33.0" customHeight="1"/>
    <row r="632" ht="33.0" customHeight="1"/>
    <row r="633" ht="33.0" customHeight="1"/>
    <row r="634" ht="33.0" customHeight="1"/>
    <row r="635" ht="33.0" customHeight="1"/>
    <row r="636" ht="33.0" customHeight="1"/>
    <row r="637" ht="33.0" customHeight="1"/>
    <row r="638" ht="33.0" customHeight="1"/>
    <row r="639" ht="33.0" customHeight="1"/>
    <row r="640" ht="33.0" customHeight="1"/>
    <row r="641" ht="33.0" customHeight="1"/>
    <row r="642" ht="33.0" customHeight="1"/>
    <row r="643" ht="33.0" customHeight="1"/>
    <row r="644" ht="33.0" customHeight="1"/>
    <row r="645" ht="33.0" customHeight="1"/>
    <row r="646" ht="33.0" customHeight="1"/>
    <row r="647" ht="33.0" customHeight="1"/>
    <row r="648" ht="33.0" customHeight="1"/>
    <row r="649" ht="33.0" customHeight="1"/>
    <row r="650" ht="33.0" customHeight="1"/>
    <row r="651" ht="33.0" customHeight="1"/>
    <row r="652" ht="33.0" customHeight="1"/>
    <row r="653" ht="33.0" customHeight="1"/>
    <row r="654" ht="33.0" customHeight="1"/>
    <row r="655" ht="33.0" customHeight="1"/>
    <row r="656" ht="33.0" customHeight="1"/>
    <row r="657" ht="33.0" customHeight="1"/>
    <row r="658" ht="33.0" customHeight="1"/>
    <row r="659" ht="33.0" customHeight="1"/>
    <row r="660" ht="33.0" customHeight="1"/>
    <row r="661" ht="33.0" customHeight="1"/>
    <row r="662" ht="33.0" customHeight="1"/>
    <row r="663" ht="33.0" customHeight="1"/>
    <row r="664" ht="33.0" customHeight="1"/>
    <row r="665" ht="33.0" customHeight="1"/>
    <row r="666" ht="33.0" customHeight="1"/>
    <row r="667" ht="33.0" customHeight="1"/>
    <row r="668" ht="33.0" customHeight="1"/>
    <row r="669" ht="33.0" customHeight="1"/>
    <row r="670" ht="33.0" customHeight="1"/>
    <row r="671" ht="33.0" customHeight="1"/>
    <row r="672" ht="33.0" customHeight="1"/>
    <row r="673" ht="33.0" customHeight="1"/>
    <row r="674" ht="33.0" customHeight="1"/>
    <row r="675" ht="33.0" customHeight="1"/>
    <row r="676" ht="33.0" customHeight="1"/>
    <row r="677" ht="33.0" customHeight="1"/>
    <row r="678" ht="33.0" customHeight="1"/>
    <row r="679" ht="33.0" customHeight="1"/>
    <row r="680" ht="33.0" customHeight="1"/>
    <row r="681" ht="33.0" customHeight="1"/>
    <row r="682" ht="33.0" customHeight="1"/>
    <row r="683" ht="33.0" customHeight="1"/>
    <row r="684" ht="33.0" customHeight="1"/>
    <row r="685" ht="33.0" customHeight="1"/>
    <row r="686" ht="33.0" customHeight="1"/>
    <row r="687" ht="33.0" customHeight="1"/>
    <row r="688" ht="33.0" customHeight="1"/>
    <row r="689" ht="33.0" customHeight="1"/>
    <row r="690" ht="33.0" customHeight="1"/>
    <row r="691" ht="33.0" customHeight="1"/>
    <row r="692" ht="33.0" customHeight="1"/>
    <row r="693" ht="33.0" customHeight="1"/>
    <row r="694" ht="33.0" customHeight="1"/>
    <row r="695" ht="33.0" customHeight="1"/>
    <row r="696" ht="33.0" customHeight="1"/>
    <row r="697" ht="33.0" customHeight="1"/>
    <row r="698" ht="33.0" customHeight="1"/>
    <row r="699" ht="33.0" customHeight="1"/>
    <row r="700" ht="33.0" customHeight="1"/>
    <row r="701" ht="33.0" customHeight="1"/>
    <row r="702" ht="33.0" customHeight="1"/>
    <row r="703" ht="33.0" customHeight="1"/>
    <row r="704" ht="33.0" customHeight="1"/>
    <row r="705" ht="33.0" customHeight="1"/>
    <row r="706" ht="33.0" customHeight="1"/>
    <row r="707" ht="33.0" customHeight="1"/>
    <row r="708" ht="33.0" customHeight="1"/>
    <row r="709" ht="33.0" customHeight="1"/>
    <row r="710" ht="33.0" customHeight="1"/>
    <row r="711" ht="33.0" customHeight="1"/>
    <row r="712" ht="33.0" customHeight="1"/>
    <row r="713" ht="33.0" customHeight="1"/>
    <row r="714" ht="33.0" customHeight="1"/>
    <row r="715" ht="33.0" customHeight="1"/>
    <row r="716" ht="33.0" customHeight="1"/>
    <row r="717" ht="33.0" customHeight="1"/>
    <row r="718" ht="33.0" customHeight="1"/>
    <row r="719" ht="33.0" customHeight="1"/>
    <row r="720" ht="33.0" customHeight="1"/>
    <row r="721" ht="33.0" customHeight="1"/>
    <row r="722" ht="33.0" customHeight="1"/>
    <row r="723" ht="33.0" customHeight="1"/>
    <row r="724" ht="33.0" customHeight="1"/>
    <row r="725" ht="33.0" customHeight="1"/>
    <row r="726" ht="33.0" customHeight="1"/>
    <row r="727" ht="33.0" customHeight="1"/>
    <row r="728" ht="33.0" customHeight="1"/>
    <row r="729" ht="33.0" customHeight="1"/>
    <row r="730" ht="33.0" customHeight="1"/>
    <row r="731" ht="33.0" customHeight="1"/>
    <row r="732" ht="33.0" customHeight="1"/>
    <row r="733" ht="33.0" customHeight="1"/>
    <row r="734" ht="33.0" customHeight="1"/>
    <row r="735" ht="33.0" customHeight="1"/>
    <row r="736" ht="33.0" customHeight="1"/>
    <row r="737" ht="33.0" customHeight="1"/>
    <row r="738" ht="33.0" customHeight="1"/>
    <row r="739" ht="33.0" customHeight="1"/>
    <row r="740" ht="33.0" customHeight="1"/>
    <row r="741" ht="33.0" customHeight="1"/>
    <row r="742" ht="33.0" customHeight="1"/>
    <row r="743" ht="33.0" customHeight="1"/>
    <row r="744" ht="33.0" customHeight="1"/>
    <row r="745" ht="33.0" customHeight="1"/>
    <row r="746" ht="33.0" customHeight="1"/>
    <row r="747" ht="33.0" customHeight="1"/>
    <row r="748" ht="33.0" customHeight="1"/>
    <row r="749" ht="33.0" customHeight="1"/>
    <row r="750" ht="33.0" customHeight="1"/>
    <row r="751" ht="33.0" customHeight="1"/>
    <row r="752" ht="33.0" customHeight="1"/>
    <row r="753" ht="33.0" customHeight="1"/>
    <row r="754" ht="33.0" customHeight="1"/>
    <row r="755" ht="33.0" customHeight="1"/>
    <row r="756" ht="33.0" customHeight="1"/>
    <row r="757" ht="33.0" customHeight="1"/>
    <row r="758" ht="33.0" customHeight="1"/>
    <row r="759" ht="33.0" customHeight="1"/>
    <row r="760" ht="33.0" customHeight="1"/>
    <row r="761" ht="33.0" customHeight="1"/>
    <row r="762" ht="33.0" customHeight="1"/>
    <row r="763" ht="33.0" customHeight="1"/>
    <row r="764" ht="33.0" customHeight="1"/>
    <row r="765" ht="33.0" customHeight="1"/>
    <row r="766" ht="33.0" customHeight="1"/>
    <row r="767" ht="33.0" customHeight="1"/>
    <row r="768" ht="33.0" customHeight="1"/>
    <row r="769" ht="33.0" customHeight="1"/>
    <row r="770" ht="33.0" customHeight="1"/>
    <row r="771" ht="33.0" customHeight="1"/>
    <row r="772" ht="33.0" customHeight="1"/>
    <row r="773" ht="33.0" customHeight="1"/>
    <row r="774" ht="33.0" customHeight="1"/>
    <row r="775" ht="33.0" customHeight="1"/>
    <row r="776" ht="33.0" customHeight="1"/>
    <row r="777" ht="33.0" customHeight="1"/>
    <row r="778" ht="33.0" customHeight="1"/>
    <row r="779" ht="33.0" customHeight="1"/>
    <row r="780" ht="33.0" customHeight="1"/>
    <row r="781" ht="33.0" customHeight="1"/>
    <row r="782" ht="33.0" customHeight="1"/>
    <row r="783" ht="33.0" customHeight="1"/>
    <row r="784" ht="33.0" customHeight="1"/>
    <row r="785" ht="33.0" customHeight="1"/>
    <row r="786" ht="33.0" customHeight="1"/>
    <row r="787" ht="33.0" customHeight="1"/>
    <row r="788" ht="33.0" customHeight="1"/>
    <row r="789" ht="33.0" customHeight="1"/>
    <row r="790" ht="33.0" customHeight="1"/>
    <row r="791" ht="33.0" customHeight="1"/>
    <row r="792" ht="33.0" customHeight="1"/>
    <row r="793" ht="33.0" customHeight="1"/>
    <row r="794" ht="33.0" customHeight="1"/>
    <row r="795" ht="33.0" customHeight="1"/>
    <row r="796" ht="33.0" customHeight="1"/>
    <row r="797" ht="33.0" customHeight="1"/>
    <row r="798" ht="33.0" customHeight="1"/>
    <row r="799" ht="33.0" customHeight="1"/>
    <row r="800" ht="33.0" customHeight="1"/>
    <row r="801" ht="33.0" customHeight="1"/>
    <row r="802" ht="33.0" customHeight="1"/>
    <row r="803" ht="33.0" customHeight="1"/>
    <row r="804" ht="33.0" customHeight="1"/>
    <row r="805" ht="33.0" customHeight="1"/>
    <row r="806" ht="33.0" customHeight="1"/>
    <row r="807" ht="33.0" customHeight="1"/>
    <row r="808" ht="33.0" customHeight="1"/>
    <row r="809" ht="33.0" customHeight="1"/>
    <row r="810" ht="33.0" customHeight="1"/>
    <row r="811" ht="33.0" customHeight="1"/>
    <row r="812" ht="33.0" customHeight="1"/>
    <row r="813" ht="33.0" customHeight="1"/>
    <row r="814" ht="33.0" customHeight="1"/>
    <row r="815" ht="33.0" customHeight="1"/>
    <row r="816" ht="33.0" customHeight="1"/>
    <row r="817" ht="33.0" customHeight="1"/>
    <row r="818" ht="33.0" customHeight="1"/>
    <row r="819" ht="33.0" customHeight="1"/>
    <row r="820" ht="33.0" customHeight="1"/>
    <row r="821" ht="33.0" customHeight="1"/>
    <row r="822" ht="33.0" customHeight="1"/>
    <row r="823" ht="33.0" customHeight="1"/>
    <row r="824" ht="33.0" customHeight="1"/>
    <row r="825" ht="33.0" customHeight="1"/>
    <row r="826" ht="33.0" customHeight="1"/>
    <row r="827" ht="33.0" customHeight="1"/>
    <row r="828" ht="33.0" customHeight="1"/>
    <row r="829" ht="33.0" customHeight="1"/>
    <row r="830" ht="33.0" customHeight="1"/>
    <row r="831" ht="33.0" customHeight="1"/>
    <row r="832" ht="33.0" customHeight="1"/>
    <row r="833" ht="33.0" customHeight="1"/>
    <row r="834" ht="33.0" customHeight="1"/>
    <row r="835" ht="33.0" customHeight="1"/>
    <row r="836" ht="33.0" customHeight="1"/>
    <row r="837" ht="33.0" customHeight="1"/>
    <row r="838" ht="33.0" customHeight="1"/>
    <row r="839" ht="33.0" customHeight="1"/>
    <row r="840" ht="33.0" customHeight="1"/>
    <row r="841" ht="33.0" customHeight="1"/>
    <row r="842" ht="33.0" customHeight="1"/>
    <row r="843" ht="33.0" customHeight="1"/>
    <row r="844" ht="33.0" customHeight="1"/>
    <row r="845" ht="33.0" customHeight="1"/>
    <row r="846" ht="33.0" customHeight="1"/>
    <row r="847" ht="33.0" customHeight="1"/>
    <row r="848" ht="33.0" customHeight="1"/>
    <row r="849" ht="33.0" customHeight="1"/>
    <row r="850" ht="33.0" customHeight="1"/>
    <row r="851" ht="33.0" customHeight="1"/>
    <row r="852" ht="33.0" customHeight="1"/>
    <row r="853" ht="33.0" customHeight="1"/>
    <row r="854" ht="33.0" customHeight="1"/>
    <row r="855" ht="33.0" customHeight="1"/>
    <row r="856" ht="33.0" customHeight="1"/>
    <row r="857" ht="33.0" customHeight="1"/>
    <row r="858" ht="33.0" customHeight="1"/>
    <row r="859" ht="33.0" customHeight="1"/>
    <row r="860" ht="33.0" customHeight="1"/>
    <row r="861" ht="33.0" customHeight="1"/>
    <row r="862" ht="33.0" customHeight="1"/>
    <row r="863" ht="33.0" customHeight="1"/>
    <row r="864" ht="33.0" customHeight="1"/>
    <row r="865" ht="33.0" customHeight="1"/>
    <row r="866" ht="33.0" customHeight="1"/>
    <row r="867" ht="33.0" customHeight="1"/>
    <row r="868" ht="33.0" customHeight="1"/>
    <row r="869" ht="33.0" customHeight="1"/>
    <row r="870" ht="33.0" customHeight="1"/>
    <row r="871" ht="33.0" customHeight="1"/>
    <row r="872" ht="33.0" customHeight="1"/>
    <row r="873" ht="33.0" customHeight="1"/>
    <row r="874" ht="33.0" customHeight="1"/>
    <row r="875" ht="33.0" customHeight="1"/>
    <row r="876" ht="33.0" customHeight="1"/>
    <row r="877" ht="33.0" customHeight="1"/>
    <row r="878" ht="33.0" customHeight="1"/>
    <row r="879" ht="33.0" customHeight="1"/>
    <row r="880" ht="33.0" customHeight="1"/>
    <row r="881" ht="33.0" customHeight="1"/>
    <row r="882" ht="33.0" customHeight="1"/>
    <row r="883" ht="33.0" customHeight="1"/>
    <row r="884" ht="33.0" customHeight="1"/>
    <row r="885" ht="33.0" customHeight="1"/>
    <row r="886" ht="33.0" customHeight="1"/>
    <row r="887" ht="33.0" customHeight="1"/>
    <row r="888" ht="33.0" customHeight="1"/>
    <row r="889" ht="33.0" customHeight="1"/>
    <row r="890" ht="33.0" customHeight="1"/>
    <row r="891" ht="33.0" customHeight="1"/>
    <row r="892" ht="33.0" customHeight="1"/>
    <row r="893" ht="33.0" customHeight="1"/>
    <row r="894" ht="33.0" customHeight="1"/>
    <row r="895" ht="33.0" customHeight="1"/>
    <row r="896" ht="33.0" customHeight="1"/>
    <row r="897" ht="33.0" customHeight="1"/>
    <row r="898" ht="33.0" customHeight="1"/>
    <row r="899" ht="33.0" customHeight="1"/>
    <row r="900" ht="33.0" customHeight="1"/>
    <row r="901" ht="33.0" customHeight="1"/>
    <row r="902" ht="33.0" customHeight="1"/>
    <row r="903" ht="33.0" customHeight="1"/>
    <row r="904" ht="33.0" customHeight="1"/>
    <row r="905" ht="33.0" customHeight="1"/>
    <row r="906" ht="33.0" customHeight="1"/>
    <row r="907" ht="33.0" customHeight="1"/>
    <row r="908" ht="33.0" customHeight="1"/>
    <row r="909" ht="33.0" customHeight="1"/>
    <row r="910" ht="33.0" customHeight="1"/>
    <row r="911" ht="33.0" customHeight="1"/>
    <row r="912" ht="33.0" customHeight="1"/>
    <row r="913" ht="33.0" customHeight="1"/>
    <row r="914" ht="33.0" customHeight="1"/>
    <row r="915" ht="33.0" customHeight="1"/>
    <row r="916" ht="33.0" customHeight="1"/>
    <row r="917" ht="33.0" customHeight="1"/>
    <row r="918" ht="33.0" customHeight="1"/>
    <row r="919" ht="33.0" customHeight="1"/>
    <row r="920" ht="33.0" customHeight="1"/>
    <row r="921" ht="33.0" customHeight="1"/>
    <row r="922" ht="33.0" customHeight="1"/>
    <row r="923" ht="33.0" customHeight="1"/>
    <row r="924" ht="33.0" customHeight="1"/>
    <row r="925" ht="33.0" customHeight="1"/>
    <row r="926" ht="33.0" customHeight="1"/>
    <row r="927" ht="33.0" customHeight="1"/>
    <row r="928" ht="33.0" customHeight="1"/>
    <row r="929" ht="33.0" customHeight="1"/>
    <row r="930" ht="33.0" customHeight="1"/>
    <row r="931" ht="33.0" customHeight="1"/>
    <row r="932" ht="33.0" customHeight="1"/>
    <row r="933" ht="33.0" customHeight="1"/>
    <row r="934" ht="33.0" customHeight="1"/>
    <row r="935" ht="33.0" customHeight="1"/>
    <row r="936" ht="33.0" customHeight="1"/>
    <row r="937" ht="33.0" customHeight="1"/>
    <row r="938" ht="33.0" customHeight="1"/>
    <row r="939" ht="33.0" customHeight="1"/>
    <row r="940" ht="33.0" customHeight="1"/>
    <row r="941" ht="33.0" customHeight="1"/>
    <row r="942" ht="33.0" customHeight="1"/>
    <row r="943" ht="33.0" customHeight="1"/>
    <row r="944" ht="33.0" customHeight="1"/>
    <row r="945" ht="33.0" customHeight="1"/>
    <row r="946" ht="33.0" customHeight="1"/>
    <row r="947" ht="33.0" customHeight="1"/>
    <row r="948" ht="33.0" customHeight="1"/>
    <row r="949" ht="33.0" customHeight="1"/>
    <row r="950" ht="33.0" customHeight="1"/>
    <row r="951" ht="33.0" customHeight="1"/>
    <row r="952" ht="33.0" customHeight="1"/>
    <row r="953" ht="33.0" customHeight="1"/>
    <row r="954" ht="33.0" customHeight="1"/>
    <row r="955" ht="33.0" customHeight="1"/>
    <row r="956" ht="33.0" customHeight="1"/>
    <row r="957" ht="33.0" customHeight="1"/>
    <row r="958" ht="33.0" customHeight="1"/>
    <row r="959" ht="33.0" customHeight="1"/>
    <row r="960" ht="33.0" customHeight="1"/>
    <row r="961" ht="33.0" customHeight="1"/>
    <row r="962" ht="33.0" customHeight="1"/>
    <row r="963" ht="33.0" customHeight="1"/>
    <row r="964" ht="33.0" customHeight="1"/>
    <row r="965" ht="33.0" customHeight="1"/>
    <row r="966" ht="33.0" customHeight="1"/>
    <row r="967" ht="33.0" customHeight="1"/>
    <row r="968" ht="33.0" customHeight="1"/>
    <row r="969" ht="33.0" customHeight="1"/>
    <row r="970" ht="33.0" customHeight="1"/>
    <row r="971" ht="33.0" customHeight="1"/>
    <row r="972" ht="33.0" customHeight="1"/>
    <row r="973" ht="33.0" customHeight="1"/>
    <row r="974" ht="33.0" customHeight="1"/>
    <row r="975" ht="33.0" customHeight="1"/>
    <row r="976" ht="33.0" customHeight="1"/>
    <row r="977" ht="33.0" customHeight="1"/>
    <row r="978" ht="33.0" customHeight="1"/>
    <row r="979" ht="33.0" customHeight="1"/>
    <row r="980" ht="33.0" customHeight="1"/>
    <row r="981" ht="33.0" customHeight="1"/>
    <row r="982" ht="33.0" customHeight="1"/>
    <row r="983" ht="33.0" customHeight="1"/>
    <row r="984" ht="33.0" customHeight="1"/>
    <row r="985" ht="33.0" customHeight="1"/>
    <row r="986" ht="33.0" customHeight="1"/>
    <row r="987" ht="33.0" customHeight="1"/>
    <row r="988" ht="33.0" customHeight="1"/>
    <row r="989" ht="33.0" customHeight="1"/>
    <row r="990" ht="33.0" customHeight="1"/>
    <row r="991" ht="33.0" customHeight="1"/>
    <row r="992" ht="33.0" customHeight="1"/>
    <row r="993" ht="33.0" customHeight="1"/>
    <row r="994" ht="33.0" customHeight="1"/>
    <row r="995" ht="33.0" customHeight="1"/>
    <row r="996" ht="33.0" customHeight="1"/>
    <row r="997" ht="33.0" customHeight="1"/>
    <row r="998" ht="33.0" customHeight="1"/>
    <row r="999" ht="33.0" customHeight="1"/>
    <row r="1000" ht="33.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2024-05-15T15:39:29Z</dcterms:created>
  <dc:creator>Liu, Hui [JRDUS]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0x010100ACA8F3FD0651D748882D573E194D5454</vt:lpwstr>
  </property>
</Properties>
</file>