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Free Jim\湖北卷烟\南洋大华\2022\湖北市场监测\项目准备\7. 报告\周监测\"/>
    </mc:Choice>
  </mc:AlternateContent>
  <xr:revisionPtr revIDLastSave="0" documentId="13_ncr:1_{BA35C525-5D03-47FD-991A-37AB0B77F204}" xr6:coauthVersionLast="47" xr6:coauthVersionMax="47" xr10:uidLastSave="{00000000-0000-0000-0000-000000000000}"/>
  <bookViews>
    <workbookView xWindow="-110" yWindow="-110" windowWidth="19420" windowHeight="10300" tabRatio="804" activeTab="1" xr2:uid="{00000000-000D-0000-FFFF-FFFF00000000}"/>
  </bookViews>
  <sheets>
    <sheet name="周监测报告说明" sheetId="22" r:id="rId1"/>
    <sheet name="行情价格" sheetId="4" r:id="rId2"/>
    <sheet name="max &amp; min" sheetId="2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3" l="1"/>
  <c r="K6" i="23"/>
  <c r="M6" i="23"/>
  <c r="O6" i="23"/>
  <c r="I12" i="23"/>
  <c r="K12" i="23"/>
  <c r="M12" i="23"/>
  <c r="O12" i="23"/>
  <c r="I13" i="23"/>
  <c r="K13" i="23"/>
  <c r="M13" i="23"/>
  <c r="O13" i="23"/>
  <c r="I14" i="23"/>
  <c r="K14" i="23"/>
  <c r="M14" i="23"/>
  <c r="O14" i="23"/>
  <c r="I15" i="23"/>
  <c r="K15" i="23"/>
  <c r="M15" i="23"/>
  <c r="O15" i="23"/>
  <c r="I16" i="23"/>
  <c r="K16" i="23"/>
  <c r="M16" i="23"/>
  <c r="O16" i="23"/>
  <c r="I17" i="23"/>
  <c r="K17" i="23"/>
  <c r="M17" i="23"/>
  <c r="O17" i="23"/>
  <c r="I18" i="23"/>
  <c r="K18" i="23"/>
  <c r="M18" i="23"/>
  <c r="O18" i="23"/>
  <c r="I19" i="23"/>
  <c r="K19" i="23"/>
  <c r="M19" i="23"/>
  <c r="O19" i="23"/>
  <c r="I20" i="23"/>
  <c r="K20" i="23"/>
  <c r="M20" i="23"/>
  <c r="O20" i="23"/>
  <c r="I21" i="23"/>
  <c r="K21" i="23"/>
  <c r="M21" i="23"/>
  <c r="O21" i="23"/>
  <c r="I22" i="23"/>
  <c r="K22" i="23"/>
  <c r="M22" i="23"/>
  <c r="O22" i="23"/>
  <c r="I23" i="23"/>
  <c r="K23" i="23"/>
  <c r="M23" i="23"/>
  <c r="O23" i="23"/>
  <c r="I24" i="23"/>
  <c r="K24" i="23"/>
  <c r="M24" i="23"/>
  <c r="O24" i="23"/>
  <c r="I25" i="23"/>
  <c r="K25" i="23"/>
  <c r="M25" i="23"/>
  <c r="O25" i="23"/>
  <c r="I26" i="23"/>
  <c r="K26" i="23"/>
  <c r="M26" i="23"/>
  <c r="O26" i="23"/>
  <c r="I27" i="23"/>
  <c r="K27" i="23"/>
  <c r="M27" i="23"/>
  <c r="O27" i="23"/>
  <c r="I28" i="23"/>
  <c r="K28" i="23"/>
  <c r="M28" i="23"/>
  <c r="O28" i="23"/>
  <c r="I29" i="23"/>
  <c r="K29" i="23"/>
  <c r="M29" i="23"/>
  <c r="O29" i="23"/>
  <c r="I30" i="23"/>
  <c r="K30" i="23"/>
  <c r="M30" i="23"/>
  <c r="O30" i="23"/>
  <c r="I31" i="23"/>
  <c r="K31" i="23"/>
  <c r="M31" i="23"/>
  <c r="O31" i="23"/>
  <c r="I32" i="23"/>
  <c r="K32" i="23"/>
  <c r="M32" i="23"/>
  <c r="O32" i="23"/>
  <c r="I33" i="23"/>
  <c r="K33" i="23"/>
  <c r="M33" i="23"/>
  <c r="O33" i="23"/>
  <c r="I34" i="23"/>
  <c r="K34" i="23"/>
  <c r="M34" i="23"/>
  <c r="O34" i="23"/>
  <c r="I35" i="23"/>
  <c r="K35" i="23"/>
  <c r="M35" i="23"/>
  <c r="O35" i="23"/>
  <c r="I36" i="23"/>
  <c r="K36" i="23"/>
  <c r="M36" i="23"/>
  <c r="O36" i="23"/>
  <c r="I37" i="23"/>
  <c r="K37" i="23"/>
  <c r="M37" i="23"/>
  <c r="O37" i="23"/>
  <c r="I38" i="23"/>
  <c r="K38" i="23"/>
  <c r="M38" i="23"/>
  <c r="O38" i="23"/>
  <c r="I39" i="23"/>
  <c r="K39" i="23"/>
  <c r="M39" i="23"/>
  <c r="O39" i="23"/>
  <c r="I40" i="23"/>
  <c r="K40" i="23"/>
  <c r="M40" i="23"/>
  <c r="O40" i="23"/>
  <c r="I41" i="23"/>
  <c r="K41" i="23"/>
  <c r="M41" i="23"/>
  <c r="O41" i="23"/>
  <c r="I42" i="23"/>
  <c r="K42" i="23"/>
  <c r="M42" i="23"/>
  <c r="O42" i="23"/>
  <c r="I43" i="23"/>
  <c r="K43" i="23"/>
  <c r="M43" i="23"/>
  <c r="O43" i="23"/>
  <c r="I44" i="23"/>
  <c r="K44" i="23"/>
  <c r="M44" i="23"/>
  <c r="O44" i="23"/>
  <c r="I45" i="23"/>
  <c r="K45" i="23"/>
  <c r="M45" i="23"/>
  <c r="O45" i="23"/>
  <c r="I46" i="23"/>
  <c r="K46" i="23"/>
  <c r="M46" i="23"/>
  <c r="O46" i="23"/>
  <c r="I47" i="23"/>
  <c r="K47" i="23"/>
  <c r="M47" i="23"/>
  <c r="O47" i="23"/>
  <c r="I48" i="23"/>
  <c r="K48" i="23"/>
  <c r="M48" i="23"/>
  <c r="O48" i="23"/>
  <c r="I49" i="23"/>
  <c r="K49" i="23"/>
  <c r="M49" i="23"/>
  <c r="O49" i="23"/>
  <c r="I50" i="23"/>
  <c r="K50" i="23"/>
  <c r="M50" i="23"/>
  <c r="O50" i="23"/>
  <c r="I51" i="23"/>
  <c r="K51" i="23"/>
  <c r="M51" i="23"/>
  <c r="O51" i="23"/>
  <c r="I52" i="23"/>
  <c r="K52" i="23"/>
  <c r="M52" i="23"/>
  <c r="O52" i="23"/>
  <c r="I53" i="23"/>
  <c r="K53" i="23"/>
  <c r="M53" i="23"/>
  <c r="O53" i="23"/>
  <c r="I54" i="23"/>
  <c r="K54" i="23"/>
  <c r="M54" i="23"/>
  <c r="O54" i="23"/>
  <c r="I55" i="23"/>
  <c r="K55" i="23"/>
  <c r="M55" i="23"/>
  <c r="O55" i="23"/>
  <c r="I56" i="23"/>
  <c r="K56" i="23"/>
  <c r="M56" i="23"/>
  <c r="O56" i="23"/>
  <c r="I57" i="23"/>
  <c r="K57" i="23"/>
  <c r="M57" i="23"/>
  <c r="O57" i="23"/>
  <c r="I58" i="23"/>
  <c r="K58" i="23"/>
  <c r="M58" i="23"/>
  <c r="O58" i="23"/>
  <c r="I59" i="23"/>
  <c r="K59" i="23"/>
  <c r="M59" i="23"/>
  <c r="O59" i="23"/>
  <c r="I60" i="23"/>
  <c r="K60" i="23"/>
  <c r="M60" i="23"/>
  <c r="O60" i="23"/>
  <c r="I61" i="23"/>
  <c r="K61" i="23"/>
  <c r="M61" i="23"/>
  <c r="O61" i="23"/>
  <c r="I62" i="23"/>
  <c r="K62" i="23"/>
  <c r="M62" i="23"/>
  <c r="O62" i="23"/>
  <c r="I7" i="23"/>
  <c r="K7" i="23"/>
  <c r="M7" i="23"/>
  <c r="O7" i="23"/>
  <c r="I8" i="23"/>
  <c r="K8" i="23"/>
  <c r="M8" i="23"/>
  <c r="O8" i="23"/>
  <c r="I9" i="23"/>
  <c r="K9" i="23"/>
  <c r="M9" i="23"/>
  <c r="O9" i="23"/>
  <c r="I10" i="23"/>
  <c r="K10" i="23"/>
  <c r="M10" i="23"/>
  <c r="O10" i="23"/>
  <c r="I11" i="23"/>
  <c r="K11" i="23"/>
  <c r="M11" i="23"/>
  <c r="O11" i="23"/>
  <c r="O5" i="23"/>
  <c r="M5" i="23"/>
  <c r="K5" i="23"/>
  <c r="I5" i="23"/>
</calcChain>
</file>

<file path=xl/sharedStrings.xml><?xml version="1.0" encoding="utf-8"?>
<sst xmlns="http://schemas.openxmlformats.org/spreadsheetml/2006/main" count="934" uniqueCount="172">
  <si>
    <t>规格</t>
  </si>
  <si>
    <t>进货价</t>
    <phoneticPr fontId="2" type="noConversion"/>
  </si>
  <si>
    <t>出货价</t>
    <phoneticPr fontId="2" type="noConversion"/>
  </si>
  <si>
    <t>黄鹤楼（硬1916）</t>
  </si>
  <si>
    <t>黄鹤楼（软1916）</t>
  </si>
  <si>
    <t>白沙（和天下）</t>
  </si>
  <si>
    <t>中华（软）</t>
  </si>
  <si>
    <t>黄鹤楼（软珍品）</t>
  </si>
  <si>
    <t>黄鹤楼（珍品细支）</t>
  </si>
  <si>
    <t>中华（硬）</t>
  </si>
  <si>
    <t>黄鹤楼（硬奇景）</t>
  </si>
  <si>
    <t>黄鹤楼（软红）</t>
  </si>
  <si>
    <t>芙蓉王（硬）</t>
  </si>
  <si>
    <t>玉溪（软）</t>
  </si>
  <si>
    <t>贵烟（跨越）</t>
  </si>
  <si>
    <t>黄鹤楼（硬红）</t>
  </si>
  <si>
    <t>利群（夜西湖）</t>
  </si>
  <si>
    <t>黄鹤楼（软蓝）</t>
  </si>
  <si>
    <t>黄鹤楼（天下名楼）</t>
  </si>
  <si>
    <t>黄鹤楼（硬雪之景）</t>
  </si>
  <si>
    <t>黄鹤楼（软雪之景）</t>
  </si>
  <si>
    <t>批发价</t>
    <phoneticPr fontId="2" type="noConversion"/>
  </si>
  <si>
    <t>鄂州</t>
  </si>
  <si>
    <t>恩施</t>
  </si>
  <si>
    <t>黄冈</t>
  </si>
  <si>
    <t>黄石</t>
  </si>
  <si>
    <t>荆门</t>
  </si>
  <si>
    <t>荆州</t>
  </si>
  <si>
    <t>潜江</t>
  </si>
  <si>
    <t>十堰</t>
  </si>
  <si>
    <t>随州</t>
  </si>
  <si>
    <t>天门</t>
  </si>
  <si>
    <t>武汉</t>
  </si>
  <si>
    <t>仙桃</t>
  </si>
  <si>
    <t>咸宁</t>
  </si>
  <si>
    <t>襄阳</t>
  </si>
  <si>
    <t>孝感</t>
  </si>
  <si>
    <t>宜昌</t>
  </si>
  <si>
    <t>平均进货价</t>
    <phoneticPr fontId="2" type="noConversion"/>
  </si>
  <si>
    <t>平均出货价</t>
    <phoneticPr fontId="2" type="noConversion"/>
  </si>
  <si>
    <t>序号</t>
    <phoneticPr fontId="2" type="noConversion"/>
  </si>
  <si>
    <t>黄鹤楼</t>
    <phoneticPr fontId="2" type="noConversion"/>
  </si>
  <si>
    <t>进货价倒挂城市</t>
    <phoneticPr fontId="2" type="noConversion"/>
  </si>
  <si>
    <t>一档</t>
  </si>
  <si>
    <t>黄鹤楼（硬1916如意）</t>
  </si>
  <si>
    <t>黄鹤楼（硬1916红爆）</t>
  </si>
  <si>
    <t>二-三档</t>
  </si>
  <si>
    <t>黄鹤楼（金典中支）</t>
  </si>
  <si>
    <t>黄鹤楼（硬珍）</t>
  </si>
  <si>
    <t>黄鹤楼（峡谷情）</t>
  </si>
  <si>
    <t>黄鹤楼（峡谷柔情）</t>
  </si>
  <si>
    <t>四档</t>
  </si>
  <si>
    <t>黄鹤楼（感恩中支）</t>
  </si>
  <si>
    <t>黄鹤楼（硬8度）</t>
  </si>
  <si>
    <t>五档</t>
  </si>
  <si>
    <t>黄鹤楼（银紫）</t>
  </si>
  <si>
    <t>黄金叶(天叶)</t>
  </si>
  <si>
    <t>云烟(软大重九)</t>
  </si>
  <si>
    <t>南京（软九五）</t>
  </si>
  <si>
    <t>利群（软长嘴）</t>
  </si>
  <si>
    <t>利群(长嘴)</t>
  </si>
  <si>
    <t>利群(软红长嘴)</t>
  </si>
  <si>
    <t>建议零售价</t>
    <phoneticPr fontId="2" type="noConversion"/>
  </si>
  <si>
    <t>湖北省重点规格市场价格监测周报说明</t>
    <phoneticPr fontId="2" type="noConversion"/>
  </si>
  <si>
    <t>总计</t>
    <phoneticPr fontId="2" type="noConversion"/>
  </si>
  <si>
    <t>出货价倒挂城市</t>
  </si>
  <si>
    <t>进货价高于建议零售价的城市</t>
    <phoneticPr fontId="2" type="noConversion"/>
  </si>
  <si>
    <r>
      <t>注：1、单位均为“元/条”；2、表格中的市场交易价格分为进货价和出货价，“进货价”是指大户从市场收货的价格；“出货价”是指大户向市场发货的价格，即小户从大户拿烟的价格；3、表格中用粉色底纹标注的单元格，表示市场交易价格低于批发价。4. 黄色底纹单元格，表示该规格平均进货价高于建议零售价；5.进货价高于建议零售价的城市，仅列出</t>
    </r>
    <r>
      <rPr>
        <b/>
        <u/>
        <sz val="10"/>
        <color theme="1"/>
        <rFont val="宋体"/>
        <family val="3"/>
        <charset val="134"/>
      </rPr>
      <t>平均进货价</t>
    </r>
    <r>
      <rPr>
        <sz val="10"/>
        <color theme="1"/>
        <rFont val="宋体"/>
        <family val="3"/>
        <charset val="134"/>
      </rPr>
      <t>高于建议零售价的规格所在的城市</t>
    </r>
    <phoneticPr fontId="2" type="noConversion"/>
  </si>
  <si>
    <t>云烟（细支大重九）</t>
    <phoneticPr fontId="2" type="noConversion"/>
  </si>
  <si>
    <t>苏烟（软金砂）</t>
    <phoneticPr fontId="2" type="noConversion"/>
  </si>
  <si>
    <t>娇子（宽窄好运）</t>
    <phoneticPr fontId="2" type="noConversion"/>
  </si>
  <si>
    <t>中华（双中支）</t>
    <phoneticPr fontId="2" type="noConversion"/>
  </si>
  <si>
    <t>黄鹤楼（视窗）</t>
    <phoneticPr fontId="2" type="noConversion"/>
  </si>
  <si>
    <t>利群(新版)</t>
    <phoneticPr fontId="2" type="noConversion"/>
  </si>
  <si>
    <t>南京(炫赫门)</t>
    <phoneticPr fontId="2" type="noConversion"/>
  </si>
  <si>
    <t>牡丹（软）</t>
    <phoneticPr fontId="2" type="noConversion"/>
  </si>
  <si>
    <t>一、本周监测基本情况</t>
    <phoneticPr fontId="2" type="noConversion"/>
  </si>
  <si>
    <t>黄鹤楼（1916中支）</t>
    <phoneticPr fontId="2" type="noConversion"/>
  </si>
  <si>
    <t>黄鹤楼（硬平安）</t>
    <phoneticPr fontId="2" type="noConversion"/>
  </si>
  <si>
    <t>黄鹤楼（峡谷情细支）</t>
    <phoneticPr fontId="2" type="noConversion"/>
  </si>
  <si>
    <t>钻石（荷花）</t>
    <phoneticPr fontId="2" type="noConversion"/>
  </si>
  <si>
    <t>钻石（细支荷花）</t>
    <phoneticPr fontId="2" type="noConversion"/>
  </si>
  <si>
    <t>咸宁</t>
    <phoneticPr fontId="2" type="noConversion"/>
  </si>
  <si>
    <t>鄂州</t>
    <phoneticPr fontId="2" type="noConversion"/>
  </si>
  <si>
    <t>随州</t>
    <phoneticPr fontId="2" type="noConversion"/>
  </si>
  <si>
    <t>荆州</t>
    <phoneticPr fontId="2" type="noConversion"/>
  </si>
  <si>
    <t>仙桃</t>
    <phoneticPr fontId="2" type="noConversion"/>
  </si>
  <si>
    <t>南京（雨花石）</t>
    <phoneticPr fontId="2" type="noConversion"/>
  </si>
  <si>
    <t>黄金叶（天香细支）</t>
    <phoneticPr fontId="2" type="noConversion"/>
  </si>
  <si>
    <t>芙蓉王（硬中支）</t>
    <phoneticPr fontId="2" type="noConversion"/>
  </si>
  <si>
    <t>利群（西子阳光）</t>
    <phoneticPr fontId="2" type="noConversion"/>
  </si>
  <si>
    <t>南京（十二钗烤烟）</t>
    <phoneticPr fontId="2" type="noConversion"/>
  </si>
  <si>
    <t>中华（金中支）</t>
    <phoneticPr fontId="2" type="noConversion"/>
  </si>
  <si>
    <t>-</t>
    <phoneticPr fontId="2" type="noConversion"/>
  </si>
  <si>
    <t>武汉、荆州</t>
    <phoneticPr fontId="2" type="noConversion"/>
  </si>
  <si>
    <t>荆州、随州</t>
    <phoneticPr fontId="2" type="noConversion"/>
  </si>
  <si>
    <t>天门</t>
    <phoneticPr fontId="2" type="noConversion"/>
  </si>
  <si>
    <t>云烟（细支云龙）</t>
    <phoneticPr fontId="2" type="noConversion"/>
  </si>
  <si>
    <t>二、本周行情价格监测结果小结</t>
    <phoneticPr fontId="2" type="noConversion"/>
  </si>
  <si>
    <t>1. 本期价格监测的时间段为2022年11月14日-11月20日期间的市场价格和行情户订货情况</t>
    <phoneticPr fontId="2" type="noConversion"/>
  </si>
  <si>
    <t>2. 本周供完成80个行情户调研，各城市完成数量如下：</t>
    <phoneticPr fontId="2" type="noConversion"/>
  </si>
  <si>
    <t>3. 行情户几乎均为高档位零售户。其中28-30档占69%。96%均为24档或以上零售户。</t>
    <phoneticPr fontId="2" type="noConversion"/>
  </si>
  <si>
    <t>湖北省重点规格市场价格监测周报（2022年11月14日-11月20日）</t>
    <phoneticPr fontId="2" type="noConversion"/>
  </si>
  <si>
    <t>黄鹤楼（硬蓝）</t>
    <phoneticPr fontId="16" type="noConversion"/>
  </si>
  <si>
    <t>黄鹤楼（硬嘉禧缘）</t>
    <phoneticPr fontId="16" type="noConversion"/>
  </si>
  <si>
    <t>黄鹤楼（软雅韵）</t>
    <phoneticPr fontId="16" type="noConversion"/>
  </si>
  <si>
    <r>
      <rPr>
        <sz val="10"/>
        <color theme="1"/>
        <rFont val="宋体"/>
        <family val="2"/>
        <charset val="134"/>
      </rPr>
      <t>黄鹤楼（硬</t>
    </r>
    <r>
      <rPr>
        <sz val="10"/>
        <color theme="1"/>
        <rFont val="Arial"/>
        <family val="2"/>
      </rPr>
      <t>15</t>
    </r>
    <r>
      <rPr>
        <sz val="10"/>
        <color theme="1"/>
        <rFont val="宋体"/>
        <family val="2"/>
        <charset val="134"/>
      </rPr>
      <t>年）</t>
    </r>
    <phoneticPr fontId="16" type="noConversion"/>
  </si>
  <si>
    <r>
      <rPr>
        <sz val="10"/>
        <color theme="1"/>
        <rFont val="宋体"/>
        <family val="2"/>
        <charset val="134"/>
      </rPr>
      <t>黄鹤楼（硬</t>
    </r>
    <r>
      <rPr>
        <sz val="10"/>
        <color theme="1"/>
        <rFont val="Arial"/>
        <family val="2"/>
      </rPr>
      <t>15</t>
    </r>
    <r>
      <rPr>
        <sz val="10"/>
        <color theme="1"/>
        <rFont val="宋体"/>
        <family val="2"/>
        <charset val="134"/>
      </rPr>
      <t>年细支）</t>
    </r>
    <phoneticPr fontId="16" type="noConversion"/>
  </si>
  <si>
    <t>武汉、黄石、十堰、荆州、宜昌、黄冈</t>
    <phoneticPr fontId="2" type="noConversion"/>
  </si>
  <si>
    <t>武汉、十堰、宜昌、襄阳、恩施、仙桃、潜江、随州</t>
    <phoneticPr fontId="2" type="noConversion"/>
  </si>
  <si>
    <t>武汉、黄石、十堰、荆州、宜昌、襄阳、孝感、黄冈、恩施、仙桃、天门、潜江、随州</t>
    <phoneticPr fontId="2" type="noConversion"/>
  </si>
  <si>
    <t>武汉、黄石、十堰、荆州、宜昌、襄阳、黄冈、恩施、仙桃、天门、潜江、随州</t>
    <phoneticPr fontId="2" type="noConversion"/>
  </si>
  <si>
    <t>武汉、十堰、荆州、宜昌、襄阳、孝感、黄冈、恩施、仙桃、天门、潜江、随州</t>
    <phoneticPr fontId="2" type="noConversion"/>
  </si>
  <si>
    <t>武汉、十堰、荆州、宜昌、襄阳、荆门、黄冈、恩施、仙桃、天门、潜江</t>
    <phoneticPr fontId="2" type="noConversion"/>
  </si>
  <si>
    <t>武汉、十堰、荆州、宜昌、襄阳、荆门、黄冈、恩施、仙桃、潜江</t>
    <phoneticPr fontId="2" type="noConversion"/>
  </si>
  <si>
    <t>荆门</t>
    <phoneticPr fontId="2" type="noConversion"/>
  </si>
  <si>
    <t>荆州、襄阳、黄冈、恩施</t>
    <phoneticPr fontId="2" type="noConversion"/>
  </si>
  <si>
    <t>孝感</t>
    <phoneticPr fontId="2" type="noConversion"/>
  </si>
  <si>
    <t>武汉、荆州、荆门、恩施、仙桃、天门、潜江、随州</t>
    <phoneticPr fontId="2" type="noConversion"/>
  </si>
  <si>
    <t>武汉、仙桃、天门、潜江、随州</t>
    <phoneticPr fontId="2" type="noConversion"/>
  </si>
  <si>
    <t>荆州、黄冈、仙桃、天门、随州</t>
    <phoneticPr fontId="2" type="noConversion"/>
  </si>
  <si>
    <t>襄阳</t>
    <phoneticPr fontId="2" type="noConversion"/>
  </si>
  <si>
    <t>孝感、随州</t>
  </si>
  <si>
    <t>孝感、随州</t>
    <phoneticPr fontId="2" type="noConversion"/>
  </si>
  <si>
    <t>黄石、荆门</t>
    <phoneticPr fontId="2" type="noConversion"/>
  </si>
  <si>
    <t>黄石、荆州、襄阳、荆门、咸宁、天门</t>
    <phoneticPr fontId="2" type="noConversion"/>
  </si>
  <si>
    <t>武汉、孝感、仙桃、随州</t>
    <phoneticPr fontId="2" type="noConversion"/>
  </si>
  <si>
    <t>武汉、仙桃、潜江</t>
    <phoneticPr fontId="2" type="noConversion"/>
  </si>
  <si>
    <t>黄冈</t>
    <phoneticPr fontId="2" type="noConversion"/>
  </si>
  <si>
    <t>武汉、荆州、襄阳、孝感、荆门、黄冈、恩施、仙桃、天门、潜江</t>
    <phoneticPr fontId="2" type="noConversion"/>
  </si>
  <si>
    <t>武汉、襄阳、潜江</t>
    <phoneticPr fontId="2" type="noConversion"/>
  </si>
  <si>
    <t>武汉、十堰、荆州、襄阳、荆门、恩施、天门、潜江</t>
    <phoneticPr fontId="2" type="noConversion"/>
  </si>
  <si>
    <t>孝感、黄冈</t>
    <phoneticPr fontId="2" type="noConversion"/>
  </si>
  <si>
    <t>全省最高</t>
    <phoneticPr fontId="2" type="noConversion"/>
  </si>
  <si>
    <t>最高城市</t>
    <phoneticPr fontId="2" type="noConversion"/>
  </si>
  <si>
    <t>全省最低</t>
    <phoneticPr fontId="2" type="noConversion"/>
  </si>
  <si>
    <t>最低城市</t>
    <phoneticPr fontId="2" type="noConversion"/>
  </si>
  <si>
    <t>武汉、十堰、荆州、宜昌、黄冈</t>
    <phoneticPr fontId="2" type="noConversion"/>
  </si>
  <si>
    <t>武汉、十堰、荆州、宜昌、襄阳、黄冈、恩施、仙桃、天门、潜江、随州</t>
    <phoneticPr fontId="2" type="noConversion"/>
  </si>
  <si>
    <t>黄石</t>
    <phoneticPr fontId="2" type="noConversion"/>
  </si>
  <si>
    <t>宜昌</t>
    <phoneticPr fontId="2" type="noConversion"/>
  </si>
  <si>
    <t>武汉</t>
    <phoneticPr fontId="2" type="noConversion"/>
  </si>
  <si>
    <t>十堰</t>
    <phoneticPr fontId="2" type="noConversion"/>
  </si>
  <si>
    <t>武汉、十堰</t>
  </si>
  <si>
    <t>武汉、十堰</t>
    <phoneticPr fontId="2" type="noConversion"/>
  </si>
  <si>
    <t>武汉、荆州</t>
  </si>
  <si>
    <t>荆州、襄阳</t>
  </si>
  <si>
    <t>荆州、襄阳</t>
    <phoneticPr fontId="2" type="noConversion"/>
  </si>
  <si>
    <t>十堰、襄阳</t>
  </si>
  <si>
    <t>十堰、襄阳</t>
    <phoneticPr fontId="2" type="noConversion"/>
  </si>
  <si>
    <t>恩施</t>
    <phoneticPr fontId="2" type="noConversion"/>
  </si>
  <si>
    <t>孝感、天门</t>
  </si>
  <si>
    <t>孝感、天门</t>
    <phoneticPr fontId="2" type="noConversion"/>
  </si>
  <si>
    <t>十堰、潜江</t>
  </si>
  <si>
    <t>十堰、潜江</t>
    <phoneticPr fontId="2" type="noConversion"/>
  </si>
  <si>
    <t>潜江</t>
    <phoneticPr fontId="2" type="noConversion"/>
  </si>
  <si>
    <t>恩施、天门、潜江</t>
  </si>
  <si>
    <t>恩施、天门、潜江</t>
    <phoneticPr fontId="2" type="noConversion"/>
  </si>
  <si>
    <t>十堰、天门</t>
  </si>
  <si>
    <t>十堰、天门</t>
    <phoneticPr fontId="2" type="noConversion"/>
  </si>
  <si>
    <t>黄石、十堰</t>
  </si>
  <si>
    <t>黄石、十堰</t>
    <phoneticPr fontId="2" type="noConversion"/>
  </si>
  <si>
    <t>武汉、黄石、襄阳</t>
  </si>
  <si>
    <t>武汉、黄石、襄阳</t>
    <phoneticPr fontId="2" type="noConversion"/>
  </si>
  <si>
    <t>黄石、咸宁</t>
  </si>
  <si>
    <t>黄石、咸宁</t>
    <phoneticPr fontId="2" type="noConversion"/>
  </si>
  <si>
    <t>黄石、潜江</t>
  </si>
  <si>
    <t>黄石、潜江</t>
    <phoneticPr fontId="2" type="noConversion"/>
  </si>
  <si>
    <t>恩施、仙桃</t>
  </si>
  <si>
    <t>恩施、仙桃</t>
    <phoneticPr fontId="2" type="noConversion"/>
  </si>
  <si>
    <r>
      <t>黄鹤楼（硬</t>
    </r>
    <r>
      <rPr>
        <sz val="10"/>
        <color theme="1"/>
        <rFont val="Arial"/>
        <family val="2"/>
      </rPr>
      <t>15</t>
    </r>
    <r>
      <rPr>
        <sz val="10"/>
        <color theme="1"/>
        <rFont val="宋体"/>
        <family val="2"/>
        <charset val="134"/>
      </rPr>
      <t>年细支）</t>
    </r>
    <phoneticPr fontId="16" type="noConversion"/>
  </si>
  <si>
    <t xml:space="preserve">1. 黄鹤楼29个监测规格中，总体市场价格平稳。最近4周，持续有市场行情价格倒挂情况且出现在4个或更多城市的规格有3个，分别为黄鹤楼（1916中支）、黄鹤楼（金典中支）、黄鹤楼（峡谷情细支）。此外，黄鹤楼（硬15年）、黄鹤楼（硬15年细支）、黄鹤楼（视窗）在大多数城市中，大户从市场进货价高于建议零售价。具体情况如下：
    1) 黄鹤楼（1916中支）：本周在武汉、荆州、荆门、恩施、仙桃、天门、潜江、随州，大户在市场收货价格低于批发价，除荆州以外，其他城市价差均在30元以内，和上周相比价差有所收窄。另外，在荆州和随州，大户向市场发货的价格略低于批发价，价差分别为50元和10元。
    2) 黄鹤楼（金典中支）：在武汉、仙桃、天门、潜江、随州，其大户在市场收货价格稍低于批发价，价差大都在10元以内，和上周相比价差缩小。
    3) 黄鹤楼（峡谷情细支）：在荆州、黄冈、仙桃、天门、随州，其大户在市场收货价格略微低于批发价，价差在5元以内，和上周相比价差缩小。
    4) 黄鹤楼（硬15年）：本周武汉、十堰、荆州、宜昌、襄阳、荆门、黄冈、恩施、仙桃、天门、潜江，大户进货价高于建议零售价；本规格行情进货价一般在1250-1450元之间。价差主要是由于投放少，市场货源紧张，加上个别城市市场炒作，促使该规格溢价较多。
    5) 黄鹤楼（硬15年细支）：本周武汉、十堰、荆州、宜昌、襄阳、荆门、黄冈、恩施、仙桃、潜江，大户进货价高于建议零售价；本规格行情进货价一般在1250-1400元之间。价差主要是由于投放少，市场货源紧张，加上个别城市市场炒作，促使该规格溢价较多。
    6) 黄鹤楼（视窗）：在武汉、十堰、荆州、宜昌、黄冈，大户进货价高于建议零售价；溢价大都在40-60%，最近三周价差在逐步缩小。价差主要是由于投放少，市场货源紧张，加上个别城市市场炒作，促使该规格溢价较多。
2. 在竞品品牌监测规格中，有4个或以上城市中出现大户进货价倒挂的规格本周为云烟（细支大重九）、南京（雨花石）、娇子（宽窄好运）、利群（西子阳光）；有4个或以上城市中出现大户出货价倒挂的规格是娇子（宽窄好运）；平均进货价高于建议零售价的规格也仍然是中华（金中支）、中华（双中支）、利群(新版)、南京(炫赫门)、牡丹（软）这5款，它们在大多数城市都有这种情况。具体城市如下：
    1）云烟（细支大重九）：在黄石、荆州、襄阳、荆门、咸宁、天门，其大户在市场收货价格低于批发价，其中荆州和襄阳的价差在20元以内，天门、黄石和荆门的价差在50-80元范围内。
    2）南京（雨花石）：在武汉、孝感、仙桃、随州，其大户在市场收货价格略低于批发价，价差在5元以内。
    3）娇子（宽窄好运）：在武汉、荆州、襄阳、孝感、荆门、黄冈、恩施、仙桃、天门、潜江，其大户在市场收货价格低于批发价，价差大多在10元以内。而荆州、襄阳、黄冈、恩施的大户出货价也略低于批发价，一般价差在10元以内。
    4）利群（西子阳光）：武汉、十堰、荆州、襄阳、荆门、恩施、天门、潜江，其大户在市场收货价格低于批发价，价差在10元以内7。
    5）中华（金中支）、中华（双中支）、利群(新版)、南京(炫赫门)、牡丹（软）这5个规格的卷烟，在大多数监测城市中，最近4周的大户进货价均高于建议零售价。
     - 中华（金中支）大多数城市高40-100元。该规格近期供货紧张，但消费者有需求，故近期有一些溢价。
     - 中华（双中支）大多数城市高30-100元。主要是市场货源紧张，零售户有溢价，同时消费者接受度高，愿意加价购买。
     - 利群(新版)高5-15元不等，和上周相比，价差有所收窄。主要是市场需求量大，回头客多，同时宣传力度也较大，使得该规格略有溢价。
     - 南京(炫赫门)高5-15元不等。该规格是细支烟畅销产品，回头客多，宣传力度大，但投放量不足，消费者愿意加价买。
     - 牡丹（软）大多高10-20元不等。该规格是低档烟中的畅销品种，市场需求大，老客户多，但供货不足，故产生一些溢价。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</si>
</sst>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"/>
  </numFmts>
  <fonts count="20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7" tint="-0.249977111117893"/>
      <name val="宋体"/>
      <family val="3"/>
      <charset val="134"/>
    </font>
    <font>
      <b/>
      <u/>
      <sz val="10"/>
      <color theme="1"/>
      <name val="宋体"/>
      <family val="3"/>
      <charset val="134"/>
    </font>
    <font>
      <sz val="8"/>
      <color theme="1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2"/>
      <color theme="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1" fontId="5" fillId="0" borderId="2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49" fontId="9" fillId="0" borderId="2" xfId="0" applyNumberFormat="1" applyFont="1" applyBorder="1" applyAlignment="1">
      <alignment horizontal="center" vertical="top" wrapText="1"/>
    </xf>
    <xf numFmtId="1" fontId="0" fillId="0" borderId="0" xfId="0" applyNumberFormat="1"/>
    <xf numFmtId="0" fontId="15" fillId="4" borderId="19" xfId="0" applyFont="1" applyFill="1" applyBorder="1" applyAlignment="1">
      <alignment horizontal="center" vertical="top"/>
    </xf>
    <xf numFmtId="0" fontId="5" fillId="0" borderId="23" xfId="0" applyFont="1" applyBorder="1" applyAlignment="1">
      <alignment vertical="center"/>
    </xf>
    <xf numFmtId="1" fontId="4" fillId="0" borderId="23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right" vertical="center"/>
    </xf>
    <xf numFmtId="176" fontId="4" fillId="0" borderId="23" xfId="0" applyNumberFormat="1" applyFont="1" applyBorder="1" applyAlignment="1">
      <alignment horizontal="left" vertical="center"/>
    </xf>
    <xf numFmtId="1" fontId="4" fillId="0" borderId="8" xfId="0" applyNumberFormat="1" applyFont="1" applyBorder="1" applyAlignment="1">
      <alignment horizontal="right" vertical="center"/>
    </xf>
    <xf numFmtId="1" fontId="4" fillId="0" borderId="9" xfId="0" applyNumberFormat="1" applyFont="1" applyBorder="1" applyAlignment="1">
      <alignment horizontal="right" vertical="center"/>
    </xf>
    <xf numFmtId="1" fontId="4" fillId="0" borderId="20" xfId="0" applyNumberFormat="1" applyFont="1" applyBorder="1" applyAlignment="1">
      <alignment horizontal="right" vertical="center"/>
    </xf>
    <xf numFmtId="1" fontId="4" fillId="0" borderId="2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 wrapText="1"/>
    </xf>
    <xf numFmtId="0" fontId="15" fillId="4" borderId="0" xfId="0" applyFont="1" applyFill="1" applyAlignment="1">
      <alignment horizontal="center" vertical="top"/>
    </xf>
    <xf numFmtId="0" fontId="3" fillId="2" borderId="24" xfId="0" applyFont="1" applyFill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right" vertical="center"/>
    </xf>
    <xf numFmtId="1" fontId="4" fillId="0" borderId="24" xfId="0" applyNumberFormat="1" applyFont="1" applyBorder="1" applyAlignment="1">
      <alignment horizontal="right" vertical="center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7" fillId="0" borderId="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/>
    <xf numFmtId="1" fontId="4" fillId="0" borderId="2" xfId="0" applyNumberFormat="1" applyFont="1" applyBorder="1"/>
    <xf numFmtId="49" fontId="18" fillId="4" borderId="2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vertical="center"/>
    </xf>
    <xf numFmtId="49" fontId="19" fillId="4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8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2" borderId="2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left" vertical="center"/>
    </xf>
    <xf numFmtId="176" fontId="4" fillId="0" borderId="35" xfId="0" applyNumberFormat="1" applyFont="1" applyBorder="1" applyAlignment="1">
      <alignment horizontal="left" vertical="center"/>
    </xf>
    <xf numFmtId="176" fontId="4" fillId="0" borderId="35" xfId="0" applyNumberFormat="1" applyFont="1" applyBorder="1" applyAlignment="1">
      <alignment horizontal="left" vertical="center" wrapText="1"/>
    </xf>
    <xf numFmtId="0" fontId="4" fillId="0" borderId="35" xfId="0" applyFont="1" applyBorder="1"/>
    <xf numFmtId="0" fontId="0" fillId="0" borderId="35" xfId="0" applyBorder="1" applyAlignment="1">
      <alignment vertical="center"/>
    </xf>
    <xf numFmtId="0" fontId="0" fillId="0" borderId="35" xfId="0" applyBorder="1" applyAlignment="1">
      <alignment vertical="center" wrapText="1"/>
    </xf>
    <xf numFmtId="176" fontId="4" fillId="0" borderId="30" xfId="0" applyNumberFormat="1" applyFont="1" applyBorder="1" applyAlignment="1">
      <alignment horizontal="left" vertical="center" wrapText="1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1" fontId="4" fillId="0" borderId="18" xfId="0" applyNumberFormat="1" applyFont="1" applyBorder="1" applyAlignment="1">
      <alignment horizontal="right" vertical="center"/>
    </xf>
    <xf numFmtId="1" fontId="4" fillId="0" borderId="31" xfId="0" applyNumberFormat="1" applyFont="1" applyBorder="1" applyAlignment="1">
      <alignment horizontal="right" vertical="center"/>
    </xf>
    <xf numFmtId="0" fontId="4" fillId="0" borderId="31" xfId="0" applyFont="1" applyBorder="1"/>
    <xf numFmtId="1" fontId="4" fillId="0" borderId="37" xfId="0" applyNumberFormat="1" applyFont="1" applyBorder="1" applyAlignment="1">
      <alignment horizontal="righ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12" fillId="0" borderId="18" xfId="0" applyNumberFormat="1" applyFont="1" applyBorder="1" applyAlignment="1">
      <alignment horizontal="right" vertical="center"/>
    </xf>
    <xf numFmtId="1" fontId="12" fillId="0" borderId="31" xfId="0" applyNumberFormat="1" applyFont="1" applyBorder="1" applyAlignment="1">
      <alignment horizontal="right" vertical="center"/>
    </xf>
    <xf numFmtId="1" fontId="4" fillId="0" borderId="31" xfId="0" applyNumberFormat="1" applyFont="1" applyBorder="1"/>
    <xf numFmtId="1" fontId="13" fillId="3" borderId="31" xfId="0" applyNumberFormat="1" applyFont="1" applyFill="1" applyBorder="1" applyAlignment="1">
      <alignment horizontal="right" vertical="center"/>
    </xf>
    <xf numFmtId="1" fontId="13" fillId="3" borderId="37" xfId="0" applyNumberFormat="1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" fontId="4" fillId="0" borderId="9" xfId="0" applyNumberFormat="1" applyFont="1" applyBorder="1" applyAlignment="1">
      <alignment vertical="center"/>
    </xf>
    <xf numFmtId="1" fontId="5" fillId="0" borderId="21" xfId="0" applyNumberFormat="1" applyFont="1" applyBorder="1" applyAlignment="1">
      <alignment vertical="center"/>
    </xf>
    <xf numFmtId="1" fontId="4" fillId="0" borderId="21" xfId="0" applyNumberFormat="1" applyFont="1" applyBorder="1" applyAlignment="1">
      <alignment vertical="center"/>
    </xf>
    <xf numFmtId="1" fontId="4" fillId="0" borderId="21" xfId="0" applyNumberFormat="1" applyFont="1" applyFill="1" applyBorder="1" applyAlignment="1">
      <alignment vertical="center"/>
    </xf>
    <xf numFmtId="1" fontId="4" fillId="0" borderId="24" xfId="0" applyNumberFormat="1" applyFont="1" applyBorder="1" applyAlignme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" fontId="4" fillId="0" borderId="20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4" fillId="0" borderId="21" xfId="0" applyNumberFormat="1" applyFont="1" applyBorder="1" applyAlignment="1">
      <alignment horizontal="right"/>
    </xf>
    <xf numFmtId="1" fontId="4" fillId="0" borderId="31" xfId="0" applyNumberFormat="1" applyFont="1" applyBorder="1" applyAlignment="1">
      <alignment horizontal="right"/>
    </xf>
    <xf numFmtId="0" fontId="4" fillId="0" borderId="2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right" vertical="center"/>
    </xf>
    <xf numFmtId="1" fontId="4" fillId="0" borderId="20" xfId="0" applyNumberFormat="1" applyFont="1" applyFill="1" applyBorder="1" applyAlignment="1">
      <alignment horizontal="right" vertical="center"/>
    </xf>
    <xf numFmtId="1" fontId="4" fillId="0" borderId="2" xfId="0" applyNumberFormat="1" applyFont="1" applyFill="1" applyBorder="1" applyAlignment="1">
      <alignment horizontal="right" vertical="center"/>
    </xf>
    <xf numFmtId="1" fontId="12" fillId="0" borderId="2" xfId="0" applyNumberFormat="1" applyFont="1" applyFill="1" applyBorder="1" applyAlignment="1">
      <alignment horizontal="right" vertical="center"/>
    </xf>
    <xf numFmtId="1" fontId="4" fillId="0" borderId="21" xfId="0" applyNumberFormat="1" applyFont="1" applyFill="1" applyBorder="1" applyAlignment="1">
      <alignment horizontal="right" vertical="center"/>
    </xf>
    <xf numFmtId="1" fontId="4" fillId="0" borderId="20" xfId="0" applyNumberFormat="1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4" fillId="0" borderId="21" xfId="0" applyNumberFormat="1" applyFont="1" applyFill="1" applyBorder="1" applyAlignment="1">
      <alignment horizontal="right"/>
    </xf>
    <xf numFmtId="1" fontId="4" fillId="0" borderId="2" xfId="0" quotePrefix="1" applyNumberFormat="1" applyFont="1" applyFill="1" applyBorder="1" applyAlignment="1">
      <alignment horizontal="right" vertical="center"/>
    </xf>
    <xf numFmtId="1" fontId="4" fillId="0" borderId="22" xfId="0" applyNumberFormat="1" applyFont="1" applyFill="1" applyBorder="1" applyAlignment="1">
      <alignment horizontal="right" vertical="center"/>
    </xf>
    <xf numFmtId="1" fontId="13" fillId="0" borderId="23" xfId="0" applyNumberFormat="1" applyFont="1" applyFill="1" applyBorder="1" applyAlignment="1">
      <alignment horizontal="right" vertical="center"/>
    </xf>
    <xf numFmtId="1" fontId="4" fillId="0" borderId="23" xfId="0" applyNumberFormat="1" applyFont="1" applyFill="1" applyBorder="1" applyAlignment="1">
      <alignment horizontal="right" vertical="center"/>
    </xf>
    <xf numFmtId="1" fontId="4" fillId="0" borderId="24" xfId="0" applyNumberFormat="1" applyFont="1" applyFill="1" applyBorder="1" applyAlignment="1">
      <alignment horizontal="right" vertical="center"/>
    </xf>
    <xf numFmtId="0" fontId="0" fillId="0" borderId="0" xfId="0" applyFill="1"/>
    <xf numFmtId="1" fontId="12" fillId="0" borderId="23" xfId="0" applyNumberFormat="1" applyFont="1" applyFill="1" applyBorder="1" applyAlignment="1">
      <alignment horizontal="right" vertical="center"/>
    </xf>
    <xf numFmtId="1" fontId="12" fillId="0" borderId="20" xfId="0" applyNumberFormat="1" applyFont="1" applyFill="1" applyBorder="1" applyAlignment="1">
      <alignment horizontal="right" vertical="center"/>
    </xf>
    <xf numFmtId="1" fontId="12" fillId="0" borderId="22" xfId="0" applyNumberFormat="1" applyFont="1" applyFill="1" applyBorder="1" applyAlignment="1">
      <alignment horizontal="right" vertical="center"/>
    </xf>
    <xf numFmtId="1" fontId="4" fillId="0" borderId="34" xfId="0" applyNumberFormat="1" applyFont="1" applyBorder="1" applyAlignment="1">
      <alignment horizontal="right" vertical="center"/>
    </xf>
    <xf numFmtId="1" fontId="4" fillId="0" borderId="29" xfId="0" applyNumberFormat="1" applyFont="1" applyBorder="1" applyAlignment="1">
      <alignment horizontal="right" vertical="center"/>
    </xf>
    <xf numFmtId="0" fontId="4" fillId="0" borderId="4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0" borderId="23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</cellXfs>
  <cellStyles count="1">
    <cellStyle name="常规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DD75-B04B-4255-BAB3-83FA0B6CCD9B}">
  <dimension ref="A1:T56"/>
  <sheetViews>
    <sheetView showGridLines="0" workbookViewId="0">
      <selection activeCell="J6" sqref="J6"/>
    </sheetView>
  </sheetViews>
  <sheetFormatPr defaultRowHeight="14" x14ac:dyDescent="0.3"/>
  <cols>
    <col min="1" max="1" width="3.08203125" customWidth="1"/>
    <col min="2" max="21" width="5.1640625" customWidth="1"/>
  </cols>
  <sheetData>
    <row r="1" spans="1:20" ht="14.5" x14ac:dyDescent="0.3">
      <c r="A1" s="9"/>
      <c r="B1" s="9"/>
      <c r="C1" s="9"/>
      <c r="D1" s="9"/>
      <c r="E1" s="9"/>
      <c r="F1" s="10" t="s">
        <v>63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0" ht="14.5" x14ac:dyDescent="0.3">
      <c r="A2" s="9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9"/>
      <c r="S2" s="9"/>
    </row>
    <row r="3" spans="1:20" ht="14.5" x14ac:dyDescent="0.3">
      <c r="A3" s="9" t="s">
        <v>76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0" ht="14.5" x14ac:dyDescent="0.3">
      <c r="B4" s="9" t="s">
        <v>99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6" spans="1:20" ht="14.5" x14ac:dyDescent="0.3">
      <c r="B6" s="9" t="s">
        <v>100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0" ht="14.5" x14ac:dyDescent="0.3">
      <c r="A7" s="9"/>
      <c r="C7" s="11" t="s">
        <v>32</v>
      </c>
      <c r="D7" s="11" t="s">
        <v>25</v>
      </c>
      <c r="E7" s="11" t="s">
        <v>29</v>
      </c>
      <c r="F7" s="11" t="s">
        <v>27</v>
      </c>
      <c r="G7" s="11" t="s">
        <v>37</v>
      </c>
      <c r="H7" s="11" t="s">
        <v>35</v>
      </c>
      <c r="I7" s="11" t="s">
        <v>36</v>
      </c>
      <c r="J7" s="11" t="s">
        <v>26</v>
      </c>
      <c r="K7" s="11" t="s">
        <v>22</v>
      </c>
      <c r="L7" s="11" t="s">
        <v>24</v>
      </c>
      <c r="M7" s="11" t="s">
        <v>34</v>
      </c>
      <c r="N7" s="11" t="s">
        <v>23</v>
      </c>
      <c r="O7" s="11" t="s">
        <v>33</v>
      </c>
      <c r="P7" s="11" t="s">
        <v>31</v>
      </c>
      <c r="Q7" s="11" t="s">
        <v>28</v>
      </c>
      <c r="R7" s="11" t="s">
        <v>30</v>
      </c>
      <c r="S7" s="11" t="s">
        <v>64</v>
      </c>
    </row>
    <row r="8" spans="1:20" ht="14.5" x14ac:dyDescent="0.3">
      <c r="A8" s="9"/>
      <c r="C8" s="13">
        <v>5</v>
      </c>
      <c r="D8" s="13">
        <v>5</v>
      </c>
      <c r="E8" s="13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80</v>
      </c>
    </row>
    <row r="9" spans="1:20" ht="14.5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20" ht="14.5" x14ac:dyDescent="0.3">
      <c r="B10" s="9" t="s">
        <v>101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0" ht="14.5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0" x14ac:dyDescent="0.3">
      <c r="A12" t="s">
        <v>98</v>
      </c>
    </row>
    <row r="13" spans="1:20" ht="14" customHeight="1" x14ac:dyDescent="0.3">
      <c r="B13" s="29" t="s">
        <v>171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</row>
    <row r="14" spans="1:20" x14ac:dyDescent="0.3"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4"/>
    </row>
    <row r="15" spans="1:20" x14ac:dyDescent="0.3"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4"/>
    </row>
    <row r="16" spans="1:20" x14ac:dyDescent="0.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</row>
    <row r="17" spans="2:20" x14ac:dyDescent="0.3"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</row>
    <row r="18" spans="2:20" x14ac:dyDescent="0.3"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</row>
    <row r="19" spans="2:20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4"/>
    </row>
    <row r="20" spans="2:20" x14ac:dyDescent="0.3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</row>
    <row r="21" spans="2:20" x14ac:dyDescent="0.3"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4"/>
    </row>
    <row r="22" spans="2:20" x14ac:dyDescent="0.3"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2:20" x14ac:dyDescent="0.3"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2:20" x14ac:dyDescent="0.3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</row>
    <row r="25" spans="2:20" x14ac:dyDescent="0.3"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2:20" x14ac:dyDescent="0.3"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2:20" x14ac:dyDescent="0.3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4"/>
    </row>
    <row r="28" spans="2:20" x14ac:dyDescent="0.3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2:20" x14ac:dyDescent="0.3"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2:20" x14ac:dyDescent="0.3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4"/>
    </row>
    <row r="31" spans="2:20" x14ac:dyDescent="0.3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4"/>
    </row>
    <row r="32" spans="2:20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4"/>
    </row>
    <row r="33" spans="2:20" x14ac:dyDescent="0.3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2:20" x14ac:dyDescent="0.3"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</row>
    <row r="35" spans="2:20" x14ac:dyDescent="0.3"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4"/>
    </row>
    <row r="36" spans="2:20" x14ac:dyDescent="0.3"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2:20" x14ac:dyDescent="0.3"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4"/>
    </row>
    <row r="38" spans="2:20" x14ac:dyDescent="0.3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4"/>
    </row>
    <row r="39" spans="2:20" x14ac:dyDescent="0.3"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4"/>
    </row>
    <row r="40" spans="2:20" x14ac:dyDescent="0.3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4"/>
    </row>
    <row r="41" spans="2:20" x14ac:dyDescent="0.3"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4"/>
    </row>
    <row r="42" spans="2:20" x14ac:dyDescent="0.3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4"/>
    </row>
    <row r="43" spans="2:20" x14ac:dyDescent="0.3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4"/>
    </row>
    <row r="44" spans="2:20" x14ac:dyDescent="0.3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</row>
    <row r="45" spans="2:20" x14ac:dyDescent="0.3"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4"/>
    </row>
    <row r="46" spans="2:20" x14ac:dyDescent="0.3"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4"/>
    </row>
    <row r="47" spans="2:20" x14ac:dyDescent="0.3"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4"/>
    </row>
    <row r="48" spans="2:20" x14ac:dyDescent="0.3"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4"/>
    </row>
    <row r="49" spans="2:20" x14ac:dyDescent="0.3"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4"/>
    </row>
    <row r="50" spans="2:20" x14ac:dyDescent="0.3"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4"/>
    </row>
    <row r="51" spans="2:20" x14ac:dyDescent="0.3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4"/>
    </row>
    <row r="52" spans="2:20" x14ac:dyDescent="0.3"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4"/>
    </row>
    <row r="53" spans="2:20" x14ac:dyDescent="0.3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4"/>
    </row>
    <row r="54" spans="2:20" x14ac:dyDescent="0.3"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4"/>
    </row>
    <row r="55" spans="2:20" x14ac:dyDescent="0.3"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4"/>
    </row>
    <row r="56" spans="2:20" x14ac:dyDescent="0.3"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7"/>
    </row>
  </sheetData>
  <mergeCells count="1">
    <mergeCell ref="B13:T5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F0FC-C744-417A-945F-D24DE22F11D1}">
  <dimension ref="A1:BC63"/>
  <sheetViews>
    <sheetView tabSelected="1" zoomScale="60" zoomScaleNormal="60" workbookViewId="0">
      <pane xSplit="16" ySplit="4" topLeftCell="R5" activePane="bottomRight" state="frozen"/>
      <selection pane="topRight" activeCell="Q1" sqref="Q1"/>
      <selection pane="bottomLeft" activeCell="A5" sqref="A5"/>
      <selection pane="bottomRight" activeCell="J11" sqref="J11"/>
    </sheetView>
  </sheetViews>
  <sheetFormatPr defaultRowHeight="14" x14ac:dyDescent="0.3"/>
  <cols>
    <col min="1" max="1" width="3.75" customWidth="1"/>
    <col min="2" max="2" width="8.58203125" customWidth="1"/>
    <col min="3" max="3" width="4.6640625" bestFit="1" customWidth="1"/>
    <col min="4" max="4" width="20.25" bestFit="1" customWidth="1"/>
    <col min="5" max="5" width="6.4140625" bestFit="1" customWidth="1"/>
    <col min="6" max="6" width="6.4140625" customWidth="1"/>
    <col min="7" max="8" width="7.4140625" customWidth="1"/>
    <col min="9" max="16" width="9.33203125" customWidth="1"/>
    <col min="17" max="17" width="26" customWidth="1"/>
    <col min="18" max="18" width="11.25" customWidth="1"/>
    <col min="19" max="19" width="22.58203125" customWidth="1"/>
    <col min="20" max="51" width="5.08203125" customWidth="1"/>
  </cols>
  <sheetData>
    <row r="1" spans="1:55" ht="30" customHeight="1" thickBot="1" x14ac:dyDescent="0.35">
      <c r="A1" s="135" t="s">
        <v>102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7"/>
    </row>
    <row r="2" spans="1:55" ht="16" customHeight="1" thickBot="1" x14ac:dyDescent="0.35">
      <c r="A2" s="132" t="s">
        <v>67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4"/>
    </row>
    <row r="3" spans="1:55" ht="20" customHeight="1" x14ac:dyDescent="0.3">
      <c r="A3" s="60"/>
      <c r="B3" s="97"/>
      <c r="C3" s="61" t="s">
        <v>40</v>
      </c>
      <c r="D3" s="61" t="s">
        <v>0</v>
      </c>
      <c r="E3" s="61" t="s">
        <v>21</v>
      </c>
      <c r="F3" s="90" t="s">
        <v>62</v>
      </c>
      <c r="G3" s="109" t="s">
        <v>38</v>
      </c>
      <c r="H3" s="110" t="s">
        <v>39</v>
      </c>
      <c r="I3" s="105" t="s">
        <v>1</v>
      </c>
      <c r="J3" s="106"/>
      <c r="K3" s="106"/>
      <c r="L3" s="107"/>
      <c r="M3" s="105" t="s">
        <v>2</v>
      </c>
      <c r="N3" s="106"/>
      <c r="O3" s="106"/>
      <c r="P3" s="107"/>
      <c r="Q3" s="61" t="s">
        <v>42</v>
      </c>
      <c r="R3" s="62" t="s">
        <v>65</v>
      </c>
      <c r="S3" s="68" t="s">
        <v>66</v>
      </c>
      <c r="T3" s="83" t="s">
        <v>1</v>
      </c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45"/>
      <c r="AJ3" s="77" t="s">
        <v>2</v>
      </c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45"/>
    </row>
    <row r="4" spans="1:55" ht="20" customHeight="1" thickBot="1" x14ac:dyDescent="0.35">
      <c r="A4" s="64"/>
      <c r="B4" s="98"/>
      <c r="C4" s="65"/>
      <c r="D4" s="65"/>
      <c r="E4" s="65"/>
      <c r="F4" s="91"/>
      <c r="G4" s="111"/>
      <c r="H4" s="112"/>
      <c r="I4" s="84" t="s">
        <v>133</v>
      </c>
      <c r="J4" s="108" t="s">
        <v>134</v>
      </c>
      <c r="K4" s="108" t="s">
        <v>135</v>
      </c>
      <c r="L4" s="26" t="s">
        <v>136</v>
      </c>
      <c r="M4" s="84" t="s">
        <v>133</v>
      </c>
      <c r="N4" s="108" t="s">
        <v>134</v>
      </c>
      <c r="O4" s="108" t="s">
        <v>135</v>
      </c>
      <c r="P4" s="26" t="s">
        <v>136</v>
      </c>
      <c r="Q4" s="65"/>
      <c r="R4" s="66"/>
      <c r="S4" s="69"/>
      <c r="T4" s="84" t="s">
        <v>32</v>
      </c>
      <c r="U4" s="67" t="s">
        <v>25</v>
      </c>
      <c r="V4" s="67" t="s">
        <v>29</v>
      </c>
      <c r="W4" s="67" t="s">
        <v>27</v>
      </c>
      <c r="X4" s="67" t="s">
        <v>37</v>
      </c>
      <c r="Y4" s="67" t="s">
        <v>35</v>
      </c>
      <c r="Z4" s="67" t="s">
        <v>36</v>
      </c>
      <c r="AA4" s="67" t="s">
        <v>26</v>
      </c>
      <c r="AB4" s="67" t="s">
        <v>22</v>
      </c>
      <c r="AC4" s="67" t="s">
        <v>24</v>
      </c>
      <c r="AD4" s="67" t="s">
        <v>34</v>
      </c>
      <c r="AE4" s="67" t="s">
        <v>23</v>
      </c>
      <c r="AF4" s="67" t="s">
        <v>33</v>
      </c>
      <c r="AG4" s="67" t="s">
        <v>31</v>
      </c>
      <c r="AH4" s="67" t="s">
        <v>28</v>
      </c>
      <c r="AI4" s="26" t="s">
        <v>30</v>
      </c>
      <c r="AJ4" s="78" t="s">
        <v>32</v>
      </c>
      <c r="AK4" s="67" t="s">
        <v>25</v>
      </c>
      <c r="AL4" s="67" t="s">
        <v>29</v>
      </c>
      <c r="AM4" s="67" t="s">
        <v>27</v>
      </c>
      <c r="AN4" s="67" t="s">
        <v>37</v>
      </c>
      <c r="AO4" s="67" t="s">
        <v>35</v>
      </c>
      <c r="AP4" s="67" t="s">
        <v>36</v>
      </c>
      <c r="AQ4" s="67" t="s">
        <v>26</v>
      </c>
      <c r="AR4" s="67" t="s">
        <v>22</v>
      </c>
      <c r="AS4" s="67" t="s">
        <v>24</v>
      </c>
      <c r="AT4" s="67" t="s">
        <v>34</v>
      </c>
      <c r="AU4" s="67" t="s">
        <v>23</v>
      </c>
      <c r="AV4" s="67" t="s">
        <v>33</v>
      </c>
      <c r="AW4" s="67" t="s">
        <v>31</v>
      </c>
      <c r="AX4" s="67" t="s">
        <v>28</v>
      </c>
      <c r="AY4" s="26" t="s">
        <v>30</v>
      </c>
    </row>
    <row r="5" spans="1:55" ht="36.5" customHeight="1" x14ac:dyDescent="0.3">
      <c r="A5" s="38" t="s">
        <v>41</v>
      </c>
      <c r="B5" s="40" t="s">
        <v>43</v>
      </c>
      <c r="C5" s="16">
        <v>1</v>
      </c>
      <c r="D5" s="17" t="s">
        <v>77</v>
      </c>
      <c r="E5" s="8">
        <v>1000</v>
      </c>
      <c r="F5" s="92">
        <v>1200</v>
      </c>
      <c r="G5" s="85">
        <v>1000.1</v>
      </c>
      <c r="H5" s="18">
        <v>1056.8</v>
      </c>
      <c r="I5" s="18">
        <v>1066.7</v>
      </c>
      <c r="J5" s="138" t="s">
        <v>25</v>
      </c>
      <c r="K5" s="18">
        <v>935</v>
      </c>
      <c r="L5" s="138" t="s">
        <v>27</v>
      </c>
      <c r="M5" s="18">
        <v>1200</v>
      </c>
      <c r="N5" s="138" t="s">
        <v>34</v>
      </c>
      <c r="O5" s="18">
        <v>952.5</v>
      </c>
      <c r="P5" s="138" t="s">
        <v>27</v>
      </c>
      <c r="Q5" s="24" t="s">
        <v>118</v>
      </c>
      <c r="R5" s="24" t="s">
        <v>95</v>
      </c>
      <c r="S5" s="70"/>
      <c r="T5" s="20">
        <v>985</v>
      </c>
      <c r="U5" s="18">
        <v>1066.7</v>
      </c>
      <c r="V5" s="18">
        <v>1060</v>
      </c>
      <c r="W5" s="18">
        <v>935</v>
      </c>
      <c r="X5" s="18">
        <v>1035</v>
      </c>
      <c r="Y5" s="18">
        <v>1014</v>
      </c>
      <c r="Z5" s="18">
        <v>1000</v>
      </c>
      <c r="AA5" s="18">
        <v>973.3</v>
      </c>
      <c r="AB5" s="18">
        <v>1000</v>
      </c>
      <c r="AC5" s="18">
        <v>1012.5</v>
      </c>
      <c r="AD5" s="18">
        <v>1000</v>
      </c>
      <c r="AE5" s="18">
        <v>997.5</v>
      </c>
      <c r="AF5" s="18">
        <v>970</v>
      </c>
      <c r="AG5" s="18">
        <v>990</v>
      </c>
      <c r="AH5" s="18">
        <v>990</v>
      </c>
      <c r="AI5" s="21">
        <v>985</v>
      </c>
      <c r="AJ5" s="79">
        <v>1062.5</v>
      </c>
      <c r="AK5" s="18">
        <v>1183.3</v>
      </c>
      <c r="AL5" s="18">
        <v>1090</v>
      </c>
      <c r="AM5" s="18">
        <v>952.5</v>
      </c>
      <c r="AN5" s="18">
        <v>1070</v>
      </c>
      <c r="AO5" s="18">
        <v>1042</v>
      </c>
      <c r="AP5" s="18">
        <v>1050</v>
      </c>
      <c r="AQ5" s="18">
        <v>1028.3</v>
      </c>
      <c r="AR5" s="18">
        <v>1025</v>
      </c>
      <c r="AS5" s="18">
        <v>1070</v>
      </c>
      <c r="AT5" s="18">
        <v>1200</v>
      </c>
      <c r="AU5" s="18">
        <v>1025</v>
      </c>
      <c r="AV5" s="18">
        <v>1012.5</v>
      </c>
      <c r="AW5" s="18">
        <v>1100</v>
      </c>
      <c r="AX5" s="18">
        <v>1086.7</v>
      </c>
      <c r="AY5" s="21">
        <v>990</v>
      </c>
      <c r="BA5" s="12"/>
      <c r="BC5" s="12"/>
    </row>
    <row r="6" spans="1:55" ht="18" customHeight="1" x14ac:dyDescent="0.3">
      <c r="A6" s="39"/>
      <c r="B6" s="41"/>
      <c r="C6" s="1">
        <v>2</v>
      </c>
      <c r="D6" s="6" t="s">
        <v>44</v>
      </c>
      <c r="E6" s="7">
        <v>763.2</v>
      </c>
      <c r="F6" s="93">
        <v>1000</v>
      </c>
      <c r="G6" s="86">
        <v>877.4</v>
      </c>
      <c r="H6" s="4">
        <v>924.5</v>
      </c>
      <c r="I6" s="4">
        <v>936</v>
      </c>
      <c r="J6" s="139" t="s">
        <v>36</v>
      </c>
      <c r="K6" s="4">
        <v>805</v>
      </c>
      <c r="L6" s="139" t="s">
        <v>22</v>
      </c>
      <c r="M6" s="4">
        <v>1000</v>
      </c>
      <c r="N6" s="139" t="s">
        <v>25</v>
      </c>
      <c r="O6" s="4">
        <v>876</v>
      </c>
      <c r="P6" s="139" t="s">
        <v>22</v>
      </c>
      <c r="Q6" s="5"/>
      <c r="R6" s="49"/>
      <c r="S6" s="71"/>
      <c r="T6" s="22">
        <v>882.5</v>
      </c>
      <c r="U6" s="4">
        <v>826.7</v>
      </c>
      <c r="V6" s="4">
        <v>875</v>
      </c>
      <c r="W6" s="4">
        <v>882</v>
      </c>
      <c r="X6" s="4">
        <v>920</v>
      </c>
      <c r="Y6" s="4">
        <v>879</v>
      </c>
      <c r="Z6" s="4">
        <v>936</v>
      </c>
      <c r="AA6" s="4">
        <v>888.3</v>
      </c>
      <c r="AB6" s="4">
        <v>805</v>
      </c>
      <c r="AC6" s="4">
        <v>872</v>
      </c>
      <c r="AD6" s="4">
        <v>822</v>
      </c>
      <c r="AE6" s="4">
        <v>875</v>
      </c>
      <c r="AF6" s="4">
        <v>850</v>
      </c>
      <c r="AG6" s="4">
        <v>887.5</v>
      </c>
      <c r="AH6" s="4">
        <v>886.7</v>
      </c>
      <c r="AI6" s="23">
        <v>920</v>
      </c>
      <c r="AJ6" s="80">
        <v>935</v>
      </c>
      <c r="AK6" s="4">
        <v>1000</v>
      </c>
      <c r="AL6" s="4">
        <v>958</v>
      </c>
      <c r="AM6" s="4">
        <v>895</v>
      </c>
      <c r="AN6" s="4">
        <v>938</v>
      </c>
      <c r="AO6" s="4">
        <v>907</v>
      </c>
      <c r="AP6" s="4">
        <v>970</v>
      </c>
      <c r="AQ6" s="4">
        <v>921.7</v>
      </c>
      <c r="AR6" s="4">
        <v>876</v>
      </c>
      <c r="AS6" s="4">
        <v>916</v>
      </c>
      <c r="AT6" s="4">
        <v>904</v>
      </c>
      <c r="AU6" s="4">
        <v>902.5</v>
      </c>
      <c r="AV6" s="4">
        <v>895</v>
      </c>
      <c r="AW6" s="4">
        <v>918</v>
      </c>
      <c r="AX6" s="4">
        <v>928</v>
      </c>
      <c r="AY6" s="23">
        <v>934</v>
      </c>
      <c r="BA6" s="12"/>
      <c r="BC6" s="12"/>
    </row>
    <row r="7" spans="1:55" ht="18" customHeight="1" x14ac:dyDescent="0.3">
      <c r="A7" s="39"/>
      <c r="B7" s="41"/>
      <c r="C7" s="1">
        <v>3</v>
      </c>
      <c r="D7" s="2" t="s">
        <v>4</v>
      </c>
      <c r="E7" s="3">
        <v>848</v>
      </c>
      <c r="F7" s="94">
        <v>1000</v>
      </c>
      <c r="G7" s="86">
        <v>905</v>
      </c>
      <c r="H7" s="4">
        <v>947</v>
      </c>
      <c r="I7" s="4">
        <v>945</v>
      </c>
      <c r="J7" s="139" t="s">
        <v>30</v>
      </c>
      <c r="K7" s="4">
        <v>856</v>
      </c>
      <c r="L7" s="139" t="s">
        <v>34</v>
      </c>
      <c r="M7" s="4">
        <v>1000</v>
      </c>
      <c r="N7" s="139" t="s">
        <v>25</v>
      </c>
      <c r="O7" s="4">
        <v>910</v>
      </c>
      <c r="P7" s="139" t="s">
        <v>27</v>
      </c>
      <c r="Q7" s="5"/>
      <c r="R7" s="49"/>
      <c r="S7" s="71"/>
      <c r="T7" s="22">
        <v>923.8</v>
      </c>
      <c r="U7" s="4">
        <v>882</v>
      </c>
      <c r="V7" s="4">
        <v>935</v>
      </c>
      <c r="W7" s="4">
        <v>896</v>
      </c>
      <c r="X7" s="4">
        <v>938</v>
      </c>
      <c r="Y7" s="4">
        <v>907</v>
      </c>
      <c r="Z7" s="4">
        <v>935</v>
      </c>
      <c r="AA7" s="4">
        <v>898</v>
      </c>
      <c r="AB7" s="4">
        <v>862.5</v>
      </c>
      <c r="AC7" s="4">
        <v>895</v>
      </c>
      <c r="AD7" s="4">
        <v>856</v>
      </c>
      <c r="AE7" s="4">
        <v>917.5</v>
      </c>
      <c r="AF7" s="4">
        <v>897.5</v>
      </c>
      <c r="AG7" s="4">
        <v>892.5</v>
      </c>
      <c r="AH7" s="4">
        <v>900</v>
      </c>
      <c r="AI7" s="23">
        <v>945</v>
      </c>
      <c r="AJ7" s="80">
        <v>962.5</v>
      </c>
      <c r="AK7" s="4">
        <v>1000</v>
      </c>
      <c r="AL7" s="4">
        <v>978</v>
      </c>
      <c r="AM7" s="4">
        <v>910</v>
      </c>
      <c r="AN7" s="4">
        <v>956</v>
      </c>
      <c r="AO7" s="4">
        <v>924</v>
      </c>
      <c r="AP7" s="4">
        <v>974</v>
      </c>
      <c r="AQ7" s="4">
        <v>948</v>
      </c>
      <c r="AR7" s="4">
        <v>926</v>
      </c>
      <c r="AS7" s="4">
        <v>931</v>
      </c>
      <c r="AT7" s="4">
        <v>950</v>
      </c>
      <c r="AU7" s="4">
        <v>935</v>
      </c>
      <c r="AV7" s="4">
        <v>932.5</v>
      </c>
      <c r="AW7" s="4">
        <v>925</v>
      </c>
      <c r="AX7" s="4">
        <v>951</v>
      </c>
      <c r="AY7" s="23">
        <v>958</v>
      </c>
      <c r="BA7" s="12"/>
      <c r="BC7" s="12"/>
    </row>
    <row r="8" spans="1:55" ht="18" customHeight="1" x14ac:dyDescent="0.3">
      <c r="A8" s="39"/>
      <c r="B8" s="41"/>
      <c r="C8" s="1">
        <v>4</v>
      </c>
      <c r="D8" s="2" t="s">
        <v>78</v>
      </c>
      <c r="E8" s="3">
        <v>720.8</v>
      </c>
      <c r="F8" s="94">
        <v>1000</v>
      </c>
      <c r="G8" s="86">
        <v>756.4</v>
      </c>
      <c r="H8" s="4">
        <v>808.3</v>
      </c>
      <c r="I8" s="4">
        <v>791.3</v>
      </c>
      <c r="J8" s="139" t="s">
        <v>37</v>
      </c>
      <c r="K8" s="4">
        <v>743</v>
      </c>
      <c r="L8" s="139" t="s">
        <v>27</v>
      </c>
      <c r="M8" s="4">
        <v>925</v>
      </c>
      <c r="N8" s="139" t="s">
        <v>25</v>
      </c>
      <c r="O8" s="4">
        <v>751</v>
      </c>
      <c r="P8" s="139" t="s">
        <v>27</v>
      </c>
      <c r="Q8" s="5"/>
      <c r="R8" s="49"/>
      <c r="S8" s="71"/>
      <c r="T8" s="114">
        <v>762.5</v>
      </c>
      <c r="U8" s="115">
        <v>747.3</v>
      </c>
      <c r="V8" s="115">
        <v>745</v>
      </c>
      <c r="W8" s="115">
        <v>743</v>
      </c>
      <c r="X8" s="115">
        <v>791.3</v>
      </c>
      <c r="Y8" s="115">
        <v>746</v>
      </c>
      <c r="Z8" s="115">
        <v>758</v>
      </c>
      <c r="AA8" s="115">
        <v>753</v>
      </c>
      <c r="AB8" s="115">
        <v>755</v>
      </c>
      <c r="AC8" s="115">
        <v>766</v>
      </c>
      <c r="AD8" s="115">
        <v>762</v>
      </c>
      <c r="AE8" s="115">
        <v>745</v>
      </c>
      <c r="AF8" s="115">
        <v>755</v>
      </c>
      <c r="AG8" s="115">
        <v>766.3</v>
      </c>
      <c r="AH8" s="115">
        <v>753.3</v>
      </c>
      <c r="AI8" s="117">
        <v>750</v>
      </c>
      <c r="AJ8" s="80">
        <v>815</v>
      </c>
      <c r="AK8" s="4">
        <v>925</v>
      </c>
      <c r="AL8" s="4">
        <v>902</v>
      </c>
      <c r="AM8" s="4">
        <v>751</v>
      </c>
      <c r="AN8" s="4">
        <v>813.8</v>
      </c>
      <c r="AO8" s="4">
        <v>777</v>
      </c>
      <c r="AP8" s="4">
        <v>773</v>
      </c>
      <c r="AQ8" s="4">
        <v>799</v>
      </c>
      <c r="AR8" s="4">
        <v>808</v>
      </c>
      <c r="AS8" s="4">
        <v>807</v>
      </c>
      <c r="AT8" s="4">
        <v>844</v>
      </c>
      <c r="AU8" s="4">
        <v>772.5</v>
      </c>
      <c r="AV8" s="4">
        <v>785</v>
      </c>
      <c r="AW8" s="4">
        <v>806</v>
      </c>
      <c r="AX8" s="4">
        <v>804</v>
      </c>
      <c r="AY8" s="23">
        <v>764</v>
      </c>
      <c r="BA8" s="12"/>
      <c r="BC8" s="12"/>
    </row>
    <row r="9" spans="1:55" ht="18" customHeight="1" x14ac:dyDescent="0.3">
      <c r="A9" s="39"/>
      <c r="B9" s="41"/>
      <c r="C9" s="1">
        <v>5</v>
      </c>
      <c r="D9" s="2" t="s">
        <v>45</v>
      </c>
      <c r="E9" s="3">
        <v>720.8</v>
      </c>
      <c r="F9" s="94">
        <v>1000</v>
      </c>
      <c r="G9" s="86">
        <v>980.4</v>
      </c>
      <c r="H9" s="4">
        <v>1023.8</v>
      </c>
      <c r="I9" s="4">
        <v>1060</v>
      </c>
      <c r="J9" s="139" t="s">
        <v>36</v>
      </c>
      <c r="K9" s="4">
        <v>766.7</v>
      </c>
      <c r="L9" s="139" t="s">
        <v>22</v>
      </c>
      <c r="M9" s="4">
        <v>1110</v>
      </c>
      <c r="N9" s="139" t="s">
        <v>32</v>
      </c>
      <c r="O9" s="4">
        <v>877.5</v>
      </c>
      <c r="P9" s="139" t="s">
        <v>22</v>
      </c>
      <c r="Q9" s="5"/>
      <c r="R9" s="49"/>
      <c r="S9" s="71"/>
      <c r="T9" s="114">
        <v>1038.3</v>
      </c>
      <c r="U9" s="115">
        <v>848</v>
      </c>
      <c r="V9" s="115">
        <v>1040</v>
      </c>
      <c r="W9" s="115">
        <v>1016</v>
      </c>
      <c r="X9" s="115">
        <v>1032.5</v>
      </c>
      <c r="Y9" s="115">
        <v>1012</v>
      </c>
      <c r="Z9" s="115">
        <v>1060</v>
      </c>
      <c r="AA9" s="115">
        <v>1025</v>
      </c>
      <c r="AB9" s="115">
        <v>766.7</v>
      </c>
      <c r="AC9" s="115">
        <v>1022</v>
      </c>
      <c r="AD9" s="115">
        <v>783.3</v>
      </c>
      <c r="AE9" s="115">
        <v>1017.5</v>
      </c>
      <c r="AF9" s="115">
        <v>985</v>
      </c>
      <c r="AG9" s="115">
        <v>945</v>
      </c>
      <c r="AH9" s="115">
        <v>910</v>
      </c>
      <c r="AI9" s="117" t="s">
        <v>93</v>
      </c>
      <c r="AJ9" s="80">
        <v>1110</v>
      </c>
      <c r="AK9" s="4">
        <v>1000</v>
      </c>
      <c r="AL9" s="4">
        <v>1020</v>
      </c>
      <c r="AM9" s="4">
        <v>1032</v>
      </c>
      <c r="AN9" s="4">
        <v>1067.5</v>
      </c>
      <c r="AO9" s="4">
        <v>1037</v>
      </c>
      <c r="AP9" s="4">
        <v>1080</v>
      </c>
      <c r="AQ9" s="4">
        <v>1077.5</v>
      </c>
      <c r="AR9" s="4">
        <v>877.5</v>
      </c>
      <c r="AS9" s="4">
        <v>1076</v>
      </c>
      <c r="AT9" s="4">
        <v>883.3</v>
      </c>
      <c r="AU9" s="4">
        <v>1040</v>
      </c>
      <c r="AV9" s="4">
        <v>1023.8</v>
      </c>
      <c r="AW9" s="4">
        <v>966</v>
      </c>
      <c r="AX9" s="4">
        <v>1043.3</v>
      </c>
      <c r="AY9" s="23" t="s">
        <v>93</v>
      </c>
      <c r="BA9" s="12"/>
      <c r="BC9" s="12"/>
    </row>
    <row r="10" spans="1:55" ht="18" customHeight="1" x14ac:dyDescent="0.3">
      <c r="A10" s="39"/>
      <c r="B10" s="41"/>
      <c r="C10" s="1">
        <v>6</v>
      </c>
      <c r="D10" s="2" t="s">
        <v>3</v>
      </c>
      <c r="E10" s="3">
        <v>848</v>
      </c>
      <c r="F10" s="94">
        <v>1000</v>
      </c>
      <c r="G10" s="86">
        <v>892.7</v>
      </c>
      <c r="H10" s="4">
        <v>1111.2</v>
      </c>
      <c r="I10" s="4">
        <v>960</v>
      </c>
      <c r="J10" s="139" t="s">
        <v>36</v>
      </c>
      <c r="K10" s="4">
        <v>850</v>
      </c>
      <c r="L10" s="139" t="s">
        <v>34</v>
      </c>
      <c r="M10" s="4">
        <v>2770</v>
      </c>
      <c r="N10" s="139" t="s">
        <v>29</v>
      </c>
      <c r="O10" s="4">
        <v>870</v>
      </c>
      <c r="P10" s="139" t="s">
        <v>33</v>
      </c>
      <c r="Q10" s="5"/>
      <c r="R10" s="49"/>
      <c r="S10" s="71"/>
      <c r="T10" s="114">
        <v>900</v>
      </c>
      <c r="U10" s="115">
        <v>882</v>
      </c>
      <c r="V10" s="115">
        <v>900</v>
      </c>
      <c r="W10" s="115">
        <v>887.5</v>
      </c>
      <c r="X10" s="115">
        <v>900</v>
      </c>
      <c r="Y10" s="115">
        <v>873.8</v>
      </c>
      <c r="Z10" s="115">
        <v>960</v>
      </c>
      <c r="AA10" s="115">
        <v>893.3</v>
      </c>
      <c r="AB10" s="115">
        <v>865</v>
      </c>
      <c r="AC10" s="115">
        <v>889</v>
      </c>
      <c r="AD10" s="115">
        <v>850</v>
      </c>
      <c r="AE10" s="115">
        <v>890</v>
      </c>
      <c r="AF10" s="115">
        <v>860</v>
      </c>
      <c r="AG10" s="115">
        <v>887.5</v>
      </c>
      <c r="AH10" s="115">
        <v>905</v>
      </c>
      <c r="AI10" s="117">
        <v>916.7</v>
      </c>
      <c r="AJ10" s="80">
        <v>940</v>
      </c>
      <c r="AK10" s="4">
        <v>1000</v>
      </c>
      <c r="AL10" s="4">
        <v>2770</v>
      </c>
      <c r="AM10" s="4">
        <v>900</v>
      </c>
      <c r="AN10" s="4">
        <v>930</v>
      </c>
      <c r="AO10" s="4">
        <v>903.8</v>
      </c>
      <c r="AP10" s="4">
        <v>980</v>
      </c>
      <c r="AQ10" s="4">
        <v>960</v>
      </c>
      <c r="AR10" s="4">
        <v>933.3</v>
      </c>
      <c r="AS10" s="4">
        <v>927</v>
      </c>
      <c r="AT10" s="4">
        <v>946.7</v>
      </c>
      <c r="AU10" s="4">
        <v>912.5</v>
      </c>
      <c r="AV10" s="4">
        <v>870</v>
      </c>
      <c r="AW10" s="4">
        <v>922</v>
      </c>
      <c r="AX10" s="4">
        <v>950</v>
      </c>
      <c r="AY10" s="23">
        <v>933.3</v>
      </c>
      <c r="BA10" s="12"/>
      <c r="BC10" s="12"/>
    </row>
    <row r="11" spans="1:55" ht="44.5" customHeight="1" x14ac:dyDescent="0.3">
      <c r="A11" s="39"/>
      <c r="B11" s="41"/>
      <c r="C11" s="47">
        <v>64</v>
      </c>
      <c r="D11" s="141" t="s">
        <v>106</v>
      </c>
      <c r="E11" s="46">
        <v>720.8</v>
      </c>
      <c r="F11" s="94">
        <v>1000</v>
      </c>
      <c r="G11" s="81">
        <v>1283</v>
      </c>
      <c r="H11" s="51">
        <v>1533.4</v>
      </c>
      <c r="I11" s="4">
        <v>1462.5</v>
      </c>
      <c r="J11" s="139" t="s">
        <v>37</v>
      </c>
      <c r="K11" s="4">
        <v>620</v>
      </c>
      <c r="L11" s="139" t="s">
        <v>30</v>
      </c>
      <c r="M11" s="4">
        <v>3000</v>
      </c>
      <c r="N11" s="139" t="s">
        <v>29</v>
      </c>
      <c r="O11" s="4">
        <v>630</v>
      </c>
      <c r="P11" s="139" t="s">
        <v>30</v>
      </c>
      <c r="Q11" s="50" t="s">
        <v>84</v>
      </c>
      <c r="R11" s="103" t="s">
        <v>84</v>
      </c>
      <c r="S11" s="72" t="s">
        <v>113</v>
      </c>
      <c r="T11" s="118">
        <v>1390</v>
      </c>
      <c r="U11" s="119">
        <v>843.3</v>
      </c>
      <c r="V11" s="119">
        <v>1450</v>
      </c>
      <c r="W11" s="119">
        <v>1360</v>
      </c>
      <c r="X11" s="119">
        <v>1462.5</v>
      </c>
      <c r="Y11" s="119">
        <v>1394</v>
      </c>
      <c r="Z11" s="119" t="s">
        <v>93</v>
      </c>
      <c r="AA11" s="119">
        <v>1412.5</v>
      </c>
      <c r="AB11" s="119">
        <v>925</v>
      </c>
      <c r="AC11" s="119">
        <v>1380</v>
      </c>
      <c r="AD11" s="119">
        <v>1000</v>
      </c>
      <c r="AE11" s="119">
        <v>1383.3</v>
      </c>
      <c r="AF11" s="119">
        <v>1257.5</v>
      </c>
      <c r="AG11" s="119">
        <v>1290</v>
      </c>
      <c r="AH11" s="119">
        <v>1400</v>
      </c>
      <c r="AI11" s="120">
        <v>620</v>
      </c>
      <c r="AJ11" s="102">
        <v>1500</v>
      </c>
      <c r="AK11" s="100">
        <v>1066.7</v>
      </c>
      <c r="AL11" s="100">
        <v>3000</v>
      </c>
      <c r="AM11" s="100">
        <v>1408</v>
      </c>
      <c r="AN11" s="100">
        <v>1555</v>
      </c>
      <c r="AO11" s="100">
        <v>1464</v>
      </c>
      <c r="AP11" s="100" t="s">
        <v>93</v>
      </c>
      <c r="AQ11" s="100">
        <v>1500</v>
      </c>
      <c r="AR11" s="100">
        <v>1116.7</v>
      </c>
      <c r="AS11" s="100">
        <v>1556</v>
      </c>
      <c r="AT11" s="100">
        <v>1200</v>
      </c>
      <c r="AU11" s="100">
        <v>1466.7</v>
      </c>
      <c r="AV11" s="100">
        <v>1325</v>
      </c>
      <c r="AW11" s="100">
        <v>1350</v>
      </c>
      <c r="AX11" s="100">
        <v>1550</v>
      </c>
      <c r="AY11" s="101">
        <v>630</v>
      </c>
      <c r="BA11" s="12"/>
      <c r="BC11" s="12"/>
    </row>
    <row r="12" spans="1:55" ht="48.5" customHeight="1" x14ac:dyDescent="0.3">
      <c r="A12" s="39"/>
      <c r="B12" s="41"/>
      <c r="C12" s="47">
        <v>65</v>
      </c>
      <c r="D12" s="141" t="s">
        <v>170</v>
      </c>
      <c r="E12" s="46">
        <v>763.2</v>
      </c>
      <c r="F12" s="94">
        <v>1000</v>
      </c>
      <c r="G12" s="87">
        <v>1249.9000000000001</v>
      </c>
      <c r="H12" s="51">
        <v>1315.8</v>
      </c>
      <c r="I12" s="4">
        <v>1400</v>
      </c>
      <c r="J12" s="139" t="s">
        <v>153</v>
      </c>
      <c r="K12" s="4">
        <v>814</v>
      </c>
      <c r="L12" s="139" t="s">
        <v>25</v>
      </c>
      <c r="M12" s="4">
        <v>1514</v>
      </c>
      <c r="N12" s="139" t="s">
        <v>24</v>
      </c>
      <c r="O12" s="4">
        <v>1050</v>
      </c>
      <c r="P12" s="139" t="s">
        <v>22</v>
      </c>
      <c r="Q12" s="50"/>
      <c r="R12" s="103"/>
      <c r="S12" s="72" t="s">
        <v>114</v>
      </c>
      <c r="T12" s="118">
        <v>1360</v>
      </c>
      <c r="U12" s="119">
        <v>814</v>
      </c>
      <c r="V12" s="119">
        <v>1400</v>
      </c>
      <c r="W12" s="119">
        <v>1290</v>
      </c>
      <c r="X12" s="119">
        <v>1362.5</v>
      </c>
      <c r="Y12" s="119">
        <v>1277</v>
      </c>
      <c r="Z12" s="119" t="s">
        <v>93</v>
      </c>
      <c r="AA12" s="119">
        <v>1360</v>
      </c>
      <c r="AB12" s="119">
        <v>875</v>
      </c>
      <c r="AC12" s="119">
        <v>1358</v>
      </c>
      <c r="AD12" s="119">
        <v>1000</v>
      </c>
      <c r="AE12" s="119">
        <v>1325</v>
      </c>
      <c r="AF12" s="119">
        <v>1270</v>
      </c>
      <c r="AG12" s="119">
        <v>1000</v>
      </c>
      <c r="AH12" s="119">
        <v>1400</v>
      </c>
      <c r="AI12" s="120" t="s">
        <v>93</v>
      </c>
      <c r="AJ12" s="102">
        <v>1433.3</v>
      </c>
      <c r="AK12" s="100">
        <v>1066.7</v>
      </c>
      <c r="AL12" s="100">
        <v>1180</v>
      </c>
      <c r="AM12" s="100">
        <v>1344</v>
      </c>
      <c r="AN12" s="100">
        <v>1417.5</v>
      </c>
      <c r="AO12" s="100">
        <v>1344</v>
      </c>
      <c r="AP12" s="100" t="s">
        <v>93</v>
      </c>
      <c r="AQ12" s="100">
        <v>1475</v>
      </c>
      <c r="AR12" s="100">
        <v>1050</v>
      </c>
      <c r="AS12" s="100">
        <v>1514</v>
      </c>
      <c r="AT12" s="100">
        <v>1200</v>
      </c>
      <c r="AU12" s="100">
        <v>1440</v>
      </c>
      <c r="AV12" s="100">
        <v>1312.5</v>
      </c>
      <c r="AW12" s="100">
        <v>1100</v>
      </c>
      <c r="AX12" s="100">
        <v>1500</v>
      </c>
      <c r="AY12" s="101" t="s">
        <v>93</v>
      </c>
      <c r="BA12" s="12"/>
      <c r="BC12" s="12"/>
    </row>
    <row r="13" spans="1:55" ht="18" customHeight="1" x14ac:dyDescent="0.3">
      <c r="A13" s="39"/>
      <c r="B13" s="41" t="s">
        <v>46</v>
      </c>
      <c r="C13" s="1">
        <v>7</v>
      </c>
      <c r="D13" s="2" t="s">
        <v>7</v>
      </c>
      <c r="E13" s="3">
        <v>530</v>
      </c>
      <c r="F13" s="94">
        <v>650</v>
      </c>
      <c r="G13" s="86">
        <v>610</v>
      </c>
      <c r="H13" s="4">
        <v>635</v>
      </c>
      <c r="I13" s="4">
        <v>628</v>
      </c>
      <c r="J13" s="139" t="s">
        <v>36</v>
      </c>
      <c r="K13" s="4">
        <v>553.29999999999995</v>
      </c>
      <c r="L13" s="139" t="s">
        <v>25</v>
      </c>
      <c r="M13" s="4">
        <v>650</v>
      </c>
      <c r="N13" s="139" t="s">
        <v>25</v>
      </c>
      <c r="O13" s="4">
        <v>623.79999999999995</v>
      </c>
      <c r="P13" s="139" t="s">
        <v>23</v>
      </c>
      <c r="Q13" s="5"/>
      <c r="R13" s="49"/>
      <c r="S13" s="71"/>
      <c r="T13" s="114">
        <v>593.79999999999995</v>
      </c>
      <c r="U13" s="115">
        <v>553.29999999999995</v>
      </c>
      <c r="V13" s="115">
        <v>610</v>
      </c>
      <c r="W13" s="115">
        <v>619</v>
      </c>
      <c r="X13" s="115">
        <v>617</v>
      </c>
      <c r="Y13" s="115">
        <v>611</v>
      </c>
      <c r="Z13" s="115">
        <v>628</v>
      </c>
      <c r="AA13" s="115">
        <v>604</v>
      </c>
      <c r="AB13" s="115">
        <v>612.5</v>
      </c>
      <c r="AC13" s="115">
        <v>601</v>
      </c>
      <c r="AD13" s="115">
        <v>603</v>
      </c>
      <c r="AE13" s="115">
        <v>605</v>
      </c>
      <c r="AF13" s="115">
        <v>618.79999999999995</v>
      </c>
      <c r="AG13" s="115">
        <v>616.29999999999995</v>
      </c>
      <c r="AH13" s="115">
        <v>627.5</v>
      </c>
      <c r="AI13" s="117">
        <v>620</v>
      </c>
      <c r="AJ13" s="80">
        <v>638.79999999999995</v>
      </c>
      <c r="AK13" s="4">
        <v>650</v>
      </c>
      <c r="AL13" s="4">
        <v>637</v>
      </c>
      <c r="AM13" s="4">
        <v>626.6</v>
      </c>
      <c r="AN13" s="4">
        <v>631</v>
      </c>
      <c r="AO13" s="4">
        <v>628</v>
      </c>
      <c r="AP13" s="4">
        <v>638</v>
      </c>
      <c r="AQ13" s="4">
        <v>636</v>
      </c>
      <c r="AR13" s="4">
        <v>630</v>
      </c>
      <c r="AS13" s="4">
        <v>634</v>
      </c>
      <c r="AT13" s="4">
        <v>646</v>
      </c>
      <c r="AU13" s="4">
        <v>623.79999999999995</v>
      </c>
      <c r="AV13" s="4">
        <v>636.29999999999995</v>
      </c>
      <c r="AW13" s="4">
        <v>630</v>
      </c>
      <c r="AX13" s="4">
        <v>644</v>
      </c>
      <c r="AY13" s="23">
        <v>632</v>
      </c>
      <c r="BA13" s="12"/>
      <c r="BC13" s="12"/>
    </row>
    <row r="14" spans="1:55" ht="18" customHeight="1" x14ac:dyDescent="0.3">
      <c r="A14" s="39"/>
      <c r="B14" s="41"/>
      <c r="C14" s="1">
        <v>8</v>
      </c>
      <c r="D14" s="2" t="s">
        <v>8</v>
      </c>
      <c r="E14" s="3">
        <v>381.6</v>
      </c>
      <c r="F14" s="94">
        <v>500</v>
      </c>
      <c r="G14" s="86">
        <v>403.5</v>
      </c>
      <c r="H14" s="4">
        <v>433.9</v>
      </c>
      <c r="I14" s="4">
        <v>430</v>
      </c>
      <c r="J14" s="139" t="s">
        <v>36</v>
      </c>
      <c r="K14" s="4">
        <v>382</v>
      </c>
      <c r="L14" s="139" t="s">
        <v>25</v>
      </c>
      <c r="M14" s="4">
        <v>500</v>
      </c>
      <c r="N14" s="139" t="s">
        <v>25</v>
      </c>
      <c r="O14" s="4">
        <v>404</v>
      </c>
      <c r="P14" s="139" t="s">
        <v>27</v>
      </c>
      <c r="Q14" s="5"/>
      <c r="R14" s="49"/>
      <c r="S14" s="71"/>
      <c r="T14" s="114">
        <v>397.8</v>
      </c>
      <c r="U14" s="115">
        <v>382</v>
      </c>
      <c r="V14" s="115">
        <v>401.7</v>
      </c>
      <c r="W14" s="115">
        <v>397</v>
      </c>
      <c r="X14" s="115">
        <v>403.8</v>
      </c>
      <c r="Y14" s="115">
        <v>389</v>
      </c>
      <c r="Z14" s="115">
        <v>430</v>
      </c>
      <c r="AA14" s="115">
        <v>398.4</v>
      </c>
      <c r="AB14" s="115">
        <v>420</v>
      </c>
      <c r="AC14" s="115">
        <v>402</v>
      </c>
      <c r="AD14" s="115">
        <v>410</v>
      </c>
      <c r="AE14" s="115">
        <v>410</v>
      </c>
      <c r="AF14" s="115">
        <v>386.7</v>
      </c>
      <c r="AG14" s="115">
        <v>396.3</v>
      </c>
      <c r="AH14" s="115">
        <v>403.8</v>
      </c>
      <c r="AI14" s="117">
        <v>414</v>
      </c>
      <c r="AJ14" s="80">
        <v>447.5</v>
      </c>
      <c r="AK14" s="4">
        <v>500</v>
      </c>
      <c r="AL14" s="4">
        <v>456</v>
      </c>
      <c r="AM14" s="4">
        <v>404</v>
      </c>
      <c r="AN14" s="4">
        <v>421.3</v>
      </c>
      <c r="AO14" s="4">
        <v>408</v>
      </c>
      <c r="AP14" s="4">
        <v>443</v>
      </c>
      <c r="AQ14" s="4">
        <v>430</v>
      </c>
      <c r="AR14" s="4">
        <v>448</v>
      </c>
      <c r="AS14" s="4">
        <v>427</v>
      </c>
      <c r="AT14" s="4">
        <v>460</v>
      </c>
      <c r="AU14" s="4">
        <v>430</v>
      </c>
      <c r="AV14" s="4">
        <v>417.5</v>
      </c>
      <c r="AW14" s="4">
        <v>411</v>
      </c>
      <c r="AX14" s="4">
        <v>433</v>
      </c>
      <c r="AY14" s="23">
        <v>426</v>
      </c>
      <c r="BA14" s="12"/>
      <c r="BC14" s="12"/>
    </row>
    <row r="15" spans="1:55" ht="54" customHeight="1" x14ac:dyDescent="0.3">
      <c r="A15" s="39"/>
      <c r="B15" s="41"/>
      <c r="C15" s="1">
        <v>9</v>
      </c>
      <c r="D15" s="2" t="s">
        <v>47</v>
      </c>
      <c r="E15" s="3">
        <v>381.6</v>
      </c>
      <c r="F15" s="94">
        <v>500</v>
      </c>
      <c r="G15" s="86">
        <v>391.6</v>
      </c>
      <c r="H15" s="4">
        <v>424.6</v>
      </c>
      <c r="I15" s="4">
        <v>428</v>
      </c>
      <c r="J15" s="139" t="s">
        <v>36</v>
      </c>
      <c r="K15" s="4">
        <v>368</v>
      </c>
      <c r="L15" s="139" t="s">
        <v>30</v>
      </c>
      <c r="M15" s="4">
        <v>500</v>
      </c>
      <c r="N15" s="139" t="s">
        <v>25</v>
      </c>
      <c r="O15" s="4">
        <v>384</v>
      </c>
      <c r="P15" s="139" t="s">
        <v>30</v>
      </c>
      <c r="Q15" s="5" t="s">
        <v>119</v>
      </c>
      <c r="R15" s="49"/>
      <c r="S15" s="71"/>
      <c r="T15" s="114">
        <v>381.5</v>
      </c>
      <c r="U15" s="115">
        <v>382</v>
      </c>
      <c r="V15" s="115">
        <v>385</v>
      </c>
      <c r="W15" s="115">
        <v>388</v>
      </c>
      <c r="X15" s="115">
        <v>410</v>
      </c>
      <c r="Y15" s="115">
        <v>387</v>
      </c>
      <c r="Z15" s="115">
        <v>428</v>
      </c>
      <c r="AA15" s="115">
        <v>389.3</v>
      </c>
      <c r="AB15" s="115">
        <v>415</v>
      </c>
      <c r="AC15" s="115">
        <v>397</v>
      </c>
      <c r="AD15" s="115">
        <v>398</v>
      </c>
      <c r="AE15" s="115">
        <v>390</v>
      </c>
      <c r="AF15" s="115">
        <v>373.8</v>
      </c>
      <c r="AG15" s="115">
        <v>378.8</v>
      </c>
      <c r="AH15" s="115">
        <v>377.5</v>
      </c>
      <c r="AI15" s="117">
        <v>368</v>
      </c>
      <c r="AJ15" s="80">
        <v>430</v>
      </c>
      <c r="AK15" s="4">
        <v>500</v>
      </c>
      <c r="AL15" s="4">
        <v>457</v>
      </c>
      <c r="AM15" s="4">
        <v>398</v>
      </c>
      <c r="AN15" s="4">
        <v>425</v>
      </c>
      <c r="AO15" s="4">
        <v>404</v>
      </c>
      <c r="AP15" s="4">
        <v>438</v>
      </c>
      <c r="AQ15" s="4">
        <v>437.5</v>
      </c>
      <c r="AR15" s="4">
        <v>444.2</v>
      </c>
      <c r="AS15" s="4">
        <v>417</v>
      </c>
      <c r="AT15" s="4">
        <v>458</v>
      </c>
      <c r="AU15" s="4">
        <v>410</v>
      </c>
      <c r="AV15" s="4">
        <v>396.3</v>
      </c>
      <c r="AW15" s="4">
        <v>391</v>
      </c>
      <c r="AX15" s="4">
        <v>431.7</v>
      </c>
      <c r="AY15" s="23">
        <v>384</v>
      </c>
      <c r="BA15" s="12"/>
      <c r="BC15" s="12"/>
    </row>
    <row r="16" spans="1:55" ht="18" customHeight="1" x14ac:dyDescent="0.3">
      <c r="A16" s="39"/>
      <c r="B16" s="41"/>
      <c r="C16" s="1">
        <v>10</v>
      </c>
      <c r="D16" s="2" t="s">
        <v>79</v>
      </c>
      <c r="E16" s="3">
        <v>263</v>
      </c>
      <c r="F16" s="94">
        <v>350</v>
      </c>
      <c r="G16" s="86">
        <v>266.89999999999998</v>
      </c>
      <c r="H16" s="4">
        <v>286.60000000000002</v>
      </c>
      <c r="I16" s="4">
        <v>295.8</v>
      </c>
      <c r="J16" s="139" t="s">
        <v>22</v>
      </c>
      <c r="K16" s="4">
        <v>257.5</v>
      </c>
      <c r="L16" s="139" t="s">
        <v>33</v>
      </c>
      <c r="M16" s="4">
        <v>325</v>
      </c>
      <c r="N16" s="139" t="s">
        <v>25</v>
      </c>
      <c r="O16" s="4">
        <v>265.60000000000002</v>
      </c>
      <c r="P16" s="139" t="s">
        <v>27</v>
      </c>
      <c r="Q16" s="5" t="s">
        <v>120</v>
      </c>
      <c r="R16" s="49"/>
      <c r="S16" s="71"/>
      <c r="T16" s="114">
        <v>267</v>
      </c>
      <c r="U16" s="115">
        <v>265.3</v>
      </c>
      <c r="V16" s="115">
        <v>266.5</v>
      </c>
      <c r="W16" s="115">
        <v>261.8</v>
      </c>
      <c r="X16" s="115">
        <v>272</v>
      </c>
      <c r="Y16" s="115">
        <v>264.2</v>
      </c>
      <c r="Z16" s="115">
        <v>266</v>
      </c>
      <c r="AA16" s="115">
        <v>264.2</v>
      </c>
      <c r="AB16" s="115">
        <v>295.8</v>
      </c>
      <c r="AC16" s="115">
        <v>262.2</v>
      </c>
      <c r="AD16" s="115">
        <v>280</v>
      </c>
      <c r="AE16" s="115">
        <v>263.3</v>
      </c>
      <c r="AF16" s="115">
        <v>257.5</v>
      </c>
      <c r="AG16" s="115">
        <v>262.8</v>
      </c>
      <c r="AH16" s="115">
        <v>264.5</v>
      </c>
      <c r="AI16" s="117">
        <v>258.60000000000002</v>
      </c>
      <c r="AJ16" s="80">
        <v>300</v>
      </c>
      <c r="AK16" s="4">
        <v>325</v>
      </c>
      <c r="AL16" s="4">
        <v>309.2</v>
      </c>
      <c r="AM16" s="4">
        <v>265.60000000000002</v>
      </c>
      <c r="AN16" s="4">
        <v>284</v>
      </c>
      <c r="AO16" s="4">
        <v>272.60000000000002</v>
      </c>
      <c r="AP16" s="4">
        <v>277</v>
      </c>
      <c r="AQ16" s="4">
        <v>286.60000000000002</v>
      </c>
      <c r="AR16" s="4">
        <v>308.60000000000002</v>
      </c>
      <c r="AS16" s="4">
        <v>273</v>
      </c>
      <c r="AT16" s="4">
        <v>324</v>
      </c>
      <c r="AU16" s="4">
        <v>273.8</v>
      </c>
      <c r="AV16" s="4">
        <v>271.5</v>
      </c>
      <c r="AW16" s="4">
        <v>272</v>
      </c>
      <c r="AX16" s="4">
        <v>278</v>
      </c>
      <c r="AY16" s="23">
        <v>269.2</v>
      </c>
      <c r="BA16" s="12"/>
      <c r="BC16" s="12"/>
    </row>
    <row r="17" spans="1:55" ht="32" customHeight="1" x14ac:dyDescent="0.3">
      <c r="A17" s="39"/>
      <c r="B17" s="41"/>
      <c r="C17" s="1">
        <v>11</v>
      </c>
      <c r="D17" s="2" t="s">
        <v>72</v>
      </c>
      <c r="E17" s="3">
        <v>300</v>
      </c>
      <c r="F17" s="94">
        <v>400</v>
      </c>
      <c r="G17" s="88">
        <v>531.29999999999995</v>
      </c>
      <c r="H17" s="4">
        <v>576.79999999999995</v>
      </c>
      <c r="I17" s="4">
        <v>650</v>
      </c>
      <c r="J17" s="139" t="s">
        <v>29</v>
      </c>
      <c r="K17" s="4">
        <v>333.3</v>
      </c>
      <c r="L17" s="139" t="s">
        <v>25</v>
      </c>
      <c r="M17" s="4">
        <v>700</v>
      </c>
      <c r="N17" s="139" t="s">
        <v>23</v>
      </c>
      <c r="O17" s="4">
        <v>400</v>
      </c>
      <c r="P17" s="139" t="s">
        <v>31</v>
      </c>
      <c r="Q17" s="5"/>
      <c r="R17" s="49"/>
      <c r="S17" s="72" t="s">
        <v>137</v>
      </c>
      <c r="T17" s="114">
        <v>565</v>
      </c>
      <c r="U17" s="116">
        <v>333.3</v>
      </c>
      <c r="V17" s="113">
        <v>650</v>
      </c>
      <c r="W17" s="113">
        <v>582.5</v>
      </c>
      <c r="X17" s="113">
        <v>632</v>
      </c>
      <c r="Y17" s="115">
        <v>506</v>
      </c>
      <c r="Z17" s="115" t="s">
        <v>93</v>
      </c>
      <c r="AA17" s="121">
        <v>525</v>
      </c>
      <c r="AB17" s="115">
        <v>450</v>
      </c>
      <c r="AC17" s="115">
        <v>572</v>
      </c>
      <c r="AD17" s="115">
        <v>400</v>
      </c>
      <c r="AE17" s="115">
        <v>600</v>
      </c>
      <c r="AF17" s="115" t="s">
        <v>93</v>
      </c>
      <c r="AG17" s="115">
        <v>390</v>
      </c>
      <c r="AH17" s="115" t="s">
        <v>93</v>
      </c>
      <c r="AI17" s="117" t="s">
        <v>93</v>
      </c>
      <c r="AJ17" s="80">
        <v>625</v>
      </c>
      <c r="AK17" s="4">
        <v>450</v>
      </c>
      <c r="AL17" s="4">
        <v>462.5</v>
      </c>
      <c r="AM17" s="4">
        <v>605</v>
      </c>
      <c r="AN17" s="4">
        <v>662</v>
      </c>
      <c r="AO17" s="4">
        <v>552</v>
      </c>
      <c r="AP17" s="4" t="s">
        <v>93</v>
      </c>
      <c r="AQ17" s="4">
        <v>605</v>
      </c>
      <c r="AR17" s="4">
        <v>583.29999999999995</v>
      </c>
      <c r="AS17" s="4">
        <v>682</v>
      </c>
      <c r="AT17" s="4">
        <v>480</v>
      </c>
      <c r="AU17" s="4">
        <v>700</v>
      </c>
      <c r="AV17" s="4" t="s">
        <v>93</v>
      </c>
      <c r="AW17" s="4">
        <v>400</v>
      </c>
      <c r="AX17" s="4" t="s">
        <v>93</v>
      </c>
      <c r="AY17" s="23" t="s">
        <v>93</v>
      </c>
      <c r="BA17" s="12"/>
      <c r="BC17" s="12"/>
    </row>
    <row r="18" spans="1:55" ht="18" customHeight="1" x14ac:dyDescent="0.3">
      <c r="A18" s="39"/>
      <c r="B18" s="41"/>
      <c r="C18" s="1">
        <v>12</v>
      </c>
      <c r="D18" s="2" t="s">
        <v>48</v>
      </c>
      <c r="E18" s="3">
        <v>339.2</v>
      </c>
      <c r="F18" s="94">
        <v>450</v>
      </c>
      <c r="G18" s="86">
        <v>411.8</v>
      </c>
      <c r="H18" s="4">
        <v>435.3</v>
      </c>
      <c r="I18" s="4">
        <v>427.5</v>
      </c>
      <c r="J18" s="139" t="s">
        <v>28</v>
      </c>
      <c r="K18" s="4">
        <v>360</v>
      </c>
      <c r="L18" s="139" t="s">
        <v>25</v>
      </c>
      <c r="M18" s="4">
        <v>450</v>
      </c>
      <c r="N18" s="139" t="s">
        <v>25</v>
      </c>
      <c r="O18" s="4">
        <v>422.5</v>
      </c>
      <c r="P18" s="139" t="s">
        <v>23</v>
      </c>
      <c r="Q18" s="5"/>
      <c r="R18" s="49"/>
      <c r="S18" s="71"/>
      <c r="T18" s="114">
        <v>396.3</v>
      </c>
      <c r="U18" s="115">
        <v>360</v>
      </c>
      <c r="V18" s="115">
        <v>416.7</v>
      </c>
      <c r="W18" s="115">
        <v>424</v>
      </c>
      <c r="X18" s="115">
        <v>421</v>
      </c>
      <c r="Y18" s="115">
        <v>413</v>
      </c>
      <c r="Z18" s="115">
        <v>420</v>
      </c>
      <c r="AA18" s="115">
        <v>397</v>
      </c>
      <c r="AB18" s="115">
        <v>415</v>
      </c>
      <c r="AC18" s="115">
        <v>408</v>
      </c>
      <c r="AD18" s="115">
        <v>409</v>
      </c>
      <c r="AE18" s="115">
        <v>410</v>
      </c>
      <c r="AF18" s="115">
        <v>416.3</v>
      </c>
      <c r="AG18" s="115">
        <v>421.3</v>
      </c>
      <c r="AH18" s="115">
        <v>427.5</v>
      </c>
      <c r="AI18" s="117">
        <v>418</v>
      </c>
      <c r="AJ18" s="80">
        <v>440</v>
      </c>
      <c r="AK18" s="4">
        <v>450</v>
      </c>
      <c r="AL18" s="4">
        <v>438</v>
      </c>
      <c r="AM18" s="4">
        <v>429.6</v>
      </c>
      <c r="AN18" s="4">
        <v>436</v>
      </c>
      <c r="AO18" s="4">
        <v>431.6</v>
      </c>
      <c r="AP18" s="4">
        <v>438</v>
      </c>
      <c r="AQ18" s="4">
        <v>427</v>
      </c>
      <c r="AR18" s="4">
        <v>432</v>
      </c>
      <c r="AS18" s="4">
        <v>438</v>
      </c>
      <c r="AT18" s="4">
        <v>445</v>
      </c>
      <c r="AU18" s="4">
        <v>422.5</v>
      </c>
      <c r="AV18" s="4">
        <v>435</v>
      </c>
      <c r="AW18" s="4">
        <v>430</v>
      </c>
      <c r="AX18" s="4">
        <v>444</v>
      </c>
      <c r="AY18" s="23">
        <v>430</v>
      </c>
      <c r="BA18" s="12"/>
      <c r="BC18" s="12"/>
    </row>
    <row r="19" spans="1:55" ht="18" customHeight="1" x14ac:dyDescent="0.3">
      <c r="A19" s="39"/>
      <c r="B19" s="41"/>
      <c r="C19" s="1">
        <v>13</v>
      </c>
      <c r="D19" s="2" t="s">
        <v>49</v>
      </c>
      <c r="E19" s="3">
        <v>339.2</v>
      </c>
      <c r="F19" s="94">
        <v>600</v>
      </c>
      <c r="G19" s="86">
        <v>401.2</v>
      </c>
      <c r="H19" s="4">
        <v>458.1</v>
      </c>
      <c r="I19" s="4">
        <v>420</v>
      </c>
      <c r="J19" s="139" t="s">
        <v>122</v>
      </c>
      <c r="K19" s="4">
        <v>360</v>
      </c>
      <c r="L19" s="139" t="s">
        <v>25</v>
      </c>
      <c r="M19" s="4">
        <v>550</v>
      </c>
      <c r="N19" s="139" t="s">
        <v>25</v>
      </c>
      <c r="O19" s="4">
        <v>402.5</v>
      </c>
      <c r="P19" s="139" t="s">
        <v>37</v>
      </c>
      <c r="Q19" s="5"/>
      <c r="R19" s="49"/>
      <c r="S19" s="71"/>
      <c r="T19" s="114">
        <v>405</v>
      </c>
      <c r="U19" s="115">
        <v>360</v>
      </c>
      <c r="V19" s="115">
        <v>395</v>
      </c>
      <c r="W19" s="115">
        <v>410</v>
      </c>
      <c r="X19" s="115">
        <v>385</v>
      </c>
      <c r="Y19" s="115">
        <v>402</v>
      </c>
      <c r="Z19" s="115">
        <v>420</v>
      </c>
      <c r="AA19" s="115">
        <v>402.5</v>
      </c>
      <c r="AB19" s="115">
        <v>407.5</v>
      </c>
      <c r="AC19" s="115">
        <v>404</v>
      </c>
      <c r="AD19" s="115">
        <v>378.8</v>
      </c>
      <c r="AE19" s="115">
        <v>412</v>
      </c>
      <c r="AF19" s="115">
        <v>410</v>
      </c>
      <c r="AG19" s="115">
        <v>402.5</v>
      </c>
      <c r="AH19" s="115">
        <v>409.5</v>
      </c>
      <c r="AI19" s="117">
        <v>420</v>
      </c>
      <c r="AJ19" s="80">
        <v>470</v>
      </c>
      <c r="AK19" s="4">
        <v>550</v>
      </c>
      <c r="AL19" s="4">
        <v>510</v>
      </c>
      <c r="AM19" s="4">
        <v>419.6</v>
      </c>
      <c r="AN19" s="4">
        <v>402.5</v>
      </c>
      <c r="AO19" s="4">
        <v>438</v>
      </c>
      <c r="AP19" s="4">
        <v>430</v>
      </c>
      <c r="AQ19" s="4">
        <v>418.8</v>
      </c>
      <c r="AR19" s="4">
        <v>480</v>
      </c>
      <c r="AS19" s="4">
        <v>454.8</v>
      </c>
      <c r="AT19" s="4">
        <v>537.5</v>
      </c>
      <c r="AU19" s="4">
        <v>427.3</v>
      </c>
      <c r="AV19" s="4">
        <v>420</v>
      </c>
      <c r="AW19" s="4">
        <v>428</v>
      </c>
      <c r="AX19" s="4">
        <v>456</v>
      </c>
      <c r="AY19" s="23">
        <v>480</v>
      </c>
      <c r="BA19" s="12"/>
      <c r="BC19" s="12"/>
    </row>
    <row r="20" spans="1:55" ht="18" customHeight="1" x14ac:dyDescent="0.3">
      <c r="A20" s="39"/>
      <c r="B20" s="41"/>
      <c r="C20" s="1">
        <v>14</v>
      </c>
      <c r="D20" s="2" t="s">
        <v>50</v>
      </c>
      <c r="E20" s="3">
        <v>263</v>
      </c>
      <c r="F20" s="94">
        <v>400</v>
      </c>
      <c r="G20" s="86">
        <v>323.10000000000002</v>
      </c>
      <c r="H20" s="4">
        <v>355.7</v>
      </c>
      <c r="I20" s="4">
        <v>341</v>
      </c>
      <c r="J20" s="139" t="s">
        <v>27</v>
      </c>
      <c r="K20" s="4">
        <v>292</v>
      </c>
      <c r="L20" s="139" t="s">
        <v>25</v>
      </c>
      <c r="M20" s="4">
        <v>400</v>
      </c>
      <c r="N20" s="139" t="s">
        <v>25</v>
      </c>
      <c r="O20" s="4">
        <v>338</v>
      </c>
      <c r="P20" s="139" t="s">
        <v>122</v>
      </c>
      <c r="Q20" s="5"/>
      <c r="R20" s="49"/>
      <c r="S20" s="71"/>
      <c r="T20" s="114">
        <v>318.3</v>
      </c>
      <c r="U20" s="115">
        <v>292</v>
      </c>
      <c r="V20" s="115">
        <v>320</v>
      </c>
      <c r="W20" s="115">
        <v>341</v>
      </c>
      <c r="X20" s="115">
        <v>338</v>
      </c>
      <c r="Y20" s="115">
        <v>327</v>
      </c>
      <c r="Z20" s="115">
        <v>320</v>
      </c>
      <c r="AA20" s="115">
        <v>312.60000000000002</v>
      </c>
      <c r="AB20" s="115">
        <v>310</v>
      </c>
      <c r="AC20" s="115">
        <v>321</v>
      </c>
      <c r="AD20" s="115">
        <v>314</v>
      </c>
      <c r="AE20" s="115">
        <v>340</v>
      </c>
      <c r="AF20" s="115">
        <v>320</v>
      </c>
      <c r="AG20" s="115">
        <v>321.3</v>
      </c>
      <c r="AH20" s="115">
        <v>337.5</v>
      </c>
      <c r="AI20" s="117">
        <v>325</v>
      </c>
      <c r="AJ20" s="80">
        <v>370</v>
      </c>
      <c r="AK20" s="4">
        <v>400</v>
      </c>
      <c r="AL20" s="4">
        <v>368</v>
      </c>
      <c r="AM20" s="4">
        <v>347</v>
      </c>
      <c r="AN20" s="4">
        <v>350</v>
      </c>
      <c r="AO20" s="4">
        <v>343.2</v>
      </c>
      <c r="AP20" s="4">
        <v>338</v>
      </c>
      <c r="AQ20" s="4">
        <v>349</v>
      </c>
      <c r="AR20" s="4">
        <v>368</v>
      </c>
      <c r="AS20" s="4">
        <v>354</v>
      </c>
      <c r="AT20" s="4">
        <v>382</v>
      </c>
      <c r="AU20" s="4">
        <v>350</v>
      </c>
      <c r="AV20" s="4">
        <v>346.3</v>
      </c>
      <c r="AW20" s="4">
        <v>347</v>
      </c>
      <c r="AX20" s="4">
        <v>358</v>
      </c>
      <c r="AY20" s="23">
        <v>338</v>
      </c>
      <c r="BA20" s="12"/>
      <c r="BC20" s="12"/>
    </row>
    <row r="21" spans="1:55" ht="18" customHeight="1" x14ac:dyDescent="0.3">
      <c r="A21" s="39"/>
      <c r="B21" s="41" t="s">
        <v>51</v>
      </c>
      <c r="C21" s="1">
        <v>15</v>
      </c>
      <c r="D21" s="2" t="s">
        <v>17</v>
      </c>
      <c r="E21" s="3">
        <v>164.3</v>
      </c>
      <c r="F21" s="94">
        <v>190</v>
      </c>
      <c r="G21" s="86">
        <v>184.6</v>
      </c>
      <c r="H21" s="4">
        <v>191.1</v>
      </c>
      <c r="I21" s="4">
        <v>189.3</v>
      </c>
      <c r="J21" s="139" t="s">
        <v>31</v>
      </c>
      <c r="K21" s="4">
        <v>173.3</v>
      </c>
      <c r="L21" s="139" t="s">
        <v>25</v>
      </c>
      <c r="M21" s="4">
        <v>195.6</v>
      </c>
      <c r="N21" s="139" t="s">
        <v>34</v>
      </c>
      <c r="O21" s="4">
        <v>188</v>
      </c>
      <c r="P21" s="139" t="s">
        <v>29</v>
      </c>
      <c r="Q21" s="5"/>
      <c r="R21" s="49"/>
      <c r="S21" s="71"/>
      <c r="T21" s="114">
        <v>181.5</v>
      </c>
      <c r="U21" s="115">
        <v>173.3</v>
      </c>
      <c r="V21" s="115">
        <v>184.3</v>
      </c>
      <c r="W21" s="115">
        <v>186</v>
      </c>
      <c r="X21" s="115">
        <v>187</v>
      </c>
      <c r="Y21" s="115">
        <v>184.6</v>
      </c>
      <c r="Z21" s="115">
        <v>184</v>
      </c>
      <c r="AA21" s="115">
        <v>183.8</v>
      </c>
      <c r="AB21" s="115">
        <v>182.5</v>
      </c>
      <c r="AC21" s="115">
        <v>183.4</v>
      </c>
      <c r="AD21" s="115">
        <v>189.2</v>
      </c>
      <c r="AE21" s="115">
        <v>185.8</v>
      </c>
      <c r="AF21" s="115">
        <v>186.5</v>
      </c>
      <c r="AG21" s="115">
        <v>189.3</v>
      </c>
      <c r="AH21" s="115">
        <v>187</v>
      </c>
      <c r="AI21" s="117">
        <v>183</v>
      </c>
      <c r="AJ21" s="80">
        <v>190</v>
      </c>
      <c r="AK21" s="4">
        <v>195</v>
      </c>
      <c r="AL21" s="4">
        <v>188</v>
      </c>
      <c r="AM21" s="4">
        <v>188.2</v>
      </c>
      <c r="AN21" s="4">
        <v>191.4</v>
      </c>
      <c r="AO21" s="4">
        <v>188.8</v>
      </c>
      <c r="AP21" s="4">
        <v>192.8</v>
      </c>
      <c r="AQ21" s="4">
        <v>190</v>
      </c>
      <c r="AR21" s="4">
        <v>192</v>
      </c>
      <c r="AS21" s="4">
        <v>190.6</v>
      </c>
      <c r="AT21" s="4">
        <v>195.6</v>
      </c>
      <c r="AU21" s="4">
        <v>189.5</v>
      </c>
      <c r="AV21" s="4">
        <v>190.8</v>
      </c>
      <c r="AW21" s="4">
        <v>194</v>
      </c>
      <c r="AX21" s="4">
        <v>195</v>
      </c>
      <c r="AY21" s="23">
        <v>189.2</v>
      </c>
      <c r="BA21" s="12"/>
      <c r="BC21" s="12"/>
    </row>
    <row r="22" spans="1:55" ht="18" customHeight="1" x14ac:dyDescent="0.3">
      <c r="A22" s="39"/>
      <c r="B22" s="41"/>
      <c r="C22" s="1">
        <v>16</v>
      </c>
      <c r="D22" s="2" t="s">
        <v>11</v>
      </c>
      <c r="E22" s="3">
        <v>216</v>
      </c>
      <c r="F22" s="94">
        <v>260</v>
      </c>
      <c r="G22" s="86">
        <v>244.7</v>
      </c>
      <c r="H22" s="4">
        <v>253.8</v>
      </c>
      <c r="I22" s="4">
        <v>252.5</v>
      </c>
      <c r="J22" s="139" t="s">
        <v>28</v>
      </c>
      <c r="K22" s="4">
        <v>235.3</v>
      </c>
      <c r="L22" s="139" t="s">
        <v>25</v>
      </c>
      <c r="M22" s="4">
        <v>260</v>
      </c>
      <c r="N22" s="139" t="s">
        <v>25</v>
      </c>
      <c r="O22" s="4">
        <v>246</v>
      </c>
      <c r="P22" s="139" t="s">
        <v>23</v>
      </c>
      <c r="Q22" s="5"/>
      <c r="R22" s="49"/>
      <c r="S22" s="71"/>
      <c r="T22" s="114">
        <v>245.8</v>
      </c>
      <c r="U22" s="115">
        <v>235.3</v>
      </c>
      <c r="V22" s="115">
        <v>243.3</v>
      </c>
      <c r="W22" s="115">
        <v>245.8</v>
      </c>
      <c r="X22" s="115">
        <v>247</v>
      </c>
      <c r="Y22" s="115">
        <v>241</v>
      </c>
      <c r="Z22" s="115">
        <v>240</v>
      </c>
      <c r="AA22" s="115">
        <v>246.8</v>
      </c>
      <c r="AB22" s="115">
        <v>241.3</v>
      </c>
      <c r="AC22" s="115">
        <v>242</v>
      </c>
      <c r="AD22" s="115">
        <v>247.6</v>
      </c>
      <c r="AE22" s="115">
        <v>240.5</v>
      </c>
      <c r="AF22" s="115">
        <v>249.3</v>
      </c>
      <c r="AG22" s="115">
        <v>245.3</v>
      </c>
      <c r="AH22" s="115">
        <v>252.5</v>
      </c>
      <c r="AI22" s="117">
        <v>249</v>
      </c>
      <c r="AJ22" s="80">
        <v>259</v>
      </c>
      <c r="AK22" s="4">
        <v>260</v>
      </c>
      <c r="AL22" s="4">
        <v>254</v>
      </c>
      <c r="AM22" s="4">
        <v>247.6</v>
      </c>
      <c r="AN22" s="4">
        <v>253</v>
      </c>
      <c r="AO22" s="4">
        <v>251</v>
      </c>
      <c r="AP22" s="4">
        <v>247</v>
      </c>
      <c r="AQ22" s="4">
        <v>254</v>
      </c>
      <c r="AR22" s="4">
        <v>255</v>
      </c>
      <c r="AS22" s="4">
        <v>251.8</v>
      </c>
      <c r="AT22" s="4">
        <v>259.60000000000002</v>
      </c>
      <c r="AU22" s="4">
        <v>246</v>
      </c>
      <c r="AV22" s="4">
        <v>256.3</v>
      </c>
      <c r="AW22" s="4">
        <v>251.3</v>
      </c>
      <c r="AX22" s="4">
        <v>257</v>
      </c>
      <c r="AY22" s="23">
        <v>257.60000000000002</v>
      </c>
      <c r="BA22" s="12"/>
      <c r="BC22" s="12"/>
    </row>
    <row r="23" spans="1:55" ht="18" customHeight="1" x14ac:dyDescent="0.3">
      <c r="A23" s="39"/>
      <c r="B23" s="41"/>
      <c r="C23" s="1">
        <v>17</v>
      </c>
      <c r="D23" s="2" t="s">
        <v>15</v>
      </c>
      <c r="E23" s="3">
        <v>190.8</v>
      </c>
      <c r="F23" s="94">
        <v>220</v>
      </c>
      <c r="G23" s="86">
        <v>204.1</v>
      </c>
      <c r="H23" s="4">
        <v>215</v>
      </c>
      <c r="I23" s="4">
        <v>208.4</v>
      </c>
      <c r="J23" s="139" t="s">
        <v>34</v>
      </c>
      <c r="K23" s="4">
        <v>197.3</v>
      </c>
      <c r="L23" s="139" t="s">
        <v>25</v>
      </c>
      <c r="M23" s="4">
        <v>227.5</v>
      </c>
      <c r="N23" s="139" t="s">
        <v>23</v>
      </c>
      <c r="O23" s="4">
        <v>207.6</v>
      </c>
      <c r="P23" s="139" t="s">
        <v>27</v>
      </c>
      <c r="Q23" s="5"/>
      <c r="R23" s="49"/>
      <c r="S23" s="71"/>
      <c r="T23" s="114">
        <v>204.5</v>
      </c>
      <c r="U23" s="115">
        <v>197.3</v>
      </c>
      <c r="V23" s="115">
        <v>203.3</v>
      </c>
      <c r="W23" s="115">
        <v>204</v>
      </c>
      <c r="X23" s="115">
        <v>207</v>
      </c>
      <c r="Y23" s="115">
        <v>202</v>
      </c>
      <c r="Z23" s="115">
        <v>200</v>
      </c>
      <c r="AA23" s="115">
        <v>202.2</v>
      </c>
      <c r="AB23" s="115">
        <v>202.5</v>
      </c>
      <c r="AC23" s="115">
        <v>206.4</v>
      </c>
      <c r="AD23" s="115">
        <v>208.4</v>
      </c>
      <c r="AE23" s="115">
        <v>200.5</v>
      </c>
      <c r="AF23" s="115">
        <v>207</v>
      </c>
      <c r="AG23" s="115">
        <v>207.7</v>
      </c>
      <c r="AH23" s="115">
        <v>205</v>
      </c>
      <c r="AI23" s="117">
        <v>206</v>
      </c>
      <c r="AJ23" s="80">
        <v>219</v>
      </c>
      <c r="AK23" s="4">
        <v>220</v>
      </c>
      <c r="AL23" s="4">
        <v>214</v>
      </c>
      <c r="AM23" s="4">
        <v>207.6</v>
      </c>
      <c r="AN23" s="4">
        <v>213</v>
      </c>
      <c r="AO23" s="4">
        <v>210</v>
      </c>
      <c r="AP23" s="4">
        <v>214</v>
      </c>
      <c r="AQ23" s="4">
        <v>212.6</v>
      </c>
      <c r="AR23" s="4">
        <v>216.6</v>
      </c>
      <c r="AS23" s="4">
        <v>213</v>
      </c>
      <c r="AT23" s="4">
        <v>219.6</v>
      </c>
      <c r="AU23" s="4">
        <v>227.5</v>
      </c>
      <c r="AV23" s="4">
        <v>215</v>
      </c>
      <c r="AW23" s="4">
        <v>211.3</v>
      </c>
      <c r="AX23" s="4">
        <v>216</v>
      </c>
      <c r="AY23" s="23">
        <v>215</v>
      </c>
      <c r="BA23" s="12"/>
      <c r="BC23" s="12"/>
    </row>
    <row r="24" spans="1:55" ht="18" customHeight="1" x14ac:dyDescent="0.3">
      <c r="A24" s="39"/>
      <c r="B24" s="41"/>
      <c r="C24" s="1">
        <v>18</v>
      </c>
      <c r="D24" s="2" t="s">
        <v>52</v>
      </c>
      <c r="E24" s="3">
        <v>225</v>
      </c>
      <c r="F24" s="94">
        <v>260</v>
      </c>
      <c r="G24" s="86">
        <v>231.6</v>
      </c>
      <c r="H24" s="4">
        <v>244.6</v>
      </c>
      <c r="I24" s="4">
        <v>242.5</v>
      </c>
      <c r="J24" s="139" t="s">
        <v>29</v>
      </c>
      <c r="K24" s="4">
        <v>224</v>
      </c>
      <c r="L24" s="139" t="s">
        <v>35</v>
      </c>
      <c r="M24" s="4">
        <v>260</v>
      </c>
      <c r="N24" s="139" t="s">
        <v>25</v>
      </c>
      <c r="O24" s="4">
        <v>234</v>
      </c>
      <c r="P24" s="139" t="s">
        <v>27</v>
      </c>
      <c r="Q24" s="5" t="s">
        <v>121</v>
      </c>
      <c r="R24" s="49"/>
      <c r="S24" s="71"/>
      <c r="T24" s="114">
        <v>233</v>
      </c>
      <c r="U24" s="115">
        <v>225</v>
      </c>
      <c r="V24" s="115">
        <v>242.5</v>
      </c>
      <c r="W24" s="115">
        <v>230</v>
      </c>
      <c r="X24" s="115">
        <v>234</v>
      </c>
      <c r="Y24" s="115">
        <v>224</v>
      </c>
      <c r="Z24" s="115">
        <v>226</v>
      </c>
      <c r="AA24" s="115">
        <v>226.7</v>
      </c>
      <c r="AB24" s="115">
        <v>235</v>
      </c>
      <c r="AC24" s="115">
        <v>237</v>
      </c>
      <c r="AD24" s="115">
        <v>236</v>
      </c>
      <c r="AE24" s="115">
        <v>231.3</v>
      </c>
      <c r="AF24" s="115">
        <v>227.5</v>
      </c>
      <c r="AG24" s="115">
        <v>231.3</v>
      </c>
      <c r="AH24" s="115">
        <v>231.3</v>
      </c>
      <c r="AI24" s="117">
        <v>236</v>
      </c>
      <c r="AJ24" s="80">
        <v>248.8</v>
      </c>
      <c r="AK24" s="4">
        <v>260</v>
      </c>
      <c r="AL24" s="4">
        <v>250</v>
      </c>
      <c r="AM24" s="4">
        <v>234</v>
      </c>
      <c r="AN24" s="4">
        <v>241</v>
      </c>
      <c r="AO24" s="4">
        <v>235</v>
      </c>
      <c r="AP24" s="4">
        <v>240</v>
      </c>
      <c r="AQ24" s="4">
        <v>243.3</v>
      </c>
      <c r="AR24" s="4">
        <v>253</v>
      </c>
      <c r="AS24" s="4">
        <v>248</v>
      </c>
      <c r="AT24" s="4">
        <v>257.60000000000002</v>
      </c>
      <c r="AU24" s="4">
        <v>240</v>
      </c>
      <c r="AV24" s="4">
        <v>236.3</v>
      </c>
      <c r="AW24" s="4">
        <v>240</v>
      </c>
      <c r="AX24" s="4">
        <v>244</v>
      </c>
      <c r="AY24" s="23">
        <v>247</v>
      </c>
      <c r="BA24" s="12"/>
      <c r="BC24" s="12"/>
    </row>
    <row r="25" spans="1:55" ht="18" customHeight="1" x14ac:dyDescent="0.3">
      <c r="A25" s="39"/>
      <c r="B25" s="41"/>
      <c r="C25" s="1">
        <v>19</v>
      </c>
      <c r="D25" s="2" t="s">
        <v>10</v>
      </c>
      <c r="E25" s="3">
        <v>238.5</v>
      </c>
      <c r="F25" s="94">
        <v>300</v>
      </c>
      <c r="G25" s="86">
        <v>257.39999999999998</v>
      </c>
      <c r="H25" s="4">
        <v>274.8</v>
      </c>
      <c r="I25" s="4">
        <v>265</v>
      </c>
      <c r="J25" s="139" t="s">
        <v>22</v>
      </c>
      <c r="K25" s="4">
        <v>242.7</v>
      </c>
      <c r="L25" s="139" t="s">
        <v>25</v>
      </c>
      <c r="M25" s="4">
        <v>292</v>
      </c>
      <c r="N25" s="139" t="s">
        <v>34</v>
      </c>
      <c r="O25" s="4">
        <v>264.60000000000002</v>
      </c>
      <c r="P25" s="139" t="s">
        <v>31</v>
      </c>
      <c r="Q25" s="5"/>
      <c r="R25" s="49"/>
      <c r="S25" s="71"/>
      <c r="T25" s="114">
        <v>255.8</v>
      </c>
      <c r="U25" s="115">
        <v>242.7</v>
      </c>
      <c r="V25" s="115">
        <v>260</v>
      </c>
      <c r="W25" s="115">
        <v>263.39999999999998</v>
      </c>
      <c r="X25" s="115">
        <v>264</v>
      </c>
      <c r="Y25" s="115">
        <v>255</v>
      </c>
      <c r="Z25" s="115">
        <v>261</v>
      </c>
      <c r="AA25" s="115">
        <v>250.6</v>
      </c>
      <c r="AB25" s="115">
        <v>265</v>
      </c>
      <c r="AC25" s="115">
        <v>255</v>
      </c>
      <c r="AD25" s="115">
        <v>258.39999999999998</v>
      </c>
      <c r="AE25" s="115">
        <v>261.3</v>
      </c>
      <c r="AF25" s="115">
        <v>256.3</v>
      </c>
      <c r="AG25" s="115">
        <v>252.5</v>
      </c>
      <c r="AH25" s="115">
        <v>257.5</v>
      </c>
      <c r="AI25" s="117">
        <v>257</v>
      </c>
      <c r="AJ25" s="80">
        <v>282.5</v>
      </c>
      <c r="AK25" s="4">
        <v>291.3</v>
      </c>
      <c r="AL25" s="4">
        <v>285</v>
      </c>
      <c r="AM25" s="4">
        <v>268.39999999999998</v>
      </c>
      <c r="AN25" s="4">
        <v>274</v>
      </c>
      <c r="AO25" s="4">
        <v>268</v>
      </c>
      <c r="AP25" s="4">
        <v>276</v>
      </c>
      <c r="AQ25" s="4">
        <v>270.60000000000002</v>
      </c>
      <c r="AR25" s="4">
        <v>281</v>
      </c>
      <c r="AS25" s="4">
        <v>267</v>
      </c>
      <c r="AT25" s="4">
        <v>292</v>
      </c>
      <c r="AU25" s="4">
        <v>270</v>
      </c>
      <c r="AV25" s="4">
        <v>270</v>
      </c>
      <c r="AW25" s="4">
        <v>264.60000000000002</v>
      </c>
      <c r="AX25" s="4">
        <v>272</v>
      </c>
      <c r="AY25" s="23">
        <v>268</v>
      </c>
      <c r="BA25" s="12"/>
      <c r="BC25" s="12"/>
    </row>
    <row r="26" spans="1:55" ht="18" customHeight="1" x14ac:dyDescent="0.3">
      <c r="A26" s="39"/>
      <c r="B26" s="41"/>
      <c r="C26" s="47">
        <v>20</v>
      </c>
      <c r="D26" s="52" t="s">
        <v>103</v>
      </c>
      <c r="E26" s="53">
        <v>175</v>
      </c>
      <c r="F26" s="95">
        <v>200</v>
      </c>
      <c r="G26" s="81">
        <v>182.7</v>
      </c>
      <c r="H26" s="51">
        <v>195.5</v>
      </c>
      <c r="I26" s="4">
        <v>190</v>
      </c>
      <c r="J26" s="139" t="s">
        <v>156</v>
      </c>
      <c r="K26" s="4">
        <v>175</v>
      </c>
      <c r="L26" s="139" t="s">
        <v>25</v>
      </c>
      <c r="M26" s="4">
        <v>210</v>
      </c>
      <c r="N26" s="139" t="s">
        <v>164</v>
      </c>
      <c r="O26" s="4">
        <v>187.3</v>
      </c>
      <c r="P26" s="139" t="s">
        <v>35</v>
      </c>
      <c r="Q26" s="50"/>
      <c r="R26" s="103"/>
      <c r="S26" s="73"/>
      <c r="T26" s="118">
        <v>180</v>
      </c>
      <c r="U26" s="119">
        <v>175</v>
      </c>
      <c r="V26" s="119" t="s">
        <v>93</v>
      </c>
      <c r="W26" s="119">
        <v>183.8</v>
      </c>
      <c r="X26" s="119">
        <v>184</v>
      </c>
      <c r="Y26" s="119">
        <v>176</v>
      </c>
      <c r="Z26" s="119">
        <v>181</v>
      </c>
      <c r="AA26" s="119">
        <v>181.3</v>
      </c>
      <c r="AB26" s="119">
        <v>181.7</v>
      </c>
      <c r="AC26" s="119">
        <v>179</v>
      </c>
      <c r="AD26" s="119">
        <v>187</v>
      </c>
      <c r="AE26" s="119">
        <v>190</v>
      </c>
      <c r="AF26" s="119" t="s">
        <v>93</v>
      </c>
      <c r="AG26" s="119">
        <v>190</v>
      </c>
      <c r="AH26" s="119">
        <v>190</v>
      </c>
      <c r="AI26" s="120">
        <v>181.8</v>
      </c>
      <c r="AJ26" s="102">
        <v>190</v>
      </c>
      <c r="AK26" s="100">
        <v>210</v>
      </c>
      <c r="AL26" s="100">
        <v>196.3</v>
      </c>
      <c r="AM26" s="100">
        <v>188</v>
      </c>
      <c r="AN26" s="100">
        <v>192</v>
      </c>
      <c r="AO26" s="100">
        <v>187.3</v>
      </c>
      <c r="AP26" s="100">
        <v>188</v>
      </c>
      <c r="AQ26" s="100">
        <v>196.3</v>
      </c>
      <c r="AR26" s="100">
        <v>200</v>
      </c>
      <c r="AS26" s="100">
        <v>192</v>
      </c>
      <c r="AT26" s="100">
        <v>210</v>
      </c>
      <c r="AU26" s="100">
        <v>195</v>
      </c>
      <c r="AV26" s="100" t="s">
        <v>93</v>
      </c>
      <c r="AW26" s="100">
        <v>200</v>
      </c>
      <c r="AX26" s="100">
        <v>202.5</v>
      </c>
      <c r="AY26" s="101">
        <v>190</v>
      </c>
      <c r="BA26" s="12"/>
      <c r="BC26" s="12"/>
    </row>
    <row r="27" spans="1:55" ht="18" customHeight="1" x14ac:dyDescent="0.3">
      <c r="A27" s="39"/>
      <c r="B27" s="41"/>
      <c r="C27" s="1">
        <v>21</v>
      </c>
      <c r="D27" s="2" t="s">
        <v>53</v>
      </c>
      <c r="E27" s="3">
        <v>158</v>
      </c>
      <c r="F27" s="94">
        <v>200</v>
      </c>
      <c r="G27" s="86">
        <v>186</v>
      </c>
      <c r="H27" s="4">
        <v>197.8</v>
      </c>
      <c r="I27" s="4">
        <v>206.8</v>
      </c>
      <c r="J27" s="139" t="s">
        <v>23</v>
      </c>
      <c r="K27" s="4">
        <v>165.3</v>
      </c>
      <c r="L27" s="139" t="s">
        <v>25</v>
      </c>
      <c r="M27" s="4">
        <v>216.3</v>
      </c>
      <c r="N27" s="139" t="s">
        <v>23</v>
      </c>
      <c r="O27" s="4">
        <v>183</v>
      </c>
      <c r="P27" s="139" t="s">
        <v>36</v>
      </c>
      <c r="Q27" s="5"/>
      <c r="R27" s="49"/>
      <c r="S27" s="71"/>
      <c r="T27" s="114">
        <v>190.8</v>
      </c>
      <c r="U27" s="115">
        <v>165.3</v>
      </c>
      <c r="V27" s="115">
        <v>181.7</v>
      </c>
      <c r="W27" s="115">
        <v>197.8</v>
      </c>
      <c r="X27" s="115">
        <v>186</v>
      </c>
      <c r="Y27" s="115">
        <v>192</v>
      </c>
      <c r="Z27" s="115">
        <v>172</v>
      </c>
      <c r="AA27" s="115">
        <v>186.6</v>
      </c>
      <c r="AB27" s="115">
        <v>176.3</v>
      </c>
      <c r="AC27" s="115">
        <v>178</v>
      </c>
      <c r="AD27" s="115">
        <v>187</v>
      </c>
      <c r="AE27" s="115">
        <v>206.8</v>
      </c>
      <c r="AF27" s="115">
        <v>191.3</v>
      </c>
      <c r="AG27" s="115">
        <v>190</v>
      </c>
      <c r="AH27" s="115">
        <v>186.7</v>
      </c>
      <c r="AI27" s="117">
        <v>183.3</v>
      </c>
      <c r="AJ27" s="80">
        <v>211.3</v>
      </c>
      <c r="AK27" s="4">
        <v>197.5</v>
      </c>
      <c r="AL27" s="4">
        <v>194</v>
      </c>
      <c r="AM27" s="4">
        <v>201</v>
      </c>
      <c r="AN27" s="4">
        <v>192</v>
      </c>
      <c r="AO27" s="4">
        <v>203.6</v>
      </c>
      <c r="AP27" s="4">
        <v>183</v>
      </c>
      <c r="AQ27" s="4">
        <v>200</v>
      </c>
      <c r="AR27" s="4">
        <v>189</v>
      </c>
      <c r="AS27" s="4">
        <v>191</v>
      </c>
      <c r="AT27" s="4">
        <v>200</v>
      </c>
      <c r="AU27" s="4">
        <v>216.3</v>
      </c>
      <c r="AV27" s="4">
        <v>198.8</v>
      </c>
      <c r="AW27" s="4">
        <v>198.8</v>
      </c>
      <c r="AX27" s="4">
        <v>200</v>
      </c>
      <c r="AY27" s="23">
        <v>193.3</v>
      </c>
      <c r="BA27" s="12"/>
      <c r="BC27" s="12"/>
    </row>
    <row r="28" spans="1:55" ht="18" customHeight="1" x14ac:dyDescent="0.3">
      <c r="A28" s="39"/>
      <c r="B28" s="41"/>
      <c r="C28" s="47">
        <v>66</v>
      </c>
      <c r="D28" s="54" t="s">
        <v>104</v>
      </c>
      <c r="E28" s="46">
        <v>167.48</v>
      </c>
      <c r="F28" s="95">
        <v>200</v>
      </c>
      <c r="G28" s="81">
        <v>177</v>
      </c>
      <c r="H28" s="51">
        <v>188.9</v>
      </c>
      <c r="I28" s="4">
        <v>182.6</v>
      </c>
      <c r="J28" s="139" t="s">
        <v>34</v>
      </c>
      <c r="K28" s="4">
        <v>170</v>
      </c>
      <c r="L28" s="139" t="s">
        <v>158</v>
      </c>
      <c r="M28" s="4">
        <v>225</v>
      </c>
      <c r="N28" s="139" t="s">
        <v>28</v>
      </c>
      <c r="O28" s="4">
        <v>177.5</v>
      </c>
      <c r="P28" s="139" t="s">
        <v>31</v>
      </c>
      <c r="Q28" s="50"/>
      <c r="R28" s="103"/>
      <c r="S28" s="73"/>
      <c r="T28" s="118">
        <v>174.5</v>
      </c>
      <c r="U28" s="119" t="s">
        <v>93</v>
      </c>
      <c r="V28" s="119">
        <v>170</v>
      </c>
      <c r="W28" s="119">
        <v>178</v>
      </c>
      <c r="X28" s="119">
        <v>178.3</v>
      </c>
      <c r="Y28" s="119">
        <v>175.4</v>
      </c>
      <c r="Z28" s="119" t="s">
        <v>93</v>
      </c>
      <c r="AA28" s="119" t="s">
        <v>93</v>
      </c>
      <c r="AB28" s="119">
        <v>181.7</v>
      </c>
      <c r="AC28" s="119">
        <v>174.6</v>
      </c>
      <c r="AD28" s="119">
        <v>182.6</v>
      </c>
      <c r="AE28" s="119">
        <v>175</v>
      </c>
      <c r="AF28" s="119" t="s">
        <v>93</v>
      </c>
      <c r="AG28" s="119">
        <v>170</v>
      </c>
      <c r="AH28" s="119" t="s">
        <v>93</v>
      </c>
      <c r="AI28" s="120" t="s">
        <v>93</v>
      </c>
      <c r="AJ28" s="102">
        <v>193.8</v>
      </c>
      <c r="AK28" s="100" t="s">
        <v>93</v>
      </c>
      <c r="AL28" s="100">
        <v>192.5</v>
      </c>
      <c r="AM28" s="100">
        <v>185</v>
      </c>
      <c r="AN28" s="100">
        <v>183.3</v>
      </c>
      <c r="AO28" s="100">
        <v>182</v>
      </c>
      <c r="AP28" s="100" t="s">
        <v>93</v>
      </c>
      <c r="AQ28" s="100" t="s">
        <v>93</v>
      </c>
      <c r="AR28" s="100">
        <v>190</v>
      </c>
      <c r="AS28" s="100">
        <v>184</v>
      </c>
      <c r="AT28" s="100">
        <v>198</v>
      </c>
      <c r="AU28" s="100">
        <v>180</v>
      </c>
      <c r="AV28" s="100" t="s">
        <v>93</v>
      </c>
      <c r="AW28" s="100">
        <v>177.5</v>
      </c>
      <c r="AX28" s="100">
        <v>225</v>
      </c>
      <c r="AY28" s="101" t="s">
        <v>93</v>
      </c>
      <c r="BA28" s="12"/>
      <c r="BC28" s="12"/>
    </row>
    <row r="29" spans="1:55" ht="18" customHeight="1" x14ac:dyDescent="0.3">
      <c r="A29" s="39"/>
      <c r="B29" s="41"/>
      <c r="C29" s="47">
        <v>67</v>
      </c>
      <c r="D29" s="54" t="s">
        <v>105</v>
      </c>
      <c r="E29" s="3">
        <v>212</v>
      </c>
      <c r="F29" s="95">
        <v>260</v>
      </c>
      <c r="G29" s="81">
        <v>233.4</v>
      </c>
      <c r="H29" s="51">
        <v>244.7</v>
      </c>
      <c r="I29" s="4">
        <v>250</v>
      </c>
      <c r="J29" s="139" t="s">
        <v>31</v>
      </c>
      <c r="K29" s="4">
        <v>220</v>
      </c>
      <c r="L29" s="139" t="s">
        <v>23</v>
      </c>
      <c r="M29" s="4">
        <v>258</v>
      </c>
      <c r="N29" s="139" t="s">
        <v>34</v>
      </c>
      <c r="O29" s="4">
        <v>230</v>
      </c>
      <c r="P29" s="139" t="s">
        <v>23</v>
      </c>
      <c r="Q29" s="50"/>
      <c r="R29" s="103"/>
      <c r="S29" s="73"/>
      <c r="T29" s="118">
        <v>237.8</v>
      </c>
      <c r="U29" s="119" t="s">
        <v>93</v>
      </c>
      <c r="V29" s="119">
        <v>233.3</v>
      </c>
      <c r="W29" s="119">
        <v>229</v>
      </c>
      <c r="X29" s="119" t="s">
        <v>93</v>
      </c>
      <c r="Y29" s="119">
        <v>237.5</v>
      </c>
      <c r="Z29" s="119" t="s">
        <v>93</v>
      </c>
      <c r="AA29" s="119" t="s">
        <v>93</v>
      </c>
      <c r="AB29" s="119">
        <v>236.7</v>
      </c>
      <c r="AC29" s="119">
        <v>233.8</v>
      </c>
      <c r="AD29" s="119">
        <v>238</v>
      </c>
      <c r="AE29" s="119">
        <v>220</v>
      </c>
      <c r="AF29" s="119" t="s">
        <v>93</v>
      </c>
      <c r="AG29" s="119">
        <v>250</v>
      </c>
      <c r="AH29" s="119">
        <v>233.8</v>
      </c>
      <c r="AI29" s="120">
        <v>222.5</v>
      </c>
      <c r="AJ29" s="102">
        <v>257.5</v>
      </c>
      <c r="AK29" s="100" t="s">
        <v>93</v>
      </c>
      <c r="AL29" s="100">
        <v>238</v>
      </c>
      <c r="AM29" s="100">
        <v>232.8</v>
      </c>
      <c r="AN29" s="100" t="s">
        <v>93</v>
      </c>
      <c r="AO29" s="100">
        <v>247.5</v>
      </c>
      <c r="AP29" s="100" t="s">
        <v>93</v>
      </c>
      <c r="AQ29" s="100" t="s">
        <v>93</v>
      </c>
      <c r="AR29" s="100">
        <v>244.5</v>
      </c>
      <c r="AS29" s="100">
        <v>243.8</v>
      </c>
      <c r="AT29" s="100">
        <v>258</v>
      </c>
      <c r="AU29" s="100">
        <v>230</v>
      </c>
      <c r="AV29" s="100" t="s">
        <v>93</v>
      </c>
      <c r="AW29" s="100">
        <v>255</v>
      </c>
      <c r="AX29" s="100">
        <v>250.5</v>
      </c>
      <c r="AY29" s="101">
        <v>233.8</v>
      </c>
      <c r="BA29" s="12"/>
      <c r="BC29" s="12"/>
    </row>
    <row r="30" spans="1:55" ht="18" customHeight="1" x14ac:dyDescent="0.3">
      <c r="A30" s="39"/>
      <c r="B30" s="41" t="s">
        <v>54</v>
      </c>
      <c r="C30" s="1">
        <v>22</v>
      </c>
      <c r="D30" s="2" t="s">
        <v>18</v>
      </c>
      <c r="E30" s="3">
        <v>139.91999999999999</v>
      </c>
      <c r="F30" s="94">
        <v>160</v>
      </c>
      <c r="G30" s="86">
        <v>143.4</v>
      </c>
      <c r="H30" s="4">
        <v>152</v>
      </c>
      <c r="I30" s="4">
        <v>148</v>
      </c>
      <c r="J30" s="139" t="s">
        <v>32</v>
      </c>
      <c r="K30" s="4">
        <v>138</v>
      </c>
      <c r="L30" s="139" t="s">
        <v>30</v>
      </c>
      <c r="M30" s="4">
        <v>160</v>
      </c>
      <c r="N30" s="139" t="s">
        <v>25</v>
      </c>
      <c r="O30" s="4">
        <v>145.5</v>
      </c>
      <c r="P30" s="139" t="s">
        <v>31</v>
      </c>
      <c r="Q30" s="5" t="s">
        <v>123</v>
      </c>
      <c r="R30" s="49"/>
      <c r="S30" s="71"/>
      <c r="T30" s="114">
        <v>148</v>
      </c>
      <c r="U30" s="115">
        <v>140</v>
      </c>
      <c r="V30" s="115">
        <v>142.5</v>
      </c>
      <c r="W30" s="115">
        <v>144</v>
      </c>
      <c r="X30" s="115">
        <v>147.4</v>
      </c>
      <c r="Y30" s="115">
        <v>143.6</v>
      </c>
      <c r="Z30" s="115">
        <v>139</v>
      </c>
      <c r="AA30" s="115">
        <v>142</v>
      </c>
      <c r="AB30" s="115">
        <v>140</v>
      </c>
      <c r="AC30" s="115">
        <v>147.6</v>
      </c>
      <c r="AD30" s="115">
        <v>146.4</v>
      </c>
      <c r="AE30" s="115">
        <v>144.5</v>
      </c>
      <c r="AF30" s="115">
        <v>141.30000000000001</v>
      </c>
      <c r="AG30" s="115">
        <v>140.69999999999999</v>
      </c>
      <c r="AH30" s="115">
        <v>145</v>
      </c>
      <c r="AI30" s="117">
        <v>138</v>
      </c>
      <c r="AJ30" s="80">
        <v>159</v>
      </c>
      <c r="AK30" s="4">
        <v>160</v>
      </c>
      <c r="AL30" s="4">
        <v>154</v>
      </c>
      <c r="AM30" s="4">
        <v>147</v>
      </c>
      <c r="AN30" s="4">
        <v>152</v>
      </c>
      <c r="AO30" s="4">
        <v>151.4</v>
      </c>
      <c r="AP30" s="4">
        <v>152.6</v>
      </c>
      <c r="AQ30" s="4">
        <v>151</v>
      </c>
      <c r="AR30" s="4">
        <v>154</v>
      </c>
      <c r="AS30" s="4">
        <v>154.19999999999999</v>
      </c>
      <c r="AT30" s="4">
        <v>156.6</v>
      </c>
      <c r="AU30" s="4">
        <v>150</v>
      </c>
      <c r="AV30" s="4">
        <v>150</v>
      </c>
      <c r="AW30" s="4">
        <v>145.5</v>
      </c>
      <c r="AX30" s="4">
        <v>150</v>
      </c>
      <c r="AY30" s="23">
        <v>146</v>
      </c>
      <c r="BA30" s="12"/>
      <c r="BC30" s="12"/>
    </row>
    <row r="31" spans="1:55" ht="37" customHeight="1" x14ac:dyDescent="0.3">
      <c r="A31" s="39"/>
      <c r="B31" s="41"/>
      <c r="C31" s="1">
        <v>23</v>
      </c>
      <c r="D31" s="2" t="s">
        <v>19</v>
      </c>
      <c r="E31" s="3">
        <v>121.9</v>
      </c>
      <c r="F31" s="94">
        <v>140</v>
      </c>
      <c r="G31" s="86">
        <v>134.4</v>
      </c>
      <c r="H31" s="4">
        <v>143.30000000000001</v>
      </c>
      <c r="I31" s="4">
        <v>140</v>
      </c>
      <c r="J31" s="139" t="s">
        <v>36</v>
      </c>
      <c r="K31" s="4">
        <v>122</v>
      </c>
      <c r="L31" s="139" t="s">
        <v>25</v>
      </c>
      <c r="M31" s="4">
        <v>151.30000000000001</v>
      </c>
      <c r="N31" s="139" t="s">
        <v>36</v>
      </c>
      <c r="O31" s="4">
        <v>135</v>
      </c>
      <c r="P31" s="139" t="s">
        <v>31</v>
      </c>
      <c r="Q31" s="5"/>
      <c r="R31" s="49"/>
      <c r="S31" s="71"/>
      <c r="T31" s="114">
        <v>135.80000000000001</v>
      </c>
      <c r="U31" s="115">
        <v>122</v>
      </c>
      <c r="V31" s="115">
        <v>132.5</v>
      </c>
      <c r="W31" s="115">
        <v>136.6</v>
      </c>
      <c r="X31" s="115">
        <v>134</v>
      </c>
      <c r="Y31" s="115">
        <v>139.80000000000001</v>
      </c>
      <c r="Z31" s="115">
        <v>140</v>
      </c>
      <c r="AA31" s="115">
        <v>131.80000000000001</v>
      </c>
      <c r="AB31" s="115">
        <v>128.80000000000001</v>
      </c>
      <c r="AC31" s="115">
        <v>134</v>
      </c>
      <c r="AD31" s="115">
        <v>131.6</v>
      </c>
      <c r="AE31" s="115">
        <v>137.5</v>
      </c>
      <c r="AF31" s="115" t="s">
        <v>93</v>
      </c>
      <c r="AG31" s="115">
        <v>130</v>
      </c>
      <c r="AH31" s="115">
        <v>137.5</v>
      </c>
      <c r="AI31" s="117" t="s">
        <v>93</v>
      </c>
      <c r="AJ31" s="80">
        <v>147.5</v>
      </c>
      <c r="AK31" s="4">
        <v>143.30000000000001</v>
      </c>
      <c r="AL31" s="4">
        <v>139</v>
      </c>
      <c r="AM31" s="4">
        <v>140.4</v>
      </c>
      <c r="AN31" s="4">
        <v>138.80000000000001</v>
      </c>
      <c r="AO31" s="4">
        <v>147.4</v>
      </c>
      <c r="AP31" s="4">
        <v>151.30000000000001</v>
      </c>
      <c r="AQ31" s="4">
        <v>139.6</v>
      </c>
      <c r="AR31" s="4">
        <v>146</v>
      </c>
      <c r="AS31" s="4">
        <v>138.80000000000001</v>
      </c>
      <c r="AT31" s="4">
        <v>148</v>
      </c>
      <c r="AU31" s="4">
        <v>142</v>
      </c>
      <c r="AV31" s="4" t="s">
        <v>93</v>
      </c>
      <c r="AW31" s="4">
        <v>135</v>
      </c>
      <c r="AX31" s="4">
        <v>143.30000000000001</v>
      </c>
      <c r="AY31" s="23" t="s">
        <v>93</v>
      </c>
      <c r="BA31" s="12"/>
      <c r="BC31" s="12"/>
    </row>
    <row r="32" spans="1:55" ht="18" customHeight="1" x14ac:dyDescent="0.3">
      <c r="A32" s="39"/>
      <c r="B32" s="41"/>
      <c r="C32" s="1">
        <v>24</v>
      </c>
      <c r="D32" s="2" t="s">
        <v>20</v>
      </c>
      <c r="E32" s="3">
        <v>121.9</v>
      </c>
      <c r="F32" s="94">
        <v>140</v>
      </c>
      <c r="G32" s="86">
        <v>134.69999999999999</v>
      </c>
      <c r="H32" s="4">
        <v>142.6</v>
      </c>
      <c r="I32" s="4">
        <v>140.19999999999999</v>
      </c>
      <c r="J32" s="139" t="s">
        <v>35</v>
      </c>
      <c r="K32" s="4">
        <v>122</v>
      </c>
      <c r="L32" s="139" t="s">
        <v>25</v>
      </c>
      <c r="M32" s="4">
        <v>150</v>
      </c>
      <c r="N32" s="139" t="s">
        <v>36</v>
      </c>
      <c r="O32" s="4">
        <v>137.5</v>
      </c>
      <c r="P32" s="139" t="s">
        <v>28</v>
      </c>
      <c r="Q32" s="5"/>
      <c r="R32" s="49"/>
      <c r="S32" s="71"/>
      <c r="T32" s="114">
        <v>135.80000000000001</v>
      </c>
      <c r="U32" s="115">
        <v>122</v>
      </c>
      <c r="V32" s="115">
        <v>135</v>
      </c>
      <c r="W32" s="115">
        <v>135.6</v>
      </c>
      <c r="X32" s="115">
        <v>135.19999999999999</v>
      </c>
      <c r="Y32" s="115">
        <v>140.19999999999999</v>
      </c>
      <c r="Z32" s="115">
        <v>140</v>
      </c>
      <c r="AA32" s="115">
        <v>132.19999999999999</v>
      </c>
      <c r="AB32" s="115">
        <v>136.30000000000001</v>
      </c>
      <c r="AC32" s="115">
        <v>135.19999999999999</v>
      </c>
      <c r="AD32" s="115">
        <v>133</v>
      </c>
      <c r="AE32" s="115">
        <v>135</v>
      </c>
      <c r="AF32" s="115">
        <v>133.80000000000001</v>
      </c>
      <c r="AG32" s="115">
        <v>133.30000000000001</v>
      </c>
      <c r="AH32" s="115">
        <v>130</v>
      </c>
      <c r="AI32" s="117">
        <v>130</v>
      </c>
      <c r="AJ32" s="80">
        <v>147.5</v>
      </c>
      <c r="AK32" s="4">
        <v>146.69999999999999</v>
      </c>
      <c r="AL32" s="4">
        <v>140</v>
      </c>
      <c r="AM32" s="4">
        <v>139.4</v>
      </c>
      <c r="AN32" s="4">
        <v>139</v>
      </c>
      <c r="AO32" s="4">
        <v>148</v>
      </c>
      <c r="AP32" s="4">
        <v>150</v>
      </c>
      <c r="AQ32" s="4">
        <v>140</v>
      </c>
      <c r="AR32" s="4">
        <v>146</v>
      </c>
      <c r="AS32" s="4">
        <v>140</v>
      </c>
      <c r="AT32" s="4">
        <v>148</v>
      </c>
      <c r="AU32" s="4">
        <v>140</v>
      </c>
      <c r="AV32" s="4">
        <v>138.80000000000001</v>
      </c>
      <c r="AW32" s="4">
        <v>138.80000000000001</v>
      </c>
      <c r="AX32" s="4">
        <v>137.5</v>
      </c>
      <c r="AY32" s="23">
        <v>140</v>
      </c>
      <c r="BA32" s="12"/>
      <c r="BC32" s="12"/>
    </row>
    <row r="33" spans="1:55" ht="35.5" customHeight="1" x14ac:dyDescent="0.3">
      <c r="A33" s="39"/>
      <c r="B33" s="41"/>
      <c r="C33" s="1">
        <v>25</v>
      </c>
      <c r="D33" s="2" t="s">
        <v>55</v>
      </c>
      <c r="E33" s="3">
        <v>114.5</v>
      </c>
      <c r="F33" s="94">
        <v>140</v>
      </c>
      <c r="G33" s="86">
        <v>128.5</v>
      </c>
      <c r="H33" s="4">
        <v>138.4</v>
      </c>
      <c r="I33" s="4">
        <v>136.30000000000001</v>
      </c>
      <c r="J33" s="139" t="s">
        <v>23</v>
      </c>
      <c r="K33" s="4">
        <v>115</v>
      </c>
      <c r="L33" s="139" t="s">
        <v>25</v>
      </c>
      <c r="M33" s="4">
        <v>145</v>
      </c>
      <c r="N33" s="139" t="s">
        <v>34</v>
      </c>
      <c r="O33" s="4">
        <v>133.80000000000001</v>
      </c>
      <c r="P33" s="139" t="s">
        <v>30</v>
      </c>
      <c r="Q33" s="5"/>
      <c r="R33" s="49"/>
      <c r="S33" s="71"/>
      <c r="T33" s="114">
        <v>130</v>
      </c>
      <c r="U33" s="115">
        <v>115</v>
      </c>
      <c r="V33" s="115">
        <v>130</v>
      </c>
      <c r="W33" s="115">
        <v>133</v>
      </c>
      <c r="X33" s="115">
        <v>129</v>
      </c>
      <c r="Y33" s="115">
        <v>131.4</v>
      </c>
      <c r="Z33" s="115">
        <v>124</v>
      </c>
      <c r="AA33" s="115">
        <v>127.6</v>
      </c>
      <c r="AB33" s="115">
        <v>120</v>
      </c>
      <c r="AC33" s="115">
        <v>129</v>
      </c>
      <c r="AD33" s="115">
        <v>127</v>
      </c>
      <c r="AE33" s="115">
        <v>136.30000000000001</v>
      </c>
      <c r="AF33" s="115">
        <v>131.30000000000001</v>
      </c>
      <c r="AG33" s="115">
        <v>131.69999999999999</v>
      </c>
      <c r="AH33" s="115">
        <v>131.69999999999999</v>
      </c>
      <c r="AI33" s="117">
        <v>126</v>
      </c>
      <c r="AJ33" s="80">
        <v>142.5</v>
      </c>
      <c r="AK33" s="4">
        <v>143.30000000000001</v>
      </c>
      <c r="AL33" s="4">
        <v>137</v>
      </c>
      <c r="AM33" s="4">
        <v>136.19999999999999</v>
      </c>
      <c r="AN33" s="4">
        <v>134.6</v>
      </c>
      <c r="AO33" s="4">
        <v>139.19999999999999</v>
      </c>
      <c r="AP33" s="4">
        <v>134</v>
      </c>
      <c r="AQ33" s="4">
        <v>137.4</v>
      </c>
      <c r="AR33" s="4">
        <v>142</v>
      </c>
      <c r="AS33" s="4">
        <v>135.4</v>
      </c>
      <c r="AT33" s="4">
        <v>145</v>
      </c>
      <c r="AU33" s="4">
        <v>140.80000000000001</v>
      </c>
      <c r="AV33" s="4">
        <v>137.5</v>
      </c>
      <c r="AW33" s="4">
        <v>138.80000000000001</v>
      </c>
      <c r="AX33" s="4">
        <v>140</v>
      </c>
      <c r="AY33" s="23">
        <v>133.80000000000001</v>
      </c>
      <c r="BA33" s="12"/>
      <c r="BC33" s="12"/>
    </row>
    <row r="34" spans="1:55" ht="18" customHeight="1" x14ac:dyDescent="0.3">
      <c r="A34" s="39"/>
      <c r="B34" s="41" t="s">
        <v>43</v>
      </c>
      <c r="C34" s="1">
        <v>29</v>
      </c>
      <c r="D34" s="2" t="s">
        <v>56</v>
      </c>
      <c r="E34" s="3">
        <v>678.4</v>
      </c>
      <c r="F34" s="94">
        <v>1000</v>
      </c>
      <c r="G34" s="86">
        <v>853.4</v>
      </c>
      <c r="H34" s="4">
        <v>908.1</v>
      </c>
      <c r="I34" s="4">
        <v>890</v>
      </c>
      <c r="J34" s="139" t="s">
        <v>28</v>
      </c>
      <c r="K34" s="4">
        <v>700</v>
      </c>
      <c r="L34" s="139" t="s">
        <v>34</v>
      </c>
      <c r="M34" s="4">
        <v>975</v>
      </c>
      <c r="N34" s="139" t="s">
        <v>25</v>
      </c>
      <c r="O34" s="4">
        <v>836.7</v>
      </c>
      <c r="P34" s="139" t="s">
        <v>22</v>
      </c>
      <c r="Q34" s="5"/>
      <c r="R34" s="49"/>
      <c r="S34" s="71"/>
      <c r="T34" s="114">
        <v>832</v>
      </c>
      <c r="U34" s="115">
        <v>718.7</v>
      </c>
      <c r="V34" s="115">
        <v>876.7</v>
      </c>
      <c r="W34" s="115">
        <v>876</v>
      </c>
      <c r="X34" s="115">
        <v>876</v>
      </c>
      <c r="Y34" s="115">
        <v>882</v>
      </c>
      <c r="Z34" s="115">
        <v>860</v>
      </c>
      <c r="AA34" s="115">
        <v>882.5</v>
      </c>
      <c r="AB34" s="115">
        <v>775</v>
      </c>
      <c r="AC34" s="115">
        <v>836</v>
      </c>
      <c r="AD34" s="115">
        <v>700</v>
      </c>
      <c r="AE34" s="115">
        <v>877.5</v>
      </c>
      <c r="AF34" s="115">
        <v>860</v>
      </c>
      <c r="AG34" s="115">
        <v>880</v>
      </c>
      <c r="AH34" s="115">
        <v>890</v>
      </c>
      <c r="AI34" s="117">
        <v>866.7</v>
      </c>
      <c r="AJ34" s="80">
        <v>940</v>
      </c>
      <c r="AK34" s="4">
        <v>975</v>
      </c>
      <c r="AL34" s="4">
        <v>950</v>
      </c>
      <c r="AM34" s="4">
        <v>886</v>
      </c>
      <c r="AN34" s="4">
        <v>894</v>
      </c>
      <c r="AO34" s="4">
        <v>908</v>
      </c>
      <c r="AP34" s="4">
        <v>870</v>
      </c>
      <c r="AQ34" s="4">
        <v>908.8</v>
      </c>
      <c r="AR34" s="4">
        <v>836.7</v>
      </c>
      <c r="AS34" s="4">
        <v>894</v>
      </c>
      <c r="AT34" s="4">
        <v>900</v>
      </c>
      <c r="AU34" s="4">
        <v>897.5</v>
      </c>
      <c r="AV34" s="4">
        <v>905</v>
      </c>
      <c r="AW34" s="4">
        <v>900</v>
      </c>
      <c r="AX34" s="4">
        <v>920</v>
      </c>
      <c r="AY34" s="23">
        <v>886.7</v>
      </c>
      <c r="BA34" s="12"/>
      <c r="BC34" s="12"/>
    </row>
    <row r="35" spans="1:55" ht="18" customHeight="1" x14ac:dyDescent="0.3">
      <c r="A35" s="39"/>
      <c r="B35" s="41"/>
      <c r="C35" s="1">
        <v>30</v>
      </c>
      <c r="D35" s="2" t="s">
        <v>57</v>
      </c>
      <c r="E35" s="3">
        <v>720.8</v>
      </c>
      <c r="F35" s="94">
        <v>980</v>
      </c>
      <c r="G35" s="86">
        <v>755.3</v>
      </c>
      <c r="H35" s="4">
        <v>810.8</v>
      </c>
      <c r="I35" s="4">
        <v>880</v>
      </c>
      <c r="J35" s="139" t="s">
        <v>36</v>
      </c>
      <c r="K35" s="4">
        <v>720</v>
      </c>
      <c r="L35" s="139" t="s">
        <v>34</v>
      </c>
      <c r="M35" s="4">
        <v>983.3</v>
      </c>
      <c r="N35" s="139" t="s">
        <v>25</v>
      </c>
      <c r="O35" s="4">
        <v>735</v>
      </c>
      <c r="P35" s="139" t="s">
        <v>27</v>
      </c>
      <c r="Q35" s="5" t="s">
        <v>82</v>
      </c>
      <c r="R35" s="49"/>
      <c r="S35" s="71"/>
      <c r="T35" s="114">
        <v>751.3</v>
      </c>
      <c r="U35" s="115">
        <v>721</v>
      </c>
      <c r="V35" s="115">
        <v>730</v>
      </c>
      <c r="W35" s="115">
        <v>726</v>
      </c>
      <c r="X35" s="115">
        <v>736</v>
      </c>
      <c r="Y35" s="115">
        <v>754</v>
      </c>
      <c r="Z35" s="115">
        <v>880</v>
      </c>
      <c r="AA35" s="115">
        <v>735</v>
      </c>
      <c r="AB35" s="115">
        <v>750</v>
      </c>
      <c r="AC35" s="115">
        <v>746</v>
      </c>
      <c r="AD35" s="115">
        <v>720</v>
      </c>
      <c r="AE35" s="115">
        <v>736.3</v>
      </c>
      <c r="AF35" s="115">
        <v>732.5</v>
      </c>
      <c r="AG35" s="115">
        <v>810.5</v>
      </c>
      <c r="AH35" s="115">
        <v>734</v>
      </c>
      <c r="AI35" s="117">
        <v>795</v>
      </c>
      <c r="AJ35" s="80">
        <v>840</v>
      </c>
      <c r="AK35" s="4">
        <v>983.3</v>
      </c>
      <c r="AL35" s="4">
        <v>922.5</v>
      </c>
      <c r="AM35" s="4">
        <v>735</v>
      </c>
      <c r="AN35" s="4">
        <v>750</v>
      </c>
      <c r="AO35" s="4">
        <v>772.6</v>
      </c>
      <c r="AP35" s="4">
        <v>900</v>
      </c>
      <c r="AQ35" s="4">
        <v>753.8</v>
      </c>
      <c r="AR35" s="4">
        <v>773.7</v>
      </c>
      <c r="AS35" s="4">
        <v>773</v>
      </c>
      <c r="AT35" s="4">
        <v>950</v>
      </c>
      <c r="AU35" s="4">
        <v>766.7</v>
      </c>
      <c r="AV35" s="4">
        <v>778.8</v>
      </c>
      <c r="AW35" s="4">
        <v>830</v>
      </c>
      <c r="AX35" s="4">
        <v>788.8</v>
      </c>
      <c r="AY35" s="23">
        <v>840</v>
      </c>
      <c r="BA35" s="12"/>
      <c r="BC35" s="12"/>
    </row>
    <row r="36" spans="1:55" ht="33.5" customHeight="1" x14ac:dyDescent="0.3">
      <c r="A36" s="39"/>
      <c r="B36" s="41"/>
      <c r="C36" s="1">
        <v>31</v>
      </c>
      <c r="D36" s="2" t="s">
        <v>92</v>
      </c>
      <c r="E36" s="3">
        <v>678.4</v>
      </c>
      <c r="F36" s="94">
        <v>800</v>
      </c>
      <c r="G36" s="88">
        <v>820.9</v>
      </c>
      <c r="H36" s="4">
        <v>849</v>
      </c>
      <c r="I36" s="4">
        <v>907.5</v>
      </c>
      <c r="J36" s="139" t="s">
        <v>33</v>
      </c>
      <c r="K36" s="4">
        <v>620</v>
      </c>
      <c r="L36" s="139" t="s">
        <v>26</v>
      </c>
      <c r="M36" s="4">
        <v>947.5</v>
      </c>
      <c r="N36" s="139" t="s">
        <v>33</v>
      </c>
      <c r="O36" s="4">
        <v>640</v>
      </c>
      <c r="P36" s="139" t="s">
        <v>26</v>
      </c>
      <c r="Q36" s="5" t="s">
        <v>124</v>
      </c>
      <c r="R36" s="49" t="s">
        <v>115</v>
      </c>
      <c r="S36" s="72" t="s">
        <v>109</v>
      </c>
      <c r="T36" s="114">
        <v>844.3</v>
      </c>
      <c r="U36" s="115">
        <v>678</v>
      </c>
      <c r="V36" s="115">
        <v>900</v>
      </c>
      <c r="W36" s="115">
        <v>784</v>
      </c>
      <c r="X36" s="115">
        <v>865</v>
      </c>
      <c r="Y36" s="115">
        <v>847</v>
      </c>
      <c r="Z36" s="115">
        <v>870</v>
      </c>
      <c r="AA36" s="115">
        <v>620</v>
      </c>
      <c r="AB36" s="115">
        <v>730</v>
      </c>
      <c r="AC36" s="115">
        <v>776.3</v>
      </c>
      <c r="AD36" s="115">
        <v>716.7</v>
      </c>
      <c r="AE36" s="115">
        <v>895</v>
      </c>
      <c r="AF36" s="115">
        <v>907.5</v>
      </c>
      <c r="AG36" s="115">
        <v>780</v>
      </c>
      <c r="AH36" s="115">
        <v>890</v>
      </c>
      <c r="AI36" s="117">
        <v>873.3</v>
      </c>
      <c r="AJ36" s="80">
        <v>946.7</v>
      </c>
      <c r="AK36" s="4">
        <v>800</v>
      </c>
      <c r="AL36" s="4">
        <v>850</v>
      </c>
      <c r="AM36" s="4">
        <v>798</v>
      </c>
      <c r="AN36" s="4">
        <v>884</v>
      </c>
      <c r="AO36" s="4">
        <v>873</v>
      </c>
      <c r="AP36" s="4">
        <v>880</v>
      </c>
      <c r="AQ36" s="4">
        <v>640</v>
      </c>
      <c r="AR36" s="4">
        <v>765</v>
      </c>
      <c r="AS36" s="4">
        <v>828</v>
      </c>
      <c r="AT36" s="4">
        <v>800</v>
      </c>
      <c r="AU36" s="4">
        <v>925</v>
      </c>
      <c r="AV36" s="4">
        <v>947.5</v>
      </c>
      <c r="AW36" s="4">
        <v>800</v>
      </c>
      <c r="AX36" s="4">
        <v>940</v>
      </c>
      <c r="AY36" s="23">
        <v>900</v>
      </c>
      <c r="BA36" s="12"/>
      <c r="BC36" s="12"/>
    </row>
    <row r="37" spans="1:55" ht="18" customHeight="1" x14ac:dyDescent="0.3">
      <c r="A37" s="39"/>
      <c r="B37" s="41"/>
      <c r="C37" s="1">
        <v>32</v>
      </c>
      <c r="D37" s="2" t="s">
        <v>58</v>
      </c>
      <c r="E37" s="3">
        <v>720.8</v>
      </c>
      <c r="F37" s="94">
        <v>1000</v>
      </c>
      <c r="G37" s="86">
        <v>860.9</v>
      </c>
      <c r="H37" s="4">
        <v>915.5</v>
      </c>
      <c r="I37" s="4">
        <v>890</v>
      </c>
      <c r="J37" s="139" t="s">
        <v>143</v>
      </c>
      <c r="K37" s="4">
        <v>721</v>
      </c>
      <c r="L37" s="139" t="s">
        <v>25</v>
      </c>
      <c r="M37" s="4">
        <v>1000</v>
      </c>
      <c r="N37" s="139" t="s">
        <v>164</v>
      </c>
      <c r="O37" s="4">
        <v>836.7</v>
      </c>
      <c r="P37" s="139" t="s">
        <v>22</v>
      </c>
      <c r="Q37" s="5"/>
      <c r="R37" s="49"/>
      <c r="S37" s="71"/>
      <c r="T37" s="114">
        <v>890</v>
      </c>
      <c r="U37" s="115">
        <v>721</v>
      </c>
      <c r="V37" s="115">
        <v>890</v>
      </c>
      <c r="W37" s="115">
        <v>865</v>
      </c>
      <c r="X37" s="115">
        <v>872</v>
      </c>
      <c r="Y37" s="115">
        <v>867.6</v>
      </c>
      <c r="Z37" s="115" t="s">
        <v>93</v>
      </c>
      <c r="AA37" s="115">
        <v>877.5</v>
      </c>
      <c r="AB37" s="115">
        <v>735</v>
      </c>
      <c r="AC37" s="115">
        <v>881</v>
      </c>
      <c r="AD37" s="115">
        <v>850</v>
      </c>
      <c r="AE37" s="115">
        <v>876.7</v>
      </c>
      <c r="AF37" s="115">
        <v>880</v>
      </c>
      <c r="AG37" s="115">
        <v>885</v>
      </c>
      <c r="AH37" s="115">
        <v>865</v>
      </c>
      <c r="AI37" s="117">
        <v>850</v>
      </c>
      <c r="AJ37" s="80">
        <v>965</v>
      </c>
      <c r="AK37" s="4">
        <v>1000</v>
      </c>
      <c r="AL37" s="4">
        <v>970</v>
      </c>
      <c r="AM37" s="4">
        <v>877</v>
      </c>
      <c r="AN37" s="4">
        <v>896</v>
      </c>
      <c r="AO37" s="4">
        <v>902</v>
      </c>
      <c r="AP37" s="4" t="s">
        <v>93</v>
      </c>
      <c r="AQ37" s="4">
        <v>902.5</v>
      </c>
      <c r="AR37" s="4">
        <v>836.7</v>
      </c>
      <c r="AS37" s="4">
        <v>914</v>
      </c>
      <c r="AT37" s="4">
        <v>1000</v>
      </c>
      <c r="AU37" s="4">
        <v>903.3</v>
      </c>
      <c r="AV37" s="4">
        <v>936.7</v>
      </c>
      <c r="AW37" s="4">
        <v>913.3</v>
      </c>
      <c r="AX37" s="4">
        <v>916.7</v>
      </c>
      <c r="AY37" s="23">
        <v>890</v>
      </c>
      <c r="BA37" s="12"/>
      <c r="BC37" s="12"/>
    </row>
    <row r="38" spans="1:55" ht="37" customHeight="1" x14ac:dyDescent="0.3">
      <c r="A38" s="39"/>
      <c r="B38" s="41"/>
      <c r="C38" s="1">
        <v>33</v>
      </c>
      <c r="D38" s="6" t="s">
        <v>68</v>
      </c>
      <c r="E38" s="7">
        <v>848</v>
      </c>
      <c r="F38" s="93">
        <v>1000</v>
      </c>
      <c r="G38" s="86">
        <v>844.4</v>
      </c>
      <c r="H38" s="4">
        <v>900.3</v>
      </c>
      <c r="I38" s="4">
        <v>881</v>
      </c>
      <c r="J38" s="139" t="s">
        <v>24</v>
      </c>
      <c r="K38" s="4">
        <v>720</v>
      </c>
      <c r="L38" s="139" t="s">
        <v>34</v>
      </c>
      <c r="M38" s="4">
        <v>1000</v>
      </c>
      <c r="N38" s="139" t="s">
        <v>29</v>
      </c>
      <c r="O38" s="4">
        <v>841</v>
      </c>
      <c r="P38" s="139" t="s">
        <v>27</v>
      </c>
      <c r="Q38" s="49" t="s">
        <v>125</v>
      </c>
      <c r="R38" s="49" t="s">
        <v>85</v>
      </c>
      <c r="S38" s="71"/>
      <c r="T38" s="114">
        <v>859.3</v>
      </c>
      <c r="U38" s="115">
        <v>784.5</v>
      </c>
      <c r="V38" s="115" t="s">
        <v>93</v>
      </c>
      <c r="W38" s="115">
        <v>830</v>
      </c>
      <c r="X38" s="115">
        <v>853.3</v>
      </c>
      <c r="Y38" s="115">
        <v>846</v>
      </c>
      <c r="Z38" s="115" t="s">
        <v>93</v>
      </c>
      <c r="AA38" s="115">
        <v>770</v>
      </c>
      <c r="AB38" s="115">
        <v>865</v>
      </c>
      <c r="AC38" s="115">
        <v>881</v>
      </c>
      <c r="AD38" s="115">
        <v>720</v>
      </c>
      <c r="AE38" s="115">
        <v>860</v>
      </c>
      <c r="AF38" s="115">
        <v>855</v>
      </c>
      <c r="AG38" s="115">
        <v>800</v>
      </c>
      <c r="AH38" s="115">
        <v>866.7</v>
      </c>
      <c r="AI38" s="117">
        <v>850</v>
      </c>
      <c r="AJ38" s="80">
        <v>916.7</v>
      </c>
      <c r="AK38" s="4">
        <v>1000</v>
      </c>
      <c r="AL38" s="4">
        <v>1000</v>
      </c>
      <c r="AM38" s="4">
        <v>841</v>
      </c>
      <c r="AN38" s="4">
        <v>876.7</v>
      </c>
      <c r="AO38" s="4">
        <v>872</v>
      </c>
      <c r="AP38" s="4" t="s">
        <v>93</v>
      </c>
      <c r="AQ38" s="4">
        <v>850</v>
      </c>
      <c r="AR38" s="4">
        <v>893.3</v>
      </c>
      <c r="AS38" s="4">
        <v>914</v>
      </c>
      <c r="AT38" s="4">
        <v>900</v>
      </c>
      <c r="AU38" s="4">
        <v>900</v>
      </c>
      <c r="AV38" s="4">
        <v>880</v>
      </c>
      <c r="AW38" s="4">
        <v>875</v>
      </c>
      <c r="AX38" s="4">
        <v>900</v>
      </c>
      <c r="AY38" s="23">
        <v>900</v>
      </c>
      <c r="BA38" s="12"/>
      <c r="BC38" s="12"/>
    </row>
    <row r="39" spans="1:55" ht="18" customHeight="1" x14ac:dyDescent="0.3">
      <c r="A39" s="39"/>
      <c r="B39" s="41" t="s">
        <v>46</v>
      </c>
      <c r="C39" s="1">
        <v>34</v>
      </c>
      <c r="D39" s="2" t="s">
        <v>5</v>
      </c>
      <c r="E39" s="3">
        <v>848</v>
      </c>
      <c r="F39" s="94">
        <v>1000</v>
      </c>
      <c r="G39" s="86">
        <v>903</v>
      </c>
      <c r="H39" s="4">
        <v>948.6</v>
      </c>
      <c r="I39" s="4">
        <v>950</v>
      </c>
      <c r="J39" s="139" t="s">
        <v>145</v>
      </c>
      <c r="K39" s="4">
        <v>848</v>
      </c>
      <c r="L39" s="139" t="s">
        <v>25</v>
      </c>
      <c r="M39" s="4">
        <v>1000</v>
      </c>
      <c r="N39" s="139" t="s">
        <v>25</v>
      </c>
      <c r="O39" s="4">
        <v>895</v>
      </c>
      <c r="P39" s="139" t="s">
        <v>22</v>
      </c>
      <c r="Q39" s="5"/>
      <c r="R39" s="49"/>
      <c r="S39" s="71"/>
      <c r="T39" s="114">
        <v>950</v>
      </c>
      <c r="U39" s="115">
        <v>848</v>
      </c>
      <c r="V39" s="115">
        <v>900</v>
      </c>
      <c r="W39" s="115">
        <v>950</v>
      </c>
      <c r="X39" s="115">
        <v>900</v>
      </c>
      <c r="Y39" s="115">
        <v>926</v>
      </c>
      <c r="Z39" s="115" t="s">
        <v>93</v>
      </c>
      <c r="AA39" s="115">
        <v>932.5</v>
      </c>
      <c r="AB39" s="115">
        <v>865</v>
      </c>
      <c r="AC39" s="115">
        <v>900</v>
      </c>
      <c r="AD39" s="115">
        <v>850</v>
      </c>
      <c r="AE39" s="115">
        <v>905</v>
      </c>
      <c r="AF39" s="115">
        <v>900</v>
      </c>
      <c r="AG39" s="115">
        <v>900</v>
      </c>
      <c r="AH39" s="115" t="s">
        <v>93</v>
      </c>
      <c r="AI39" s="117">
        <v>850</v>
      </c>
      <c r="AJ39" s="80">
        <v>980</v>
      </c>
      <c r="AK39" s="4">
        <v>1000</v>
      </c>
      <c r="AL39" s="4">
        <v>980</v>
      </c>
      <c r="AM39" s="4">
        <v>980</v>
      </c>
      <c r="AN39" s="4">
        <v>920</v>
      </c>
      <c r="AO39" s="4">
        <v>942</v>
      </c>
      <c r="AP39" s="4" t="s">
        <v>93</v>
      </c>
      <c r="AQ39" s="4">
        <v>952.5</v>
      </c>
      <c r="AR39" s="4">
        <v>895</v>
      </c>
      <c r="AS39" s="4">
        <v>933</v>
      </c>
      <c r="AT39" s="4">
        <v>950</v>
      </c>
      <c r="AU39" s="4">
        <v>932.5</v>
      </c>
      <c r="AV39" s="4">
        <v>947.5</v>
      </c>
      <c r="AW39" s="4">
        <v>960</v>
      </c>
      <c r="AX39" s="4">
        <v>950</v>
      </c>
      <c r="AY39" s="23">
        <v>920</v>
      </c>
      <c r="BA39" s="12"/>
      <c r="BC39" s="12"/>
    </row>
    <row r="40" spans="1:55" ht="18" customHeight="1" x14ac:dyDescent="0.3">
      <c r="A40" s="39"/>
      <c r="B40" s="41"/>
      <c r="C40" s="1">
        <v>35</v>
      </c>
      <c r="D40" s="2" t="s">
        <v>6</v>
      </c>
      <c r="E40" s="3">
        <v>583</v>
      </c>
      <c r="F40" s="94">
        <v>700</v>
      </c>
      <c r="G40" s="86">
        <v>612.4</v>
      </c>
      <c r="H40" s="4">
        <v>640.9</v>
      </c>
      <c r="I40" s="4">
        <v>633</v>
      </c>
      <c r="J40" s="139" t="s">
        <v>34</v>
      </c>
      <c r="K40" s="4">
        <v>588.70000000000005</v>
      </c>
      <c r="L40" s="139" t="s">
        <v>25</v>
      </c>
      <c r="M40" s="4">
        <v>687.5</v>
      </c>
      <c r="N40" s="139" t="s">
        <v>25</v>
      </c>
      <c r="O40" s="4">
        <v>614</v>
      </c>
      <c r="P40" s="139" t="s">
        <v>31</v>
      </c>
      <c r="Q40" s="5"/>
      <c r="R40" s="49"/>
      <c r="S40" s="71"/>
      <c r="T40" s="114">
        <v>616.5</v>
      </c>
      <c r="U40" s="115">
        <v>588.70000000000005</v>
      </c>
      <c r="V40" s="115">
        <v>616.70000000000005</v>
      </c>
      <c r="W40" s="115">
        <v>615</v>
      </c>
      <c r="X40" s="115">
        <v>615</v>
      </c>
      <c r="Y40" s="115">
        <v>618.6</v>
      </c>
      <c r="Z40" s="115">
        <v>612</v>
      </c>
      <c r="AA40" s="115">
        <v>604.20000000000005</v>
      </c>
      <c r="AB40" s="115">
        <v>620</v>
      </c>
      <c r="AC40" s="115">
        <v>605</v>
      </c>
      <c r="AD40" s="115">
        <v>633</v>
      </c>
      <c r="AE40" s="115">
        <v>617.5</v>
      </c>
      <c r="AF40" s="115">
        <v>615</v>
      </c>
      <c r="AG40" s="115">
        <v>595</v>
      </c>
      <c r="AH40" s="115">
        <v>608.29999999999995</v>
      </c>
      <c r="AI40" s="117">
        <v>610</v>
      </c>
      <c r="AJ40" s="80">
        <v>667.5</v>
      </c>
      <c r="AK40" s="4">
        <v>687.5</v>
      </c>
      <c r="AL40" s="4">
        <v>666</v>
      </c>
      <c r="AM40" s="4">
        <v>621</v>
      </c>
      <c r="AN40" s="4">
        <v>629</v>
      </c>
      <c r="AO40" s="4">
        <v>634</v>
      </c>
      <c r="AP40" s="4">
        <v>626</v>
      </c>
      <c r="AQ40" s="4">
        <v>629</v>
      </c>
      <c r="AR40" s="4">
        <v>651</v>
      </c>
      <c r="AS40" s="4">
        <v>621</v>
      </c>
      <c r="AT40" s="4">
        <v>680</v>
      </c>
      <c r="AU40" s="4">
        <v>637.5</v>
      </c>
      <c r="AV40" s="4">
        <v>645</v>
      </c>
      <c r="AW40" s="4">
        <v>614</v>
      </c>
      <c r="AX40" s="4">
        <v>636</v>
      </c>
      <c r="AY40" s="23">
        <v>621.29999999999995</v>
      </c>
      <c r="BA40" s="12"/>
      <c r="BC40" s="12"/>
    </row>
    <row r="41" spans="1:55" ht="55.5" customHeight="1" x14ac:dyDescent="0.3">
      <c r="A41" s="39"/>
      <c r="B41" s="41"/>
      <c r="C41" s="1">
        <v>36</v>
      </c>
      <c r="D41" s="2" t="s">
        <v>71</v>
      </c>
      <c r="E41" s="3">
        <v>424</v>
      </c>
      <c r="F41" s="94">
        <v>500</v>
      </c>
      <c r="G41" s="88">
        <v>549</v>
      </c>
      <c r="H41" s="4">
        <v>576</v>
      </c>
      <c r="I41" s="4">
        <v>640</v>
      </c>
      <c r="J41" s="139" t="s">
        <v>27</v>
      </c>
      <c r="K41" s="4">
        <v>424</v>
      </c>
      <c r="L41" s="139" t="s">
        <v>25</v>
      </c>
      <c r="M41" s="4">
        <v>652</v>
      </c>
      <c r="N41" s="139" t="s">
        <v>27</v>
      </c>
      <c r="O41" s="4">
        <v>484</v>
      </c>
      <c r="P41" s="139" t="s">
        <v>22</v>
      </c>
      <c r="Q41" s="5"/>
      <c r="R41" s="49"/>
      <c r="S41" s="72" t="s">
        <v>110</v>
      </c>
      <c r="T41" s="114">
        <v>519.79999999999995</v>
      </c>
      <c r="U41" s="113">
        <v>424</v>
      </c>
      <c r="V41" s="113">
        <v>590</v>
      </c>
      <c r="W41" s="113">
        <v>640</v>
      </c>
      <c r="X41" s="113">
        <v>605</v>
      </c>
      <c r="Y41" s="115">
        <v>547</v>
      </c>
      <c r="Z41" s="115">
        <v>600</v>
      </c>
      <c r="AA41" s="115">
        <v>570</v>
      </c>
      <c r="AB41" s="115">
        <v>445</v>
      </c>
      <c r="AC41" s="115">
        <v>530</v>
      </c>
      <c r="AD41" s="115">
        <v>497.6</v>
      </c>
      <c r="AE41" s="115">
        <v>552.5</v>
      </c>
      <c r="AF41" s="115">
        <v>532.5</v>
      </c>
      <c r="AG41" s="115">
        <v>535</v>
      </c>
      <c r="AH41" s="115">
        <v>555</v>
      </c>
      <c r="AI41" s="117">
        <v>593.29999999999995</v>
      </c>
      <c r="AJ41" s="80">
        <v>592.5</v>
      </c>
      <c r="AK41" s="4">
        <v>533.29999999999995</v>
      </c>
      <c r="AL41" s="4">
        <v>560</v>
      </c>
      <c r="AM41" s="4">
        <v>652</v>
      </c>
      <c r="AN41" s="4">
        <v>625</v>
      </c>
      <c r="AO41" s="4">
        <v>564</v>
      </c>
      <c r="AP41" s="4">
        <v>602</v>
      </c>
      <c r="AQ41" s="4">
        <v>596.70000000000005</v>
      </c>
      <c r="AR41" s="4">
        <v>484</v>
      </c>
      <c r="AS41" s="4">
        <v>583</v>
      </c>
      <c r="AT41" s="4">
        <v>543</v>
      </c>
      <c r="AU41" s="4">
        <v>575</v>
      </c>
      <c r="AV41" s="4">
        <v>558.79999999999995</v>
      </c>
      <c r="AW41" s="4">
        <v>533.29999999999995</v>
      </c>
      <c r="AX41" s="4">
        <v>610</v>
      </c>
      <c r="AY41" s="23">
        <v>616.70000000000005</v>
      </c>
      <c r="BA41" s="12"/>
      <c r="BC41" s="12"/>
    </row>
    <row r="42" spans="1:55" ht="18" customHeight="1" x14ac:dyDescent="0.3">
      <c r="A42" s="39"/>
      <c r="B42" s="41"/>
      <c r="C42" s="1">
        <v>37</v>
      </c>
      <c r="D42" s="2" t="s">
        <v>87</v>
      </c>
      <c r="E42" s="3">
        <v>455.8</v>
      </c>
      <c r="F42" s="94">
        <v>530</v>
      </c>
      <c r="G42" s="86">
        <v>464.4</v>
      </c>
      <c r="H42" s="4">
        <v>490.4</v>
      </c>
      <c r="I42" s="4">
        <v>475</v>
      </c>
      <c r="J42" s="139" t="s">
        <v>29</v>
      </c>
      <c r="K42" s="4">
        <v>452.8</v>
      </c>
      <c r="L42" s="139" t="s">
        <v>32</v>
      </c>
      <c r="M42" s="4">
        <v>530</v>
      </c>
      <c r="N42" s="139" t="s">
        <v>25</v>
      </c>
      <c r="O42" s="4">
        <v>473.8</v>
      </c>
      <c r="P42" s="139" t="s">
        <v>168</v>
      </c>
      <c r="Q42" s="5" t="s">
        <v>126</v>
      </c>
      <c r="R42" s="49"/>
      <c r="S42" s="71"/>
      <c r="T42" s="114">
        <v>452.8</v>
      </c>
      <c r="U42" s="115">
        <v>456</v>
      </c>
      <c r="V42" s="115">
        <v>475</v>
      </c>
      <c r="W42" s="115">
        <v>468.6</v>
      </c>
      <c r="X42" s="115">
        <v>469.5</v>
      </c>
      <c r="Y42" s="115">
        <v>471</v>
      </c>
      <c r="Z42" s="115">
        <v>455</v>
      </c>
      <c r="AA42" s="115">
        <v>465.5</v>
      </c>
      <c r="AB42" s="115">
        <v>460</v>
      </c>
      <c r="AC42" s="115">
        <v>465</v>
      </c>
      <c r="AD42" s="115">
        <v>473.8</v>
      </c>
      <c r="AE42" s="115">
        <v>461.3</v>
      </c>
      <c r="AF42" s="115">
        <v>453.8</v>
      </c>
      <c r="AG42" s="115">
        <v>462.5</v>
      </c>
      <c r="AH42" s="115">
        <v>473.8</v>
      </c>
      <c r="AI42" s="117">
        <v>455</v>
      </c>
      <c r="AJ42" s="80">
        <v>507.5</v>
      </c>
      <c r="AK42" s="4">
        <v>530</v>
      </c>
      <c r="AL42" s="4">
        <v>522</v>
      </c>
      <c r="AM42" s="4">
        <v>475.6</v>
      </c>
      <c r="AN42" s="4">
        <v>478.8</v>
      </c>
      <c r="AO42" s="4">
        <v>484</v>
      </c>
      <c r="AP42" s="4">
        <v>478.8</v>
      </c>
      <c r="AQ42" s="4">
        <v>478.8</v>
      </c>
      <c r="AR42" s="4">
        <v>498.3</v>
      </c>
      <c r="AS42" s="4">
        <v>478</v>
      </c>
      <c r="AT42" s="4">
        <v>515</v>
      </c>
      <c r="AU42" s="4">
        <v>473.8</v>
      </c>
      <c r="AV42" s="4">
        <v>473.8</v>
      </c>
      <c r="AW42" s="4">
        <v>480</v>
      </c>
      <c r="AX42" s="4">
        <v>494</v>
      </c>
      <c r="AY42" s="23">
        <v>480</v>
      </c>
      <c r="BA42" s="12"/>
      <c r="BC42" s="12"/>
    </row>
    <row r="43" spans="1:55" ht="36.5" customHeight="1" x14ac:dyDescent="0.3">
      <c r="A43" s="39"/>
      <c r="B43" s="41"/>
      <c r="C43" s="1">
        <v>38</v>
      </c>
      <c r="D43" s="2" t="s">
        <v>69</v>
      </c>
      <c r="E43" s="3">
        <v>381.6</v>
      </c>
      <c r="F43" s="94">
        <v>450</v>
      </c>
      <c r="G43" s="86">
        <v>398.8</v>
      </c>
      <c r="H43" s="4">
        <v>421.8</v>
      </c>
      <c r="I43" s="4">
        <v>435</v>
      </c>
      <c r="J43" s="139" t="s">
        <v>30</v>
      </c>
      <c r="K43" s="4">
        <v>382</v>
      </c>
      <c r="L43" s="139" t="s">
        <v>25</v>
      </c>
      <c r="M43" s="4">
        <v>465</v>
      </c>
      <c r="N43" s="139" t="s">
        <v>34</v>
      </c>
      <c r="O43" s="4">
        <v>400</v>
      </c>
      <c r="P43" s="139" t="s">
        <v>27</v>
      </c>
      <c r="Q43" s="49"/>
      <c r="R43" s="49"/>
      <c r="S43" s="72"/>
      <c r="T43" s="114">
        <v>394</v>
      </c>
      <c r="U43" s="115">
        <v>382</v>
      </c>
      <c r="V43" s="115">
        <v>392.5</v>
      </c>
      <c r="W43" s="115">
        <v>394</v>
      </c>
      <c r="X43" s="115">
        <v>400</v>
      </c>
      <c r="Y43" s="115">
        <v>389</v>
      </c>
      <c r="Z43" s="115">
        <v>406.3</v>
      </c>
      <c r="AA43" s="115">
        <v>390.5</v>
      </c>
      <c r="AB43" s="115">
        <v>390</v>
      </c>
      <c r="AC43" s="115">
        <v>390.6</v>
      </c>
      <c r="AD43" s="115">
        <v>410</v>
      </c>
      <c r="AE43" s="115">
        <v>411</v>
      </c>
      <c r="AF43" s="115">
        <v>395</v>
      </c>
      <c r="AG43" s="115">
        <v>400</v>
      </c>
      <c r="AH43" s="115">
        <v>390</v>
      </c>
      <c r="AI43" s="117">
        <v>435</v>
      </c>
      <c r="AJ43" s="80">
        <v>425</v>
      </c>
      <c r="AK43" s="4">
        <v>450</v>
      </c>
      <c r="AL43" s="4">
        <v>452.5</v>
      </c>
      <c r="AM43" s="4">
        <v>400</v>
      </c>
      <c r="AN43" s="4">
        <v>411.3</v>
      </c>
      <c r="AO43" s="4">
        <v>408</v>
      </c>
      <c r="AP43" s="4">
        <v>415</v>
      </c>
      <c r="AQ43" s="4">
        <v>415</v>
      </c>
      <c r="AR43" s="4">
        <v>410.3</v>
      </c>
      <c r="AS43" s="4">
        <v>404</v>
      </c>
      <c r="AT43" s="4">
        <v>465</v>
      </c>
      <c r="AU43" s="4">
        <v>447.5</v>
      </c>
      <c r="AV43" s="4">
        <v>410</v>
      </c>
      <c r="AW43" s="4">
        <v>413.3</v>
      </c>
      <c r="AX43" s="4">
        <v>410</v>
      </c>
      <c r="AY43" s="23">
        <v>446.3</v>
      </c>
      <c r="BA43" s="12"/>
      <c r="BC43" s="12"/>
    </row>
    <row r="44" spans="1:55" ht="18" customHeight="1" x14ac:dyDescent="0.3">
      <c r="A44" s="39"/>
      <c r="B44" s="41"/>
      <c r="C44" s="1">
        <v>39</v>
      </c>
      <c r="D44" s="2" t="s">
        <v>88</v>
      </c>
      <c r="E44" s="3">
        <v>455.8</v>
      </c>
      <c r="F44" s="94">
        <v>550</v>
      </c>
      <c r="G44" s="86">
        <v>465</v>
      </c>
      <c r="H44" s="4">
        <v>492.7</v>
      </c>
      <c r="I44" s="4">
        <v>490</v>
      </c>
      <c r="J44" s="139" t="s">
        <v>151</v>
      </c>
      <c r="K44" s="4">
        <v>437.8</v>
      </c>
      <c r="L44" s="139" t="s">
        <v>33</v>
      </c>
      <c r="M44" s="4">
        <v>550</v>
      </c>
      <c r="N44" s="139" t="s">
        <v>25</v>
      </c>
      <c r="O44" s="4">
        <v>460</v>
      </c>
      <c r="P44" s="139" t="s">
        <v>33</v>
      </c>
      <c r="Q44" s="49" t="s">
        <v>127</v>
      </c>
      <c r="R44" s="49"/>
      <c r="S44" s="71"/>
      <c r="T44" s="114">
        <v>451.5</v>
      </c>
      <c r="U44" s="115">
        <v>456</v>
      </c>
      <c r="V44" s="115">
        <v>468</v>
      </c>
      <c r="W44" s="115">
        <v>457.6</v>
      </c>
      <c r="X44" s="115">
        <v>462.8</v>
      </c>
      <c r="Y44" s="115">
        <v>463</v>
      </c>
      <c r="Z44" s="115">
        <v>490</v>
      </c>
      <c r="AA44" s="115">
        <v>465.3</v>
      </c>
      <c r="AB44" s="115">
        <v>485</v>
      </c>
      <c r="AC44" s="115">
        <v>464</v>
      </c>
      <c r="AD44" s="115">
        <v>480</v>
      </c>
      <c r="AE44" s="115">
        <v>460</v>
      </c>
      <c r="AF44" s="115">
        <v>437.8</v>
      </c>
      <c r="AG44" s="115">
        <v>490</v>
      </c>
      <c r="AH44" s="115">
        <v>453.3</v>
      </c>
      <c r="AI44" s="117">
        <v>460</v>
      </c>
      <c r="AJ44" s="80">
        <v>502.5</v>
      </c>
      <c r="AK44" s="4">
        <v>550</v>
      </c>
      <c r="AL44" s="4">
        <v>514</v>
      </c>
      <c r="AM44" s="4">
        <v>464.6</v>
      </c>
      <c r="AN44" s="4">
        <v>472.5</v>
      </c>
      <c r="AO44" s="4">
        <v>477.6</v>
      </c>
      <c r="AP44" s="4">
        <v>500</v>
      </c>
      <c r="AQ44" s="4">
        <v>471.7</v>
      </c>
      <c r="AR44" s="4">
        <v>513</v>
      </c>
      <c r="AS44" s="4">
        <v>480</v>
      </c>
      <c r="AT44" s="4">
        <v>546.29999999999995</v>
      </c>
      <c r="AU44" s="4">
        <v>470</v>
      </c>
      <c r="AV44" s="4">
        <v>460</v>
      </c>
      <c r="AW44" s="4">
        <v>495</v>
      </c>
      <c r="AX44" s="4">
        <v>487.5</v>
      </c>
      <c r="AY44" s="23">
        <v>490</v>
      </c>
      <c r="BA44" s="12"/>
      <c r="BC44" s="12"/>
    </row>
    <row r="45" spans="1:55" ht="18" customHeight="1" x14ac:dyDescent="0.3">
      <c r="A45" s="39"/>
      <c r="B45" s="41"/>
      <c r="C45" s="1">
        <v>40</v>
      </c>
      <c r="D45" s="2" t="s">
        <v>80</v>
      </c>
      <c r="E45" s="3">
        <v>275.60000000000002</v>
      </c>
      <c r="F45" s="94">
        <v>400</v>
      </c>
      <c r="G45" s="86">
        <v>324.5</v>
      </c>
      <c r="H45" s="4">
        <v>353.1</v>
      </c>
      <c r="I45" s="4">
        <v>342.4</v>
      </c>
      <c r="J45" s="139" t="s">
        <v>26</v>
      </c>
      <c r="K45" s="4">
        <v>276</v>
      </c>
      <c r="L45" s="139" t="s">
        <v>25</v>
      </c>
      <c r="M45" s="4">
        <v>400</v>
      </c>
      <c r="N45" s="139" t="s">
        <v>25</v>
      </c>
      <c r="O45" s="4">
        <v>334</v>
      </c>
      <c r="P45" s="139" t="s">
        <v>29</v>
      </c>
      <c r="Q45" s="5"/>
      <c r="R45" s="49"/>
      <c r="S45" s="71"/>
      <c r="T45" s="114">
        <v>333.8</v>
      </c>
      <c r="U45" s="115">
        <v>276</v>
      </c>
      <c r="V45" s="115">
        <v>320</v>
      </c>
      <c r="W45" s="115">
        <v>337</v>
      </c>
      <c r="X45" s="115">
        <v>322</v>
      </c>
      <c r="Y45" s="115">
        <v>322</v>
      </c>
      <c r="Z45" s="115">
        <v>321</v>
      </c>
      <c r="AA45" s="115">
        <v>342.4</v>
      </c>
      <c r="AB45" s="115">
        <v>317.5</v>
      </c>
      <c r="AC45" s="115">
        <v>320.60000000000002</v>
      </c>
      <c r="AD45" s="115">
        <v>318</v>
      </c>
      <c r="AE45" s="115">
        <v>325</v>
      </c>
      <c r="AF45" s="115">
        <v>335</v>
      </c>
      <c r="AG45" s="115">
        <v>320</v>
      </c>
      <c r="AH45" s="115">
        <v>331.3</v>
      </c>
      <c r="AI45" s="117">
        <v>322</v>
      </c>
      <c r="AJ45" s="80">
        <v>367.5</v>
      </c>
      <c r="AK45" s="4">
        <v>400</v>
      </c>
      <c r="AL45" s="4">
        <v>334</v>
      </c>
      <c r="AM45" s="4">
        <v>343</v>
      </c>
      <c r="AN45" s="4">
        <v>335</v>
      </c>
      <c r="AO45" s="4">
        <v>343</v>
      </c>
      <c r="AP45" s="4">
        <v>338</v>
      </c>
      <c r="AQ45" s="4">
        <v>363</v>
      </c>
      <c r="AR45" s="4">
        <v>357</v>
      </c>
      <c r="AS45" s="4">
        <v>345</v>
      </c>
      <c r="AT45" s="4">
        <v>392</v>
      </c>
      <c r="AU45" s="4">
        <v>341.3</v>
      </c>
      <c r="AV45" s="4">
        <v>360</v>
      </c>
      <c r="AW45" s="4">
        <v>345</v>
      </c>
      <c r="AX45" s="4">
        <v>366</v>
      </c>
      <c r="AY45" s="23">
        <v>340</v>
      </c>
      <c r="BA45" s="12"/>
      <c r="BC45" s="12"/>
    </row>
    <row r="46" spans="1:55" ht="56" customHeight="1" x14ac:dyDescent="0.3">
      <c r="A46" s="39"/>
      <c r="B46" s="41"/>
      <c r="C46" s="1">
        <v>41</v>
      </c>
      <c r="D46" s="2" t="s">
        <v>9</v>
      </c>
      <c r="E46" s="3">
        <v>381.6</v>
      </c>
      <c r="F46" s="94">
        <v>450</v>
      </c>
      <c r="G46" s="86">
        <v>406</v>
      </c>
      <c r="H46" s="4">
        <v>428.5</v>
      </c>
      <c r="I46" s="4">
        <v>417</v>
      </c>
      <c r="J46" s="139" t="s">
        <v>37</v>
      </c>
      <c r="K46" s="4">
        <v>388</v>
      </c>
      <c r="L46" s="139" t="s">
        <v>25</v>
      </c>
      <c r="M46" s="4">
        <v>450</v>
      </c>
      <c r="N46" s="139" t="s">
        <v>25</v>
      </c>
      <c r="O46" s="4">
        <v>415</v>
      </c>
      <c r="P46" s="139" t="s">
        <v>24</v>
      </c>
      <c r="Q46" s="5"/>
      <c r="R46" s="49"/>
      <c r="S46" s="71"/>
      <c r="T46" s="114">
        <v>412.3</v>
      </c>
      <c r="U46" s="115">
        <v>388</v>
      </c>
      <c r="V46" s="115">
        <v>415</v>
      </c>
      <c r="W46" s="115">
        <v>413</v>
      </c>
      <c r="X46" s="115">
        <v>417</v>
      </c>
      <c r="Y46" s="115">
        <v>411</v>
      </c>
      <c r="Z46" s="115">
        <v>400</v>
      </c>
      <c r="AA46" s="115">
        <v>402.2</v>
      </c>
      <c r="AB46" s="115">
        <v>397.5</v>
      </c>
      <c r="AC46" s="115">
        <v>403</v>
      </c>
      <c r="AD46" s="115">
        <v>406</v>
      </c>
      <c r="AE46" s="115">
        <v>413.8</v>
      </c>
      <c r="AF46" s="115">
        <v>407.5</v>
      </c>
      <c r="AG46" s="115">
        <v>402.5</v>
      </c>
      <c r="AH46" s="115">
        <v>398.8</v>
      </c>
      <c r="AI46" s="117">
        <v>406</v>
      </c>
      <c r="AJ46" s="80">
        <v>447.5</v>
      </c>
      <c r="AK46" s="4">
        <v>450</v>
      </c>
      <c r="AL46" s="4">
        <v>438</v>
      </c>
      <c r="AM46" s="4">
        <v>420</v>
      </c>
      <c r="AN46" s="4">
        <v>431</v>
      </c>
      <c r="AO46" s="4">
        <v>423.6</v>
      </c>
      <c r="AP46" s="4">
        <v>418</v>
      </c>
      <c r="AQ46" s="4">
        <v>425</v>
      </c>
      <c r="AR46" s="4">
        <v>425</v>
      </c>
      <c r="AS46" s="4">
        <v>415</v>
      </c>
      <c r="AT46" s="4">
        <v>449</v>
      </c>
      <c r="AU46" s="4">
        <v>426.3</v>
      </c>
      <c r="AV46" s="4">
        <v>428.8</v>
      </c>
      <c r="AW46" s="4">
        <v>423</v>
      </c>
      <c r="AX46" s="4">
        <v>424</v>
      </c>
      <c r="AY46" s="23">
        <v>419</v>
      </c>
      <c r="BA46" s="12"/>
      <c r="BC46" s="12"/>
    </row>
    <row r="47" spans="1:55" ht="19" customHeight="1" x14ac:dyDescent="0.3">
      <c r="A47" s="39"/>
      <c r="B47" s="41"/>
      <c r="C47" s="1">
        <v>42</v>
      </c>
      <c r="D47" s="2" t="s">
        <v>59</v>
      </c>
      <c r="E47" s="3">
        <v>318</v>
      </c>
      <c r="F47" s="94">
        <v>360</v>
      </c>
      <c r="G47" s="86">
        <v>332.8</v>
      </c>
      <c r="H47" s="4">
        <v>350.5</v>
      </c>
      <c r="I47" s="4">
        <v>345</v>
      </c>
      <c r="J47" s="139" t="s">
        <v>35</v>
      </c>
      <c r="K47" s="4">
        <v>314</v>
      </c>
      <c r="L47" s="139" t="s">
        <v>24</v>
      </c>
      <c r="M47" s="4">
        <v>360</v>
      </c>
      <c r="N47" s="139" t="s">
        <v>166</v>
      </c>
      <c r="O47" s="4">
        <v>335</v>
      </c>
      <c r="P47" s="139" t="s">
        <v>30</v>
      </c>
      <c r="Q47" s="5" t="s">
        <v>128</v>
      </c>
      <c r="R47" s="49"/>
      <c r="S47" s="71"/>
      <c r="T47" s="114">
        <v>329.5</v>
      </c>
      <c r="U47" s="115">
        <v>318</v>
      </c>
      <c r="V47" s="115">
        <v>340</v>
      </c>
      <c r="W47" s="115">
        <v>342</v>
      </c>
      <c r="X47" s="115">
        <v>341</v>
      </c>
      <c r="Y47" s="115">
        <v>345</v>
      </c>
      <c r="Z47" s="115">
        <v>335</v>
      </c>
      <c r="AA47" s="115">
        <v>332.6</v>
      </c>
      <c r="AB47" s="115">
        <v>321.3</v>
      </c>
      <c r="AC47" s="115">
        <v>314</v>
      </c>
      <c r="AD47" s="115">
        <v>329</v>
      </c>
      <c r="AE47" s="115">
        <v>333.8</v>
      </c>
      <c r="AF47" s="115">
        <v>333.8</v>
      </c>
      <c r="AG47" s="115">
        <v>341.7</v>
      </c>
      <c r="AH47" s="115">
        <v>340</v>
      </c>
      <c r="AI47" s="117">
        <v>327.5</v>
      </c>
      <c r="AJ47" s="80">
        <v>360</v>
      </c>
      <c r="AK47" s="4">
        <v>360</v>
      </c>
      <c r="AL47" s="4">
        <v>352.5</v>
      </c>
      <c r="AM47" s="4">
        <v>346</v>
      </c>
      <c r="AN47" s="4">
        <v>348</v>
      </c>
      <c r="AO47" s="4">
        <v>353.6</v>
      </c>
      <c r="AP47" s="4">
        <v>350</v>
      </c>
      <c r="AQ47" s="4">
        <v>350</v>
      </c>
      <c r="AR47" s="4">
        <v>350</v>
      </c>
      <c r="AS47" s="4">
        <v>346</v>
      </c>
      <c r="AT47" s="4">
        <v>356</v>
      </c>
      <c r="AU47" s="4">
        <v>346.3</v>
      </c>
      <c r="AV47" s="4">
        <v>347.5</v>
      </c>
      <c r="AW47" s="4">
        <v>351.3</v>
      </c>
      <c r="AX47" s="4">
        <v>360</v>
      </c>
      <c r="AY47" s="23">
        <v>335</v>
      </c>
      <c r="BA47" s="12"/>
      <c r="BC47" s="12"/>
    </row>
    <row r="48" spans="1:55" ht="38" customHeight="1" x14ac:dyDescent="0.3">
      <c r="A48" s="39"/>
      <c r="B48" s="41"/>
      <c r="C48" s="1">
        <v>43</v>
      </c>
      <c r="D48" s="6" t="s">
        <v>70</v>
      </c>
      <c r="E48" s="7">
        <v>263</v>
      </c>
      <c r="F48" s="93">
        <v>300</v>
      </c>
      <c r="G48" s="86">
        <v>258</v>
      </c>
      <c r="H48" s="4">
        <v>272.3</v>
      </c>
      <c r="I48" s="4">
        <v>273.3</v>
      </c>
      <c r="J48" s="139" t="s">
        <v>22</v>
      </c>
      <c r="K48" s="4">
        <v>239</v>
      </c>
      <c r="L48" s="139" t="s">
        <v>35</v>
      </c>
      <c r="M48" s="4">
        <v>300</v>
      </c>
      <c r="N48" s="139" t="s">
        <v>25</v>
      </c>
      <c r="O48" s="4">
        <v>253.4</v>
      </c>
      <c r="P48" s="139" t="s">
        <v>35</v>
      </c>
      <c r="Q48" s="49" t="s">
        <v>129</v>
      </c>
      <c r="R48" s="49" t="s">
        <v>116</v>
      </c>
      <c r="S48" s="71"/>
      <c r="T48" s="114">
        <v>262.8</v>
      </c>
      <c r="U48" s="115">
        <v>263</v>
      </c>
      <c r="V48" s="115">
        <v>263</v>
      </c>
      <c r="W48" s="115">
        <v>251.6</v>
      </c>
      <c r="X48" s="115">
        <v>264.2</v>
      </c>
      <c r="Y48" s="115">
        <v>239</v>
      </c>
      <c r="Z48" s="115">
        <v>260</v>
      </c>
      <c r="AA48" s="115">
        <v>251.5</v>
      </c>
      <c r="AB48" s="115">
        <v>273.3</v>
      </c>
      <c r="AC48" s="115">
        <v>252.6</v>
      </c>
      <c r="AD48" s="115">
        <v>270</v>
      </c>
      <c r="AE48" s="115">
        <v>245.8</v>
      </c>
      <c r="AF48" s="115">
        <v>257.5</v>
      </c>
      <c r="AG48" s="115">
        <v>261.7</v>
      </c>
      <c r="AH48" s="115">
        <v>255.8</v>
      </c>
      <c r="AI48" s="117">
        <v>266</v>
      </c>
      <c r="AJ48" s="80">
        <v>272.3</v>
      </c>
      <c r="AK48" s="4">
        <v>300</v>
      </c>
      <c r="AL48" s="4">
        <v>285.8</v>
      </c>
      <c r="AM48" s="4">
        <v>257</v>
      </c>
      <c r="AN48" s="4">
        <v>267.60000000000002</v>
      </c>
      <c r="AO48" s="4">
        <v>253.4</v>
      </c>
      <c r="AP48" s="4">
        <v>270</v>
      </c>
      <c r="AQ48" s="4">
        <v>282.5</v>
      </c>
      <c r="AR48" s="4">
        <v>289</v>
      </c>
      <c r="AS48" s="4">
        <v>262</v>
      </c>
      <c r="AT48" s="4">
        <v>294</v>
      </c>
      <c r="AU48" s="4">
        <v>255</v>
      </c>
      <c r="AV48" s="4">
        <v>266.5</v>
      </c>
      <c r="AW48" s="4">
        <v>268.8</v>
      </c>
      <c r="AX48" s="4">
        <v>276.60000000000002</v>
      </c>
      <c r="AY48" s="23">
        <v>269.3</v>
      </c>
      <c r="BA48" s="12"/>
      <c r="BC48" s="12"/>
    </row>
    <row r="49" spans="1:55" ht="19" customHeight="1" x14ac:dyDescent="0.3">
      <c r="A49" s="39"/>
      <c r="B49" s="41"/>
      <c r="C49" s="1">
        <v>44</v>
      </c>
      <c r="D49" s="2" t="s">
        <v>89</v>
      </c>
      <c r="E49" s="3">
        <v>263</v>
      </c>
      <c r="F49" s="94">
        <v>300</v>
      </c>
      <c r="G49" s="86">
        <v>268.5</v>
      </c>
      <c r="H49" s="4">
        <v>281.3</v>
      </c>
      <c r="I49" s="4">
        <v>295</v>
      </c>
      <c r="J49" s="139" t="s">
        <v>29</v>
      </c>
      <c r="K49" s="4">
        <v>240</v>
      </c>
      <c r="L49" s="139" t="s">
        <v>28</v>
      </c>
      <c r="M49" s="4">
        <v>300</v>
      </c>
      <c r="N49" s="139" t="s">
        <v>160</v>
      </c>
      <c r="O49" s="4">
        <v>267</v>
      </c>
      <c r="P49" s="139" t="s">
        <v>35</v>
      </c>
      <c r="Q49" s="5" t="s">
        <v>130</v>
      </c>
      <c r="R49" s="49"/>
      <c r="S49" s="71"/>
      <c r="T49" s="114">
        <v>260</v>
      </c>
      <c r="U49" s="115">
        <v>263</v>
      </c>
      <c r="V49" s="115">
        <v>295</v>
      </c>
      <c r="W49" s="115">
        <v>270</v>
      </c>
      <c r="X49" s="115">
        <v>272.5</v>
      </c>
      <c r="Y49" s="115">
        <v>257.60000000000002</v>
      </c>
      <c r="Z49" s="115">
        <v>270</v>
      </c>
      <c r="AA49" s="115">
        <v>265.60000000000002</v>
      </c>
      <c r="AB49" s="115">
        <v>272.7</v>
      </c>
      <c r="AC49" s="115">
        <v>263.60000000000002</v>
      </c>
      <c r="AD49" s="115">
        <v>275</v>
      </c>
      <c r="AE49" s="115">
        <v>264.5</v>
      </c>
      <c r="AF49" s="115">
        <v>265.8</v>
      </c>
      <c r="AG49" s="115">
        <v>265</v>
      </c>
      <c r="AH49" s="115">
        <v>240</v>
      </c>
      <c r="AI49" s="117">
        <v>283</v>
      </c>
      <c r="AJ49" s="80">
        <v>277.5</v>
      </c>
      <c r="AK49" s="4">
        <v>300</v>
      </c>
      <c r="AL49" s="4">
        <v>300</v>
      </c>
      <c r="AM49" s="4">
        <v>274</v>
      </c>
      <c r="AN49" s="4">
        <v>283.8</v>
      </c>
      <c r="AO49" s="4">
        <v>267</v>
      </c>
      <c r="AP49" s="4">
        <v>276</v>
      </c>
      <c r="AQ49" s="4">
        <v>278</v>
      </c>
      <c r="AR49" s="4">
        <v>285</v>
      </c>
      <c r="AS49" s="4">
        <v>271.60000000000002</v>
      </c>
      <c r="AT49" s="4">
        <v>296</v>
      </c>
      <c r="AU49" s="4">
        <v>272.5</v>
      </c>
      <c r="AV49" s="4">
        <v>272.8</v>
      </c>
      <c r="AW49" s="4">
        <v>283.3</v>
      </c>
      <c r="AX49" s="4">
        <v>275</v>
      </c>
      <c r="AY49" s="23">
        <v>293</v>
      </c>
      <c r="BA49" s="12"/>
      <c r="BC49" s="12"/>
    </row>
    <row r="50" spans="1:55" ht="19" customHeight="1" x14ac:dyDescent="0.3">
      <c r="A50" s="39"/>
      <c r="B50" s="41"/>
      <c r="C50" s="1">
        <v>45</v>
      </c>
      <c r="D50" s="2" t="s">
        <v>81</v>
      </c>
      <c r="E50" s="3">
        <v>360.4</v>
      </c>
      <c r="F50" s="94">
        <v>420</v>
      </c>
      <c r="G50" s="86">
        <v>371.4</v>
      </c>
      <c r="H50" s="4">
        <v>390.4</v>
      </c>
      <c r="I50" s="4">
        <v>390</v>
      </c>
      <c r="J50" s="139" t="s">
        <v>30</v>
      </c>
      <c r="K50" s="4">
        <v>361</v>
      </c>
      <c r="L50" s="139" t="s">
        <v>25</v>
      </c>
      <c r="M50" s="4">
        <v>420</v>
      </c>
      <c r="N50" s="139" t="s">
        <v>25</v>
      </c>
      <c r="O50" s="4">
        <v>373.3</v>
      </c>
      <c r="P50" s="139" t="s">
        <v>37</v>
      </c>
      <c r="Q50" s="5"/>
      <c r="R50" s="49"/>
      <c r="S50" s="71"/>
      <c r="T50" s="114">
        <v>372.5</v>
      </c>
      <c r="U50" s="115">
        <v>361</v>
      </c>
      <c r="V50" s="115">
        <v>363</v>
      </c>
      <c r="W50" s="115">
        <v>370</v>
      </c>
      <c r="X50" s="115">
        <v>366.7</v>
      </c>
      <c r="Y50" s="115">
        <v>368.4</v>
      </c>
      <c r="Z50" s="115">
        <v>375</v>
      </c>
      <c r="AA50" s="115">
        <v>366.8</v>
      </c>
      <c r="AB50" s="115">
        <v>373.3</v>
      </c>
      <c r="AC50" s="115">
        <v>364.4</v>
      </c>
      <c r="AD50" s="115">
        <v>372</v>
      </c>
      <c r="AE50" s="115">
        <v>366.7</v>
      </c>
      <c r="AF50" s="115">
        <v>368.8</v>
      </c>
      <c r="AG50" s="115">
        <v>376.3</v>
      </c>
      <c r="AH50" s="115">
        <v>373</v>
      </c>
      <c r="AI50" s="117">
        <v>390</v>
      </c>
      <c r="AJ50" s="80">
        <v>405</v>
      </c>
      <c r="AK50" s="4">
        <v>420</v>
      </c>
      <c r="AL50" s="4">
        <v>406.3</v>
      </c>
      <c r="AM50" s="4">
        <v>375.4</v>
      </c>
      <c r="AN50" s="4">
        <v>373.3</v>
      </c>
      <c r="AO50" s="4">
        <v>383.4</v>
      </c>
      <c r="AP50" s="4">
        <v>385</v>
      </c>
      <c r="AQ50" s="4">
        <v>390</v>
      </c>
      <c r="AR50" s="4">
        <v>395</v>
      </c>
      <c r="AS50" s="4">
        <v>376</v>
      </c>
      <c r="AT50" s="4">
        <v>414</v>
      </c>
      <c r="AU50" s="4">
        <v>378.3</v>
      </c>
      <c r="AV50" s="4">
        <v>378.8</v>
      </c>
      <c r="AW50" s="4">
        <v>380</v>
      </c>
      <c r="AX50" s="4">
        <v>387.5</v>
      </c>
      <c r="AY50" s="23">
        <v>402</v>
      </c>
      <c r="BA50" s="12"/>
      <c r="BC50" s="12"/>
    </row>
    <row r="51" spans="1:55" ht="40" customHeight="1" x14ac:dyDescent="0.3">
      <c r="A51" s="39"/>
      <c r="B51" s="41"/>
      <c r="C51" s="1">
        <v>46</v>
      </c>
      <c r="D51" s="2" t="s">
        <v>90</v>
      </c>
      <c r="E51" s="3">
        <v>275.60000000000002</v>
      </c>
      <c r="F51" s="94">
        <v>310</v>
      </c>
      <c r="G51" s="86">
        <v>276.7</v>
      </c>
      <c r="H51" s="4">
        <v>292.3</v>
      </c>
      <c r="I51" s="4">
        <v>301.3</v>
      </c>
      <c r="J51" s="139" t="s">
        <v>30</v>
      </c>
      <c r="K51" s="4">
        <v>266.2</v>
      </c>
      <c r="L51" s="139" t="s">
        <v>35</v>
      </c>
      <c r="M51" s="4">
        <v>340</v>
      </c>
      <c r="N51" s="139" t="s">
        <v>31</v>
      </c>
      <c r="O51" s="4">
        <v>275.3</v>
      </c>
      <c r="P51" s="139" t="s">
        <v>27</v>
      </c>
      <c r="Q51" s="49" t="s">
        <v>131</v>
      </c>
      <c r="R51" s="49" t="s">
        <v>85</v>
      </c>
      <c r="S51" s="71"/>
      <c r="T51" s="114">
        <v>272.8</v>
      </c>
      <c r="U51" s="115">
        <v>276</v>
      </c>
      <c r="V51" s="115">
        <v>270</v>
      </c>
      <c r="W51" s="115">
        <v>270.3</v>
      </c>
      <c r="X51" s="115">
        <v>278.8</v>
      </c>
      <c r="Y51" s="115">
        <v>266.2</v>
      </c>
      <c r="Z51" s="115" t="s">
        <v>93</v>
      </c>
      <c r="AA51" s="115">
        <v>273.3</v>
      </c>
      <c r="AB51" s="115">
        <v>282.5</v>
      </c>
      <c r="AC51" s="115">
        <v>277.39999999999998</v>
      </c>
      <c r="AD51" s="115">
        <v>280</v>
      </c>
      <c r="AE51" s="115">
        <v>268.8</v>
      </c>
      <c r="AF51" s="115">
        <v>276.8</v>
      </c>
      <c r="AG51" s="115">
        <v>275</v>
      </c>
      <c r="AH51" s="115">
        <v>275.5</v>
      </c>
      <c r="AI51" s="117">
        <v>301.3</v>
      </c>
      <c r="AJ51" s="80">
        <v>297.5</v>
      </c>
      <c r="AK51" s="4">
        <v>310</v>
      </c>
      <c r="AL51" s="4">
        <v>300</v>
      </c>
      <c r="AM51" s="4">
        <v>275.3</v>
      </c>
      <c r="AN51" s="4">
        <v>285</v>
      </c>
      <c r="AO51" s="4">
        <v>276.60000000000002</v>
      </c>
      <c r="AP51" s="4" t="s">
        <v>93</v>
      </c>
      <c r="AQ51" s="4">
        <v>286.7</v>
      </c>
      <c r="AR51" s="4">
        <v>296</v>
      </c>
      <c r="AS51" s="4">
        <v>286</v>
      </c>
      <c r="AT51" s="4">
        <v>305</v>
      </c>
      <c r="AU51" s="4">
        <v>277.5</v>
      </c>
      <c r="AV51" s="4">
        <v>286.5</v>
      </c>
      <c r="AW51" s="4">
        <v>340</v>
      </c>
      <c r="AX51" s="4">
        <v>282.5</v>
      </c>
      <c r="AY51" s="23">
        <v>308.8</v>
      </c>
      <c r="BA51" s="12"/>
      <c r="BC51" s="12"/>
    </row>
    <row r="52" spans="1:55" ht="19" customHeight="1" x14ac:dyDescent="0.3">
      <c r="A52" s="39"/>
      <c r="B52" s="48" t="s">
        <v>51</v>
      </c>
      <c r="C52" s="6">
        <v>47</v>
      </c>
      <c r="D52" s="6" t="s">
        <v>12</v>
      </c>
      <c r="E52" s="6">
        <v>218.36</v>
      </c>
      <c r="F52" s="94">
        <v>250</v>
      </c>
      <c r="G52" s="86">
        <v>231.8</v>
      </c>
      <c r="H52" s="4">
        <v>244</v>
      </c>
      <c r="I52" s="4">
        <v>238</v>
      </c>
      <c r="J52" s="139" t="s">
        <v>146</v>
      </c>
      <c r="K52" s="4">
        <v>218.5</v>
      </c>
      <c r="L52" s="139" t="s">
        <v>25</v>
      </c>
      <c r="M52" s="4">
        <v>250</v>
      </c>
      <c r="N52" s="139" t="s">
        <v>162</v>
      </c>
      <c r="O52" s="4">
        <v>230</v>
      </c>
      <c r="P52" s="139" t="s">
        <v>36</v>
      </c>
      <c r="Q52" s="5"/>
      <c r="R52" s="49"/>
      <c r="S52" s="71"/>
      <c r="T52" s="114">
        <v>230</v>
      </c>
      <c r="U52" s="115">
        <v>218.5</v>
      </c>
      <c r="V52" s="115">
        <v>230</v>
      </c>
      <c r="W52" s="115">
        <v>238</v>
      </c>
      <c r="X52" s="115">
        <v>236</v>
      </c>
      <c r="Y52" s="115">
        <v>238</v>
      </c>
      <c r="Z52" s="115">
        <v>220</v>
      </c>
      <c r="AA52" s="115">
        <v>236.7</v>
      </c>
      <c r="AB52" s="115">
        <v>227.5</v>
      </c>
      <c r="AC52" s="115">
        <v>228</v>
      </c>
      <c r="AD52" s="115">
        <v>233</v>
      </c>
      <c r="AE52" s="115">
        <v>231</v>
      </c>
      <c r="AF52" s="115">
        <v>228.8</v>
      </c>
      <c r="AG52" s="115">
        <v>234.5</v>
      </c>
      <c r="AH52" s="115">
        <v>233.3</v>
      </c>
      <c r="AI52" s="117">
        <v>233</v>
      </c>
      <c r="AJ52" s="80">
        <v>250</v>
      </c>
      <c r="AK52" s="4">
        <v>250</v>
      </c>
      <c r="AL52" s="4">
        <v>247.5</v>
      </c>
      <c r="AM52" s="4">
        <v>245</v>
      </c>
      <c r="AN52" s="4">
        <v>245</v>
      </c>
      <c r="AO52" s="4">
        <v>250</v>
      </c>
      <c r="AP52" s="4">
        <v>230</v>
      </c>
      <c r="AQ52" s="4">
        <v>243.3</v>
      </c>
      <c r="AR52" s="4">
        <v>243</v>
      </c>
      <c r="AS52" s="4">
        <v>238</v>
      </c>
      <c r="AT52" s="4">
        <v>248</v>
      </c>
      <c r="AU52" s="4">
        <v>235.5</v>
      </c>
      <c r="AV52" s="4">
        <v>240</v>
      </c>
      <c r="AW52" s="4">
        <v>245</v>
      </c>
      <c r="AX52" s="4">
        <v>245</v>
      </c>
      <c r="AY52" s="23">
        <v>244</v>
      </c>
      <c r="BA52" s="12"/>
      <c r="BC52" s="12"/>
    </row>
    <row r="53" spans="1:55" ht="20" customHeight="1" x14ac:dyDescent="0.3">
      <c r="A53" s="39"/>
      <c r="B53" s="48"/>
      <c r="C53" s="6">
        <v>48</v>
      </c>
      <c r="D53" s="6" t="s">
        <v>13</v>
      </c>
      <c r="E53" s="6">
        <v>201.4</v>
      </c>
      <c r="F53" s="94">
        <v>230</v>
      </c>
      <c r="G53" s="86">
        <v>205.1</v>
      </c>
      <c r="H53" s="4">
        <v>215.4</v>
      </c>
      <c r="I53" s="4">
        <v>209.3</v>
      </c>
      <c r="J53" s="139" t="s">
        <v>22</v>
      </c>
      <c r="K53" s="4">
        <v>202.4</v>
      </c>
      <c r="L53" s="139" t="s">
        <v>35</v>
      </c>
      <c r="M53" s="4">
        <v>230</v>
      </c>
      <c r="N53" s="139" t="s">
        <v>25</v>
      </c>
      <c r="O53" s="4">
        <v>206.2</v>
      </c>
      <c r="P53" s="139" t="s">
        <v>27</v>
      </c>
      <c r="Q53" s="5"/>
      <c r="R53" s="55"/>
      <c r="S53" s="74"/>
      <c r="T53" s="114">
        <v>204.5</v>
      </c>
      <c r="U53" s="115">
        <v>208</v>
      </c>
      <c r="V53" s="115">
        <v>207.5</v>
      </c>
      <c r="W53" s="115">
        <v>203.2</v>
      </c>
      <c r="X53" s="115">
        <v>204</v>
      </c>
      <c r="Y53" s="115">
        <v>202.4</v>
      </c>
      <c r="Z53" s="115">
        <v>207</v>
      </c>
      <c r="AA53" s="115">
        <v>202.8</v>
      </c>
      <c r="AB53" s="115">
        <v>209.3</v>
      </c>
      <c r="AC53" s="115">
        <v>205</v>
      </c>
      <c r="AD53" s="115">
        <v>207.2</v>
      </c>
      <c r="AE53" s="115">
        <v>204</v>
      </c>
      <c r="AF53" s="115">
        <v>202.5</v>
      </c>
      <c r="AG53" s="115">
        <v>206</v>
      </c>
      <c r="AH53" s="115">
        <v>208</v>
      </c>
      <c r="AI53" s="117">
        <v>203</v>
      </c>
      <c r="AJ53" s="80">
        <v>221.3</v>
      </c>
      <c r="AK53" s="4">
        <v>230</v>
      </c>
      <c r="AL53" s="4">
        <v>222</v>
      </c>
      <c r="AM53" s="4">
        <v>206.2</v>
      </c>
      <c r="AN53" s="4">
        <v>207.8</v>
      </c>
      <c r="AO53" s="4">
        <v>208.4</v>
      </c>
      <c r="AP53" s="4">
        <v>217</v>
      </c>
      <c r="AQ53" s="4">
        <v>215</v>
      </c>
      <c r="AR53" s="4">
        <v>222.2</v>
      </c>
      <c r="AS53" s="4">
        <v>211.4</v>
      </c>
      <c r="AT53" s="4">
        <v>226</v>
      </c>
      <c r="AU53" s="4">
        <v>211.3</v>
      </c>
      <c r="AV53" s="4">
        <v>211.3</v>
      </c>
      <c r="AW53" s="4">
        <v>210.6</v>
      </c>
      <c r="AX53" s="4">
        <v>218</v>
      </c>
      <c r="AY53" s="23">
        <v>211</v>
      </c>
      <c r="BA53" s="12"/>
      <c r="BC53" s="12"/>
    </row>
    <row r="54" spans="1:55" ht="44.5" customHeight="1" x14ac:dyDescent="0.3">
      <c r="A54" s="39"/>
      <c r="B54" s="48"/>
      <c r="C54" s="6">
        <v>49</v>
      </c>
      <c r="D54" s="6" t="s">
        <v>60</v>
      </c>
      <c r="E54" s="6">
        <v>190.8</v>
      </c>
      <c r="F54" s="94">
        <v>220</v>
      </c>
      <c r="G54" s="86">
        <v>203.9</v>
      </c>
      <c r="H54" s="4">
        <v>214.6</v>
      </c>
      <c r="I54" s="4">
        <v>215</v>
      </c>
      <c r="J54" s="139" t="s">
        <v>29</v>
      </c>
      <c r="K54" s="4">
        <v>197.3</v>
      </c>
      <c r="L54" s="139" t="s">
        <v>25</v>
      </c>
      <c r="M54" s="4">
        <v>222.5</v>
      </c>
      <c r="N54" s="139" t="s">
        <v>32</v>
      </c>
      <c r="O54" s="4">
        <v>205</v>
      </c>
      <c r="P54" s="139" t="s">
        <v>26</v>
      </c>
      <c r="Q54" s="5"/>
      <c r="R54" s="55"/>
      <c r="S54" s="74"/>
      <c r="T54" s="114">
        <v>204.8</v>
      </c>
      <c r="U54" s="115">
        <v>197.3</v>
      </c>
      <c r="V54" s="115">
        <v>215</v>
      </c>
      <c r="W54" s="115">
        <v>212</v>
      </c>
      <c r="X54" s="115">
        <v>210.6</v>
      </c>
      <c r="Y54" s="115">
        <v>210</v>
      </c>
      <c r="Z54" s="115">
        <v>202</v>
      </c>
      <c r="AA54" s="115">
        <v>198.8</v>
      </c>
      <c r="AB54" s="115">
        <v>197.5</v>
      </c>
      <c r="AC54" s="115">
        <v>201.6</v>
      </c>
      <c r="AD54" s="115">
        <v>198.6</v>
      </c>
      <c r="AE54" s="115">
        <v>207.5</v>
      </c>
      <c r="AF54" s="115">
        <v>201.3</v>
      </c>
      <c r="AG54" s="115">
        <v>200</v>
      </c>
      <c r="AH54" s="115">
        <v>205</v>
      </c>
      <c r="AI54" s="117">
        <v>201</v>
      </c>
      <c r="AJ54" s="80">
        <v>222.5</v>
      </c>
      <c r="AK54" s="4">
        <v>220</v>
      </c>
      <c r="AL54" s="4">
        <v>220</v>
      </c>
      <c r="AM54" s="4">
        <v>216</v>
      </c>
      <c r="AN54" s="4">
        <v>218.6</v>
      </c>
      <c r="AO54" s="4">
        <v>217.2</v>
      </c>
      <c r="AP54" s="4">
        <v>212</v>
      </c>
      <c r="AQ54" s="4">
        <v>205</v>
      </c>
      <c r="AR54" s="4">
        <v>210.6</v>
      </c>
      <c r="AS54" s="4">
        <v>209</v>
      </c>
      <c r="AT54" s="4">
        <v>219</v>
      </c>
      <c r="AU54" s="4">
        <v>216.3</v>
      </c>
      <c r="AV54" s="4">
        <v>211.3</v>
      </c>
      <c r="AW54" s="4">
        <v>211.3</v>
      </c>
      <c r="AX54" s="4">
        <v>216.3</v>
      </c>
      <c r="AY54" s="23">
        <v>209</v>
      </c>
      <c r="BA54" s="12"/>
      <c r="BC54" s="12"/>
    </row>
    <row r="55" spans="1:55" x14ac:dyDescent="0.3">
      <c r="A55" s="39"/>
      <c r="B55" s="48"/>
      <c r="C55" s="6">
        <v>50</v>
      </c>
      <c r="D55" s="6" t="s">
        <v>61</v>
      </c>
      <c r="E55" s="6">
        <v>190.8</v>
      </c>
      <c r="F55" s="94">
        <v>220</v>
      </c>
      <c r="G55" s="86">
        <v>209.5</v>
      </c>
      <c r="H55" s="4">
        <v>219.3</v>
      </c>
      <c r="I55" s="4">
        <v>220</v>
      </c>
      <c r="J55" s="139" t="s">
        <v>148</v>
      </c>
      <c r="K55" s="4">
        <v>190</v>
      </c>
      <c r="L55" s="139" t="s">
        <v>22</v>
      </c>
      <c r="M55" s="4">
        <v>230.3</v>
      </c>
      <c r="N55" s="139" t="s">
        <v>35</v>
      </c>
      <c r="O55" s="4">
        <v>202.5</v>
      </c>
      <c r="P55" s="139" t="s">
        <v>22</v>
      </c>
      <c r="Q55" s="5" t="s">
        <v>83</v>
      </c>
      <c r="R55" s="55"/>
      <c r="S55" s="74"/>
      <c r="T55" s="114">
        <v>206</v>
      </c>
      <c r="U55" s="115">
        <v>210</v>
      </c>
      <c r="V55" s="115">
        <v>220</v>
      </c>
      <c r="W55" s="115" t="s">
        <v>93</v>
      </c>
      <c r="X55" s="115">
        <v>217</v>
      </c>
      <c r="Y55" s="115">
        <v>220</v>
      </c>
      <c r="Z55" s="115" t="s">
        <v>93</v>
      </c>
      <c r="AA55" s="115" t="s">
        <v>93</v>
      </c>
      <c r="AB55" s="115">
        <v>190</v>
      </c>
      <c r="AC55" s="115">
        <v>205.6</v>
      </c>
      <c r="AD55" s="115">
        <v>200</v>
      </c>
      <c r="AE55" s="115">
        <v>210</v>
      </c>
      <c r="AF55" s="115">
        <v>205</v>
      </c>
      <c r="AG55" s="115">
        <v>210</v>
      </c>
      <c r="AH55" s="115" t="s">
        <v>93</v>
      </c>
      <c r="AI55" s="117">
        <v>206.3</v>
      </c>
      <c r="AJ55" s="80">
        <v>225</v>
      </c>
      <c r="AK55" s="4">
        <v>220</v>
      </c>
      <c r="AL55" s="4">
        <v>220</v>
      </c>
      <c r="AM55" s="4" t="s">
        <v>93</v>
      </c>
      <c r="AN55" s="4">
        <v>223</v>
      </c>
      <c r="AO55" s="4">
        <v>230.3</v>
      </c>
      <c r="AP55" s="4" t="s">
        <v>93</v>
      </c>
      <c r="AQ55" s="4" t="s">
        <v>93</v>
      </c>
      <c r="AR55" s="4">
        <v>202.5</v>
      </c>
      <c r="AS55" s="4">
        <v>214</v>
      </c>
      <c r="AT55" s="4">
        <v>218.3</v>
      </c>
      <c r="AU55" s="4">
        <v>222.5</v>
      </c>
      <c r="AV55" s="4">
        <v>212.5</v>
      </c>
      <c r="AW55" s="4">
        <v>215</v>
      </c>
      <c r="AX55" s="4" t="s">
        <v>93</v>
      </c>
      <c r="AY55" s="23">
        <v>213.8</v>
      </c>
      <c r="BA55" s="12"/>
      <c r="BC55" s="12"/>
    </row>
    <row r="56" spans="1:55" ht="19" customHeight="1" x14ac:dyDescent="0.3">
      <c r="A56" s="39"/>
      <c r="B56" s="48"/>
      <c r="C56" s="6">
        <v>51</v>
      </c>
      <c r="D56" s="6" t="s">
        <v>16</v>
      </c>
      <c r="E56" s="6">
        <v>158</v>
      </c>
      <c r="F56" s="94">
        <v>200</v>
      </c>
      <c r="G56" s="86">
        <v>170.3</v>
      </c>
      <c r="H56" s="4">
        <v>184.4</v>
      </c>
      <c r="I56" s="4">
        <v>178.8</v>
      </c>
      <c r="J56" s="139" t="s">
        <v>24</v>
      </c>
      <c r="K56" s="4">
        <v>162.5</v>
      </c>
      <c r="L56" s="139" t="s">
        <v>29</v>
      </c>
      <c r="M56" s="4">
        <v>200</v>
      </c>
      <c r="N56" s="139" t="s">
        <v>25</v>
      </c>
      <c r="O56" s="4">
        <v>171.4</v>
      </c>
      <c r="P56" s="139" t="s">
        <v>27</v>
      </c>
      <c r="Q56" s="5"/>
      <c r="R56" s="55"/>
      <c r="S56" s="74"/>
      <c r="T56" s="114">
        <v>167</v>
      </c>
      <c r="U56" s="115">
        <v>168.7</v>
      </c>
      <c r="V56" s="115">
        <v>162.5</v>
      </c>
      <c r="W56" s="115">
        <v>168</v>
      </c>
      <c r="X56" s="115">
        <v>170</v>
      </c>
      <c r="Y56" s="115">
        <v>165</v>
      </c>
      <c r="Z56" s="115" t="s">
        <v>93</v>
      </c>
      <c r="AA56" s="115">
        <v>164</v>
      </c>
      <c r="AB56" s="115">
        <v>171.3</v>
      </c>
      <c r="AC56" s="115">
        <v>178.8</v>
      </c>
      <c r="AD56" s="115">
        <v>174</v>
      </c>
      <c r="AE56" s="115">
        <v>173.3</v>
      </c>
      <c r="AF56" s="115">
        <v>175</v>
      </c>
      <c r="AG56" s="115">
        <v>170</v>
      </c>
      <c r="AH56" s="115">
        <v>167.5</v>
      </c>
      <c r="AI56" s="117">
        <v>175</v>
      </c>
      <c r="AJ56" s="80">
        <v>185</v>
      </c>
      <c r="AK56" s="4">
        <v>200</v>
      </c>
      <c r="AL56" s="4">
        <v>187</v>
      </c>
      <c r="AM56" s="4">
        <v>171.4</v>
      </c>
      <c r="AN56" s="4">
        <v>178.3</v>
      </c>
      <c r="AO56" s="4">
        <v>174</v>
      </c>
      <c r="AP56" s="4" t="s">
        <v>93</v>
      </c>
      <c r="AQ56" s="4">
        <v>190</v>
      </c>
      <c r="AR56" s="4">
        <v>185</v>
      </c>
      <c r="AS56" s="4">
        <v>188.8</v>
      </c>
      <c r="AT56" s="4">
        <v>197</v>
      </c>
      <c r="AU56" s="4">
        <v>181.7</v>
      </c>
      <c r="AV56" s="4">
        <v>186.7</v>
      </c>
      <c r="AW56" s="4">
        <v>175</v>
      </c>
      <c r="AX56" s="4">
        <v>183</v>
      </c>
      <c r="AY56" s="23">
        <v>183.8</v>
      </c>
      <c r="BA56" s="12"/>
      <c r="BC56" s="12"/>
    </row>
    <row r="57" spans="1:55" ht="47" customHeight="1" x14ac:dyDescent="0.3">
      <c r="A57" s="39"/>
      <c r="B57" s="48"/>
      <c r="C57" s="6">
        <v>52</v>
      </c>
      <c r="D57" s="6" t="s">
        <v>14</v>
      </c>
      <c r="E57" s="6">
        <v>201.4</v>
      </c>
      <c r="F57" s="94">
        <v>230</v>
      </c>
      <c r="G57" s="86">
        <v>211.8</v>
      </c>
      <c r="H57" s="4">
        <v>224.6</v>
      </c>
      <c r="I57" s="4">
        <v>222</v>
      </c>
      <c r="J57" s="139" t="s">
        <v>30</v>
      </c>
      <c r="K57" s="4">
        <v>205.3</v>
      </c>
      <c r="L57" s="139" t="s">
        <v>26</v>
      </c>
      <c r="M57" s="4">
        <v>235</v>
      </c>
      <c r="N57" s="139" t="s">
        <v>25</v>
      </c>
      <c r="O57" s="4">
        <v>213.8</v>
      </c>
      <c r="P57" s="139" t="s">
        <v>31</v>
      </c>
      <c r="Q57" s="5"/>
      <c r="R57" s="55"/>
      <c r="S57" s="74"/>
      <c r="T57" s="114">
        <v>211.8</v>
      </c>
      <c r="U57" s="115">
        <v>208</v>
      </c>
      <c r="V57" s="115">
        <v>210</v>
      </c>
      <c r="W57" s="115">
        <v>211</v>
      </c>
      <c r="X57" s="115">
        <v>210</v>
      </c>
      <c r="Y57" s="115">
        <v>209</v>
      </c>
      <c r="Z57" s="115">
        <v>220</v>
      </c>
      <c r="AA57" s="115">
        <v>205.3</v>
      </c>
      <c r="AB57" s="115">
        <v>211.8</v>
      </c>
      <c r="AC57" s="115">
        <v>207.6</v>
      </c>
      <c r="AD57" s="115">
        <v>218</v>
      </c>
      <c r="AE57" s="115">
        <v>208.3</v>
      </c>
      <c r="AF57" s="115">
        <v>212.5</v>
      </c>
      <c r="AG57" s="115">
        <v>208.3</v>
      </c>
      <c r="AH57" s="115">
        <v>209</v>
      </c>
      <c r="AI57" s="117">
        <v>222</v>
      </c>
      <c r="AJ57" s="80">
        <v>232.5</v>
      </c>
      <c r="AK57" s="4">
        <v>235</v>
      </c>
      <c r="AL57" s="4">
        <v>226</v>
      </c>
      <c r="AM57" s="4">
        <v>215</v>
      </c>
      <c r="AN57" s="4">
        <v>218</v>
      </c>
      <c r="AO57" s="4">
        <v>220</v>
      </c>
      <c r="AP57" s="4">
        <v>230</v>
      </c>
      <c r="AQ57" s="4">
        <v>221.3</v>
      </c>
      <c r="AR57" s="4">
        <v>230.2</v>
      </c>
      <c r="AS57" s="4">
        <v>216.6</v>
      </c>
      <c r="AT57" s="4">
        <v>234</v>
      </c>
      <c r="AU57" s="4">
        <v>219.3</v>
      </c>
      <c r="AV57" s="4">
        <v>221.3</v>
      </c>
      <c r="AW57" s="4">
        <v>213.8</v>
      </c>
      <c r="AX57" s="4">
        <v>225</v>
      </c>
      <c r="AY57" s="23">
        <v>234</v>
      </c>
      <c r="BA57" s="12"/>
      <c r="BC57" s="12"/>
    </row>
    <row r="58" spans="1:55" x14ac:dyDescent="0.3">
      <c r="A58" s="39"/>
      <c r="B58" s="48"/>
      <c r="C58" s="6">
        <v>53</v>
      </c>
      <c r="D58" s="6" t="s">
        <v>91</v>
      </c>
      <c r="E58" s="6">
        <v>243.8</v>
      </c>
      <c r="F58" s="94">
        <v>280</v>
      </c>
      <c r="G58" s="86">
        <v>248.1</v>
      </c>
      <c r="H58" s="4">
        <v>260.60000000000002</v>
      </c>
      <c r="I58" s="4">
        <v>267.5</v>
      </c>
      <c r="J58" s="139" t="s">
        <v>30</v>
      </c>
      <c r="K58" s="4">
        <v>200</v>
      </c>
      <c r="L58" s="139" t="s">
        <v>36</v>
      </c>
      <c r="M58" s="4">
        <v>278</v>
      </c>
      <c r="N58" s="139" t="s">
        <v>34</v>
      </c>
      <c r="O58" s="4">
        <v>210</v>
      </c>
      <c r="P58" s="139" t="s">
        <v>36</v>
      </c>
      <c r="Q58" s="49" t="s">
        <v>132</v>
      </c>
      <c r="R58" s="49" t="s">
        <v>117</v>
      </c>
      <c r="S58" s="74"/>
      <c r="T58" s="114">
        <v>249.8</v>
      </c>
      <c r="U58" s="115" t="s">
        <v>93</v>
      </c>
      <c r="V58" s="115">
        <v>245</v>
      </c>
      <c r="W58" s="115">
        <v>247.2</v>
      </c>
      <c r="X58" s="115">
        <v>249.5</v>
      </c>
      <c r="Y58" s="115">
        <v>246.6</v>
      </c>
      <c r="Z58" s="115">
        <v>200</v>
      </c>
      <c r="AA58" s="115">
        <v>250</v>
      </c>
      <c r="AB58" s="115">
        <v>257.5</v>
      </c>
      <c r="AC58" s="115">
        <v>243</v>
      </c>
      <c r="AD58" s="115">
        <v>255</v>
      </c>
      <c r="AE58" s="115">
        <v>257.7</v>
      </c>
      <c r="AF58" s="115">
        <v>251.3</v>
      </c>
      <c r="AG58" s="115">
        <v>265</v>
      </c>
      <c r="AH58" s="115">
        <v>251.7</v>
      </c>
      <c r="AI58" s="117">
        <v>267.5</v>
      </c>
      <c r="AJ58" s="80">
        <v>267.5</v>
      </c>
      <c r="AK58" s="4" t="s">
        <v>93</v>
      </c>
      <c r="AL58" s="4">
        <v>271.3</v>
      </c>
      <c r="AM58" s="4">
        <v>252.6</v>
      </c>
      <c r="AN58" s="4">
        <v>255</v>
      </c>
      <c r="AO58" s="4">
        <v>256.39999999999998</v>
      </c>
      <c r="AP58" s="4">
        <v>210</v>
      </c>
      <c r="AQ58" s="4">
        <v>275</v>
      </c>
      <c r="AR58" s="4">
        <v>269.60000000000002</v>
      </c>
      <c r="AS58" s="4">
        <v>253</v>
      </c>
      <c r="AT58" s="4">
        <v>278</v>
      </c>
      <c r="AU58" s="4">
        <v>266.7</v>
      </c>
      <c r="AV58" s="4">
        <v>261.3</v>
      </c>
      <c r="AW58" s="4">
        <v>265</v>
      </c>
      <c r="AX58" s="4">
        <v>260</v>
      </c>
      <c r="AY58" s="23">
        <v>276.3</v>
      </c>
    </row>
    <row r="59" spans="1:55" ht="50" customHeight="1" x14ac:dyDescent="0.3">
      <c r="A59" s="39"/>
      <c r="B59" s="48" t="s">
        <v>54</v>
      </c>
      <c r="C59" s="6">
        <v>54</v>
      </c>
      <c r="D59" s="6" t="s">
        <v>73</v>
      </c>
      <c r="E59" s="6">
        <v>122.96</v>
      </c>
      <c r="F59" s="94">
        <v>140</v>
      </c>
      <c r="G59" s="88">
        <v>147</v>
      </c>
      <c r="H59" s="4">
        <v>155.4</v>
      </c>
      <c r="I59" s="4">
        <v>155.30000000000001</v>
      </c>
      <c r="J59" s="139" t="s">
        <v>28</v>
      </c>
      <c r="K59" s="4">
        <v>128.69999999999999</v>
      </c>
      <c r="L59" s="139" t="s">
        <v>25</v>
      </c>
      <c r="M59" s="4">
        <v>160.6</v>
      </c>
      <c r="N59" s="139" t="s">
        <v>35</v>
      </c>
      <c r="O59" s="4">
        <v>148</v>
      </c>
      <c r="P59" s="139" t="s">
        <v>22</v>
      </c>
      <c r="Q59" s="5"/>
      <c r="R59" s="55"/>
      <c r="S59" s="72" t="s">
        <v>112</v>
      </c>
      <c r="T59" s="114">
        <v>146.19999999999999</v>
      </c>
      <c r="U59" s="116">
        <v>128.69999999999999</v>
      </c>
      <c r="V59" s="113">
        <v>155</v>
      </c>
      <c r="W59" s="113">
        <v>154.19999999999999</v>
      </c>
      <c r="X59" s="113">
        <v>150</v>
      </c>
      <c r="Y59" s="115">
        <v>152.4</v>
      </c>
      <c r="Z59" s="115">
        <v>145</v>
      </c>
      <c r="AA59" s="115">
        <v>145.6</v>
      </c>
      <c r="AB59" s="115">
        <v>132.5</v>
      </c>
      <c r="AC59" s="115">
        <v>146</v>
      </c>
      <c r="AD59" s="115">
        <v>138</v>
      </c>
      <c r="AE59" s="115">
        <v>149.30000000000001</v>
      </c>
      <c r="AF59" s="115">
        <v>152</v>
      </c>
      <c r="AG59" s="115">
        <v>152.5</v>
      </c>
      <c r="AH59" s="115">
        <v>155.30000000000001</v>
      </c>
      <c r="AI59" s="117">
        <v>150</v>
      </c>
      <c r="AJ59" s="80">
        <v>160</v>
      </c>
      <c r="AK59" s="4">
        <v>156.69999999999999</v>
      </c>
      <c r="AL59" s="4">
        <v>150</v>
      </c>
      <c r="AM59" s="4">
        <v>157.19999999999999</v>
      </c>
      <c r="AN59" s="4">
        <v>155</v>
      </c>
      <c r="AO59" s="4">
        <v>160.6</v>
      </c>
      <c r="AP59" s="4">
        <v>155</v>
      </c>
      <c r="AQ59" s="4">
        <v>153</v>
      </c>
      <c r="AR59" s="4">
        <v>148</v>
      </c>
      <c r="AS59" s="4">
        <v>152</v>
      </c>
      <c r="AT59" s="4">
        <v>152</v>
      </c>
      <c r="AU59" s="4">
        <v>156.30000000000001</v>
      </c>
      <c r="AV59" s="4">
        <v>156.30000000000001</v>
      </c>
      <c r="AW59" s="4">
        <v>158.30000000000001</v>
      </c>
      <c r="AX59" s="4">
        <v>159.6</v>
      </c>
      <c r="AY59" s="23">
        <v>158</v>
      </c>
    </row>
    <row r="60" spans="1:55" ht="42.5" customHeight="1" x14ac:dyDescent="0.3">
      <c r="A60" s="39"/>
      <c r="B60" s="48"/>
      <c r="C60" s="6">
        <v>55</v>
      </c>
      <c r="D60" s="6" t="s">
        <v>74</v>
      </c>
      <c r="E60" s="6">
        <v>143.1</v>
      </c>
      <c r="F60" s="94">
        <v>160</v>
      </c>
      <c r="G60" s="88">
        <v>165.8</v>
      </c>
      <c r="H60" s="4">
        <v>177.4</v>
      </c>
      <c r="I60" s="4">
        <v>178.8</v>
      </c>
      <c r="J60" s="139" t="s">
        <v>23</v>
      </c>
      <c r="K60" s="4">
        <v>145</v>
      </c>
      <c r="L60" s="139" t="s">
        <v>22</v>
      </c>
      <c r="M60" s="4">
        <v>190</v>
      </c>
      <c r="N60" s="139" t="s">
        <v>25</v>
      </c>
      <c r="O60" s="4">
        <v>162</v>
      </c>
      <c r="P60" s="139" t="s">
        <v>22</v>
      </c>
      <c r="Q60" s="5"/>
      <c r="R60" s="55"/>
      <c r="S60" s="72" t="s">
        <v>138</v>
      </c>
      <c r="T60" s="114">
        <v>165</v>
      </c>
      <c r="U60" s="116">
        <v>150</v>
      </c>
      <c r="V60" s="113">
        <v>174</v>
      </c>
      <c r="W60" s="113">
        <v>175.2</v>
      </c>
      <c r="X60" s="113">
        <v>174</v>
      </c>
      <c r="Y60" s="115">
        <v>174</v>
      </c>
      <c r="Z60" s="115">
        <v>155</v>
      </c>
      <c r="AA60" s="115">
        <v>167.6</v>
      </c>
      <c r="AB60" s="115">
        <v>145</v>
      </c>
      <c r="AC60" s="115">
        <v>169</v>
      </c>
      <c r="AD60" s="115">
        <v>152.6</v>
      </c>
      <c r="AE60" s="115">
        <v>178.8</v>
      </c>
      <c r="AF60" s="115">
        <v>170</v>
      </c>
      <c r="AG60" s="115">
        <v>172.5</v>
      </c>
      <c r="AH60" s="115">
        <v>167</v>
      </c>
      <c r="AI60" s="117">
        <v>165</v>
      </c>
      <c r="AJ60" s="80">
        <v>183</v>
      </c>
      <c r="AK60" s="4">
        <v>190</v>
      </c>
      <c r="AL60" s="4">
        <v>171</v>
      </c>
      <c r="AM60" s="4">
        <v>178.6</v>
      </c>
      <c r="AN60" s="4">
        <v>181</v>
      </c>
      <c r="AO60" s="4">
        <v>183.6</v>
      </c>
      <c r="AP60" s="4">
        <v>181.6</v>
      </c>
      <c r="AQ60" s="4">
        <v>176</v>
      </c>
      <c r="AR60" s="4">
        <v>162</v>
      </c>
      <c r="AS60" s="4">
        <v>180.6</v>
      </c>
      <c r="AT60" s="4">
        <v>168</v>
      </c>
      <c r="AU60" s="4">
        <v>184.3</v>
      </c>
      <c r="AV60" s="4">
        <v>176.3</v>
      </c>
      <c r="AW60" s="4">
        <v>181</v>
      </c>
      <c r="AX60" s="4">
        <v>177</v>
      </c>
      <c r="AY60" s="23">
        <v>175.2</v>
      </c>
    </row>
    <row r="61" spans="1:55" x14ac:dyDescent="0.3">
      <c r="A61" s="39"/>
      <c r="B61" s="48"/>
      <c r="C61" s="6">
        <v>56</v>
      </c>
      <c r="D61" s="6" t="s">
        <v>97</v>
      </c>
      <c r="E61" s="6">
        <v>129.30000000000001</v>
      </c>
      <c r="F61" s="94">
        <v>150</v>
      </c>
      <c r="G61" s="86">
        <v>131.9</v>
      </c>
      <c r="H61" s="4">
        <v>142.4</v>
      </c>
      <c r="I61" s="4">
        <v>136.6</v>
      </c>
      <c r="J61" s="139" t="s">
        <v>34</v>
      </c>
      <c r="K61" s="4">
        <v>120</v>
      </c>
      <c r="L61" s="139" t="s">
        <v>36</v>
      </c>
      <c r="M61" s="4">
        <v>162.6</v>
      </c>
      <c r="N61" s="139" t="s">
        <v>24</v>
      </c>
      <c r="O61" s="4">
        <v>135.19999999999999</v>
      </c>
      <c r="P61" s="139" t="s">
        <v>27</v>
      </c>
      <c r="Q61" s="5" t="s">
        <v>123</v>
      </c>
      <c r="R61" s="55"/>
      <c r="S61" s="75"/>
      <c r="T61" s="114">
        <v>135</v>
      </c>
      <c r="U61" s="116">
        <v>130</v>
      </c>
      <c r="V61" s="115">
        <v>135</v>
      </c>
      <c r="W61" s="115">
        <v>132</v>
      </c>
      <c r="X61" s="115">
        <v>134.4</v>
      </c>
      <c r="Y61" s="115">
        <v>131</v>
      </c>
      <c r="Z61" s="115">
        <v>120</v>
      </c>
      <c r="AA61" s="115">
        <v>131</v>
      </c>
      <c r="AB61" s="115">
        <v>132.5</v>
      </c>
      <c r="AC61" s="115">
        <v>134</v>
      </c>
      <c r="AD61" s="115">
        <v>136.6</v>
      </c>
      <c r="AE61" s="115">
        <v>133.80000000000001</v>
      </c>
      <c r="AF61" s="115">
        <v>133.30000000000001</v>
      </c>
      <c r="AG61" s="115">
        <v>132.5</v>
      </c>
      <c r="AH61" s="115">
        <v>134.6</v>
      </c>
      <c r="AI61" s="117">
        <v>127</v>
      </c>
      <c r="AJ61" s="80">
        <v>145</v>
      </c>
      <c r="AK61" s="4">
        <v>150</v>
      </c>
      <c r="AL61" s="4">
        <v>145</v>
      </c>
      <c r="AM61" s="4">
        <v>135.19999999999999</v>
      </c>
      <c r="AN61" s="4">
        <v>138.6</v>
      </c>
      <c r="AO61" s="4">
        <v>137.6</v>
      </c>
      <c r="AP61" s="4">
        <v>138</v>
      </c>
      <c r="AQ61" s="4">
        <v>138</v>
      </c>
      <c r="AR61" s="4">
        <v>146</v>
      </c>
      <c r="AS61" s="4">
        <v>162.6</v>
      </c>
      <c r="AT61" s="4">
        <v>149</v>
      </c>
      <c r="AU61" s="4">
        <v>139.30000000000001</v>
      </c>
      <c r="AV61" s="4">
        <v>138.80000000000001</v>
      </c>
      <c r="AW61" s="4">
        <v>137.30000000000001</v>
      </c>
      <c r="AX61" s="4">
        <v>143</v>
      </c>
      <c r="AY61" s="23">
        <v>135.80000000000001</v>
      </c>
    </row>
    <row r="62" spans="1:55" ht="43.5" customHeight="1" thickBot="1" x14ac:dyDescent="0.35">
      <c r="A62" s="42"/>
      <c r="B62" s="56"/>
      <c r="C62" s="14">
        <v>57</v>
      </c>
      <c r="D62" s="14" t="s">
        <v>75</v>
      </c>
      <c r="E62" s="14">
        <v>114.5</v>
      </c>
      <c r="F62" s="96">
        <v>130</v>
      </c>
      <c r="G62" s="89">
        <v>140.30000000000001</v>
      </c>
      <c r="H62" s="15">
        <v>151</v>
      </c>
      <c r="I62" s="15">
        <v>151.6</v>
      </c>
      <c r="J62" s="140" t="s">
        <v>27</v>
      </c>
      <c r="K62" s="15">
        <v>120</v>
      </c>
      <c r="L62" s="140" t="s">
        <v>25</v>
      </c>
      <c r="M62" s="15">
        <v>162</v>
      </c>
      <c r="N62" s="140" t="s">
        <v>24</v>
      </c>
      <c r="O62" s="15">
        <v>138</v>
      </c>
      <c r="P62" s="140" t="s">
        <v>29</v>
      </c>
      <c r="Q62" s="19"/>
      <c r="R62" s="104"/>
      <c r="S62" s="76" t="s">
        <v>138</v>
      </c>
      <c r="T62" s="122">
        <v>138.80000000000001</v>
      </c>
      <c r="U62" s="127">
        <v>120</v>
      </c>
      <c r="V62" s="123">
        <v>150</v>
      </c>
      <c r="W62" s="123">
        <v>151.6</v>
      </c>
      <c r="X62" s="123">
        <v>143</v>
      </c>
      <c r="Y62" s="124">
        <v>147</v>
      </c>
      <c r="Z62" s="124">
        <v>131</v>
      </c>
      <c r="AA62" s="124" t="s">
        <v>93</v>
      </c>
      <c r="AB62" s="124">
        <v>121.3</v>
      </c>
      <c r="AC62" s="124">
        <v>149</v>
      </c>
      <c r="AD62" s="124">
        <v>125</v>
      </c>
      <c r="AE62" s="124">
        <v>149.30000000000001</v>
      </c>
      <c r="AF62" s="124">
        <v>146.30000000000001</v>
      </c>
      <c r="AG62" s="124">
        <v>151</v>
      </c>
      <c r="AH62" s="124">
        <v>138</v>
      </c>
      <c r="AI62" s="125">
        <v>146.80000000000001</v>
      </c>
      <c r="AJ62" s="82">
        <v>155</v>
      </c>
      <c r="AK62" s="15">
        <v>140</v>
      </c>
      <c r="AL62" s="15">
        <v>138</v>
      </c>
      <c r="AM62" s="15">
        <v>155.6</v>
      </c>
      <c r="AN62" s="15">
        <v>147</v>
      </c>
      <c r="AO62" s="15">
        <v>157.6</v>
      </c>
      <c r="AP62" s="15">
        <v>145</v>
      </c>
      <c r="AQ62" s="15" t="s">
        <v>93</v>
      </c>
      <c r="AR62" s="15">
        <v>146.6</v>
      </c>
      <c r="AS62" s="15">
        <v>162</v>
      </c>
      <c r="AT62" s="15">
        <v>147.6</v>
      </c>
      <c r="AU62" s="15">
        <v>156.30000000000001</v>
      </c>
      <c r="AV62" s="15">
        <v>151.30000000000001</v>
      </c>
      <c r="AW62" s="15">
        <v>155.69999999999999</v>
      </c>
      <c r="AX62" s="15">
        <v>151</v>
      </c>
      <c r="AY62" s="28">
        <v>156</v>
      </c>
    </row>
    <row r="63" spans="1:55" x14ac:dyDescent="0.3"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</row>
  </sheetData>
  <mergeCells count="27">
    <mergeCell ref="A1:AY1"/>
    <mergeCell ref="A2:AY2"/>
    <mergeCell ref="B34:B38"/>
    <mergeCell ref="B39:B51"/>
    <mergeCell ref="B52:B58"/>
    <mergeCell ref="B59:B62"/>
    <mergeCell ref="B3:B4"/>
    <mergeCell ref="Q3:Q4"/>
    <mergeCell ref="T3:AI3"/>
    <mergeCell ref="AJ3:AY3"/>
    <mergeCell ref="A3:A4"/>
    <mergeCell ref="C3:C4"/>
    <mergeCell ref="D3:D4"/>
    <mergeCell ref="E3:E4"/>
    <mergeCell ref="G3:G4"/>
    <mergeCell ref="H3:H4"/>
    <mergeCell ref="F3:F4"/>
    <mergeCell ref="S3:S4"/>
    <mergeCell ref="R3:R4"/>
    <mergeCell ref="I3:L3"/>
    <mergeCell ref="M3:P3"/>
    <mergeCell ref="A5:A33"/>
    <mergeCell ref="A34:A62"/>
    <mergeCell ref="B5:B12"/>
    <mergeCell ref="B13:B20"/>
    <mergeCell ref="B21:B29"/>
    <mergeCell ref="B30:B33"/>
  </mergeCells>
  <phoneticPr fontId="2" type="noConversion"/>
  <conditionalFormatting sqref="T5:AY5">
    <cfRule type="cellIs" dxfId="532" priority="60" operator="lessThan">
      <formula>$E$5</formula>
    </cfRule>
    <cfRule type="cellIs" dxfId="531" priority="231" operator="lessThan">
      <formula>$E$5</formula>
    </cfRule>
    <cfRule type="cellIs" dxfId="530" priority="295" operator="lessThan">
      <formula>$E$5</formula>
    </cfRule>
  </conditionalFormatting>
  <conditionalFormatting sqref="T6:AY6">
    <cfRule type="cellIs" dxfId="529" priority="59" operator="lessThan">
      <formula>$E$6</formula>
    </cfRule>
    <cfRule type="cellIs" dxfId="528" priority="230" operator="lessThan">
      <formula>$E$6</formula>
    </cfRule>
    <cfRule type="cellIs" dxfId="527" priority="294" operator="lessThan">
      <formula>$E$6</formula>
    </cfRule>
  </conditionalFormatting>
  <conditionalFormatting sqref="T7:AY7">
    <cfRule type="cellIs" dxfId="526" priority="58" operator="lessThan">
      <formula>$E$7</formula>
    </cfRule>
    <cfRule type="cellIs" dxfId="525" priority="229" operator="lessThan">
      <formula>$E$7</formula>
    </cfRule>
    <cfRule type="cellIs" dxfId="524" priority="293" operator="lessThan">
      <formula>$E$7</formula>
    </cfRule>
  </conditionalFormatting>
  <conditionalFormatting sqref="T8:AY8">
    <cfRule type="cellIs" dxfId="523" priority="57" operator="lessThan">
      <formula>$E$8</formula>
    </cfRule>
    <cfRule type="cellIs" dxfId="522" priority="228" operator="lessThan">
      <formula>$E$8</formula>
    </cfRule>
    <cfRule type="cellIs" dxfId="521" priority="292" operator="lessThan">
      <formula>$E$8</formula>
    </cfRule>
  </conditionalFormatting>
  <conditionalFormatting sqref="T9:AY9">
    <cfRule type="cellIs" dxfId="520" priority="56" operator="lessThan">
      <formula>$E$9</formula>
    </cfRule>
    <cfRule type="cellIs" dxfId="519" priority="227" operator="lessThan">
      <formula>$E$9</formula>
    </cfRule>
    <cfRule type="cellIs" dxfId="518" priority="291" operator="lessThan">
      <formula>$E$9</formula>
    </cfRule>
  </conditionalFormatting>
  <conditionalFormatting sqref="T10:AY10">
    <cfRule type="cellIs" dxfId="517" priority="55" operator="lessThan">
      <formula>$E$10</formula>
    </cfRule>
    <cfRule type="cellIs" dxfId="516" priority="226" operator="lessThan">
      <formula>$E$10</formula>
    </cfRule>
    <cfRule type="cellIs" dxfId="515" priority="290" operator="lessThan">
      <formula>$E$10</formula>
    </cfRule>
  </conditionalFormatting>
  <conditionalFormatting sqref="T13:AY13">
    <cfRule type="cellIs" dxfId="514" priority="52" operator="lessThan">
      <formula>$E$13</formula>
    </cfRule>
    <cfRule type="cellIs" dxfId="513" priority="225" operator="lessThan">
      <formula>$E$13</formula>
    </cfRule>
    <cfRule type="cellIs" dxfId="512" priority="289" operator="lessThan">
      <formula>$E$13</formula>
    </cfRule>
  </conditionalFormatting>
  <conditionalFormatting sqref="T14:AY14">
    <cfRule type="cellIs" dxfId="511" priority="51" operator="lessThan">
      <formula>$E$14</formula>
    </cfRule>
    <cfRule type="cellIs" dxfId="510" priority="224" operator="lessThan">
      <formula>$E$14</formula>
    </cfRule>
    <cfRule type="cellIs" dxfId="509" priority="288" operator="lessThan">
      <formula>$E$14</formula>
    </cfRule>
  </conditionalFormatting>
  <conditionalFormatting sqref="T15:AY15">
    <cfRule type="cellIs" dxfId="508" priority="50" operator="lessThan">
      <formula>$E$15</formula>
    </cfRule>
    <cfRule type="cellIs" dxfId="507" priority="223" operator="lessThan">
      <formula>$E$15</formula>
    </cfRule>
    <cfRule type="cellIs" dxfId="506" priority="287" operator="lessThan">
      <formula>$E$15</formula>
    </cfRule>
  </conditionalFormatting>
  <conditionalFormatting sqref="T16:AY16">
    <cfRule type="cellIs" dxfId="505" priority="49" operator="lessThan">
      <formula>$E$16</formula>
    </cfRule>
    <cfRule type="cellIs" dxfId="504" priority="222" operator="lessThan">
      <formula>$E$16</formula>
    </cfRule>
    <cfRule type="cellIs" dxfId="503" priority="286" operator="lessThan">
      <formula>$E$16</formula>
    </cfRule>
  </conditionalFormatting>
  <conditionalFormatting sqref="T17 AC17:AD17 AJ17:AY17">
    <cfRule type="cellIs" dxfId="502" priority="285" operator="lessThan">
      <formula>$E$17</formula>
    </cfRule>
  </conditionalFormatting>
  <conditionalFormatting sqref="T18:AY18">
    <cfRule type="cellIs" dxfId="501" priority="47" operator="lessThan">
      <formula>$E$18</formula>
    </cfRule>
    <cfRule type="cellIs" dxfId="500" priority="220" operator="lessThan">
      <formula>$E$18</formula>
    </cfRule>
    <cfRule type="cellIs" dxfId="499" priority="284" operator="lessThan">
      <formula>$E$18</formula>
    </cfRule>
  </conditionalFormatting>
  <conditionalFormatting sqref="T19:AY19">
    <cfRule type="cellIs" dxfId="498" priority="46" operator="lessThan">
      <formula>$E$19</formula>
    </cfRule>
    <cfRule type="cellIs" dxfId="497" priority="219" operator="lessThan">
      <formula>$E$19</formula>
    </cfRule>
    <cfRule type="cellIs" dxfId="496" priority="283" operator="lessThan">
      <formula>$E$19</formula>
    </cfRule>
  </conditionalFormatting>
  <conditionalFormatting sqref="T20:AY20">
    <cfRule type="cellIs" dxfId="495" priority="45" operator="lessThan">
      <formula>$E$20</formula>
    </cfRule>
    <cfRule type="cellIs" dxfId="494" priority="218" operator="lessThan">
      <formula>$E$20</formula>
    </cfRule>
    <cfRule type="cellIs" dxfId="493" priority="282" operator="lessThan">
      <formula>$E$20</formula>
    </cfRule>
  </conditionalFormatting>
  <conditionalFormatting sqref="T21:AY21">
    <cfRule type="cellIs" dxfId="492" priority="44" operator="lessThan">
      <formula>$E$21</formula>
    </cfRule>
    <cfRule type="cellIs" dxfId="491" priority="217" operator="lessThan">
      <formula>$E$21</formula>
    </cfRule>
    <cfRule type="cellIs" dxfId="490" priority="281" operator="lessThan">
      <formula>$E$21</formula>
    </cfRule>
  </conditionalFormatting>
  <conditionalFormatting sqref="T22:AY22">
    <cfRule type="cellIs" dxfId="489" priority="43" operator="lessThan">
      <formula>$E$22</formula>
    </cfRule>
    <cfRule type="cellIs" dxfId="488" priority="216" operator="lessThan">
      <formula>$E$22</formula>
    </cfRule>
    <cfRule type="cellIs" dxfId="487" priority="280" operator="lessThan">
      <formula>$E$22</formula>
    </cfRule>
  </conditionalFormatting>
  <conditionalFormatting sqref="T23:AY23">
    <cfRule type="cellIs" dxfId="486" priority="42" operator="lessThan">
      <formula>$E$23</formula>
    </cfRule>
    <cfRule type="cellIs" dxfId="485" priority="215" operator="lessThan">
      <formula>$E$23</formula>
    </cfRule>
    <cfRule type="cellIs" dxfId="484" priority="279" operator="lessThan">
      <formula>$E$23</formula>
    </cfRule>
  </conditionalFormatting>
  <conditionalFormatting sqref="T24:AY24">
    <cfRule type="cellIs" dxfId="483" priority="41" operator="lessThan">
      <formula>$E$24</formula>
    </cfRule>
    <cfRule type="cellIs" dxfId="482" priority="214" operator="lessThan">
      <formula>$E$24</formula>
    </cfRule>
    <cfRule type="cellIs" dxfId="481" priority="278" operator="lessThan">
      <formula>$E$24</formula>
    </cfRule>
  </conditionalFormatting>
  <conditionalFormatting sqref="T25:AY25">
    <cfRule type="cellIs" dxfId="480" priority="40" operator="lessThan">
      <formula>$E$25</formula>
    </cfRule>
    <cfRule type="cellIs" dxfId="479" priority="213" operator="lessThan">
      <formula>$E$25</formula>
    </cfRule>
    <cfRule type="cellIs" dxfId="478" priority="277" operator="lessThan">
      <formula>$E$25</formula>
    </cfRule>
  </conditionalFormatting>
  <conditionalFormatting sqref="T27:AY27">
    <cfRule type="cellIs" dxfId="477" priority="38" operator="lessThan">
      <formula>$E$27</formula>
    </cfRule>
    <cfRule type="cellIs" dxfId="476" priority="212" operator="lessThan">
      <formula>$E$27</formula>
    </cfRule>
    <cfRule type="cellIs" dxfId="475" priority="276" operator="lessThan">
      <formula>$E$27</formula>
    </cfRule>
  </conditionalFormatting>
  <conditionalFormatting sqref="T30:AY30">
    <cfRule type="cellIs" dxfId="474" priority="35" operator="lessThan">
      <formula>$E$30</formula>
    </cfRule>
    <cfRule type="cellIs" dxfId="473" priority="211" operator="lessThan">
      <formula>$E$30</formula>
    </cfRule>
    <cfRule type="cellIs" dxfId="472" priority="275" operator="lessThan">
      <formula>$E$30</formula>
    </cfRule>
  </conditionalFormatting>
  <conditionalFormatting sqref="T31:AY31">
    <cfRule type="cellIs" dxfId="471" priority="34" operator="lessThan">
      <formula>$E$31</formula>
    </cfRule>
    <cfRule type="cellIs" dxfId="470" priority="210" operator="lessThan">
      <formula>$E$31</formula>
    </cfRule>
    <cfRule type="cellIs" dxfId="469" priority="274" operator="lessThan">
      <formula>$E$31</formula>
    </cfRule>
  </conditionalFormatting>
  <conditionalFormatting sqref="T32:AY32">
    <cfRule type="cellIs" dxfId="468" priority="33" operator="lessThan">
      <formula>$E$32</formula>
    </cfRule>
    <cfRule type="cellIs" dxfId="467" priority="209" operator="lessThan">
      <formula>$E$32</formula>
    </cfRule>
    <cfRule type="cellIs" dxfId="466" priority="273" operator="lessThan">
      <formula>$E$32</formula>
    </cfRule>
  </conditionalFormatting>
  <conditionalFormatting sqref="T33:AY33">
    <cfRule type="cellIs" dxfId="465" priority="32" operator="lessThan">
      <formula>$E$33</formula>
    </cfRule>
    <cfRule type="cellIs" dxfId="464" priority="208" operator="lessThan">
      <formula>$E$33</formula>
    </cfRule>
    <cfRule type="cellIs" dxfId="463" priority="272" operator="lessThan">
      <formula>$E$33</formula>
    </cfRule>
  </conditionalFormatting>
  <conditionalFormatting sqref="T34:AY34">
    <cfRule type="cellIs" dxfId="462" priority="31" operator="lessThan">
      <formula>$E$34</formula>
    </cfRule>
    <cfRule type="cellIs" dxfId="461" priority="207" operator="lessThan">
      <formula>$E$34</formula>
    </cfRule>
    <cfRule type="cellIs" dxfId="460" priority="271" operator="lessThan">
      <formula>$E$34</formula>
    </cfRule>
  </conditionalFormatting>
  <conditionalFormatting sqref="T35:AY35">
    <cfRule type="cellIs" dxfId="459" priority="30" operator="lessThan">
      <formula>$E$35</formula>
    </cfRule>
    <cfRule type="cellIs" dxfId="458" priority="206" operator="lessThan">
      <formula>$E$35</formula>
    </cfRule>
    <cfRule type="cellIs" dxfId="457" priority="270" operator="lessThan">
      <formula>$E$35</formula>
    </cfRule>
  </conditionalFormatting>
  <conditionalFormatting sqref="T36:X36 AB36:AY36">
    <cfRule type="cellIs" dxfId="456" priority="205" operator="lessThan">
      <formula>$E$36</formula>
    </cfRule>
    <cfRule type="cellIs" dxfId="455" priority="269" operator="lessThan">
      <formula>$E$36</formula>
    </cfRule>
  </conditionalFormatting>
  <conditionalFormatting sqref="T37:AY37">
    <cfRule type="cellIs" dxfId="454" priority="28" operator="lessThan">
      <formula>$E$37</formula>
    </cfRule>
    <cfRule type="cellIs" dxfId="453" priority="204" operator="lessThan">
      <formula>$E$37</formula>
    </cfRule>
    <cfRule type="cellIs" dxfId="452" priority="268" operator="lessThan">
      <formula>$E$37</formula>
    </cfRule>
  </conditionalFormatting>
  <conditionalFormatting sqref="T38:AY38">
    <cfRule type="cellIs" dxfId="451" priority="27" operator="lessThan">
      <formula>$E$38</formula>
    </cfRule>
    <cfRule type="cellIs" dxfId="450" priority="203" operator="lessThan">
      <formula>$E$38</formula>
    </cfRule>
    <cfRule type="cellIs" dxfId="449" priority="267" operator="lessThan">
      <formula>$E$38</formula>
    </cfRule>
  </conditionalFormatting>
  <conditionalFormatting sqref="T39:AY39">
    <cfRule type="cellIs" dxfId="448" priority="26" operator="lessThan">
      <formula>$E$39</formula>
    </cfRule>
    <cfRule type="cellIs" dxfId="447" priority="202" operator="lessThan">
      <formula>$E$39</formula>
    </cfRule>
    <cfRule type="cellIs" dxfId="446" priority="266" operator="lessThan">
      <formula>$E$39</formula>
    </cfRule>
  </conditionalFormatting>
  <conditionalFormatting sqref="T40:AY40">
    <cfRule type="cellIs" dxfId="445" priority="25" operator="lessThan">
      <formula>$E$40</formula>
    </cfRule>
    <cfRule type="cellIs" dxfId="444" priority="201" operator="lessThan">
      <formula>$E$40</formula>
    </cfRule>
    <cfRule type="cellIs" dxfId="443" priority="265" operator="lessThan">
      <formula>$E$40</formula>
    </cfRule>
  </conditionalFormatting>
  <conditionalFormatting sqref="T41:Y41 AB41:AY41">
    <cfRule type="cellIs" dxfId="442" priority="200" operator="lessThan">
      <formula>$E$41</formula>
    </cfRule>
    <cfRule type="cellIs" dxfId="441" priority="264" operator="lessThan">
      <formula>$E$41</formula>
    </cfRule>
  </conditionalFormatting>
  <conditionalFormatting sqref="T42:AY42">
    <cfRule type="cellIs" dxfId="440" priority="23" operator="lessThan">
      <formula>$E$42</formula>
    </cfRule>
    <cfRule type="cellIs" dxfId="439" priority="199" operator="lessThan">
      <formula>$E$42</formula>
    </cfRule>
    <cfRule type="cellIs" dxfId="438" priority="263" operator="lessThan">
      <formula>$E$42</formula>
    </cfRule>
  </conditionalFormatting>
  <conditionalFormatting sqref="T43:AY43">
    <cfRule type="cellIs" dxfId="437" priority="22" operator="lessThan">
      <formula>$E$43</formula>
    </cfRule>
    <cfRule type="cellIs" dxfId="436" priority="198" operator="lessThan">
      <formula>$E$43</formula>
    </cfRule>
    <cfRule type="cellIs" dxfId="435" priority="262" operator="lessThan">
      <formula>$E$43</formula>
    </cfRule>
  </conditionalFormatting>
  <conditionalFormatting sqref="T44:AY44">
    <cfRule type="cellIs" dxfId="434" priority="21" operator="lessThan">
      <formula>$E$44</formula>
    </cfRule>
    <cfRule type="cellIs" dxfId="433" priority="197" operator="lessThan">
      <formula>$E$44</formula>
    </cfRule>
    <cfRule type="cellIs" dxfId="432" priority="261" operator="lessThan">
      <formula>$E$44</formula>
    </cfRule>
  </conditionalFormatting>
  <conditionalFormatting sqref="T45:AY45">
    <cfRule type="cellIs" dxfId="431" priority="20" operator="lessThan">
      <formula>$E$45</formula>
    </cfRule>
    <cfRule type="cellIs" dxfId="430" priority="196" operator="lessThan">
      <formula>$E$45</formula>
    </cfRule>
    <cfRule type="cellIs" dxfId="429" priority="260" operator="lessThan">
      <formula>$E$45</formula>
    </cfRule>
  </conditionalFormatting>
  <conditionalFormatting sqref="T46:AY46">
    <cfRule type="cellIs" dxfId="428" priority="19" operator="lessThan">
      <formula>$E$46</formula>
    </cfRule>
    <cfRule type="cellIs" dxfId="427" priority="195" operator="lessThan">
      <formula>$E$46</formula>
    </cfRule>
    <cfRule type="cellIs" dxfId="426" priority="259" operator="lessThan">
      <formula>$E$46</formula>
    </cfRule>
  </conditionalFormatting>
  <conditionalFormatting sqref="T47:AY47">
    <cfRule type="cellIs" dxfId="425" priority="18" operator="lessThan">
      <formula>$E$47</formula>
    </cfRule>
    <cfRule type="cellIs" dxfId="424" priority="194" operator="lessThan">
      <formula>$E$47</formula>
    </cfRule>
    <cfRule type="cellIs" dxfId="423" priority="258" operator="lessThan">
      <formula>$E$47</formula>
    </cfRule>
  </conditionalFormatting>
  <conditionalFormatting sqref="T48:AY48">
    <cfRule type="cellIs" dxfId="422" priority="17" operator="lessThan">
      <formula>$E$48</formula>
    </cfRule>
    <cfRule type="cellIs" dxfId="421" priority="193" operator="lessThan">
      <formula>$E$48</formula>
    </cfRule>
    <cfRule type="cellIs" dxfId="420" priority="257" operator="lessThan">
      <formula>$E$48</formula>
    </cfRule>
  </conditionalFormatting>
  <conditionalFormatting sqref="T49:AY49">
    <cfRule type="cellIs" dxfId="419" priority="16" operator="lessThan">
      <formula>$E$49</formula>
    </cfRule>
    <cfRule type="cellIs" dxfId="418" priority="192" operator="lessThan">
      <formula>$E$49</formula>
    </cfRule>
    <cfRule type="cellIs" dxfId="417" priority="256" operator="lessThan">
      <formula>$E$49</formula>
    </cfRule>
  </conditionalFormatting>
  <conditionalFormatting sqref="T50:AY50">
    <cfRule type="cellIs" dxfId="416" priority="15" operator="lessThan">
      <formula>$E$50</formula>
    </cfRule>
    <cfRule type="cellIs" dxfId="415" priority="191" operator="lessThan">
      <formula>$E$50</formula>
    </cfRule>
    <cfRule type="cellIs" dxfId="414" priority="255" operator="lessThan">
      <formula>$E$50</formula>
    </cfRule>
  </conditionalFormatting>
  <conditionalFormatting sqref="T51:AY51">
    <cfRule type="cellIs" dxfId="413" priority="14" operator="lessThan">
      <formula>$E$51</formula>
    </cfRule>
    <cfRule type="cellIs" dxfId="412" priority="190" operator="lessThan">
      <formula>$E$51</formula>
    </cfRule>
    <cfRule type="cellIs" dxfId="411" priority="254" operator="lessThan">
      <formula>$E$51</formula>
    </cfRule>
  </conditionalFormatting>
  <conditionalFormatting sqref="T52:AY52">
    <cfRule type="cellIs" dxfId="410" priority="13" operator="lessThan">
      <formula>$E$52</formula>
    </cfRule>
    <cfRule type="cellIs" dxfId="409" priority="189" operator="lessThan">
      <formula>$E$52</formula>
    </cfRule>
    <cfRule type="cellIs" dxfId="408" priority="253" operator="lessThan">
      <formula>$E$52</formula>
    </cfRule>
  </conditionalFormatting>
  <conditionalFormatting sqref="T53:AY53">
    <cfRule type="cellIs" dxfId="407" priority="12" operator="lessThan">
      <formula>$E$53</formula>
    </cfRule>
    <cfRule type="cellIs" dxfId="406" priority="188" operator="lessThan">
      <formula>$E$53</formula>
    </cfRule>
    <cfRule type="cellIs" dxfId="405" priority="252" operator="lessThan">
      <formula>$E$53</formula>
    </cfRule>
  </conditionalFormatting>
  <conditionalFormatting sqref="T54:AY54">
    <cfRule type="cellIs" dxfId="404" priority="11" operator="lessThan">
      <formula>$E$54</formula>
    </cfRule>
    <cfRule type="cellIs" dxfId="403" priority="187" operator="lessThan">
      <formula>$E$54</formula>
    </cfRule>
    <cfRule type="cellIs" dxfId="402" priority="251" operator="lessThan">
      <formula>$E$54</formula>
    </cfRule>
  </conditionalFormatting>
  <conditionalFormatting sqref="T55:AY55">
    <cfRule type="cellIs" dxfId="401" priority="10" operator="lessThan">
      <formula>$E$55</formula>
    </cfRule>
    <cfRule type="cellIs" dxfId="400" priority="186" operator="lessThan">
      <formula>$E$55</formula>
    </cfRule>
    <cfRule type="cellIs" dxfId="399" priority="250" operator="lessThan">
      <formula>$E$55</formula>
    </cfRule>
  </conditionalFormatting>
  <conditionalFormatting sqref="T56:AY56">
    <cfRule type="cellIs" dxfId="398" priority="9" operator="lessThan">
      <formula>$E$56</formula>
    </cfRule>
    <cfRule type="cellIs" dxfId="397" priority="185" operator="lessThan">
      <formula>$E$56</formula>
    </cfRule>
    <cfRule type="cellIs" dxfId="396" priority="249" operator="lessThan">
      <formula>$E$56</formula>
    </cfRule>
  </conditionalFormatting>
  <conditionalFormatting sqref="T57:AY57">
    <cfRule type="cellIs" dxfId="395" priority="8" operator="lessThan">
      <formula>$E$57</formula>
    </cfRule>
    <cfRule type="cellIs" dxfId="394" priority="184" operator="lessThan">
      <formula>$E$57</formula>
    </cfRule>
    <cfRule type="cellIs" dxfId="393" priority="248" operator="lessThan">
      <formula>$E$57</formula>
    </cfRule>
  </conditionalFormatting>
  <conditionalFormatting sqref="T58:AY58">
    <cfRule type="cellIs" dxfId="392" priority="7" operator="lessThan">
      <formula>$E$58</formula>
    </cfRule>
    <cfRule type="cellIs" dxfId="391" priority="183" operator="lessThan">
      <formula>$E$58</formula>
    </cfRule>
    <cfRule type="cellIs" dxfId="390" priority="247" operator="lessThan">
      <formula>$E$58</formula>
    </cfRule>
  </conditionalFormatting>
  <conditionalFormatting sqref="T59:Z59 AB59:AY59">
    <cfRule type="cellIs" dxfId="389" priority="182" operator="lessThan">
      <formula>$E$59</formula>
    </cfRule>
    <cfRule type="cellIs" dxfId="388" priority="246" operator="lessThan">
      <formula>$E$59</formula>
    </cfRule>
  </conditionalFormatting>
  <conditionalFormatting sqref="T60:Z60 AB60:AY60">
    <cfRule type="cellIs" dxfId="387" priority="181" operator="lessThan">
      <formula>$E$60</formula>
    </cfRule>
    <cfRule type="cellIs" dxfId="386" priority="245" operator="lessThan">
      <formula>$E$60</formula>
    </cfRule>
  </conditionalFormatting>
  <conditionalFormatting sqref="T61:Z61 AB61:AY61">
    <cfRule type="cellIs" dxfId="385" priority="180" operator="lessThan">
      <formula>$E$61</formula>
    </cfRule>
    <cfRule type="cellIs" dxfId="384" priority="244" operator="lessThan">
      <formula>$E$61</formula>
    </cfRule>
  </conditionalFormatting>
  <conditionalFormatting sqref="T62:Y62 AB62:AY62">
    <cfRule type="cellIs" dxfId="383" priority="179" operator="lessThan">
      <formula>$E$62</formula>
    </cfRule>
    <cfRule type="cellIs" dxfId="382" priority="243" operator="lessThan">
      <formula>$E$62</formula>
    </cfRule>
  </conditionalFormatting>
  <conditionalFormatting sqref="AX27">
    <cfRule type="cellIs" dxfId="381" priority="242" operator="lessThan">
      <formula>$E$27</formula>
    </cfRule>
  </conditionalFormatting>
  <conditionalFormatting sqref="G8:G10 G13:G25 G27 G30:G62">
    <cfRule type="cellIs" dxfId="380" priority="241" operator="greaterThan">
      <formula>#REF!</formula>
    </cfRule>
  </conditionalFormatting>
  <conditionalFormatting sqref="U17:X17">
    <cfRule type="cellIs" dxfId="379" priority="239" operator="greaterThan">
      <formula>#REF!</formula>
    </cfRule>
  </conditionalFormatting>
  <conditionalFormatting sqref="T41:Y41 AB41:AI41">
    <cfRule type="cellIs" dxfId="378" priority="237" operator="greaterThan">
      <formula>$F$41</formula>
    </cfRule>
  </conditionalFormatting>
  <conditionalFormatting sqref="T17:X17 AC17:AD17">
    <cfRule type="cellIs" dxfId="377" priority="236" operator="greaterThan">
      <formula>$F$17</formula>
    </cfRule>
  </conditionalFormatting>
  <conditionalFormatting sqref="T36:X36 AB36:AI36">
    <cfRule type="cellIs" dxfId="376" priority="235" operator="greaterThan">
      <formula>$F$36</formula>
    </cfRule>
  </conditionalFormatting>
  <conditionalFormatting sqref="T59:Z59 AB59:AI59">
    <cfRule type="cellIs" dxfId="375" priority="68" operator="greaterThan">
      <formula>$F$59</formula>
    </cfRule>
    <cfRule type="cellIs" dxfId="374" priority="129" operator="lessThan">
      <formula>$E$59</formula>
    </cfRule>
    <cfRule type="cellIs" dxfId="373" priority="234" operator="greaterThan">
      <formula>$F$59</formula>
    </cfRule>
  </conditionalFormatting>
  <conditionalFormatting sqref="T60:Z60 AB60:AI60">
    <cfRule type="cellIs" dxfId="372" priority="67" operator="greaterThan">
      <formula>$F$60</formula>
    </cfRule>
    <cfRule type="cellIs" dxfId="371" priority="128" operator="lessThan">
      <formula>$E$60</formula>
    </cfRule>
    <cfRule type="cellIs" dxfId="370" priority="233" operator="greaterThan">
      <formula>$F$60</formula>
    </cfRule>
  </conditionalFormatting>
  <conditionalFormatting sqref="T62:Y62 AB62:AI62">
    <cfRule type="cellIs" dxfId="369" priority="232" operator="greaterThan">
      <formula>$F$62</formula>
    </cfRule>
  </conditionalFormatting>
  <conditionalFormatting sqref="T17:X17">
    <cfRule type="cellIs" dxfId="368" priority="221" operator="lessThan">
      <formula>$E$17</formula>
    </cfRule>
  </conditionalFormatting>
  <conditionalFormatting sqref="T5:AI5">
    <cfRule type="cellIs" dxfId="367" priority="178" operator="lessThan">
      <formula>$E$5</formula>
    </cfRule>
  </conditionalFormatting>
  <conditionalFormatting sqref="T6:AI6">
    <cfRule type="cellIs" dxfId="366" priority="177" operator="lessThan">
      <formula>$E$6</formula>
    </cfRule>
  </conditionalFormatting>
  <conditionalFormatting sqref="T7:AI7">
    <cfRule type="cellIs" dxfId="365" priority="176" operator="lessThan">
      <formula>$E$7</formula>
    </cfRule>
  </conditionalFormatting>
  <conditionalFormatting sqref="T8:AI8">
    <cfRule type="cellIs" dxfId="364" priority="175" operator="lessThan">
      <formula>$E$8</formula>
    </cfRule>
  </conditionalFormatting>
  <conditionalFormatting sqref="T9:AI9">
    <cfRule type="cellIs" dxfId="363" priority="174" operator="lessThan">
      <formula>$E$9</formula>
    </cfRule>
  </conditionalFormatting>
  <conditionalFormatting sqref="T10:AI10">
    <cfRule type="cellIs" dxfId="362" priority="173" operator="lessThan">
      <formula>$E$10</formula>
    </cfRule>
  </conditionalFormatting>
  <conditionalFormatting sqref="T13:AI13">
    <cfRule type="cellIs" dxfId="361" priority="172" operator="lessThan">
      <formula>$E$13</formula>
    </cfRule>
  </conditionalFormatting>
  <conditionalFormatting sqref="T14:AI14">
    <cfRule type="cellIs" dxfId="360" priority="171" operator="lessThan">
      <formula>$E$14</formula>
    </cfRule>
  </conditionalFormatting>
  <conditionalFormatting sqref="T15:AI15">
    <cfRule type="cellIs" dxfId="359" priority="170" operator="lessThan">
      <formula>$E$15</formula>
    </cfRule>
  </conditionalFormatting>
  <conditionalFormatting sqref="T16:AI16">
    <cfRule type="cellIs" dxfId="358" priority="169" operator="lessThan">
      <formula>$E$16</formula>
    </cfRule>
  </conditionalFormatting>
  <conditionalFormatting sqref="T17:X17 AC17:AD17">
    <cfRule type="cellIs" dxfId="357" priority="71" operator="greaterThan">
      <formula>$F$17</formula>
    </cfRule>
    <cfRule type="cellIs" dxfId="356" priority="72" operator="greaterThan">
      <formula>$F$17</formula>
    </cfRule>
    <cfRule type="cellIs" dxfId="355" priority="168" operator="lessThan">
      <formula>$E$17</formula>
    </cfRule>
  </conditionalFormatting>
  <conditionalFormatting sqref="T18:AI18">
    <cfRule type="cellIs" dxfId="354" priority="167" operator="lessThan">
      <formula>$E$18</formula>
    </cfRule>
  </conditionalFormatting>
  <conditionalFormatting sqref="T19:AI19">
    <cfRule type="cellIs" dxfId="353" priority="166" operator="lessThan">
      <formula>$E$19</formula>
    </cfRule>
  </conditionalFormatting>
  <conditionalFormatting sqref="T20:AI20">
    <cfRule type="cellIs" dxfId="352" priority="165" operator="lessThan">
      <formula>$E$20</formula>
    </cfRule>
  </conditionalFormatting>
  <conditionalFormatting sqref="T21:AI21">
    <cfRule type="cellIs" dxfId="351" priority="164" operator="lessThan">
      <formula>$E$21</formula>
    </cfRule>
  </conditionalFormatting>
  <conditionalFormatting sqref="T22:AI22">
    <cfRule type="cellIs" dxfId="350" priority="163" operator="lessThan">
      <formula>$E$22</formula>
    </cfRule>
  </conditionalFormatting>
  <conditionalFormatting sqref="T23:AI23">
    <cfRule type="cellIs" dxfId="349" priority="162" operator="lessThan">
      <formula>$E$23</formula>
    </cfRule>
  </conditionalFormatting>
  <conditionalFormatting sqref="T24:AI24">
    <cfRule type="cellIs" dxfId="348" priority="161" operator="lessThan">
      <formula>$E$24</formula>
    </cfRule>
  </conditionalFormatting>
  <conditionalFormatting sqref="T25:AI25">
    <cfRule type="cellIs" dxfId="347" priority="160" operator="lessThan">
      <formula>$E$25</formula>
    </cfRule>
  </conditionalFormatting>
  <conditionalFormatting sqref="T27:AI27">
    <cfRule type="cellIs" dxfId="346" priority="159" operator="lessThan">
      <formula>$E$27</formula>
    </cfRule>
  </conditionalFormatting>
  <conditionalFormatting sqref="T30:AI30">
    <cfRule type="cellIs" dxfId="345" priority="158" operator="lessThan">
      <formula>$E$30</formula>
    </cfRule>
  </conditionalFormatting>
  <conditionalFormatting sqref="T31:AI31">
    <cfRule type="cellIs" dxfId="344" priority="157" operator="lessThan">
      <formula>$E$31</formula>
    </cfRule>
  </conditionalFormatting>
  <conditionalFormatting sqref="T32:AI32">
    <cfRule type="cellIs" dxfId="343" priority="156" operator="lessThan">
      <formula>$E$32</formula>
    </cfRule>
  </conditionalFormatting>
  <conditionalFormatting sqref="T33:AI33">
    <cfRule type="cellIs" dxfId="342" priority="155" operator="lessThan">
      <formula>$E$33</formula>
    </cfRule>
  </conditionalFormatting>
  <conditionalFormatting sqref="T34:AI34">
    <cfRule type="cellIs" dxfId="341" priority="154" operator="lessThan">
      <formula>$E$34</formula>
    </cfRule>
  </conditionalFormatting>
  <conditionalFormatting sqref="T35:AI35">
    <cfRule type="cellIs" dxfId="340" priority="153" operator="lessThan">
      <formula>$E$35</formula>
    </cfRule>
  </conditionalFormatting>
  <conditionalFormatting sqref="T36:Y36 AB36:AI36">
    <cfRule type="cellIs" dxfId="339" priority="70" operator="greaterThan">
      <formula>$F$36</formula>
    </cfRule>
    <cfRule type="cellIs" dxfId="338" priority="152" operator="lessThan">
      <formula>$E$36</formula>
    </cfRule>
  </conditionalFormatting>
  <conditionalFormatting sqref="T37:AI37">
    <cfRule type="cellIs" dxfId="337" priority="151" operator="lessThan">
      <formula>$E$37</formula>
    </cfRule>
  </conditionalFormatting>
  <conditionalFormatting sqref="T38:AI38">
    <cfRule type="cellIs" dxfId="336" priority="150" operator="lessThan">
      <formula>$E$38</formula>
    </cfRule>
  </conditionalFormatting>
  <conditionalFormatting sqref="T39:AI39">
    <cfRule type="cellIs" dxfId="335" priority="149" operator="lessThan">
      <formula>$E$39</formula>
    </cfRule>
  </conditionalFormatting>
  <conditionalFormatting sqref="T40:AI40">
    <cfRule type="cellIs" dxfId="334" priority="148" operator="lessThan">
      <formula>$E$40</formula>
    </cfRule>
  </conditionalFormatting>
  <conditionalFormatting sqref="T41:Z41 AB41:AI41">
    <cfRule type="cellIs" dxfId="333" priority="69" operator="greaterThan">
      <formula>$F$41</formula>
    </cfRule>
    <cfRule type="cellIs" dxfId="332" priority="147" operator="lessThan">
      <formula>$E$41</formula>
    </cfRule>
  </conditionalFormatting>
  <conditionalFormatting sqref="T42:AI42">
    <cfRule type="cellIs" dxfId="331" priority="146" operator="lessThan">
      <formula>$E$42</formula>
    </cfRule>
  </conditionalFormatting>
  <conditionalFormatting sqref="T43:AI43">
    <cfRule type="cellIs" dxfId="330" priority="145" operator="lessThan">
      <formula>$E$43</formula>
    </cfRule>
  </conditionalFormatting>
  <conditionalFormatting sqref="T44:AI44">
    <cfRule type="cellIs" dxfId="329" priority="144" operator="lessThan">
      <formula>$E$44</formula>
    </cfRule>
  </conditionalFormatting>
  <conditionalFormatting sqref="T45:AI45">
    <cfRule type="cellIs" dxfId="328" priority="143" operator="lessThan">
      <formula>$E$45</formula>
    </cfRule>
  </conditionalFormatting>
  <conditionalFormatting sqref="T46:AI46">
    <cfRule type="cellIs" dxfId="327" priority="142" operator="lessThan">
      <formula>$E$46</formula>
    </cfRule>
  </conditionalFormatting>
  <conditionalFormatting sqref="T47:AI47">
    <cfRule type="cellIs" dxfId="326" priority="141" operator="lessThan">
      <formula>$E$47</formula>
    </cfRule>
  </conditionalFormatting>
  <conditionalFormatting sqref="T48:AI48">
    <cfRule type="cellIs" dxfId="325" priority="140" operator="lessThan">
      <formula>$E$48</formula>
    </cfRule>
  </conditionalFormatting>
  <conditionalFormatting sqref="T49:AI49">
    <cfRule type="cellIs" dxfId="324" priority="139" operator="lessThan">
      <formula>$E$49</formula>
    </cfRule>
  </conditionalFormatting>
  <conditionalFormatting sqref="T50:AI50">
    <cfRule type="cellIs" dxfId="323" priority="138" operator="lessThan">
      <formula>$E$50</formula>
    </cfRule>
  </conditionalFormatting>
  <conditionalFormatting sqref="T51:AI51">
    <cfRule type="cellIs" dxfId="322" priority="137" operator="lessThan">
      <formula>$E$51</formula>
    </cfRule>
  </conditionalFormatting>
  <conditionalFormatting sqref="T52:AI52">
    <cfRule type="cellIs" dxfId="321" priority="136" operator="lessThan">
      <formula>$E$52</formula>
    </cfRule>
  </conditionalFormatting>
  <conditionalFormatting sqref="T53:AI53">
    <cfRule type="cellIs" dxfId="320" priority="135" operator="lessThan">
      <formula>$E$53</formula>
    </cfRule>
  </conditionalFormatting>
  <conditionalFormatting sqref="T54:AI54">
    <cfRule type="cellIs" dxfId="319" priority="134" operator="lessThan">
      <formula>$E$54</formula>
    </cfRule>
  </conditionalFormatting>
  <conditionalFormatting sqref="T55:AI55">
    <cfRule type="cellIs" dxfId="318" priority="133" operator="lessThan">
      <formula>$E$55</formula>
    </cfRule>
  </conditionalFormatting>
  <conditionalFormatting sqref="T56:AI56">
    <cfRule type="cellIs" dxfId="317" priority="132" operator="lessThan">
      <formula>$E$56</formula>
    </cfRule>
  </conditionalFormatting>
  <conditionalFormatting sqref="T57:AI57">
    <cfRule type="cellIs" dxfId="316" priority="131" operator="lessThan">
      <formula>$E$57</formula>
    </cfRule>
  </conditionalFormatting>
  <conditionalFormatting sqref="T58:AI58">
    <cfRule type="cellIs" dxfId="315" priority="130" operator="lessThan">
      <formula>$E$58</formula>
    </cfRule>
  </conditionalFormatting>
  <conditionalFormatting sqref="T61:Z61 AB61:AI61">
    <cfRule type="cellIs" dxfId="314" priority="127" operator="lessThan">
      <formula>$E$61</formula>
    </cfRule>
  </conditionalFormatting>
  <conditionalFormatting sqref="T62:Y62 AB62:AI62">
    <cfRule type="cellIs" dxfId="313" priority="66" operator="greaterThan">
      <formula>$F$62</formula>
    </cfRule>
    <cfRule type="cellIs" dxfId="312" priority="126" operator="lessThan">
      <formula>$E$62</formula>
    </cfRule>
  </conditionalFormatting>
  <conditionalFormatting sqref="AJ5:AY5">
    <cfRule type="cellIs" dxfId="311" priority="125" operator="lessThan">
      <formula>$E$5</formula>
    </cfRule>
  </conditionalFormatting>
  <conditionalFormatting sqref="AJ6:AY6">
    <cfRule type="cellIs" dxfId="310" priority="124" operator="lessThan">
      <formula>$E$6</formula>
    </cfRule>
  </conditionalFormatting>
  <conditionalFormatting sqref="AJ7:AY7">
    <cfRule type="cellIs" dxfId="309" priority="123" operator="lessThan">
      <formula>$E$7</formula>
    </cfRule>
  </conditionalFormatting>
  <conditionalFormatting sqref="AJ8:AY8">
    <cfRule type="cellIs" dxfId="308" priority="122" operator="lessThan">
      <formula>$E$8</formula>
    </cfRule>
  </conditionalFormatting>
  <conditionalFormatting sqref="AJ9:AY9">
    <cfRule type="cellIs" dxfId="307" priority="121" operator="lessThan">
      <formula>$E$9</formula>
    </cfRule>
  </conditionalFormatting>
  <conditionalFormatting sqref="AJ10:AY10">
    <cfRule type="cellIs" dxfId="306" priority="120" operator="lessThan">
      <formula>$E$10</formula>
    </cfRule>
  </conditionalFormatting>
  <conditionalFormatting sqref="AJ13:AY13">
    <cfRule type="cellIs" dxfId="305" priority="119" operator="lessThan">
      <formula>$E$13</formula>
    </cfRule>
  </conditionalFormatting>
  <conditionalFormatting sqref="AJ14:AY14">
    <cfRule type="cellIs" dxfId="304" priority="118" operator="lessThan">
      <formula>$E$14</formula>
    </cfRule>
  </conditionalFormatting>
  <conditionalFormatting sqref="AJ15:AY15">
    <cfRule type="cellIs" dxfId="303" priority="117" operator="lessThan">
      <formula>$E$15</formula>
    </cfRule>
  </conditionalFormatting>
  <conditionalFormatting sqref="AJ16:AY16">
    <cfRule type="cellIs" dxfId="302" priority="116" operator="lessThan">
      <formula>$E$16</formula>
    </cfRule>
  </conditionalFormatting>
  <conditionalFormatting sqref="AJ17:AY17">
    <cfRule type="cellIs" dxfId="301" priority="115" operator="lessThan">
      <formula>$E$17</formula>
    </cfRule>
  </conditionalFormatting>
  <conditionalFormatting sqref="AJ18:AY18">
    <cfRule type="cellIs" dxfId="300" priority="114" operator="lessThan">
      <formula>$E$18</formula>
    </cfRule>
  </conditionalFormatting>
  <conditionalFormatting sqref="AJ19:AY19">
    <cfRule type="cellIs" dxfId="299" priority="113" operator="lessThan">
      <formula>$E$19</formula>
    </cfRule>
  </conditionalFormatting>
  <conditionalFormatting sqref="AJ20:AY20">
    <cfRule type="cellIs" dxfId="298" priority="112" operator="lessThan">
      <formula>$E$20</formula>
    </cfRule>
  </conditionalFormatting>
  <conditionalFormatting sqref="AJ21:AY21">
    <cfRule type="cellIs" dxfId="297" priority="111" operator="lessThan">
      <formula>$E$21</formula>
    </cfRule>
  </conditionalFormatting>
  <conditionalFormatting sqref="AJ22:AY22">
    <cfRule type="cellIs" dxfId="296" priority="110" operator="lessThan">
      <formula>$E$22</formula>
    </cfRule>
  </conditionalFormatting>
  <conditionalFormatting sqref="AJ23:AY23">
    <cfRule type="cellIs" dxfId="295" priority="109" operator="lessThan">
      <formula>$E$23</formula>
    </cfRule>
  </conditionalFormatting>
  <conditionalFormatting sqref="AJ24:AY24">
    <cfRule type="cellIs" dxfId="294" priority="108" operator="lessThan">
      <formula>$E$24</formula>
    </cfRule>
  </conditionalFormatting>
  <conditionalFormatting sqref="AJ25:AY25">
    <cfRule type="cellIs" dxfId="293" priority="107" operator="lessThan">
      <formula>$E$25</formula>
    </cfRule>
  </conditionalFormatting>
  <conditionalFormatting sqref="AJ27:AY27">
    <cfRule type="cellIs" dxfId="292" priority="106" operator="lessThan">
      <formula>$E$27</formula>
    </cfRule>
  </conditionalFormatting>
  <conditionalFormatting sqref="AJ30:AY30">
    <cfRule type="cellIs" dxfId="291" priority="105" operator="lessThan">
      <formula>$E$30</formula>
    </cfRule>
  </conditionalFormatting>
  <conditionalFormatting sqref="AJ31:AY31">
    <cfRule type="cellIs" dxfId="290" priority="104" operator="lessThan">
      <formula>$E$31</formula>
    </cfRule>
  </conditionalFormatting>
  <conditionalFormatting sqref="AJ32:AY32">
    <cfRule type="cellIs" dxfId="289" priority="103" operator="lessThan">
      <formula>$E$32</formula>
    </cfRule>
  </conditionalFormatting>
  <conditionalFormatting sqref="AJ33:AY33">
    <cfRule type="cellIs" dxfId="288" priority="102" operator="lessThan">
      <formula>$E$33</formula>
    </cfRule>
  </conditionalFormatting>
  <conditionalFormatting sqref="AJ34:AY34">
    <cfRule type="cellIs" dxfId="287" priority="101" operator="lessThan">
      <formula>$E$34</formula>
    </cfRule>
  </conditionalFormatting>
  <conditionalFormatting sqref="AJ35:AY35">
    <cfRule type="cellIs" dxfId="286" priority="100" operator="lessThan">
      <formula>$E$35</formula>
    </cfRule>
  </conditionalFormatting>
  <conditionalFormatting sqref="AJ36:AY36">
    <cfRule type="cellIs" dxfId="285" priority="99" operator="lessThan">
      <formula>$E$36</formula>
    </cfRule>
  </conditionalFormatting>
  <conditionalFormatting sqref="AJ37:AY37">
    <cfRule type="cellIs" dxfId="284" priority="98" operator="lessThan">
      <formula>$E$37</formula>
    </cfRule>
  </conditionalFormatting>
  <conditionalFormatting sqref="AJ38:AY38">
    <cfRule type="cellIs" dxfId="283" priority="97" operator="lessThan">
      <formula>$E$38</formula>
    </cfRule>
  </conditionalFormatting>
  <conditionalFormatting sqref="AJ39:AY39">
    <cfRule type="cellIs" dxfId="282" priority="96" operator="lessThan">
      <formula>$E$39</formula>
    </cfRule>
  </conditionalFormatting>
  <conditionalFormatting sqref="AJ40:AY40">
    <cfRule type="cellIs" dxfId="281" priority="95" operator="lessThan">
      <formula>$E$40</formula>
    </cfRule>
  </conditionalFormatting>
  <conditionalFormatting sqref="AJ41:AY41">
    <cfRule type="cellIs" dxfId="280" priority="94" operator="lessThan">
      <formula>$E$41</formula>
    </cfRule>
  </conditionalFormatting>
  <conditionalFormatting sqref="AJ42:AY42">
    <cfRule type="cellIs" dxfId="279" priority="93" operator="lessThan">
      <formula>$E$42</formula>
    </cfRule>
  </conditionalFormatting>
  <conditionalFormatting sqref="AJ43:AY43">
    <cfRule type="cellIs" dxfId="278" priority="92" operator="lessThan">
      <formula>$E$43</formula>
    </cfRule>
  </conditionalFormatting>
  <conditionalFormatting sqref="AJ44:AY44">
    <cfRule type="cellIs" dxfId="277" priority="91" operator="lessThan">
      <formula>$E$44</formula>
    </cfRule>
  </conditionalFormatting>
  <conditionalFormatting sqref="AJ45:AY45">
    <cfRule type="cellIs" dxfId="276" priority="90" operator="lessThan">
      <formula>$E$45</formula>
    </cfRule>
  </conditionalFormatting>
  <conditionalFormatting sqref="AJ46:AY46">
    <cfRule type="cellIs" dxfId="275" priority="89" operator="lessThan">
      <formula>$E$46</formula>
    </cfRule>
  </conditionalFormatting>
  <conditionalFormatting sqref="AJ47:AY47">
    <cfRule type="cellIs" dxfId="274" priority="88" operator="lessThan">
      <formula>$E$47</formula>
    </cfRule>
  </conditionalFormatting>
  <conditionalFormatting sqref="AJ48:AY48">
    <cfRule type="cellIs" dxfId="273" priority="87" operator="lessThan">
      <formula>$E$48</formula>
    </cfRule>
  </conditionalFormatting>
  <conditionalFormatting sqref="AJ49:AY49">
    <cfRule type="cellIs" dxfId="272" priority="86" operator="lessThan">
      <formula>$E$49</formula>
    </cfRule>
  </conditionalFormatting>
  <conditionalFormatting sqref="AJ50:AY50">
    <cfRule type="cellIs" dxfId="271" priority="85" operator="lessThan">
      <formula>$E$50</formula>
    </cfRule>
  </conditionalFormatting>
  <conditionalFormatting sqref="AJ51:AY51">
    <cfRule type="cellIs" dxfId="270" priority="84" operator="lessThan">
      <formula>$E$51</formula>
    </cfRule>
  </conditionalFormatting>
  <conditionalFormatting sqref="AJ52:AY52">
    <cfRule type="cellIs" dxfId="269" priority="83" operator="lessThan">
      <formula>$E$52</formula>
    </cfRule>
  </conditionalFormatting>
  <conditionalFormatting sqref="AJ53:AY53">
    <cfRule type="cellIs" dxfId="268" priority="82" operator="lessThan">
      <formula>$E$53</formula>
    </cfRule>
  </conditionalFormatting>
  <conditionalFormatting sqref="AJ54:AY54">
    <cfRule type="cellIs" dxfId="267" priority="81" operator="lessThan">
      <formula>$E$54</formula>
    </cfRule>
  </conditionalFormatting>
  <conditionalFormatting sqref="AJ55:AY55">
    <cfRule type="cellIs" dxfId="266" priority="80" operator="lessThan">
      <formula>$E$55</formula>
    </cfRule>
  </conditionalFormatting>
  <conditionalFormatting sqref="AJ56:AY56">
    <cfRule type="cellIs" dxfId="265" priority="79" operator="lessThan">
      <formula>$E$56</formula>
    </cfRule>
  </conditionalFormatting>
  <conditionalFormatting sqref="AJ57:AY57">
    <cfRule type="cellIs" dxfId="264" priority="78" operator="lessThan">
      <formula>$E$57</formula>
    </cfRule>
  </conditionalFormatting>
  <conditionalFormatting sqref="AJ58:AY58">
    <cfRule type="cellIs" dxfId="263" priority="77" operator="lessThan">
      <formula>$E$58</formula>
    </cfRule>
  </conditionalFormatting>
  <conditionalFormatting sqref="AJ59:AY59">
    <cfRule type="cellIs" dxfId="262" priority="76" operator="lessThan">
      <formula>$E$59</formula>
    </cfRule>
  </conditionalFormatting>
  <conditionalFormatting sqref="AJ60:AY60">
    <cfRule type="cellIs" dxfId="261" priority="75" operator="lessThan">
      <formula>$E$60</formula>
    </cfRule>
  </conditionalFormatting>
  <conditionalFormatting sqref="AJ61:AY61">
    <cfRule type="cellIs" dxfId="260" priority="74" operator="lessThan">
      <formula>$E$61</formula>
    </cfRule>
  </conditionalFormatting>
  <conditionalFormatting sqref="AJ62:AY62">
    <cfRule type="cellIs" dxfId="259" priority="73" operator="lessThan">
      <formula>$E$62</formula>
    </cfRule>
  </conditionalFormatting>
  <conditionalFormatting sqref="AG17">
    <cfRule type="cellIs" dxfId="258" priority="64" operator="lessThan">
      <formula>$E$16</formula>
    </cfRule>
    <cfRule type="cellIs" dxfId="257" priority="65" operator="lessThan">
      <formula>$E$16</formula>
    </cfRule>
  </conditionalFormatting>
  <conditionalFormatting sqref="AG17">
    <cfRule type="cellIs" dxfId="256" priority="63" operator="lessThan">
      <formula>$E$16</formula>
    </cfRule>
  </conditionalFormatting>
  <conditionalFormatting sqref="G11">
    <cfRule type="cellIs" dxfId="255" priority="62" operator="greaterThan">
      <formula>$F$11</formula>
    </cfRule>
  </conditionalFormatting>
  <conditionalFormatting sqref="G12">
    <cfRule type="cellIs" dxfId="254" priority="61" operator="greaterThan">
      <formula>$F$12</formula>
    </cfRule>
  </conditionalFormatting>
  <conditionalFormatting sqref="T11:Y11 AA11:AY11">
    <cfRule type="cellIs" dxfId="253" priority="54" operator="lessThan">
      <formula>$E$11</formula>
    </cfRule>
  </conditionalFormatting>
  <conditionalFormatting sqref="T12:Y12 AA12:AH12 AJ12:AY12">
    <cfRule type="cellIs" dxfId="252" priority="53" operator="lessThan">
      <formula>$E$12</formula>
    </cfRule>
  </conditionalFormatting>
  <conditionalFormatting sqref="T17:Y17 AG17 AJ17:AY17 AA17:AE17">
    <cfRule type="cellIs" dxfId="251" priority="48" operator="lessThan">
      <formula>$E$17</formula>
    </cfRule>
  </conditionalFormatting>
  <conditionalFormatting sqref="T26:AY26">
    <cfRule type="cellIs" dxfId="250" priority="39" operator="lessThan">
      <formula>$E$26</formula>
    </cfRule>
  </conditionalFormatting>
  <conditionalFormatting sqref="T28:AY28">
    <cfRule type="cellIs" dxfId="249" priority="37" operator="lessThan">
      <formula>$E$28</formula>
    </cfRule>
  </conditionalFormatting>
  <conditionalFormatting sqref="T29:AY29">
    <cfRule type="cellIs" dxfId="248" priority="36" operator="lessThan">
      <formula>$E$29</formula>
    </cfRule>
  </conditionalFormatting>
  <conditionalFormatting sqref="T36:AY36">
    <cfRule type="cellIs" dxfId="247" priority="29" operator="lessThan">
      <formula>$E$36</formula>
    </cfRule>
  </conditionalFormatting>
  <conditionalFormatting sqref="T41:AY41">
    <cfRule type="cellIs" dxfId="246" priority="24" operator="lessThan">
      <formula>$E$41</formula>
    </cfRule>
  </conditionalFormatting>
  <conditionalFormatting sqref="T59:AY59">
    <cfRule type="cellIs" dxfId="245" priority="6" operator="lessThan">
      <formula>$E$59</formula>
    </cfRule>
  </conditionalFormatting>
  <conditionalFormatting sqref="T60:AY60">
    <cfRule type="cellIs" dxfId="244" priority="5" operator="lessThan">
      <formula>$E$60</formula>
    </cfRule>
  </conditionalFormatting>
  <conditionalFormatting sqref="T61:AY61">
    <cfRule type="cellIs" dxfId="243" priority="4" operator="lessThan">
      <formula>$E$61</formula>
    </cfRule>
  </conditionalFormatting>
  <conditionalFormatting sqref="T62:AY62">
    <cfRule type="cellIs" dxfId="242" priority="3" operator="lessThan">
      <formula>$E$62</formula>
    </cfRule>
  </conditionalFormatting>
  <conditionalFormatting sqref="T11:Y11 AA11:AI11">
    <cfRule type="cellIs" dxfId="241" priority="2" operator="greaterThan">
      <formula>$F$11</formula>
    </cfRule>
  </conditionalFormatting>
  <conditionalFormatting sqref="T12:Y12 AA12:AH12">
    <cfRule type="cellIs" dxfId="240" priority="1" operator="greaterThan">
      <formula>$F$12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5327-EF12-4685-9BE7-C39474408E2F}">
  <dimension ref="A1:BC62"/>
  <sheetViews>
    <sheetView zoomScale="60" zoomScaleNormal="60" workbookViewId="0">
      <pane xSplit="16" ySplit="4" topLeftCell="X5" activePane="bottomRight" state="frozen"/>
      <selection pane="topRight" activeCell="Q1" sqref="Q1"/>
      <selection pane="bottomLeft" activeCell="A5" sqref="A5"/>
      <selection pane="bottomRight" activeCell="Q57" sqref="Q57"/>
    </sheetView>
  </sheetViews>
  <sheetFormatPr defaultRowHeight="14" x14ac:dyDescent="0.3"/>
  <cols>
    <col min="1" max="1" width="3.75" customWidth="1"/>
    <col min="2" max="2" width="8.58203125" customWidth="1"/>
    <col min="3" max="3" width="4.6640625" bestFit="1" customWidth="1"/>
    <col min="4" max="4" width="20.25" bestFit="1" customWidth="1"/>
    <col min="5" max="5" width="6.4140625" bestFit="1" customWidth="1"/>
    <col min="6" max="6" width="6.4140625" customWidth="1"/>
    <col min="7" max="8" width="7.4140625" customWidth="1"/>
    <col min="9" max="16" width="9.33203125" customWidth="1"/>
    <col min="17" max="17" width="26" customWidth="1"/>
    <col min="18" max="18" width="11.25" customWidth="1"/>
    <col min="19" max="19" width="22.58203125" customWidth="1"/>
    <col min="20" max="35" width="5.25" customWidth="1"/>
    <col min="36" max="51" width="5.9140625" customWidth="1"/>
  </cols>
  <sheetData>
    <row r="1" spans="1:55" ht="30" customHeight="1" thickBot="1" x14ac:dyDescent="0.35">
      <c r="A1" s="43" t="s">
        <v>102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4"/>
    </row>
    <row r="2" spans="1:55" ht="16" customHeight="1" thickBot="1" x14ac:dyDescent="0.35">
      <c r="A2" s="57" t="s">
        <v>67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/>
    </row>
    <row r="3" spans="1:55" ht="20" customHeight="1" x14ac:dyDescent="0.3">
      <c r="A3" s="60"/>
      <c r="B3" s="97"/>
      <c r="C3" s="61" t="s">
        <v>40</v>
      </c>
      <c r="D3" s="61" t="s">
        <v>0</v>
      </c>
      <c r="E3" s="61" t="s">
        <v>21</v>
      </c>
      <c r="F3" s="90" t="s">
        <v>62</v>
      </c>
      <c r="G3" s="109" t="s">
        <v>38</v>
      </c>
      <c r="H3" s="110" t="s">
        <v>39</v>
      </c>
      <c r="I3" s="105" t="s">
        <v>1</v>
      </c>
      <c r="J3" s="106"/>
      <c r="K3" s="106"/>
      <c r="L3" s="107"/>
      <c r="M3" s="105" t="s">
        <v>2</v>
      </c>
      <c r="N3" s="106"/>
      <c r="O3" s="106"/>
      <c r="P3" s="107"/>
      <c r="Q3" s="61" t="s">
        <v>42</v>
      </c>
      <c r="R3" s="61" t="s">
        <v>65</v>
      </c>
      <c r="S3" s="68" t="s">
        <v>66</v>
      </c>
      <c r="T3" s="83" t="s">
        <v>1</v>
      </c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45"/>
      <c r="AJ3" s="77" t="s">
        <v>2</v>
      </c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45"/>
    </row>
    <row r="4" spans="1:55" ht="20" customHeight="1" thickBot="1" x14ac:dyDescent="0.35">
      <c r="A4" s="64"/>
      <c r="B4" s="98"/>
      <c r="C4" s="65"/>
      <c r="D4" s="65"/>
      <c r="E4" s="65"/>
      <c r="F4" s="91"/>
      <c r="G4" s="111"/>
      <c r="H4" s="112"/>
      <c r="I4" s="84" t="s">
        <v>133</v>
      </c>
      <c r="J4" s="108" t="s">
        <v>134</v>
      </c>
      <c r="K4" s="108" t="s">
        <v>135</v>
      </c>
      <c r="L4" s="26" t="s">
        <v>136</v>
      </c>
      <c r="M4" s="84" t="s">
        <v>133</v>
      </c>
      <c r="N4" s="108" t="s">
        <v>134</v>
      </c>
      <c r="O4" s="108" t="s">
        <v>135</v>
      </c>
      <c r="P4" s="26" t="s">
        <v>136</v>
      </c>
      <c r="Q4" s="65"/>
      <c r="R4" s="65"/>
      <c r="S4" s="69"/>
      <c r="T4" s="84" t="s">
        <v>32</v>
      </c>
      <c r="U4" s="67" t="s">
        <v>25</v>
      </c>
      <c r="V4" s="67" t="s">
        <v>29</v>
      </c>
      <c r="W4" s="67" t="s">
        <v>27</v>
      </c>
      <c r="X4" s="67" t="s">
        <v>37</v>
      </c>
      <c r="Y4" s="67" t="s">
        <v>35</v>
      </c>
      <c r="Z4" s="67" t="s">
        <v>36</v>
      </c>
      <c r="AA4" s="67" t="s">
        <v>26</v>
      </c>
      <c r="AB4" s="67" t="s">
        <v>22</v>
      </c>
      <c r="AC4" s="67" t="s">
        <v>24</v>
      </c>
      <c r="AD4" s="67" t="s">
        <v>34</v>
      </c>
      <c r="AE4" s="67" t="s">
        <v>23</v>
      </c>
      <c r="AF4" s="67" t="s">
        <v>33</v>
      </c>
      <c r="AG4" s="67" t="s">
        <v>31</v>
      </c>
      <c r="AH4" s="67" t="s">
        <v>28</v>
      </c>
      <c r="AI4" s="26" t="s">
        <v>30</v>
      </c>
      <c r="AJ4" s="78" t="s">
        <v>32</v>
      </c>
      <c r="AK4" s="67" t="s">
        <v>25</v>
      </c>
      <c r="AL4" s="67" t="s">
        <v>29</v>
      </c>
      <c r="AM4" s="67" t="s">
        <v>27</v>
      </c>
      <c r="AN4" s="67" t="s">
        <v>37</v>
      </c>
      <c r="AO4" s="67" t="s">
        <v>35</v>
      </c>
      <c r="AP4" s="67" t="s">
        <v>36</v>
      </c>
      <c r="AQ4" s="67" t="s">
        <v>26</v>
      </c>
      <c r="AR4" s="67" t="s">
        <v>22</v>
      </c>
      <c r="AS4" s="67" t="s">
        <v>24</v>
      </c>
      <c r="AT4" s="67" t="s">
        <v>34</v>
      </c>
      <c r="AU4" s="67" t="s">
        <v>23</v>
      </c>
      <c r="AV4" s="67" t="s">
        <v>33</v>
      </c>
      <c r="AW4" s="67" t="s">
        <v>31</v>
      </c>
      <c r="AX4" s="67" t="s">
        <v>28</v>
      </c>
      <c r="AY4" s="26" t="s">
        <v>30</v>
      </c>
    </row>
    <row r="5" spans="1:55" ht="36.5" customHeight="1" x14ac:dyDescent="0.3">
      <c r="A5" s="38" t="s">
        <v>41</v>
      </c>
      <c r="B5" s="40" t="s">
        <v>43</v>
      </c>
      <c r="C5" s="16">
        <v>1</v>
      </c>
      <c r="D5" s="17" t="s">
        <v>77</v>
      </c>
      <c r="E5" s="8">
        <v>1000</v>
      </c>
      <c r="F5" s="92">
        <v>1200</v>
      </c>
      <c r="G5" s="85">
        <v>1000.1</v>
      </c>
      <c r="H5" s="18">
        <v>1056.8</v>
      </c>
      <c r="I5" s="130">
        <f>MAX(T5:AI5)</f>
        <v>1066.7</v>
      </c>
      <c r="J5" s="130" t="s">
        <v>139</v>
      </c>
      <c r="K5" s="130">
        <f>MIN(T5:AI5)</f>
        <v>935</v>
      </c>
      <c r="L5" s="130" t="s">
        <v>85</v>
      </c>
      <c r="M5" s="130">
        <f>MAX(AJ5:AY5)</f>
        <v>1200</v>
      </c>
      <c r="N5" s="130" t="s">
        <v>82</v>
      </c>
      <c r="O5" s="130">
        <f>MIN(AJ5:AY5)</f>
        <v>952.5</v>
      </c>
      <c r="P5" s="18" t="s">
        <v>85</v>
      </c>
      <c r="Q5" s="24" t="s">
        <v>118</v>
      </c>
      <c r="R5" s="24" t="s">
        <v>95</v>
      </c>
      <c r="S5" s="70"/>
      <c r="T5" s="20">
        <v>985</v>
      </c>
      <c r="U5" s="18">
        <v>1066.7</v>
      </c>
      <c r="V5" s="18">
        <v>1060</v>
      </c>
      <c r="W5" s="18">
        <v>935</v>
      </c>
      <c r="X5" s="18">
        <v>1035</v>
      </c>
      <c r="Y5" s="18">
        <v>1014</v>
      </c>
      <c r="Z5" s="18">
        <v>1000</v>
      </c>
      <c r="AA5" s="18">
        <v>973.3</v>
      </c>
      <c r="AB5" s="18">
        <v>1000</v>
      </c>
      <c r="AC5" s="18">
        <v>1012.5</v>
      </c>
      <c r="AD5" s="18">
        <v>1000</v>
      </c>
      <c r="AE5" s="18">
        <v>997.5</v>
      </c>
      <c r="AF5" s="18">
        <v>970</v>
      </c>
      <c r="AG5" s="18">
        <v>990</v>
      </c>
      <c r="AH5" s="18">
        <v>990</v>
      </c>
      <c r="AI5" s="21">
        <v>985</v>
      </c>
      <c r="AJ5" s="79">
        <v>1062.5</v>
      </c>
      <c r="AK5" s="18">
        <v>1183.3</v>
      </c>
      <c r="AL5" s="18">
        <v>1090</v>
      </c>
      <c r="AM5" s="18">
        <v>952.5</v>
      </c>
      <c r="AN5" s="18">
        <v>1070</v>
      </c>
      <c r="AO5" s="18">
        <v>1042</v>
      </c>
      <c r="AP5" s="18">
        <v>1050</v>
      </c>
      <c r="AQ5" s="18">
        <v>1028.3</v>
      </c>
      <c r="AR5" s="18">
        <v>1025</v>
      </c>
      <c r="AS5" s="18">
        <v>1070</v>
      </c>
      <c r="AT5" s="18">
        <v>1200</v>
      </c>
      <c r="AU5" s="18">
        <v>1025</v>
      </c>
      <c r="AV5" s="18">
        <v>1012.5</v>
      </c>
      <c r="AW5" s="18">
        <v>1100</v>
      </c>
      <c r="AX5" s="18">
        <v>1086.7</v>
      </c>
      <c r="AY5" s="21">
        <v>990</v>
      </c>
      <c r="BA5" s="12"/>
      <c r="BC5" s="12"/>
    </row>
    <row r="6" spans="1:55" ht="18" customHeight="1" x14ac:dyDescent="0.3">
      <c r="A6" s="39"/>
      <c r="B6" s="41"/>
      <c r="C6" s="1">
        <v>2</v>
      </c>
      <c r="D6" s="6" t="s">
        <v>44</v>
      </c>
      <c r="E6" s="7">
        <v>763.2</v>
      </c>
      <c r="F6" s="93">
        <v>1000</v>
      </c>
      <c r="G6" s="86">
        <v>877.4</v>
      </c>
      <c r="H6" s="4">
        <v>924.5</v>
      </c>
      <c r="I6" s="18">
        <f t="shared" ref="I6:I12" si="0">MAX(T6:AI6)</f>
        <v>936</v>
      </c>
      <c r="J6" s="18" t="s">
        <v>117</v>
      </c>
      <c r="K6" s="18">
        <f t="shared" ref="K6:K12" si="1">MIN(T6:AI6)</f>
        <v>805</v>
      </c>
      <c r="L6" s="18" t="s">
        <v>83</v>
      </c>
      <c r="M6" s="18">
        <f t="shared" ref="M6:M12" si="2">MAX(AJ6:AY6)</f>
        <v>1000</v>
      </c>
      <c r="N6" s="18" t="s">
        <v>139</v>
      </c>
      <c r="O6" s="18">
        <f t="shared" ref="O6:O12" si="3">MIN(AJ6:AY6)</f>
        <v>876</v>
      </c>
      <c r="P6" s="4" t="s">
        <v>83</v>
      </c>
      <c r="Q6" s="5"/>
      <c r="R6" s="49"/>
      <c r="S6" s="71"/>
      <c r="T6" s="22">
        <v>882.5</v>
      </c>
      <c r="U6" s="4">
        <v>826.7</v>
      </c>
      <c r="V6" s="4">
        <v>875</v>
      </c>
      <c r="W6" s="4">
        <v>882</v>
      </c>
      <c r="X6" s="4">
        <v>920</v>
      </c>
      <c r="Y6" s="4">
        <v>879</v>
      </c>
      <c r="Z6" s="4">
        <v>936</v>
      </c>
      <c r="AA6" s="4">
        <v>888.3</v>
      </c>
      <c r="AB6" s="4">
        <v>805</v>
      </c>
      <c r="AC6" s="4">
        <v>872</v>
      </c>
      <c r="AD6" s="4">
        <v>822</v>
      </c>
      <c r="AE6" s="4">
        <v>875</v>
      </c>
      <c r="AF6" s="4">
        <v>850</v>
      </c>
      <c r="AG6" s="4">
        <v>887.5</v>
      </c>
      <c r="AH6" s="4">
        <v>886.7</v>
      </c>
      <c r="AI6" s="23">
        <v>920</v>
      </c>
      <c r="AJ6" s="80">
        <v>935</v>
      </c>
      <c r="AK6" s="4">
        <v>1000</v>
      </c>
      <c r="AL6" s="4">
        <v>958</v>
      </c>
      <c r="AM6" s="4">
        <v>895</v>
      </c>
      <c r="AN6" s="4">
        <v>938</v>
      </c>
      <c r="AO6" s="4">
        <v>907</v>
      </c>
      <c r="AP6" s="4">
        <v>970</v>
      </c>
      <c r="AQ6" s="4">
        <v>921.7</v>
      </c>
      <c r="AR6" s="4">
        <v>876</v>
      </c>
      <c r="AS6" s="4">
        <v>916</v>
      </c>
      <c r="AT6" s="4">
        <v>904</v>
      </c>
      <c r="AU6" s="4">
        <v>902.5</v>
      </c>
      <c r="AV6" s="4">
        <v>895</v>
      </c>
      <c r="AW6" s="4">
        <v>918</v>
      </c>
      <c r="AX6" s="4">
        <v>928</v>
      </c>
      <c r="AY6" s="23">
        <v>934</v>
      </c>
      <c r="BA6" s="12"/>
      <c r="BC6" s="12"/>
    </row>
    <row r="7" spans="1:55" ht="18" customHeight="1" x14ac:dyDescent="0.3">
      <c r="A7" s="39"/>
      <c r="B7" s="41"/>
      <c r="C7" s="1">
        <v>3</v>
      </c>
      <c r="D7" s="2" t="s">
        <v>4</v>
      </c>
      <c r="E7" s="3">
        <v>848</v>
      </c>
      <c r="F7" s="94">
        <v>1000</v>
      </c>
      <c r="G7" s="86">
        <v>905</v>
      </c>
      <c r="H7" s="4">
        <v>947</v>
      </c>
      <c r="I7" s="18">
        <f t="shared" si="0"/>
        <v>945</v>
      </c>
      <c r="J7" s="18" t="s">
        <v>84</v>
      </c>
      <c r="K7" s="18">
        <f t="shared" si="1"/>
        <v>856</v>
      </c>
      <c r="L7" s="18" t="s">
        <v>82</v>
      </c>
      <c r="M7" s="18">
        <f t="shared" si="2"/>
        <v>1000</v>
      </c>
      <c r="N7" s="18" t="s">
        <v>139</v>
      </c>
      <c r="O7" s="18">
        <f t="shared" si="3"/>
        <v>910</v>
      </c>
      <c r="P7" s="18" t="s">
        <v>85</v>
      </c>
      <c r="Q7" s="5"/>
      <c r="R7" s="49"/>
      <c r="S7" s="71"/>
      <c r="T7" s="22">
        <v>923.8</v>
      </c>
      <c r="U7" s="4">
        <v>882</v>
      </c>
      <c r="V7" s="4">
        <v>935</v>
      </c>
      <c r="W7" s="4">
        <v>896</v>
      </c>
      <c r="X7" s="4">
        <v>938</v>
      </c>
      <c r="Y7" s="4">
        <v>907</v>
      </c>
      <c r="Z7" s="4">
        <v>935</v>
      </c>
      <c r="AA7" s="4">
        <v>898</v>
      </c>
      <c r="AB7" s="4">
        <v>862.5</v>
      </c>
      <c r="AC7" s="4">
        <v>895</v>
      </c>
      <c r="AD7" s="4">
        <v>856</v>
      </c>
      <c r="AE7" s="4">
        <v>917.5</v>
      </c>
      <c r="AF7" s="4">
        <v>897.5</v>
      </c>
      <c r="AG7" s="4">
        <v>892.5</v>
      </c>
      <c r="AH7" s="4">
        <v>900</v>
      </c>
      <c r="AI7" s="23">
        <v>945</v>
      </c>
      <c r="AJ7" s="80">
        <v>962.5</v>
      </c>
      <c r="AK7" s="4">
        <v>1000</v>
      </c>
      <c r="AL7" s="4">
        <v>978</v>
      </c>
      <c r="AM7" s="4">
        <v>910</v>
      </c>
      <c r="AN7" s="4">
        <v>956</v>
      </c>
      <c r="AO7" s="4">
        <v>924</v>
      </c>
      <c r="AP7" s="4">
        <v>974</v>
      </c>
      <c r="AQ7" s="4">
        <v>948</v>
      </c>
      <c r="AR7" s="4">
        <v>926</v>
      </c>
      <c r="AS7" s="4">
        <v>931</v>
      </c>
      <c r="AT7" s="4">
        <v>950</v>
      </c>
      <c r="AU7" s="4">
        <v>935</v>
      </c>
      <c r="AV7" s="4">
        <v>932.5</v>
      </c>
      <c r="AW7" s="4">
        <v>925</v>
      </c>
      <c r="AX7" s="4">
        <v>951</v>
      </c>
      <c r="AY7" s="23">
        <v>958</v>
      </c>
      <c r="BA7" s="12"/>
      <c r="BC7" s="12"/>
    </row>
    <row r="8" spans="1:55" ht="18" customHeight="1" x14ac:dyDescent="0.3">
      <c r="A8" s="39"/>
      <c r="B8" s="41"/>
      <c r="C8" s="1">
        <v>4</v>
      </c>
      <c r="D8" s="2" t="s">
        <v>78</v>
      </c>
      <c r="E8" s="3">
        <v>720.8</v>
      </c>
      <c r="F8" s="94">
        <v>1000</v>
      </c>
      <c r="G8" s="86">
        <v>756.4</v>
      </c>
      <c r="H8" s="4">
        <v>808.3</v>
      </c>
      <c r="I8" s="18">
        <f t="shared" si="0"/>
        <v>791.3</v>
      </c>
      <c r="J8" s="18" t="s">
        <v>140</v>
      </c>
      <c r="K8" s="18">
        <f t="shared" si="1"/>
        <v>743</v>
      </c>
      <c r="L8" s="18" t="s">
        <v>85</v>
      </c>
      <c r="M8" s="18">
        <f t="shared" si="2"/>
        <v>925</v>
      </c>
      <c r="N8" s="18" t="s">
        <v>139</v>
      </c>
      <c r="O8" s="18">
        <f t="shared" si="3"/>
        <v>751</v>
      </c>
      <c r="P8" s="18" t="s">
        <v>85</v>
      </c>
      <c r="Q8" s="5"/>
      <c r="R8" s="49"/>
      <c r="S8" s="71"/>
      <c r="T8" s="22">
        <v>762.5</v>
      </c>
      <c r="U8" s="4">
        <v>747.3</v>
      </c>
      <c r="V8" s="4">
        <v>745</v>
      </c>
      <c r="W8" s="4">
        <v>743</v>
      </c>
      <c r="X8" s="4">
        <v>791.3</v>
      </c>
      <c r="Y8" s="4">
        <v>746</v>
      </c>
      <c r="Z8" s="4">
        <v>758</v>
      </c>
      <c r="AA8" s="4">
        <v>753</v>
      </c>
      <c r="AB8" s="4">
        <v>755</v>
      </c>
      <c r="AC8" s="4">
        <v>766</v>
      </c>
      <c r="AD8" s="4">
        <v>762</v>
      </c>
      <c r="AE8" s="4">
        <v>745</v>
      </c>
      <c r="AF8" s="4">
        <v>755</v>
      </c>
      <c r="AG8" s="4">
        <v>766.3</v>
      </c>
      <c r="AH8" s="4">
        <v>753.3</v>
      </c>
      <c r="AI8" s="23">
        <v>750</v>
      </c>
      <c r="AJ8" s="80">
        <v>815</v>
      </c>
      <c r="AK8" s="4">
        <v>925</v>
      </c>
      <c r="AL8" s="4">
        <v>902</v>
      </c>
      <c r="AM8" s="4">
        <v>751</v>
      </c>
      <c r="AN8" s="4">
        <v>813.8</v>
      </c>
      <c r="AO8" s="4">
        <v>777</v>
      </c>
      <c r="AP8" s="4">
        <v>773</v>
      </c>
      <c r="AQ8" s="4">
        <v>799</v>
      </c>
      <c r="AR8" s="4">
        <v>808</v>
      </c>
      <c r="AS8" s="4">
        <v>807</v>
      </c>
      <c r="AT8" s="4">
        <v>844</v>
      </c>
      <c r="AU8" s="4">
        <v>772.5</v>
      </c>
      <c r="AV8" s="4">
        <v>785</v>
      </c>
      <c r="AW8" s="4">
        <v>806</v>
      </c>
      <c r="AX8" s="4">
        <v>804</v>
      </c>
      <c r="AY8" s="23">
        <v>764</v>
      </c>
      <c r="BA8" s="12"/>
      <c r="BC8" s="12"/>
    </row>
    <row r="9" spans="1:55" ht="18" customHeight="1" x14ac:dyDescent="0.3">
      <c r="A9" s="39"/>
      <c r="B9" s="41"/>
      <c r="C9" s="1">
        <v>5</v>
      </c>
      <c r="D9" s="2" t="s">
        <v>45</v>
      </c>
      <c r="E9" s="3">
        <v>720.8</v>
      </c>
      <c r="F9" s="94">
        <v>1000</v>
      </c>
      <c r="G9" s="86">
        <v>980.4</v>
      </c>
      <c r="H9" s="4">
        <v>1023.8</v>
      </c>
      <c r="I9" s="18">
        <f t="shared" si="0"/>
        <v>1060</v>
      </c>
      <c r="J9" s="18" t="s">
        <v>117</v>
      </c>
      <c r="K9" s="18">
        <f t="shared" si="1"/>
        <v>766.7</v>
      </c>
      <c r="L9" s="18" t="s">
        <v>83</v>
      </c>
      <c r="M9" s="18">
        <f t="shared" si="2"/>
        <v>1110</v>
      </c>
      <c r="N9" s="18" t="s">
        <v>141</v>
      </c>
      <c r="O9" s="18">
        <f t="shared" si="3"/>
        <v>877.5</v>
      </c>
      <c r="P9" s="4" t="s">
        <v>83</v>
      </c>
      <c r="Q9" s="5"/>
      <c r="R9" s="49"/>
      <c r="S9" s="71"/>
      <c r="T9" s="22">
        <v>1038.3</v>
      </c>
      <c r="U9" s="4">
        <v>848</v>
      </c>
      <c r="V9" s="4">
        <v>1040</v>
      </c>
      <c r="W9" s="4">
        <v>1016</v>
      </c>
      <c r="X9" s="4">
        <v>1032.5</v>
      </c>
      <c r="Y9" s="4">
        <v>1012</v>
      </c>
      <c r="Z9" s="4">
        <v>1060</v>
      </c>
      <c r="AA9" s="4">
        <v>1025</v>
      </c>
      <c r="AB9" s="4">
        <v>766.7</v>
      </c>
      <c r="AC9" s="4">
        <v>1022</v>
      </c>
      <c r="AD9" s="4">
        <v>783.3</v>
      </c>
      <c r="AE9" s="4">
        <v>1017.5</v>
      </c>
      <c r="AF9" s="4">
        <v>985</v>
      </c>
      <c r="AG9" s="4">
        <v>945</v>
      </c>
      <c r="AH9" s="4">
        <v>910</v>
      </c>
      <c r="AI9" s="23" t="s">
        <v>93</v>
      </c>
      <c r="AJ9" s="80">
        <v>1110</v>
      </c>
      <c r="AK9" s="4">
        <v>1000</v>
      </c>
      <c r="AL9" s="4">
        <v>1020</v>
      </c>
      <c r="AM9" s="4">
        <v>1032</v>
      </c>
      <c r="AN9" s="4">
        <v>1067.5</v>
      </c>
      <c r="AO9" s="4">
        <v>1037</v>
      </c>
      <c r="AP9" s="4">
        <v>1080</v>
      </c>
      <c r="AQ9" s="4">
        <v>1077.5</v>
      </c>
      <c r="AR9" s="4">
        <v>877.5</v>
      </c>
      <c r="AS9" s="4">
        <v>1076</v>
      </c>
      <c r="AT9" s="4">
        <v>883.3</v>
      </c>
      <c r="AU9" s="4">
        <v>1040</v>
      </c>
      <c r="AV9" s="4">
        <v>1023.8</v>
      </c>
      <c r="AW9" s="4">
        <v>966</v>
      </c>
      <c r="AX9" s="4">
        <v>1043.3</v>
      </c>
      <c r="AY9" s="23" t="s">
        <v>93</v>
      </c>
      <c r="BA9" s="12"/>
      <c r="BC9" s="12"/>
    </row>
    <row r="10" spans="1:55" ht="18" customHeight="1" x14ac:dyDescent="0.3">
      <c r="A10" s="39"/>
      <c r="B10" s="41"/>
      <c r="C10" s="1">
        <v>6</v>
      </c>
      <c r="D10" s="2" t="s">
        <v>3</v>
      </c>
      <c r="E10" s="3">
        <v>848</v>
      </c>
      <c r="F10" s="94">
        <v>1000</v>
      </c>
      <c r="G10" s="86">
        <v>892.7</v>
      </c>
      <c r="H10" s="4">
        <v>1111.2</v>
      </c>
      <c r="I10" s="18">
        <f t="shared" si="0"/>
        <v>960</v>
      </c>
      <c r="J10" s="18" t="s">
        <v>117</v>
      </c>
      <c r="K10" s="18">
        <f t="shared" si="1"/>
        <v>850</v>
      </c>
      <c r="L10" s="18" t="s">
        <v>82</v>
      </c>
      <c r="M10" s="18">
        <f t="shared" si="2"/>
        <v>2770</v>
      </c>
      <c r="N10" s="18" t="s">
        <v>142</v>
      </c>
      <c r="O10" s="18">
        <f t="shared" si="3"/>
        <v>870</v>
      </c>
      <c r="P10" s="4" t="s">
        <v>86</v>
      </c>
      <c r="Q10" s="5"/>
      <c r="R10" s="49"/>
      <c r="S10" s="71"/>
      <c r="T10" s="22">
        <v>900</v>
      </c>
      <c r="U10" s="4">
        <v>882</v>
      </c>
      <c r="V10" s="4">
        <v>900</v>
      </c>
      <c r="W10" s="4">
        <v>887.5</v>
      </c>
      <c r="X10" s="4">
        <v>900</v>
      </c>
      <c r="Y10" s="4">
        <v>873.8</v>
      </c>
      <c r="Z10" s="4">
        <v>960</v>
      </c>
      <c r="AA10" s="4">
        <v>893.3</v>
      </c>
      <c r="AB10" s="4">
        <v>865</v>
      </c>
      <c r="AC10" s="4">
        <v>889</v>
      </c>
      <c r="AD10" s="4">
        <v>850</v>
      </c>
      <c r="AE10" s="4">
        <v>890</v>
      </c>
      <c r="AF10" s="4">
        <v>860</v>
      </c>
      <c r="AG10" s="4">
        <v>887.5</v>
      </c>
      <c r="AH10" s="4">
        <v>905</v>
      </c>
      <c r="AI10" s="23">
        <v>916.7</v>
      </c>
      <c r="AJ10" s="80">
        <v>940</v>
      </c>
      <c r="AK10" s="4">
        <v>1000</v>
      </c>
      <c r="AL10" s="4">
        <v>2770</v>
      </c>
      <c r="AM10" s="4">
        <v>900</v>
      </c>
      <c r="AN10" s="4">
        <v>930</v>
      </c>
      <c r="AO10" s="4">
        <v>903.8</v>
      </c>
      <c r="AP10" s="4">
        <v>980</v>
      </c>
      <c r="AQ10" s="4">
        <v>960</v>
      </c>
      <c r="AR10" s="4">
        <v>933.3</v>
      </c>
      <c r="AS10" s="4">
        <v>927</v>
      </c>
      <c r="AT10" s="4">
        <v>946.7</v>
      </c>
      <c r="AU10" s="4">
        <v>912.5</v>
      </c>
      <c r="AV10" s="4">
        <v>870</v>
      </c>
      <c r="AW10" s="4">
        <v>922</v>
      </c>
      <c r="AX10" s="4">
        <v>950</v>
      </c>
      <c r="AY10" s="23">
        <v>933.3</v>
      </c>
      <c r="BA10" s="12"/>
      <c r="BC10" s="12"/>
    </row>
    <row r="11" spans="1:55" ht="44.5" customHeight="1" x14ac:dyDescent="0.3">
      <c r="A11" s="39"/>
      <c r="B11" s="41"/>
      <c r="C11" s="47">
        <v>64</v>
      </c>
      <c r="D11" s="2" t="s">
        <v>106</v>
      </c>
      <c r="E11" s="46">
        <v>720.8</v>
      </c>
      <c r="F11" s="94">
        <v>1000</v>
      </c>
      <c r="G11" s="81">
        <v>1283</v>
      </c>
      <c r="H11" s="51">
        <v>1533.4</v>
      </c>
      <c r="I11" s="18">
        <f t="shared" si="0"/>
        <v>1462.5</v>
      </c>
      <c r="J11" s="18" t="s">
        <v>140</v>
      </c>
      <c r="K11" s="18">
        <f t="shared" si="1"/>
        <v>620</v>
      </c>
      <c r="L11" s="18" t="s">
        <v>84</v>
      </c>
      <c r="M11" s="18">
        <f t="shared" si="2"/>
        <v>3000</v>
      </c>
      <c r="N11" s="18" t="s">
        <v>142</v>
      </c>
      <c r="O11" s="18">
        <f t="shared" si="3"/>
        <v>630</v>
      </c>
      <c r="P11" s="100" t="s">
        <v>84</v>
      </c>
      <c r="Q11" s="50" t="s">
        <v>84</v>
      </c>
      <c r="R11" s="103" t="s">
        <v>84</v>
      </c>
      <c r="S11" s="72" t="s">
        <v>113</v>
      </c>
      <c r="T11" s="99">
        <v>1390</v>
      </c>
      <c r="U11" s="100">
        <v>843.3</v>
      </c>
      <c r="V11" s="100">
        <v>1450</v>
      </c>
      <c r="W11" s="100">
        <v>1360</v>
      </c>
      <c r="X11" s="100">
        <v>1462.5</v>
      </c>
      <c r="Y11" s="100">
        <v>1394</v>
      </c>
      <c r="Z11" s="100" t="s">
        <v>93</v>
      </c>
      <c r="AA11" s="100">
        <v>1412.5</v>
      </c>
      <c r="AB11" s="100">
        <v>925</v>
      </c>
      <c r="AC11" s="100">
        <v>1380</v>
      </c>
      <c r="AD11" s="100">
        <v>1000</v>
      </c>
      <c r="AE11" s="100">
        <v>1383.3</v>
      </c>
      <c r="AF11" s="100">
        <v>1257.5</v>
      </c>
      <c r="AG11" s="100">
        <v>1290</v>
      </c>
      <c r="AH11" s="100">
        <v>1400</v>
      </c>
      <c r="AI11" s="101">
        <v>620</v>
      </c>
      <c r="AJ11" s="102">
        <v>1500</v>
      </c>
      <c r="AK11" s="100">
        <v>1066.7</v>
      </c>
      <c r="AL11" s="100">
        <v>3000</v>
      </c>
      <c r="AM11" s="100">
        <v>1408</v>
      </c>
      <c r="AN11" s="100">
        <v>1555</v>
      </c>
      <c r="AO11" s="100">
        <v>1464</v>
      </c>
      <c r="AP11" s="100" t="s">
        <v>93</v>
      </c>
      <c r="AQ11" s="100">
        <v>1500</v>
      </c>
      <c r="AR11" s="100">
        <v>1116.7</v>
      </c>
      <c r="AS11" s="100">
        <v>1556</v>
      </c>
      <c r="AT11" s="100">
        <v>1200</v>
      </c>
      <c r="AU11" s="100">
        <v>1466.7</v>
      </c>
      <c r="AV11" s="100">
        <v>1325</v>
      </c>
      <c r="AW11" s="100">
        <v>1350</v>
      </c>
      <c r="AX11" s="100">
        <v>1550</v>
      </c>
      <c r="AY11" s="101">
        <v>630</v>
      </c>
      <c r="BA11" s="12"/>
      <c r="BC11" s="12"/>
    </row>
    <row r="12" spans="1:55" ht="48.5" customHeight="1" x14ac:dyDescent="0.3">
      <c r="A12" s="39"/>
      <c r="B12" s="41"/>
      <c r="C12" s="47">
        <v>65</v>
      </c>
      <c r="D12" s="2" t="s">
        <v>107</v>
      </c>
      <c r="E12" s="46">
        <v>763.2</v>
      </c>
      <c r="F12" s="94">
        <v>1000</v>
      </c>
      <c r="G12" s="87">
        <v>1249.9000000000001</v>
      </c>
      <c r="H12" s="51">
        <v>1315.8</v>
      </c>
      <c r="I12" s="18">
        <f t="shared" si="0"/>
        <v>1400</v>
      </c>
      <c r="J12" s="18" t="s">
        <v>154</v>
      </c>
      <c r="K12" s="18">
        <f t="shared" si="1"/>
        <v>814</v>
      </c>
      <c r="L12" s="18" t="s">
        <v>139</v>
      </c>
      <c r="M12" s="18">
        <f t="shared" si="2"/>
        <v>1514</v>
      </c>
      <c r="N12" s="18" t="s">
        <v>128</v>
      </c>
      <c r="O12" s="18">
        <f t="shared" si="3"/>
        <v>1050</v>
      </c>
      <c r="P12" s="4" t="s">
        <v>83</v>
      </c>
      <c r="Q12" s="50"/>
      <c r="R12" s="103"/>
      <c r="S12" s="72" t="s">
        <v>114</v>
      </c>
      <c r="T12" s="99">
        <v>1360</v>
      </c>
      <c r="U12" s="100">
        <v>814</v>
      </c>
      <c r="V12" s="100">
        <v>1400</v>
      </c>
      <c r="W12" s="100">
        <v>1290</v>
      </c>
      <c r="X12" s="100">
        <v>1362.5</v>
      </c>
      <c r="Y12" s="100">
        <v>1277</v>
      </c>
      <c r="Z12" s="100" t="s">
        <v>93</v>
      </c>
      <c r="AA12" s="100">
        <v>1360</v>
      </c>
      <c r="AB12" s="100">
        <v>875</v>
      </c>
      <c r="AC12" s="100">
        <v>1358</v>
      </c>
      <c r="AD12" s="100">
        <v>1000</v>
      </c>
      <c r="AE12" s="100">
        <v>1325</v>
      </c>
      <c r="AF12" s="100">
        <v>1270</v>
      </c>
      <c r="AG12" s="100">
        <v>1000</v>
      </c>
      <c r="AH12" s="100">
        <v>1400</v>
      </c>
      <c r="AI12" s="101" t="s">
        <v>93</v>
      </c>
      <c r="AJ12" s="102">
        <v>1433.3</v>
      </c>
      <c r="AK12" s="100">
        <v>1066.7</v>
      </c>
      <c r="AL12" s="100">
        <v>1180</v>
      </c>
      <c r="AM12" s="100">
        <v>1344</v>
      </c>
      <c r="AN12" s="100">
        <v>1417.5</v>
      </c>
      <c r="AO12" s="100">
        <v>1344</v>
      </c>
      <c r="AP12" s="100" t="s">
        <v>93</v>
      </c>
      <c r="AQ12" s="100">
        <v>1475</v>
      </c>
      <c r="AR12" s="100">
        <v>1050</v>
      </c>
      <c r="AS12" s="100">
        <v>1514</v>
      </c>
      <c r="AT12" s="100">
        <v>1200</v>
      </c>
      <c r="AU12" s="100">
        <v>1440</v>
      </c>
      <c r="AV12" s="100">
        <v>1312.5</v>
      </c>
      <c r="AW12" s="100">
        <v>1100</v>
      </c>
      <c r="AX12" s="100">
        <v>1500</v>
      </c>
      <c r="AY12" s="101" t="s">
        <v>93</v>
      </c>
      <c r="BA12" s="12"/>
      <c r="BC12" s="12"/>
    </row>
    <row r="13" spans="1:55" ht="18" customHeight="1" x14ac:dyDescent="0.3">
      <c r="A13" s="39"/>
      <c r="B13" s="41" t="s">
        <v>46</v>
      </c>
      <c r="C13" s="1">
        <v>7</v>
      </c>
      <c r="D13" s="2" t="s">
        <v>7</v>
      </c>
      <c r="E13" s="3">
        <v>530</v>
      </c>
      <c r="F13" s="94">
        <v>650</v>
      </c>
      <c r="G13" s="86">
        <v>610</v>
      </c>
      <c r="H13" s="4">
        <v>709.6</v>
      </c>
      <c r="I13" s="18">
        <f t="shared" ref="I13:I62" si="4">MAX(T13:AI13)</f>
        <v>628</v>
      </c>
      <c r="J13" s="18" t="s">
        <v>117</v>
      </c>
      <c r="K13" s="18">
        <f t="shared" ref="K13:K62" si="5">MIN(T13:AI13)</f>
        <v>553.29999999999995</v>
      </c>
      <c r="L13" s="18" t="s">
        <v>139</v>
      </c>
      <c r="M13" s="18">
        <f t="shared" ref="M13:M62" si="6">MAX(AJ13:AY13)</f>
        <v>650</v>
      </c>
      <c r="N13" s="18" t="s">
        <v>139</v>
      </c>
      <c r="O13" s="18">
        <f t="shared" ref="O13:O62" si="7">MIN(AJ13:AY13)</f>
        <v>623.79999999999995</v>
      </c>
      <c r="P13" s="4" t="s">
        <v>150</v>
      </c>
      <c r="Q13" s="5"/>
      <c r="R13" s="49"/>
      <c r="S13" s="71"/>
      <c r="T13" s="22">
        <v>593.79999999999995</v>
      </c>
      <c r="U13" s="4">
        <v>553.29999999999995</v>
      </c>
      <c r="V13" s="4">
        <v>610</v>
      </c>
      <c r="W13" s="4">
        <v>619</v>
      </c>
      <c r="X13" s="4">
        <v>617</v>
      </c>
      <c r="Y13" s="4">
        <v>611</v>
      </c>
      <c r="Z13" s="4">
        <v>628</v>
      </c>
      <c r="AA13" s="4">
        <v>604</v>
      </c>
      <c r="AB13" s="4">
        <v>612.5</v>
      </c>
      <c r="AC13" s="4">
        <v>601</v>
      </c>
      <c r="AD13" s="4">
        <v>603</v>
      </c>
      <c r="AE13" s="4">
        <v>605</v>
      </c>
      <c r="AF13" s="4">
        <v>618.79999999999995</v>
      </c>
      <c r="AG13" s="4">
        <v>616.29999999999995</v>
      </c>
      <c r="AH13" s="4">
        <v>627.5</v>
      </c>
      <c r="AI13" s="23">
        <v>620</v>
      </c>
      <c r="AJ13" s="80">
        <v>638.79999999999995</v>
      </c>
      <c r="AK13" s="4">
        <v>650</v>
      </c>
      <c r="AL13" s="4">
        <v>637</v>
      </c>
      <c r="AM13" s="4">
        <v>626.6</v>
      </c>
      <c r="AN13" s="4">
        <v>631</v>
      </c>
      <c r="AO13" s="4">
        <v>628</v>
      </c>
      <c r="AP13" s="4">
        <v>638</v>
      </c>
      <c r="AQ13" s="4">
        <v>636</v>
      </c>
      <c r="AR13" s="4">
        <v>630</v>
      </c>
      <c r="AS13" s="4">
        <v>634</v>
      </c>
      <c r="AT13" s="4">
        <v>646</v>
      </c>
      <c r="AU13" s="4">
        <v>623.79999999999995</v>
      </c>
      <c r="AV13" s="4">
        <v>636.29999999999995</v>
      </c>
      <c r="AW13" s="4">
        <v>630</v>
      </c>
      <c r="AX13" s="4">
        <v>644</v>
      </c>
      <c r="AY13" s="23">
        <v>632</v>
      </c>
      <c r="BA13" s="12"/>
      <c r="BC13" s="12"/>
    </row>
    <row r="14" spans="1:55" ht="18" customHeight="1" x14ac:dyDescent="0.3">
      <c r="A14" s="39"/>
      <c r="B14" s="41"/>
      <c r="C14" s="1">
        <v>8</v>
      </c>
      <c r="D14" s="2" t="s">
        <v>8</v>
      </c>
      <c r="E14" s="3">
        <v>381.6</v>
      </c>
      <c r="F14" s="94">
        <v>500</v>
      </c>
      <c r="G14" s="86">
        <v>403.5</v>
      </c>
      <c r="H14" s="4">
        <v>433.9</v>
      </c>
      <c r="I14" s="18">
        <f t="shared" si="4"/>
        <v>430</v>
      </c>
      <c r="J14" s="18" t="s">
        <v>117</v>
      </c>
      <c r="K14" s="18">
        <f t="shared" si="5"/>
        <v>382</v>
      </c>
      <c r="L14" s="18" t="s">
        <v>139</v>
      </c>
      <c r="M14" s="18">
        <f t="shared" si="6"/>
        <v>500</v>
      </c>
      <c r="N14" s="18" t="s">
        <v>139</v>
      </c>
      <c r="O14" s="18">
        <f t="shared" si="7"/>
        <v>404</v>
      </c>
      <c r="P14" s="18" t="s">
        <v>85</v>
      </c>
      <c r="Q14" s="5"/>
      <c r="R14" s="49"/>
      <c r="S14" s="71"/>
      <c r="T14" s="22">
        <v>397.8</v>
      </c>
      <c r="U14" s="4">
        <v>382</v>
      </c>
      <c r="V14" s="4">
        <v>401.7</v>
      </c>
      <c r="W14" s="4">
        <v>397</v>
      </c>
      <c r="X14" s="4">
        <v>403.8</v>
      </c>
      <c r="Y14" s="4">
        <v>389</v>
      </c>
      <c r="Z14" s="4">
        <v>430</v>
      </c>
      <c r="AA14" s="4">
        <v>398.4</v>
      </c>
      <c r="AB14" s="4">
        <v>420</v>
      </c>
      <c r="AC14" s="4">
        <v>402</v>
      </c>
      <c r="AD14" s="4">
        <v>410</v>
      </c>
      <c r="AE14" s="4">
        <v>410</v>
      </c>
      <c r="AF14" s="4">
        <v>386.7</v>
      </c>
      <c r="AG14" s="4">
        <v>396.3</v>
      </c>
      <c r="AH14" s="4">
        <v>403.8</v>
      </c>
      <c r="AI14" s="23">
        <v>414</v>
      </c>
      <c r="AJ14" s="80">
        <v>447.5</v>
      </c>
      <c r="AK14" s="4">
        <v>500</v>
      </c>
      <c r="AL14" s="4">
        <v>456</v>
      </c>
      <c r="AM14" s="4">
        <v>404</v>
      </c>
      <c r="AN14" s="4">
        <v>421.3</v>
      </c>
      <c r="AO14" s="4">
        <v>408</v>
      </c>
      <c r="AP14" s="4">
        <v>443</v>
      </c>
      <c r="AQ14" s="4">
        <v>430</v>
      </c>
      <c r="AR14" s="4">
        <v>448</v>
      </c>
      <c r="AS14" s="4">
        <v>427</v>
      </c>
      <c r="AT14" s="4">
        <v>460</v>
      </c>
      <c r="AU14" s="4">
        <v>430</v>
      </c>
      <c r="AV14" s="4">
        <v>417.5</v>
      </c>
      <c r="AW14" s="4">
        <v>411</v>
      </c>
      <c r="AX14" s="4">
        <v>433</v>
      </c>
      <c r="AY14" s="23">
        <v>426</v>
      </c>
      <c r="BA14" s="12"/>
      <c r="BC14" s="12"/>
    </row>
    <row r="15" spans="1:55" ht="54" customHeight="1" x14ac:dyDescent="0.3">
      <c r="A15" s="39"/>
      <c r="B15" s="41"/>
      <c r="C15" s="1">
        <v>9</v>
      </c>
      <c r="D15" s="2" t="s">
        <v>47</v>
      </c>
      <c r="E15" s="3">
        <v>381.6</v>
      </c>
      <c r="F15" s="94">
        <v>500</v>
      </c>
      <c r="G15" s="86">
        <v>391.6</v>
      </c>
      <c r="H15" s="4">
        <v>424.6</v>
      </c>
      <c r="I15" s="18">
        <f t="shared" si="4"/>
        <v>428</v>
      </c>
      <c r="J15" s="18" t="s">
        <v>117</v>
      </c>
      <c r="K15" s="18">
        <f t="shared" si="5"/>
        <v>368</v>
      </c>
      <c r="L15" s="18" t="s">
        <v>84</v>
      </c>
      <c r="M15" s="18">
        <f t="shared" si="6"/>
        <v>500</v>
      </c>
      <c r="N15" s="18" t="s">
        <v>139</v>
      </c>
      <c r="O15" s="18">
        <f t="shared" si="7"/>
        <v>384</v>
      </c>
      <c r="P15" s="100" t="s">
        <v>84</v>
      </c>
      <c r="Q15" s="5" t="s">
        <v>119</v>
      </c>
      <c r="R15" s="49"/>
      <c r="S15" s="71"/>
      <c r="T15" s="22">
        <v>381.5</v>
      </c>
      <c r="U15" s="4">
        <v>382</v>
      </c>
      <c r="V15" s="4">
        <v>385</v>
      </c>
      <c r="W15" s="4">
        <v>388</v>
      </c>
      <c r="X15" s="4">
        <v>410</v>
      </c>
      <c r="Y15" s="4">
        <v>387</v>
      </c>
      <c r="Z15" s="4">
        <v>428</v>
      </c>
      <c r="AA15" s="4">
        <v>389.3</v>
      </c>
      <c r="AB15" s="4">
        <v>415</v>
      </c>
      <c r="AC15" s="4">
        <v>397</v>
      </c>
      <c r="AD15" s="4">
        <v>398</v>
      </c>
      <c r="AE15" s="4">
        <v>390</v>
      </c>
      <c r="AF15" s="4">
        <v>373.8</v>
      </c>
      <c r="AG15" s="4">
        <v>378.8</v>
      </c>
      <c r="AH15" s="4">
        <v>377.5</v>
      </c>
      <c r="AI15" s="23">
        <v>368</v>
      </c>
      <c r="AJ15" s="80">
        <v>430</v>
      </c>
      <c r="AK15" s="4">
        <v>500</v>
      </c>
      <c r="AL15" s="4">
        <v>457</v>
      </c>
      <c r="AM15" s="4">
        <v>398</v>
      </c>
      <c r="AN15" s="4">
        <v>425</v>
      </c>
      <c r="AO15" s="4">
        <v>404</v>
      </c>
      <c r="AP15" s="4">
        <v>438</v>
      </c>
      <c r="AQ15" s="4">
        <v>437.5</v>
      </c>
      <c r="AR15" s="4">
        <v>444.2</v>
      </c>
      <c r="AS15" s="4">
        <v>417</v>
      </c>
      <c r="AT15" s="4">
        <v>458</v>
      </c>
      <c r="AU15" s="4">
        <v>410</v>
      </c>
      <c r="AV15" s="4">
        <v>396.3</v>
      </c>
      <c r="AW15" s="4">
        <v>391</v>
      </c>
      <c r="AX15" s="4">
        <v>431.7</v>
      </c>
      <c r="AY15" s="23">
        <v>384</v>
      </c>
      <c r="BA15" s="12"/>
      <c r="BC15" s="12"/>
    </row>
    <row r="16" spans="1:55" ht="18" customHeight="1" x14ac:dyDescent="0.3">
      <c r="A16" s="39"/>
      <c r="B16" s="41"/>
      <c r="C16" s="1">
        <v>10</v>
      </c>
      <c r="D16" s="2" t="s">
        <v>79</v>
      </c>
      <c r="E16" s="3">
        <v>263</v>
      </c>
      <c r="F16" s="94">
        <v>350</v>
      </c>
      <c r="G16" s="86">
        <v>266.89999999999998</v>
      </c>
      <c r="H16" s="4">
        <v>286.60000000000002</v>
      </c>
      <c r="I16" s="18">
        <f t="shared" si="4"/>
        <v>295.8</v>
      </c>
      <c r="J16" s="18" t="s">
        <v>83</v>
      </c>
      <c r="K16" s="18">
        <f t="shared" si="5"/>
        <v>257.5</v>
      </c>
      <c r="L16" s="18" t="s">
        <v>86</v>
      </c>
      <c r="M16" s="18">
        <f t="shared" si="6"/>
        <v>325</v>
      </c>
      <c r="N16" s="18" t="s">
        <v>139</v>
      </c>
      <c r="O16" s="18">
        <f t="shared" si="7"/>
        <v>265.60000000000002</v>
      </c>
      <c r="P16" s="18" t="s">
        <v>85</v>
      </c>
      <c r="Q16" s="5" t="s">
        <v>120</v>
      </c>
      <c r="R16" s="49"/>
      <c r="S16" s="71"/>
      <c r="T16" s="22">
        <v>267</v>
      </c>
      <c r="U16" s="4">
        <v>265.3</v>
      </c>
      <c r="V16" s="4">
        <v>266.5</v>
      </c>
      <c r="W16" s="4">
        <v>261.8</v>
      </c>
      <c r="X16" s="4">
        <v>272</v>
      </c>
      <c r="Y16" s="4">
        <v>264.2</v>
      </c>
      <c r="Z16" s="4">
        <v>266</v>
      </c>
      <c r="AA16" s="4">
        <v>264.2</v>
      </c>
      <c r="AB16" s="4">
        <v>295.8</v>
      </c>
      <c r="AC16" s="4">
        <v>262.2</v>
      </c>
      <c r="AD16" s="4">
        <v>280</v>
      </c>
      <c r="AE16" s="4">
        <v>263.3</v>
      </c>
      <c r="AF16" s="4">
        <v>257.5</v>
      </c>
      <c r="AG16" s="4">
        <v>262.8</v>
      </c>
      <c r="AH16" s="4">
        <v>264.5</v>
      </c>
      <c r="AI16" s="23">
        <v>258.60000000000002</v>
      </c>
      <c r="AJ16" s="80">
        <v>300</v>
      </c>
      <c r="AK16" s="4">
        <v>325</v>
      </c>
      <c r="AL16" s="4">
        <v>309.2</v>
      </c>
      <c r="AM16" s="4">
        <v>265.60000000000002</v>
      </c>
      <c r="AN16" s="4">
        <v>284</v>
      </c>
      <c r="AO16" s="4">
        <v>272.60000000000002</v>
      </c>
      <c r="AP16" s="4">
        <v>277</v>
      </c>
      <c r="AQ16" s="4">
        <v>286.60000000000002</v>
      </c>
      <c r="AR16" s="4">
        <v>308.60000000000002</v>
      </c>
      <c r="AS16" s="4">
        <v>273</v>
      </c>
      <c r="AT16" s="4">
        <v>324</v>
      </c>
      <c r="AU16" s="4">
        <v>273.8</v>
      </c>
      <c r="AV16" s="4">
        <v>271.5</v>
      </c>
      <c r="AW16" s="4">
        <v>272</v>
      </c>
      <c r="AX16" s="4">
        <v>278</v>
      </c>
      <c r="AY16" s="23">
        <v>269.2</v>
      </c>
      <c r="BA16" s="12"/>
      <c r="BC16" s="12"/>
    </row>
    <row r="17" spans="1:55" ht="32" customHeight="1" x14ac:dyDescent="0.3">
      <c r="A17" s="39"/>
      <c r="B17" s="41"/>
      <c r="C17" s="1">
        <v>11</v>
      </c>
      <c r="D17" s="2" t="s">
        <v>72</v>
      </c>
      <c r="E17" s="3">
        <v>300</v>
      </c>
      <c r="F17" s="94">
        <v>400</v>
      </c>
      <c r="G17" s="88">
        <v>531.29999999999995</v>
      </c>
      <c r="H17" s="4">
        <v>576.79999999999995</v>
      </c>
      <c r="I17" s="18">
        <f t="shared" si="4"/>
        <v>650</v>
      </c>
      <c r="J17" s="18" t="s">
        <v>142</v>
      </c>
      <c r="K17" s="18">
        <f t="shared" si="5"/>
        <v>333.3</v>
      </c>
      <c r="L17" s="18" t="s">
        <v>139</v>
      </c>
      <c r="M17" s="18">
        <f t="shared" si="6"/>
        <v>700</v>
      </c>
      <c r="N17" s="18" t="s">
        <v>150</v>
      </c>
      <c r="O17" s="18">
        <f t="shared" si="7"/>
        <v>400</v>
      </c>
      <c r="P17" s="4" t="s">
        <v>96</v>
      </c>
      <c r="Q17" s="5"/>
      <c r="R17" s="49"/>
      <c r="S17" s="72" t="s">
        <v>108</v>
      </c>
      <c r="T17" s="128">
        <v>565</v>
      </c>
      <c r="U17" s="116">
        <v>333.3</v>
      </c>
      <c r="V17" s="116">
        <v>650</v>
      </c>
      <c r="W17" s="116">
        <v>582.5</v>
      </c>
      <c r="X17" s="116">
        <v>632</v>
      </c>
      <c r="Y17" s="4">
        <v>506</v>
      </c>
      <c r="Z17" s="4" t="s">
        <v>93</v>
      </c>
      <c r="AA17" s="27">
        <v>525</v>
      </c>
      <c r="AB17" s="4">
        <v>450</v>
      </c>
      <c r="AC17" s="4">
        <v>572</v>
      </c>
      <c r="AD17" s="4">
        <v>400</v>
      </c>
      <c r="AE17" s="4">
        <v>600</v>
      </c>
      <c r="AF17" s="4" t="s">
        <v>93</v>
      </c>
      <c r="AG17" s="4">
        <v>390</v>
      </c>
      <c r="AH17" s="4" t="s">
        <v>93</v>
      </c>
      <c r="AI17" s="23" t="s">
        <v>93</v>
      </c>
      <c r="AJ17" s="80">
        <v>625</v>
      </c>
      <c r="AK17" s="4">
        <v>450</v>
      </c>
      <c r="AL17" s="4">
        <v>462.5</v>
      </c>
      <c r="AM17" s="4">
        <v>605</v>
      </c>
      <c r="AN17" s="4">
        <v>662</v>
      </c>
      <c r="AO17" s="4">
        <v>552</v>
      </c>
      <c r="AP17" s="4" t="s">
        <v>93</v>
      </c>
      <c r="AQ17" s="4">
        <v>605</v>
      </c>
      <c r="AR17" s="4">
        <v>583.29999999999995</v>
      </c>
      <c r="AS17" s="4">
        <v>682</v>
      </c>
      <c r="AT17" s="4">
        <v>480</v>
      </c>
      <c r="AU17" s="4">
        <v>700</v>
      </c>
      <c r="AV17" s="4" t="s">
        <v>93</v>
      </c>
      <c r="AW17" s="4">
        <v>400</v>
      </c>
      <c r="AX17" s="4" t="s">
        <v>93</v>
      </c>
      <c r="AY17" s="23" t="s">
        <v>93</v>
      </c>
      <c r="BA17" s="12"/>
      <c r="BC17" s="12"/>
    </row>
    <row r="18" spans="1:55" ht="18" customHeight="1" x14ac:dyDescent="0.3">
      <c r="A18" s="39"/>
      <c r="B18" s="41"/>
      <c r="C18" s="1">
        <v>12</v>
      </c>
      <c r="D18" s="2" t="s">
        <v>48</v>
      </c>
      <c r="E18" s="3">
        <v>339.2</v>
      </c>
      <c r="F18" s="94">
        <v>450</v>
      </c>
      <c r="G18" s="86">
        <v>411.8</v>
      </c>
      <c r="H18" s="4">
        <v>435.3</v>
      </c>
      <c r="I18" s="18">
        <f t="shared" si="4"/>
        <v>427.5</v>
      </c>
      <c r="J18" s="18" t="s">
        <v>155</v>
      </c>
      <c r="K18" s="18">
        <f t="shared" si="5"/>
        <v>360</v>
      </c>
      <c r="L18" s="18" t="s">
        <v>139</v>
      </c>
      <c r="M18" s="18">
        <f t="shared" si="6"/>
        <v>450</v>
      </c>
      <c r="N18" s="18" t="s">
        <v>139</v>
      </c>
      <c r="O18" s="18">
        <f t="shared" si="7"/>
        <v>422.5</v>
      </c>
      <c r="P18" s="4" t="s">
        <v>150</v>
      </c>
      <c r="Q18" s="5"/>
      <c r="R18" s="49"/>
      <c r="S18" s="71"/>
      <c r="T18" s="22">
        <v>396.3</v>
      </c>
      <c r="U18" s="4">
        <v>360</v>
      </c>
      <c r="V18" s="4">
        <v>416.7</v>
      </c>
      <c r="W18" s="4">
        <v>424</v>
      </c>
      <c r="X18" s="4">
        <v>421</v>
      </c>
      <c r="Y18" s="4">
        <v>413</v>
      </c>
      <c r="Z18" s="4">
        <v>420</v>
      </c>
      <c r="AA18" s="4">
        <v>397</v>
      </c>
      <c r="AB18" s="4">
        <v>415</v>
      </c>
      <c r="AC18" s="4">
        <v>408</v>
      </c>
      <c r="AD18" s="4">
        <v>409</v>
      </c>
      <c r="AE18" s="4">
        <v>410</v>
      </c>
      <c r="AF18" s="4">
        <v>416.3</v>
      </c>
      <c r="AG18" s="4">
        <v>421.3</v>
      </c>
      <c r="AH18" s="4">
        <v>427.5</v>
      </c>
      <c r="AI18" s="23">
        <v>418</v>
      </c>
      <c r="AJ18" s="80">
        <v>440</v>
      </c>
      <c r="AK18" s="4">
        <v>450</v>
      </c>
      <c r="AL18" s="4">
        <v>438</v>
      </c>
      <c r="AM18" s="4">
        <v>429.6</v>
      </c>
      <c r="AN18" s="4">
        <v>436</v>
      </c>
      <c r="AO18" s="4">
        <v>431.6</v>
      </c>
      <c r="AP18" s="4">
        <v>438</v>
      </c>
      <c r="AQ18" s="4">
        <v>427</v>
      </c>
      <c r="AR18" s="4">
        <v>432</v>
      </c>
      <c r="AS18" s="4">
        <v>438</v>
      </c>
      <c r="AT18" s="4">
        <v>445</v>
      </c>
      <c r="AU18" s="4">
        <v>422.5</v>
      </c>
      <c r="AV18" s="4">
        <v>435</v>
      </c>
      <c r="AW18" s="4">
        <v>430</v>
      </c>
      <c r="AX18" s="4">
        <v>444</v>
      </c>
      <c r="AY18" s="23">
        <v>430</v>
      </c>
      <c r="BA18" s="12"/>
      <c r="BC18" s="12"/>
    </row>
    <row r="19" spans="1:55" ht="18" customHeight="1" x14ac:dyDescent="0.3">
      <c r="A19" s="39"/>
      <c r="B19" s="41"/>
      <c r="C19" s="1">
        <v>13</v>
      </c>
      <c r="D19" s="2" t="s">
        <v>49</v>
      </c>
      <c r="E19" s="3">
        <v>339.2</v>
      </c>
      <c r="F19" s="94">
        <v>600</v>
      </c>
      <c r="G19" s="86">
        <v>401.2</v>
      </c>
      <c r="H19" s="4">
        <v>458.1</v>
      </c>
      <c r="I19" s="18">
        <f t="shared" si="4"/>
        <v>420</v>
      </c>
      <c r="J19" s="18" t="s">
        <v>123</v>
      </c>
      <c r="K19" s="18">
        <f t="shared" si="5"/>
        <v>360</v>
      </c>
      <c r="L19" s="18" t="s">
        <v>139</v>
      </c>
      <c r="M19" s="18">
        <f t="shared" si="6"/>
        <v>550</v>
      </c>
      <c r="N19" s="18" t="s">
        <v>139</v>
      </c>
      <c r="O19" s="18">
        <f t="shared" si="7"/>
        <v>402.5</v>
      </c>
      <c r="P19" s="4" t="s">
        <v>140</v>
      </c>
      <c r="Q19" s="5"/>
      <c r="R19" s="49"/>
      <c r="S19" s="71"/>
      <c r="T19" s="22">
        <v>405</v>
      </c>
      <c r="U19" s="4">
        <v>360</v>
      </c>
      <c r="V19" s="4">
        <v>395</v>
      </c>
      <c r="W19" s="4">
        <v>410</v>
      </c>
      <c r="X19" s="4">
        <v>385</v>
      </c>
      <c r="Y19" s="4">
        <v>402</v>
      </c>
      <c r="Z19" s="4">
        <v>420</v>
      </c>
      <c r="AA19" s="4">
        <v>402.5</v>
      </c>
      <c r="AB19" s="4">
        <v>407.5</v>
      </c>
      <c r="AC19" s="4">
        <v>404</v>
      </c>
      <c r="AD19" s="4">
        <v>378.8</v>
      </c>
      <c r="AE19" s="4">
        <v>412</v>
      </c>
      <c r="AF19" s="4">
        <v>410</v>
      </c>
      <c r="AG19" s="4">
        <v>402.5</v>
      </c>
      <c r="AH19" s="4">
        <v>409.5</v>
      </c>
      <c r="AI19" s="23">
        <v>420</v>
      </c>
      <c r="AJ19" s="80">
        <v>470</v>
      </c>
      <c r="AK19" s="4">
        <v>550</v>
      </c>
      <c r="AL19" s="4">
        <v>510</v>
      </c>
      <c r="AM19" s="4">
        <v>419.6</v>
      </c>
      <c r="AN19" s="4">
        <v>402.5</v>
      </c>
      <c r="AO19" s="4">
        <v>438</v>
      </c>
      <c r="AP19" s="4">
        <v>430</v>
      </c>
      <c r="AQ19" s="4">
        <v>418.8</v>
      </c>
      <c r="AR19" s="4">
        <v>480</v>
      </c>
      <c r="AS19" s="4">
        <v>454.8</v>
      </c>
      <c r="AT19" s="4">
        <v>537.5</v>
      </c>
      <c r="AU19" s="4">
        <v>427.3</v>
      </c>
      <c r="AV19" s="4">
        <v>420</v>
      </c>
      <c r="AW19" s="4">
        <v>428</v>
      </c>
      <c r="AX19" s="4">
        <v>456</v>
      </c>
      <c r="AY19" s="23">
        <v>480</v>
      </c>
      <c r="BA19" s="12"/>
      <c r="BC19" s="12"/>
    </row>
    <row r="20" spans="1:55" ht="18" customHeight="1" x14ac:dyDescent="0.3">
      <c r="A20" s="39"/>
      <c r="B20" s="41"/>
      <c r="C20" s="1">
        <v>14</v>
      </c>
      <c r="D20" s="2" t="s">
        <v>50</v>
      </c>
      <c r="E20" s="3">
        <v>263</v>
      </c>
      <c r="F20" s="94">
        <v>400</v>
      </c>
      <c r="G20" s="86">
        <v>323.10000000000002</v>
      </c>
      <c r="H20" s="4">
        <v>355.7</v>
      </c>
      <c r="I20" s="18">
        <f t="shared" si="4"/>
        <v>341</v>
      </c>
      <c r="J20" s="18" t="s">
        <v>85</v>
      </c>
      <c r="K20" s="18">
        <f t="shared" si="5"/>
        <v>292</v>
      </c>
      <c r="L20" s="18" t="s">
        <v>139</v>
      </c>
      <c r="M20" s="18">
        <f t="shared" si="6"/>
        <v>400</v>
      </c>
      <c r="N20" s="18" t="s">
        <v>139</v>
      </c>
      <c r="O20" s="18">
        <f t="shared" si="7"/>
        <v>338</v>
      </c>
      <c r="P20" s="4" t="s">
        <v>123</v>
      </c>
      <c r="Q20" s="5"/>
      <c r="R20" s="49"/>
      <c r="S20" s="71"/>
      <c r="T20" s="22">
        <v>318.3</v>
      </c>
      <c r="U20" s="4">
        <v>292</v>
      </c>
      <c r="V20" s="4">
        <v>320</v>
      </c>
      <c r="W20" s="4">
        <v>341</v>
      </c>
      <c r="X20" s="4">
        <v>338</v>
      </c>
      <c r="Y20" s="4">
        <v>327</v>
      </c>
      <c r="Z20" s="4">
        <v>320</v>
      </c>
      <c r="AA20" s="4">
        <v>312.60000000000002</v>
      </c>
      <c r="AB20" s="4">
        <v>310</v>
      </c>
      <c r="AC20" s="4">
        <v>321</v>
      </c>
      <c r="AD20" s="4">
        <v>314</v>
      </c>
      <c r="AE20" s="4">
        <v>340</v>
      </c>
      <c r="AF20" s="4">
        <v>320</v>
      </c>
      <c r="AG20" s="4">
        <v>321.3</v>
      </c>
      <c r="AH20" s="4">
        <v>337.5</v>
      </c>
      <c r="AI20" s="23">
        <v>325</v>
      </c>
      <c r="AJ20" s="80">
        <v>370</v>
      </c>
      <c r="AK20" s="4">
        <v>400</v>
      </c>
      <c r="AL20" s="4">
        <v>368</v>
      </c>
      <c r="AM20" s="4">
        <v>347</v>
      </c>
      <c r="AN20" s="4">
        <v>350</v>
      </c>
      <c r="AO20" s="4">
        <v>343.2</v>
      </c>
      <c r="AP20" s="4">
        <v>338</v>
      </c>
      <c r="AQ20" s="4">
        <v>349</v>
      </c>
      <c r="AR20" s="4">
        <v>368</v>
      </c>
      <c r="AS20" s="4">
        <v>354</v>
      </c>
      <c r="AT20" s="4">
        <v>382</v>
      </c>
      <c r="AU20" s="4">
        <v>350</v>
      </c>
      <c r="AV20" s="4">
        <v>346.3</v>
      </c>
      <c r="AW20" s="4">
        <v>347</v>
      </c>
      <c r="AX20" s="4">
        <v>358</v>
      </c>
      <c r="AY20" s="23">
        <v>338</v>
      </c>
      <c r="BA20" s="12"/>
      <c r="BC20" s="12"/>
    </row>
    <row r="21" spans="1:55" ht="18" customHeight="1" x14ac:dyDescent="0.3">
      <c r="A21" s="39"/>
      <c r="B21" s="41" t="s">
        <v>51</v>
      </c>
      <c r="C21" s="1">
        <v>15</v>
      </c>
      <c r="D21" s="2" t="s">
        <v>17</v>
      </c>
      <c r="E21" s="3">
        <v>164.3</v>
      </c>
      <c r="F21" s="94">
        <v>190</v>
      </c>
      <c r="G21" s="86">
        <v>184.6</v>
      </c>
      <c r="H21" s="4">
        <v>191.1</v>
      </c>
      <c r="I21" s="18">
        <f t="shared" si="4"/>
        <v>189.3</v>
      </c>
      <c r="J21" s="18" t="s">
        <v>96</v>
      </c>
      <c r="K21" s="18">
        <f t="shared" si="5"/>
        <v>173.3</v>
      </c>
      <c r="L21" s="18" t="s">
        <v>139</v>
      </c>
      <c r="M21" s="18">
        <f t="shared" si="6"/>
        <v>195.6</v>
      </c>
      <c r="N21" s="18" t="s">
        <v>82</v>
      </c>
      <c r="O21" s="18">
        <f t="shared" si="7"/>
        <v>188</v>
      </c>
      <c r="P21" s="4" t="s">
        <v>142</v>
      </c>
      <c r="Q21" s="5"/>
      <c r="R21" s="49"/>
      <c r="S21" s="71"/>
      <c r="T21" s="22">
        <v>181.5</v>
      </c>
      <c r="U21" s="4">
        <v>173.3</v>
      </c>
      <c r="V21" s="4">
        <v>184.3</v>
      </c>
      <c r="W21" s="4">
        <v>186</v>
      </c>
      <c r="X21" s="4">
        <v>187</v>
      </c>
      <c r="Y21" s="4">
        <v>184.6</v>
      </c>
      <c r="Z21" s="4">
        <v>184</v>
      </c>
      <c r="AA21" s="4">
        <v>183.8</v>
      </c>
      <c r="AB21" s="4">
        <v>182.5</v>
      </c>
      <c r="AC21" s="4">
        <v>183.4</v>
      </c>
      <c r="AD21" s="4">
        <v>189.2</v>
      </c>
      <c r="AE21" s="4">
        <v>185.8</v>
      </c>
      <c r="AF21" s="4">
        <v>186.5</v>
      </c>
      <c r="AG21" s="4">
        <v>189.3</v>
      </c>
      <c r="AH21" s="4">
        <v>187</v>
      </c>
      <c r="AI21" s="23">
        <v>183</v>
      </c>
      <c r="AJ21" s="80">
        <v>190</v>
      </c>
      <c r="AK21" s="4">
        <v>195</v>
      </c>
      <c r="AL21" s="4">
        <v>188</v>
      </c>
      <c r="AM21" s="4">
        <v>188.2</v>
      </c>
      <c r="AN21" s="4">
        <v>191.4</v>
      </c>
      <c r="AO21" s="4">
        <v>188.8</v>
      </c>
      <c r="AP21" s="4">
        <v>192.8</v>
      </c>
      <c r="AQ21" s="4">
        <v>190</v>
      </c>
      <c r="AR21" s="4">
        <v>192</v>
      </c>
      <c r="AS21" s="4">
        <v>190.6</v>
      </c>
      <c r="AT21" s="4">
        <v>195.6</v>
      </c>
      <c r="AU21" s="4">
        <v>189.5</v>
      </c>
      <c r="AV21" s="4">
        <v>190.8</v>
      </c>
      <c r="AW21" s="4">
        <v>194</v>
      </c>
      <c r="AX21" s="4">
        <v>195</v>
      </c>
      <c r="AY21" s="23">
        <v>189.2</v>
      </c>
      <c r="BA21" s="12"/>
      <c r="BC21" s="12"/>
    </row>
    <row r="22" spans="1:55" ht="18" customHeight="1" x14ac:dyDescent="0.3">
      <c r="A22" s="39"/>
      <c r="B22" s="41"/>
      <c r="C22" s="1">
        <v>16</v>
      </c>
      <c r="D22" s="2" t="s">
        <v>11</v>
      </c>
      <c r="E22" s="3">
        <v>216</v>
      </c>
      <c r="F22" s="94">
        <v>260</v>
      </c>
      <c r="G22" s="86">
        <v>244.7</v>
      </c>
      <c r="H22" s="4">
        <v>253.8</v>
      </c>
      <c r="I22" s="18">
        <f t="shared" si="4"/>
        <v>252.5</v>
      </c>
      <c r="J22" s="18" t="s">
        <v>155</v>
      </c>
      <c r="K22" s="18">
        <f t="shared" si="5"/>
        <v>235.3</v>
      </c>
      <c r="L22" s="18" t="s">
        <v>139</v>
      </c>
      <c r="M22" s="18">
        <f t="shared" si="6"/>
        <v>260</v>
      </c>
      <c r="N22" s="18" t="s">
        <v>139</v>
      </c>
      <c r="O22" s="18">
        <f t="shared" si="7"/>
        <v>246</v>
      </c>
      <c r="P22" s="4" t="s">
        <v>150</v>
      </c>
      <c r="Q22" s="5"/>
      <c r="R22" s="49"/>
      <c r="S22" s="71"/>
      <c r="T22" s="22">
        <v>245.8</v>
      </c>
      <c r="U22" s="4">
        <v>235.3</v>
      </c>
      <c r="V22" s="4">
        <v>243.3</v>
      </c>
      <c r="W22" s="4">
        <v>245.8</v>
      </c>
      <c r="X22" s="4">
        <v>247</v>
      </c>
      <c r="Y22" s="4">
        <v>241</v>
      </c>
      <c r="Z22" s="4">
        <v>240</v>
      </c>
      <c r="AA22" s="4">
        <v>246.8</v>
      </c>
      <c r="AB22" s="4">
        <v>241.3</v>
      </c>
      <c r="AC22" s="4">
        <v>242</v>
      </c>
      <c r="AD22" s="4">
        <v>247.6</v>
      </c>
      <c r="AE22" s="4">
        <v>240.5</v>
      </c>
      <c r="AF22" s="4">
        <v>249.3</v>
      </c>
      <c r="AG22" s="4">
        <v>245.3</v>
      </c>
      <c r="AH22" s="4">
        <v>252.5</v>
      </c>
      <c r="AI22" s="23">
        <v>249</v>
      </c>
      <c r="AJ22" s="80">
        <v>259</v>
      </c>
      <c r="AK22" s="4">
        <v>260</v>
      </c>
      <c r="AL22" s="4">
        <v>254</v>
      </c>
      <c r="AM22" s="4">
        <v>247.6</v>
      </c>
      <c r="AN22" s="4">
        <v>253</v>
      </c>
      <c r="AO22" s="4">
        <v>251</v>
      </c>
      <c r="AP22" s="4">
        <v>247</v>
      </c>
      <c r="AQ22" s="4">
        <v>254</v>
      </c>
      <c r="AR22" s="4">
        <v>255</v>
      </c>
      <c r="AS22" s="4">
        <v>251.8</v>
      </c>
      <c r="AT22" s="4">
        <v>259.60000000000002</v>
      </c>
      <c r="AU22" s="4">
        <v>246</v>
      </c>
      <c r="AV22" s="4">
        <v>256.3</v>
      </c>
      <c r="AW22" s="4">
        <v>251.3</v>
      </c>
      <c r="AX22" s="4">
        <v>257</v>
      </c>
      <c r="AY22" s="23">
        <v>257.60000000000002</v>
      </c>
      <c r="BA22" s="12"/>
      <c r="BC22" s="12"/>
    </row>
    <row r="23" spans="1:55" ht="18" customHeight="1" x14ac:dyDescent="0.3">
      <c r="A23" s="39"/>
      <c r="B23" s="41"/>
      <c r="C23" s="1">
        <v>17</v>
      </c>
      <c r="D23" s="2" t="s">
        <v>15</v>
      </c>
      <c r="E23" s="3">
        <v>190.8</v>
      </c>
      <c r="F23" s="94">
        <v>220</v>
      </c>
      <c r="G23" s="86">
        <v>204.1</v>
      </c>
      <c r="H23" s="4">
        <v>215</v>
      </c>
      <c r="I23" s="18">
        <f t="shared" si="4"/>
        <v>208.4</v>
      </c>
      <c r="J23" s="18" t="s">
        <v>82</v>
      </c>
      <c r="K23" s="18">
        <f t="shared" si="5"/>
        <v>197.3</v>
      </c>
      <c r="L23" s="18" t="s">
        <v>139</v>
      </c>
      <c r="M23" s="18">
        <f t="shared" si="6"/>
        <v>227.5</v>
      </c>
      <c r="N23" s="18" t="s">
        <v>150</v>
      </c>
      <c r="O23" s="18">
        <f t="shared" si="7"/>
        <v>207.6</v>
      </c>
      <c r="P23" s="18" t="s">
        <v>85</v>
      </c>
      <c r="Q23" s="5"/>
      <c r="R23" s="49"/>
      <c r="S23" s="71"/>
      <c r="T23" s="22">
        <v>204.5</v>
      </c>
      <c r="U23" s="4">
        <v>197.3</v>
      </c>
      <c r="V23" s="4">
        <v>203.3</v>
      </c>
      <c r="W23" s="4">
        <v>204</v>
      </c>
      <c r="X23" s="4">
        <v>207</v>
      </c>
      <c r="Y23" s="4">
        <v>202</v>
      </c>
      <c r="Z23" s="4">
        <v>200</v>
      </c>
      <c r="AA23" s="4">
        <v>202.2</v>
      </c>
      <c r="AB23" s="4">
        <v>202.5</v>
      </c>
      <c r="AC23" s="4">
        <v>206.4</v>
      </c>
      <c r="AD23" s="4">
        <v>208.4</v>
      </c>
      <c r="AE23" s="4">
        <v>200.5</v>
      </c>
      <c r="AF23" s="4">
        <v>207</v>
      </c>
      <c r="AG23" s="4">
        <v>207.7</v>
      </c>
      <c r="AH23" s="4">
        <v>205</v>
      </c>
      <c r="AI23" s="23">
        <v>206</v>
      </c>
      <c r="AJ23" s="80">
        <v>219</v>
      </c>
      <c r="AK23" s="4">
        <v>220</v>
      </c>
      <c r="AL23" s="4">
        <v>214</v>
      </c>
      <c r="AM23" s="4">
        <v>207.6</v>
      </c>
      <c r="AN23" s="4">
        <v>213</v>
      </c>
      <c r="AO23" s="4">
        <v>210</v>
      </c>
      <c r="AP23" s="4">
        <v>214</v>
      </c>
      <c r="AQ23" s="4">
        <v>212.6</v>
      </c>
      <c r="AR23" s="4">
        <v>216.6</v>
      </c>
      <c r="AS23" s="4">
        <v>213</v>
      </c>
      <c r="AT23" s="4">
        <v>219.6</v>
      </c>
      <c r="AU23" s="4">
        <v>227.5</v>
      </c>
      <c r="AV23" s="4">
        <v>215</v>
      </c>
      <c r="AW23" s="4">
        <v>211.3</v>
      </c>
      <c r="AX23" s="4">
        <v>216</v>
      </c>
      <c r="AY23" s="23">
        <v>215</v>
      </c>
      <c r="BA23" s="12"/>
      <c r="BC23" s="12"/>
    </row>
    <row r="24" spans="1:55" ht="18" customHeight="1" x14ac:dyDescent="0.3">
      <c r="A24" s="39"/>
      <c r="B24" s="41"/>
      <c r="C24" s="1">
        <v>18</v>
      </c>
      <c r="D24" s="2" t="s">
        <v>52</v>
      </c>
      <c r="E24" s="3">
        <v>225</v>
      </c>
      <c r="F24" s="94">
        <v>260</v>
      </c>
      <c r="G24" s="86">
        <v>231.6</v>
      </c>
      <c r="H24" s="4">
        <v>244.6</v>
      </c>
      <c r="I24" s="18">
        <f t="shared" si="4"/>
        <v>242.5</v>
      </c>
      <c r="J24" s="18" t="s">
        <v>142</v>
      </c>
      <c r="K24" s="18">
        <f t="shared" si="5"/>
        <v>224</v>
      </c>
      <c r="L24" s="18" t="s">
        <v>121</v>
      </c>
      <c r="M24" s="18">
        <f t="shared" si="6"/>
        <v>260</v>
      </c>
      <c r="N24" s="18" t="s">
        <v>139</v>
      </c>
      <c r="O24" s="18">
        <f t="shared" si="7"/>
        <v>234</v>
      </c>
      <c r="P24" s="18" t="s">
        <v>85</v>
      </c>
      <c r="Q24" s="5" t="s">
        <v>121</v>
      </c>
      <c r="R24" s="49"/>
      <c r="S24" s="71"/>
      <c r="T24" s="22">
        <v>233</v>
      </c>
      <c r="U24" s="4">
        <v>225</v>
      </c>
      <c r="V24" s="4">
        <v>242.5</v>
      </c>
      <c r="W24" s="4">
        <v>230</v>
      </c>
      <c r="X24" s="4">
        <v>234</v>
      </c>
      <c r="Y24" s="4">
        <v>224</v>
      </c>
      <c r="Z24" s="4">
        <v>226</v>
      </c>
      <c r="AA24" s="4">
        <v>226.7</v>
      </c>
      <c r="AB24" s="4">
        <v>235</v>
      </c>
      <c r="AC24" s="4">
        <v>237</v>
      </c>
      <c r="AD24" s="4">
        <v>236</v>
      </c>
      <c r="AE24" s="4">
        <v>231.3</v>
      </c>
      <c r="AF24" s="4">
        <v>227.5</v>
      </c>
      <c r="AG24" s="4">
        <v>231.3</v>
      </c>
      <c r="AH24" s="4">
        <v>231.3</v>
      </c>
      <c r="AI24" s="23">
        <v>236</v>
      </c>
      <c r="AJ24" s="80">
        <v>248.8</v>
      </c>
      <c r="AK24" s="4">
        <v>260</v>
      </c>
      <c r="AL24" s="4">
        <v>250</v>
      </c>
      <c r="AM24" s="4">
        <v>234</v>
      </c>
      <c r="AN24" s="4">
        <v>241</v>
      </c>
      <c r="AO24" s="4">
        <v>235</v>
      </c>
      <c r="AP24" s="4">
        <v>240</v>
      </c>
      <c r="AQ24" s="4">
        <v>243.3</v>
      </c>
      <c r="AR24" s="4">
        <v>253</v>
      </c>
      <c r="AS24" s="4">
        <v>248</v>
      </c>
      <c r="AT24" s="4">
        <v>257.60000000000002</v>
      </c>
      <c r="AU24" s="4">
        <v>240</v>
      </c>
      <c r="AV24" s="4">
        <v>236.3</v>
      </c>
      <c r="AW24" s="4">
        <v>240</v>
      </c>
      <c r="AX24" s="4">
        <v>244</v>
      </c>
      <c r="AY24" s="23">
        <v>247</v>
      </c>
      <c r="BA24" s="12"/>
      <c r="BC24" s="12"/>
    </row>
    <row r="25" spans="1:55" ht="18" customHeight="1" x14ac:dyDescent="0.3">
      <c r="A25" s="39"/>
      <c r="B25" s="41"/>
      <c r="C25" s="1">
        <v>19</v>
      </c>
      <c r="D25" s="2" t="s">
        <v>10</v>
      </c>
      <c r="E25" s="3">
        <v>238.5</v>
      </c>
      <c r="F25" s="94">
        <v>300</v>
      </c>
      <c r="G25" s="86">
        <v>257.39999999999998</v>
      </c>
      <c r="H25" s="4">
        <v>274.8</v>
      </c>
      <c r="I25" s="18">
        <f t="shared" si="4"/>
        <v>265</v>
      </c>
      <c r="J25" s="18" t="s">
        <v>83</v>
      </c>
      <c r="K25" s="18">
        <f t="shared" si="5"/>
        <v>242.7</v>
      </c>
      <c r="L25" s="18" t="s">
        <v>139</v>
      </c>
      <c r="M25" s="18">
        <f t="shared" si="6"/>
        <v>292</v>
      </c>
      <c r="N25" s="18" t="s">
        <v>82</v>
      </c>
      <c r="O25" s="18">
        <f t="shared" si="7"/>
        <v>264.60000000000002</v>
      </c>
      <c r="P25" s="4" t="s">
        <v>96</v>
      </c>
      <c r="Q25" s="5"/>
      <c r="R25" s="49"/>
      <c r="S25" s="71"/>
      <c r="T25" s="22">
        <v>255.8</v>
      </c>
      <c r="U25" s="4">
        <v>242.7</v>
      </c>
      <c r="V25" s="4">
        <v>260</v>
      </c>
      <c r="W25" s="4">
        <v>263.39999999999998</v>
      </c>
      <c r="X25" s="4">
        <v>264</v>
      </c>
      <c r="Y25" s="4">
        <v>255</v>
      </c>
      <c r="Z25" s="4">
        <v>261</v>
      </c>
      <c r="AA25" s="4">
        <v>250.6</v>
      </c>
      <c r="AB25" s="4">
        <v>265</v>
      </c>
      <c r="AC25" s="4">
        <v>255</v>
      </c>
      <c r="AD25" s="4">
        <v>258.39999999999998</v>
      </c>
      <c r="AE25" s="4">
        <v>261.3</v>
      </c>
      <c r="AF25" s="4">
        <v>256.3</v>
      </c>
      <c r="AG25" s="4">
        <v>252.5</v>
      </c>
      <c r="AH25" s="4">
        <v>257.5</v>
      </c>
      <c r="AI25" s="23">
        <v>257</v>
      </c>
      <c r="AJ25" s="80">
        <v>282.5</v>
      </c>
      <c r="AK25" s="4">
        <v>291.3</v>
      </c>
      <c r="AL25" s="4">
        <v>285</v>
      </c>
      <c r="AM25" s="4">
        <v>268.39999999999998</v>
      </c>
      <c r="AN25" s="4">
        <v>274</v>
      </c>
      <c r="AO25" s="4">
        <v>268</v>
      </c>
      <c r="AP25" s="4">
        <v>276</v>
      </c>
      <c r="AQ25" s="4">
        <v>270.60000000000002</v>
      </c>
      <c r="AR25" s="4">
        <v>281</v>
      </c>
      <c r="AS25" s="4">
        <v>267</v>
      </c>
      <c r="AT25" s="4">
        <v>292</v>
      </c>
      <c r="AU25" s="4">
        <v>270</v>
      </c>
      <c r="AV25" s="4">
        <v>270</v>
      </c>
      <c r="AW25" s="4">
        <v>264.60000000000002</v>
      </c>
      <c r="AX25" s="4">
        <v>272</v>
      </c>
      <c r="AY25" s="23">
        <v>268</v>
      </c>
      <c r="BA25" s="12"/>
      <c r="BC25" s="12"/>
    </row>
    <row r="26" spans="1:55" ht="18" customHeight="1" x14ac:dyDescent="0.3">
      <c r="A26" s="39"/>
      <c r="B26" s="41"/>
      <c r="C26" s="47">
        <v>20</v>
      </c>
      <c r="D26" s="52" t="s">
        <v>103</v>
      </c>
      <c r="E26" s="53">
        <v>175</v>
      </c>
      <c r="F26" s="95">
        <v>200</v>
      </c>
      <c r="G26" s="81">
        <v>182.7</v>
      </c>
      <c r="H26" s="51">
        <v>195.5</v>
      </c>
      <c r="I26" s="18">
        <f t="shared" si="4"/>
        <v>190</v>
      </c>
      <c r="J26" s="18" t="s">
        <v>157</v>
      </c>
      <c r="K26" s="18">
        <f t="shared" si="5"/>
        <v>175</v>
      </c>
      <c r="L26" s="18" t="s">
        <v>139</v>
      </c>
      <c r="M26" s="18">
        <f t="shared" si="6"/>
        <v>210</v>
      </c>
      <c r="N26" s="18" t="s">
        <v>165</v>
      </c>
      <c r="O26" s="18">
        <f t="shared" si="7"/>
        <v>187.3</v>
      </c>
      <c r="P26" s="100" t="s">
        <v>121</v>
      </c>
      <c r="Q26" s="50"/>
      <c r="R26" s="103"/>
      <c r="S26" s="73"/>
      <c r="T26" s="99">
        <v>180</v>
      </c>
      <c r="U26" s="100">
        <v>175</v>
      </c>
      <c r="V26" s="100" t="s">
        <v>93</v>
      </c>
      <c r="W26" s="100">
        <v>183.8</v>
      </c>
      <c r="X26" s="100">
        <v>184</v>
      </c>
      <c r="Y26" s="100">
        <v>176</v>
      </c>
      <c r="Z26" s="100">
        <v>181</v>
      </c>
      <c r="AA26" s="100">
        <v>181.3</v>
      </c>
      <c r="AB26" s="100">
        <v>181.7</v>
      </c>
      <c r="AC26" s="100">
        <v>179</v>
      </c>
      <c r="AD26" s="100">
        <v>187</v>
      </c>
      <c r="AE26" s="100">
        <v>190</v>
      </c>
      <c r="AF26" s="100" t="s">
        <v>93</v>
      </c>
      <c r="AG26" s="100">
        <v>190</v>
      </c>
      <c r="AH26" s="100">
        <v>190</v>
      </c>
      <c r="AI26" s="101">
        <v>181.8</v>
      </c>
      <c r="AJ26" s="102">
        <v>190</v>
      </c>
      <c r="AK26" s="100">
        <v>210</v>
      </c>
      <c r="AL26" s="100">
        <v>196.3</v>
      </c>
      <c r="AM26" s="100">
        <v>188</v>
      </c>
      <c r="AN26" s="100">
        <v>192</v>
      </c>
      <c r="AO26" s="100">
        <v>187.3</v>
      </c>
      <c r="AP26" s="100">
        <v>188</v>
      </c>
      <c r="AQ26" s="100">
        <v>196.3</v>
      </c>
      <c r="AR26" s="100">
        <v>200</v>
      </c>
      <c r="AS26" s="100">
        <v>192</v>
      </c>
      <c r="AT26" s="100">
        <v>210</v>
      </c>
      <c r="AU26" s="100">
        <v>195</v>
      </c>
      <c r="AV26" s="100" t="s">
        <v>93</v>
      </c>
      <c r="AW26" s="100">
        <v>200</v>
      </c>
      <c r="AX26" s="100">
        <v>202.5</v>
      </c>
      <c r="AY26" s="101">
        <v>190</v>
      </c>
      <c r="BA26" s="12"/>
      <c r="BC26" s="12"/>
    </row>
    <row r="27" spans="1:55" ht="18" customHeight="1" x14ac:dyDescent="0.3">
      <c r="A27" s="39"/>
      <c r="B27" s="41"/>
      <c r="C27" s="1">
        <v>21</v>
      </c>
      <c r="D27" s="2" t="s">
        <v>53</v>
      </c>
      <c r="E27" s="3">
        <v>158</v>
      </c>
      <c r="F27" s="94">
        <v>200</v>
      </c>
      <c r="G27" s="86">
        <v>186</v>
      </c>
      <c r="H27" s="4">
        <v>197.8</v>
      </c>
      <c r="I27" s="18">
        <f t="shared" si="4"/>
        <v>206.8</v>
      </c>
      <c r="J27" s="18" t="s">
        <v>150</v>
      </c>
      <c r="K27" s="18">
        <f t="shared" si="5"/>
        <v>165.3</v>
      </c>
      <c r="L27" s="18" t="s">
        <v>139</v>
      </c>
      <c r="M27" s="18">
        <f t="shared" si="6"/>
        <v>216.3</v>
      </c>
      <c r="N27" s="18" t="s">
        <v>150</v>
      </c>
      <c r="O27" s="18">
        <f t="shared" si="7"/>
        <v>183</v>
      </c>
      <c r="P27" s="4" t="s">
        <v>117</v>
      </c>
      <c r="Q27" s="5"/>
      <c r="R27" s="49"/>
      <c r="S27" s="71"/>
      <c r="T27" s="22">
        <v>190.8</v>
      </c>
      <c r="U27" s="4">
        <v>165.3</v>
      </c>
      <c r="V27" s="4">
        <v>181.7</v>
      </c>
      <c r="W27" s="4">
        <v>197.8</v>
      </c>
      <c r="X27" s="4">
        <v>186</v>
      </c>
      <c r="Y27" s="4">
        <v>192</v>
      </c>
      <c r="Z27" s="4">
        <v>172</v>
      </c>
      <c r="AA27" s="4">
        <v>186.6</v>
      </c>
      <c r="AB27" s="4">
        <v>176.3</v>
      </c>
      <c r="AC27" s="4">
        <v>178</v>
      </c>
      <c r="AD27" s="4">
        <v>187</v>
      </c>
      <c r="AE27" s="4">
        <v>206.8</v>
      </c>
      <c r="AF27" s="4">
        <v>191.3</v>
      </c>
      <c r="AG27" s="4">
        <v>190</v>
      </c>
      <c r="AH27" s="4">
        <v>186.7</v>
      </c>
      <c r="AI27" s="23">
        <v>183.3</v>
      </c>
      <c r="AJ27" s="80">
        <v>211.3</v>
      </c>
      <c r="AK27" s="4">
        <v>197.5</v>
      </c>
      <c r="AL27" s="4">
        <v>194</v>
      </c>
      <c r="AM27" s="4">
        <v>201</v>
      </c>
      <c r="AN27" s="4">
        <v>192</v>
      </c>
      <c r="AO27" s="4">
        <v>203.6</v>
      </c>
      <c r="AP27" s="4">
        <v>183</v>
      </c>
      <c r="AQ27" s="4">
        <v>200</v>
      </c>
      <c r="AR27" s="4">
        <v>189</v>
      </c>
      <c r="AS27" s="4">
        <v>191</v>
      </c>
      <c r="AT27" s="4">
        <v>200</v>
      </c>
      <c r="AU27" s="4">
        <v>216.3</v>
      </c>
      <c r="AV27" s="4">
        <v>198.8</v>
      </c>
      <c r="AW27" s="4">
        <v>198.8</v>
      </c>
      <c r="AX27" s="4">
        <v>200</v>
      </c>
      <c r="AY27" s="23">
        <v>193.3</v>
      </c>
      <c r="BA27" s="12"/>
      <c r="BC27" s="12"/>
    </row>
    <row r="28" spans="1:55" ht="18" customHeight="1" x14ac:dyDescent="0.3">
      <c r="A28" s="39"/>
      <c r="B28" s="41"/>
      <c r="C28" s="47">
        <v>66</v>
      </c>
      <c r="D28" s="54" t="s">
        <v>104</v>
      </c>
      <c r="E28" s="46">
        <v>167.48</v>
      </c>
      <c r="F28" s="95">
        <v>200</v>
      </c>
      <c r="G28" s="81">
        <v>177</v>
      </c>
      <c r="H28" s="51">
        <v>188.9</v>
      </c>
      <c r="I28" s="18">
        <f t="shared" si="4"/>
        <v>182.6</v>
      </c>
      <c r="J28" s="18" t="s">
        <v>82</v>
      </c>
      <c r="K28" s="18">
        <f t="shared" si="5"/>
        <v>170</v>
      </c>
      <c r="L28" s="18" t="s">
        <v>159</v>
      </c>
      <c r="M28" s="18">
        <f t="shared" si="6"/>
        <v>225</v>
      </c>
      <c r="N28" s="18" t="s">
        <v>155</v>
      </c>
      <c r="O28" s="18">
        <f t="shared" si="7"/>
        <v>177.5</v>
      </c>
      <c r="P28" s="4" t="s">
        <v>96</v>
      </c>
      <c r="Q28" s="50"/>
      <c r="R28" s="103"/>
      <c r="S28" s="73"/>
      <c r="T28" s="99">
        <v>174.5</v>
      </c>
      <c r="U28" s="100" t="s">
        <v>93</v>
      </c>
      <c r="V28" s="100">
        <v>170</v>
      </c>
      <c r="W28" s="100">
        <v>178</v>
      </c>
      <c r="X28" s="100">
        <v>178.3</v>
      </c>
      <c r="Y28" s="100">
        <v>175.4</v>
      </c>
      <c r="Z28" s="100" t="s">
        <v>93</v>
      </c>
      <c r="AA28" s="100" t="s">
        <v>93</v>
      </c>
      <c r="AB28" s="100">
        <v>181.7</v>
      </c>
      <c r="AC28" s="100">
        <v>174.6</v>
      </c>
      <c r="AD28" s="100">
        <v>182.6</v>
      </c>
      <c r="AE28" s="100">
        <v>175</v>
      </c>
      <c r="AF28" s="100" t="s">
        <v>93</v>
      </c>
      <c r="AG28" s="100">
        <v>170</v>
      </c>
      <c r="AH28" s="100" t="s">
        <v>93</v>
      </c>
      <c r="AI28" s="101" t="s">
        <v>93</v>
      </c>
      <c r="AJ28" s="102">
        <v>193.8</v>
      </c>
      <c r="AK28" s="100" t="s">
        <v>93</v>
      </c>
      <c r="AL28" s="100">
        <v>192.5</v>
      </c>
      <c r="AM28" s="100">
        <v>185</v>
      </c>
      <c r="AN28" s="100">
        <v>183.3</v>
      </c>
      <c r="AO28" s="100">
        <v>182</v>
      </c>
      <c r="AP28" s="100" t="s">
        <v>93</v>
      </c>
      <c r="AQ28" s="100" t="s">
        <v>93</v>
      </c>
      <c r="AR28" s="100">
        <v>190</v>
      </c>
      <c r="AS28" s="100">
        <v>184</v>
      </c>
      <c r="AT28" s="100">
        <v>198</v>
      </c>
      <c r="AU28" s="100">
        <v>180</v>
      </c>
      <c r="AV28" s="100" t="s">
        <v>93</v>
      </c>
      <c r="AW28" s="100">
        <v>177.5</v>
      </c>
      <c r="AX28" s="100">
        <v>225</v>
      </c>
      <c r="AY28" s="101" t="s">
        <v>93</v>
      </c>
      <c r="BA28" s="12"/>
      <c r="BC28" s="12"/>
    </row>
    <row r="29" spans="1:55" ht="18" customHeight="1" x14ac:dyDescent="0.3">
      <c r="A29" s="39"/>
      <c r="B29" s="41"/>
      <c r="C29" s="47">
        <v>67</v>
      </c>
      <c r="D29" s="54" t="s">
        <v>105</v>
      </c>
      <c r="E29" s="3">
        <v>212</v>
      </c>
      <c r="F29" s="95">
        <v>260</v>
      </c>
      <c r="G29" s="81">
        <v>233.4</v>
      </c>
      <c r="H29" s="51">
        <v>244.7</v>
      </c>
      <c r="I29" s="18">
        <f t="shared" si="4"/>
        <v>250</v>
      </c>
      <c r="J29" s="18" t="s">
        <v>96</v>
      </c>
      <c r="K29" s="18">
        <f t="shared" si="5"/>
        <v>220</v>
      </c>
      <c r="L29" s="18" t="s">
        <v>150</v>
      </c>
      <c r="M29" s="18">
        <f t="shared" si="6"/>
        <v>258</v>
      </c>
      <c r="N29" s="18" t="s">
        <v>82</v>
      </c>
      <c r="O29" s="18">
        <f t="shared" si="7"/>
        <v>230</v>
      </c>
      <c r="P29" s="4" t="s">
        <v>150</v>
      </c>
      <c r="Q29" s="50"/>
      <c r="R29" s="103"/>
      <c r="S29" s="73"/>
      <c r="T29" s="99">
        <v>237.8</v>
      </c>
      <c r="U29" s="100" t="s">
        <v>93</v>
      </c>
      <c r="V29" s="100">
        <v>233.3</v>
      </c>
      <c r="W29" s="100">
        <v>229</v>
      </c>
      <c r="X29" s="100" t="s">
        <v>93</v>
      </c>
      <c r="Y29" s="100">
        <v>237.5</v>
      </c>
      <c r="Z29" s="100" t="s">
        <v>93</v>
      </c>
      <c r="AA29" s="100" t="s">
        <v>93</v>
      </c>
      <c r="AB29" s="100">
        <v>236.7</v>
      </c>
      <c r="AC29" s="100">
        <v>233.8</v>
      </c>
      <c r="AD29" s="100">
        <v>238</v>
      </c>
      <c r="AE29" s="100">
        <v>220</v>
      </c>
      <c r="AF29" s="100" t="s">
        <v>93</v>
      </c>
      <c r="AG29" s="100">
        <v>250</v>
      </c>
      <c r="AH29" s="100">
        <v>233.8</v>
      </c>
      <c r="AI29" s="101">
        <v>222.5</v>
      </c>
      <c r="AJ29" s="102">
        <v>257.5</v>
      </c>
      <c r="AK29" s="100" t="s">
        <v>93</v>
      </c>
      <c r="AL29" s="100">
        <v>238</v>
      </c>
      <c r="AM29" s="100">
        <v>232.8</v>
      </c>
      <c r="AN29" s="100" t="s">
        <v>93</v>
      </c>
      <c r="AO29" s="100">
        <v>247.5</v>
      </c>
      <c r="AP29" s="100" t="s">
        <v>93</v>
      </c>
      <c r="AQ29" s="100" t="s">
        <v>93</v>
      </c>
      <c r="AR29" s="100">
        <v>244.5</v>
      </c>
      <c r="AS29" s="100">
        <v>243.8</v>
      </c>
      <c r="AT29" s="100">
        <v>258</v>
      </c>
      <c r="AU29" s="100">
        <v>230</v>
      </c>
      <c r="AV29" s="100" t="s">
        <v>93</v>
      </c>
      <c r="AW29" s="100">
        <v>255</v>
      </c>
      <c r="AX29" s="100">
        <v>250.5</v>
      </c>
      <c r="AY29" s="101">
        <v>233.8</v>
      </c>
      <c r="BA29" s="12"/>
      <c r="BC29" s="12"/>
    </row>
    <row r="30" spans="1:55" ht="18" customHeight="1" x14ac:dyDescent="0.3">
      <c r="A30" s="39"/>
      <c r="B30" s="41" t="s">
        <v>54</v>
      </c>
      <c r="C30" s="1">
        <v>22</v>
      </c>
      <c r="D30" s="2" t="s">
        <v>18</v>
      </c>
      <c r="E30" s="3">
        <v>139.91999999999999</v>
      </c>
      <c r="F30" s="94">
        <v>160</v>
      </c>
      <c r="G30" s="86">
        <v>143.4</v>
      </c>
      <c r="H30" s="4">
        <v>152</v>
      </c>
      <c r="I30" s="18">
        <f t="shared" si="4"/>
        <v>148</v>
      </c>
      <c r="J30" s="18" t="s">
        <v>141</v>
      </c>
      <c r="K30" s="18">
        <f t="shared" si="5"/>
        <v>138</v>
      </c>
      <c r="L30" s="18" t="s">
        <v>84</v>
      </c>
      <c r="M30" s="18">
        <f t="shared" si="6"/>
        <v>160</v>
      </c>
      <c r="N30" s="18" t="s">
        <v>139</v>
      </c>
      <c r="O30" s="18">
        <f t="shared" si="7"/>
        <v>145.5</v>
      </c>
      <c r="P30" s="4" t="s">
        <v>96</v>
      </c>
      <c r="Q30" s="5" t="s">
        <v>123</v>
      </c>
      <c r="R30" s="49"/>
      <c r="S30" s="71"/>
      <c r="T30" s="22">
        <v>148</v>
      </c>
      <c r="U30" s="4">
        <v>140</v>
      </c>
      <c r="V30" s="4">
        <v>142.5</v>
      </c>
      <c r="W30" s="4">
        <v>144</v>
      </c>
      <c r="X30" s="4">
        <v>147.4</v>
      </c>
      <c r="Y30" s="4">
        <v>143.6</v>
      </c>
      <c r="Z30" s="4">
        <v>139</v>
      </c>
      <c r="AA30" s="4">
        <v>142</v>
      </c>
      <c r="AB30" s="4">
        <v>140</v>
      </c>
      <c r="AC30" s="4">
        <v>147.6</v>
      </c>
      <c r="AD30" s="4">
        <v>146.4</v>
      </c>
      <c r="AE30" s="4">
        <v>144.5</v>
      </c>
      <c r="AF30" s="4">
        <v>141.30000000000001</v>
      </c>
      <c r="AG30" s="4">
        <v>140.69999999999999</v>
      </c>
      <c r="AH30" s="4">
        <v>145</v>
      </c>
      <c r="AI30" s="23">
        <v>138</v>
      </c>
      <c r="AJ30" s="80">
        <v>159</v>
      </c>
      <c r="AK30" s="4">
        <v>160</v>
      </c>
      <c r="AL30" s="4">
        <v>154</v>
      </c>
      <c r="AM30" s="4">
        <v>147</v>
      </c>
      <c r="AN30" s="4">
        <v>152</v>
      </c>
      <c r="AO30" s="4">
        <v>151.4</v>
      </c>
      <c r="AP30" s="4">
        <v>152.6</v>
      </c>
      <c r="AQ30" s="4">
        <v>151</v>
      </c>
      <c r="AR30" s="4">
        <v>154</v>
      </c>
      <c r="AS30" s="4">
        <v>154.19999999999999</v>
      </c>
      <c r="AT30" s="4">
        <v>156.6</v>
      </c>
      <c r="AU30" s="4">
        <v>150</v>
      </c>
      <c r="AV30" s="4">
        <v>150</v>
      </c>
      <c r="AW30" s="4">
        <v>145.5</v>
      </c>
      <c r="AX30" s="4">
        <v>150</v>
      </c>
      <c r="AY30" s="23">
        <v>146</v>
      </c>
      <c r="BA30" s="12"/>
      <c r="BC30" s="12"/>
    </row>
    <row r="31" spans="1:55" ht="37" customHeight="1" x14ac:dyDescent="0.3">
      <c r="A31" s="39"/>
      <c r="B31" s="41"/>
      <c r="C31" s="1">
        <v>23</v>
      </c>
      <c r="D31" s="2" t="s">
        <v>19</v>
      </c>
      <c r="E31" s="3">
        <v>121.9</v>
      </c>
      <c r="F31" s="94">
        <v>140</v>
      </c>
      <c r="G31" s="86">
        <v>134.4</v>
      </c>
      <c r="H31" s="4">
        <v>143.30000000000001</v>
      </c>
      <c r="I31" s="18">
        <f t="shared" si="4"/>
        <v>140</v>
      </c>
      <c r="J31" s="18" t="s">
        <v>117</v>
      </c>
      <c r="K31" s="18">
        <f t="shared" si="5"/>
        <v>122</v>
      </c>
      <c r="L31" s="18" t="s">
        <v>139</v>
      </c>
      <c r="M31" s="18">
        <f t="shared" si="6"/>
        <v>151.30000000000001</v>
      </c>
      <c r="N31" s="18" t="s">
        <v>117</v>
      </c>
      <c r="O31" s="18">
        <f t="shared" si="7"/>
        <v>135</v>
      </c>
      <c r="P31" s="4" t="s">
        <v>96</v>
      </c>
      <c r="Q31" s="5"/>
      <c r="R31" s="49"/>
      <c r="S31" s="71"/>
      <c r="T31" s="22">
        <v>135.80000000000001</v>
      </c>
      <c r="U31" s="4">
        <v>122</v>
      </c>
      <c r="V31" s="4">
        <v>132.5</v>
      </c>
      <c r="W31" s="4">
        <v>136.6</v>
      </c>
      <c r="X31" s="4">
        <v>134</v>
      </c>
      <c r="Y31" s="4">
        <v>139.80000000000001</v>
      </c>
      <c r="Z31" s="4">
        <v>140</v>
      </c>
      <c r="AA31" s="4">
        <v>131.80000000000001</v>
      </c>
      <c r="AB31" s="4">
        <v>128.80000000000001</v>
      </c>
      <c r="AC31" s="4">
        <v>134</v>
      </c>
      <c r="AD31" s="4">
        <v>131.6</v>
      </c>
      <c r="AE31" s="4">
        <v>137.5</v>
      </c>
      <c r="AF31" s="4" t="s">
        <v>93</v>
      </c>
      <c r="AG31" s="4">
        <v>130</v>
      </c>
      <c r="AH31" s="4">
        <v>137.5</v>
      </c>
      <c r="AI31" s="23" t="s">
        <v>93</v>
      </c>
      <c r="AJ31" s="80">
        <v>147.5</v>
      </c>
      <c r="AK31" s="4">
        <v>143.30000000000001</v>
      </c>
      <c r="AL31" s="4">
        <v>139</v>
      </c>
      <c r="AM31" s="4">
        <v>140.4</v>
      </c>
      <c r="AN31" s="4">
        <v>138.80000000000001</v>
      </c>
      <c r="AO31" s="4">
        <v>147.4</v>
      </c>
      <c r="AP31" s="4">
        <v>151.30000000000001</v>
      </c>
      <c r="AQ31" s="4">
        <v>139.6</v>
      </c>
      <c r="AR31" s="4">
        <v>146</v>
      </c>
      <c r="AS31" s="4">
        <v>138.80000000000001</v>
      </c>
      <c r="AT31" s="4">
        <v>148</v>
      </c>
      <c r="AU31" s="4">
        <v>142</v>
      </c>
      <c r="AV31" s="4" t="s">
        <v>93</v>
      </c>
      <c r="AW31" s="4">
        <v>135</v>
      </c>
      <c r="AX31" s="4">
        <v>143.30000000000001</v>
      </c>
      <c r="AY31" s="23" t="s">
        <v>93</v>
      </c>
      <c r="BA31" s="12"/>
      <c r="BC31" s="12"/>
    </row>
    <row r="32" spans="1:55" ht="18" customHeight="1" x14ac:dyDescent="0.3">
      <c r="A32" s="39"/>
      <c r="B32" s="41"/>
      <c r="C32" s="1">
        <v>24</v>
      </c>
      <c r="D32" s="2" t="s">
        <v>20</v>
      </c>
      <c r="E32" s="3">
        <v>121.9</v>
      </c>
      <c r="F32" s="94">
        <v>140</v>
      </c>
      <c r="G32" s="86">
        <v>134.69999999999999</v>
      </c>
      <c r="H32" s="4">
        <v>142.6</v>
      </c>
      <c r="I32" s="18">
        <f t="shared" si="4"/>
        <v>140.19999999999999</v>
      </c>
      <c r="J32" s="18" t="s">
        <v>121</v>
      </c>
      <c r="K32" s="18">
        <f t="shared" si="5"/>
        <v>122</v>
      </c>
      <c r="L32" s="18" t="s">
        <v>139</v>
      </c>
      <c r="M32" s="18">
        <f t="shared" si="6"/>
        <v>150</v>
      </c>
      <c r="N32" s="18" t="s">
        <v>117</v>
      </c>
      <c r="O32" s="18">
        <f t="shared" si="7"/>
        <v>137.5</v>
      </c>
      <c r="P32" s="4" t="s">
        <v>155</v>
      </c>
      <c r="Q32" s="5"/>
      <c r="R32" s="49"/>
      <c r="S32" s="71"/>
      <c r="T32" s="22">
        <v>135.80000000000001</v>
      </c>
      <c r="U32" s="4">
        <v>122</v>
      </c>
      <c r="V32" s="4">
        <v>135</v>
      </c>
      <c r="W32" s="4">
        <v>135.6</v>
      </c>
      <c r="X32" s="4">
        <v>135.19999999999999</v>
      </c>
      <c r="Y32" s="4">
        <v>140.19999999999999</v>
      </c>
      <c r="Z32" s="4">
        <v>140</v>
      </c>
      <c r="AA32" s="4">
        <v>132.19999999999999</v>
      </c>
      <c r="AB32" s="4">
        <v>136.30000000000001</v>
      </c>
      <c r="AC32" s="4">
        <v>135.19999999999999</v>
      </c>
      <c r="AD32" s="4">
        <v>133</v>
      </c>
      <c r="AE32" s="4">
        <v>135</v>
      </c>
      <c r="AF32" s="4">
        <v>133.80000000000001</v>
      </c>
      <c r="AG32" s="4">
        <v>133.30000000000001</v>
      </c>
      <c r="AH32" s="4">
        <v>130</v>
      </c>
      <c r="AI32" s="23">
        <v>130</v>
      </c>
      <c r="AJ32" s="80">
        <v>147.5</v>
      </c>
      <c r="AK32" s="4">
        <v>146.69999999999999</v>
      </c>
      <c r="AL32" s="4">
        <v>140</v>
      </c>
      <c r="AM32" s="4">
        <v>139.4</v>
      </c>
      <c r="AN32" s="4">
        <v>139</v>
      </c>
      <c r="AO32" s="4">
        <v>148</v>
      </c>
      <c r="AP32" s="4">
        <v>150</v>
      </c>
      <c r="AQ32" s="4">
        <v>140</v>
      </c>
      <c r="AR32" s="4">
        <v>146</v>
      </c>
      <c r="AS32" s="4">
        <v>140</v>
      </c>
      <c r="AT32" s="4">
        <v>148</v>
      </c>
      <c r="AU32" s="4">
        <v>140</v>
      </c>
      <c r="AV32" s="4">
        <v>138.80000000000001</v>
      </c>
      <c r="AW32" s="4">
        <v>138.80000000000001</v>
      </c>
      <c r="AX32" s="4">
        <v>137.5</v>
      </c>
      <c r="AY32" s="23">
        <v>140</v>
      </c>
      <c r="BA32" s="12"/>
      <c r="BC32" s="12"/>
    </row>
    <row r="33" spans="1:55" ht="35.5" customHeight="1" x14ac:dyDescent="0.3">
      <c r="A33" s="39"/>
      <c r="B33" s="41"/>
      <c r="C33" s="1">
        <v>25</v>
      </c>
      <c r="D33" s="2" t="s">
        <v>55</v>
      </c>
      <c r="E33" s="3">
        <v>114.5</v>
      </c>
      <c r="F33" s="94">
        <v>140</v>
      </c>
      <c r="G33" s="86">
        <v>128.5</v>
      </c>
      <c r="H33" s="4">
        <v>138.4</v>
      </c>
      <c r="I33" s="18">
        <f t="shared" si="4"/>
        <v>136.30000000000001</v>
      </c>
      <c r="J33" s="18" t="s">
        <v>150</v>
      </c>
      <c r="K33" s="18">
        <f t="shared" si="5"/>
        <v>115</v>
      </c>
      <c r="L33" s="18" t="s">
        <v>139</v>
      </c>
      <c r="M33" s="18">
        <f t="shared" si="6"/>
        <v>145</v>
      </c>
      <c r="N33" s="18" t="s">
        <v>82</v>
      </c>
      <c r="O33" s="18">
        <f t="shared" si="7"/>
        <v>133.80000000000001</v>
      </c>
      <c r="P33" s="4" t="s">
        <v>84</v>
      </c>
      <c r="Q33" s="5"/>
      <c r="R33" s="49"/>
      <c r="S33" s="71"/>
      <c r="T33" s="22">
        <v>130</v>
      </c>
      <c r="U33" s="4">
        <v>115</v>
      </c>
      <c r="V33" s="4">
        <v>130</v>
      </c>
      <c r="W33" s="4">
        <v>133</v>
      </c>
      <c r="X33" s="4">
        <v>129</v>
      </c>
      <c r="Y33" s="4">
        <v>131.4</v>
      </c>
      <c r="Z33" s="4">
        <v>124</v>
      </c>
      <c r="AA33" s="4">
        <v>127.6</v>
      </c>
      <c r="AB33" s="4">
        <v>120</v>
      </c>
      <c r="AC33" s="4">
        <v>129</v>
      </c>
      <c r="AD33" s="4">
        <v>127</v>
      </c>
      <c r="AE33" s="4">
        <v>136.30000000000001</v>
      </c>
      <c r="AF33" s="4">
        <v>131.30000000000001</v>
      </c>
      <c r="AG33" s="4">
        <v>131.69999999999999</v>
      </c>
      <c r="AH33" s="4">
        <v>131.69999999999999</v>
      </c>
      <c r="AI33" s="23">
        <v>126</v>
      </c>
      <c r="AJ33" s="80">
        <v>142.5</v>
      </c>
      <c r="AK33" s="4">
        <v>143.30000000000001</v>
      </c>
      <c r="AL33" s="4">
        <v>137</v>
      </c>
      <c r="AM33" s="4">
        <v>136.19999999999999</v>
      </c>
      <c r="AN33" s="4">
        <v>134.6</v>
      </c>
      <c r="AO33" s="4">
        <v>139.19999999999999</v>
      </c>
      <c r="AP33" s="4">
        <v>134</v>
      </c>
      <c r="AQ33" s="4">
        <v>137.4</v>
      </c>
      <c r="AR33" s="4">
        <v>142</v>
      </c>
      <c r="AS33" s="4">
        <v>135.4</v>
      </c>
      <c r="AT33" s="4">
        <v>145</v>
      </c>
      <c r="AU33" s="4">
        <v>140.80000000000001</v>
      </c>
      <c r="AV33" s="4">
        <v>137.5</v>
      </c>
      <c r="AW33" s="4">
        <v>138.80000000000001</v>
      </c>
      <c r="AX33" s="4">
        <v>140</v>
      </c>
      <c r="AY33" s="23">
        <v>133.80000000000001</v>
      </c>
      <c r="BA33" s="12"/>
      <c r="BC33" s="12"/>
    </row>
    <row r="34" spans="1:55" ht="18" customHeight="1" x14ac:dyDescent="0.3">
      <c r="A34" s="39"/>
      <c r="B34" s="41" t="s">
        <v>43</v>
      </c>
      <c r="C34" s="1">
        <v>29</v>
      </c>
      <c r="D34" s="2" t="s">
        <v>56</v>
      </c>
      <c r="E34" s="3">
        <v>678.4</v>
      </c>
      <c r="F34" s="94">
        <v>1000</v>
      </c>
      <c r="G34" s="86">
        <v>853.4</v>
      </c>
      <c r="H34" s="4">
        <v>908.1</v>
      </c>
      <c r="I34" s="18">
        <f t="shared" si="4"/>
        <v>890</v>
      </c>
      <c r="J34" s="18" t="s">
        <v>155</v>
      </c>
      <c r="K34" s="18">
        <f t="shared" si="5"/>
        <v>700</v>
      </c>
      <c r="L34" s="18" t="s">
        <v>82</v>
      </c>
      <c r="M34" s="18">
        <f t="shared" si="6"/>
        <v>975</v>
      </c>
      <c r="N34" s="18" t="s">
        <v>139</v>
      </c>
      <c r="O34" s="18">
        <f t="shared" si="7"/>
        <v>836.7</v>
      </c>
      <c r="P34" s="4" t="s">
        <v>83</v>
      </c>
      <c r="Q34" s="5"/>
      <c r="R34" s="49"/>
      <c r="S34" s="71"/>
      <c r="T34" s="22">
        <v>832</v>
      </c>
      <c r="U34" s="4">
        <v>718.7</v>
      </c>
      <c r="V34" s="4">
        <v>876.7</v>
      </c>
      <c r="W34" s="4">
        <v>876</v>
      </c>
      <c r="X34" s="4">
        <v>876</v>
      </c>
      <c r="Y34" s="4">
        <v>882</v>
      </c>
      <c r="Z34" s="4">
        <v>860</v>
      </c>
      <c r="AA34" s="4">
        <v>882.5</v>
      </c>
      <c r="AB34" s="4">
        <v>775</v>
      </c>
      <c r="AC34" s="4">
        <v>836</v>
      </c>
      <c r="AD34" s="4">
        <v>700</v>
      </c>
      <c r="AE34" s="4">
        <v>877.5</v>
      </c>
      <c r="AF34" s="4">
        <v>860</v>
      </c>
      <c r="AG34" s="4">
        <v>880</v>
      </c>
      <c r="AH34" s="4">
        <v>890</v>
      </c>
      <c r="AI34" s="23">
        <v>866.7</v>
      </c>
      <c r="AJ34" s="80">
        <v>940</v>
      </c>
      <c r="AK34" s="4">
        <v>975</v>
      </c>
      <c r="AL34" s="4">
        <v>950</v>
      </c>
      <c r="AM34" s="4">
        <v>886</v>
      </c>
      <c r="AN34" s="4">
        <v>894</v>
      </c>
      <c r="AO34" s="4">
        <v>908</v>
      </c>
      <c r="AP34" s="4">
        <v>870</v>
      </c>
      <c r="AQ34" s="4">
        <v>908.8</v>
      </c>
      <c r="AR34" s="4">
        <v>836.7</v>
      </c>
      <c r="AS34" s="4">
        <v>894</v>
      </c>
      <c r="AT34" s="4">
        <v>900</v>
      </c>
      <c r="AU34" s="4">
        <v>897.5</v>
      </c>
      <c r="AV34" s="4">
        <v>905</v>
      </c>
      <c r="AW34" s="4">
        <v>900</v>
      </c>
      <c r="AX34" s="4">
        <v>920</v>
      </c>
      <c r="AY34" s="23">
        <v>886.7</v>
      </c>
      <c r="BA34" s="12"/>
      <c r="BC34" s="12"/>
    </row>
    <row r="35" spans="1:55" ht="18" customHeight="1" x14ac:dyDescent="0.3">
      <c r="A35" s="39"/>
      <c r="B35" s="41"/>
      <c r="C35" s="1">
        <v>30</v>
      </c>
      <c r="D35" s="2" t="s">
        <v>57</v>
      </c>
      <c r="E35" s="3">
        <v>720.8</v>
      </c>
      <c r="F35" s="94">
        <v>980</v>
      </c>
      <c r="G35" s="86">
        <v>755.3</v>
      </c>
      <c r="H35" s="4">
        <v>810.8</v>
      </c>
      <c r="I35" s="18">
        <f t="shared" si="4"/>
        <v>880</v>
      </c>
      <c r="J35" s="18" t="s">
        <v>117</v>
      </c>
      <c r="K35" s="18">
        <f t="shared" si="5"/>
        <v>720</v>
      </c>
      <c r="L35" s="18" t="s">
        <v>82</v>
      </c>
      <c r="M35" s="18">
        <f t="shared" si="6"/>
        <v>983.3</v>
      </c>
      <c r="N35" s="18" t="s">
        <v>139</v>
      </c>
      <c r="O35" s="18">
        <f t="shared" si="7"/>
        <v>735</v>
      </c>
      <c r="P35" s="18" t="s">
        <v>85</v>
      </c>
      <c r="Q35" s="5" t="s">
        <v>82</v>
      </c>
      <c r="R35" s="49"/>
      <c r="S35" s="71"/>
      <c r="T35" s="22">
        <v>751.3</v>
      </c>
      <c r="U35" s="4">
        <v>721</v>
      </c>
      <c r="V35" s="4">
        <v>730</v>
      </c>
      <c r="W35" s="4">
        <v>726</v>
      </c>
      <c r="X35" s="4">
        <v>736</v>
      </c>
      <c r="Y35" s="4">
        <v>754</v>
      </c>
      <c r="Z35" s="4">
        <v>880</v>
      </c>
      <c r="AA35" s="4">
        <v>735</v>
      </c>
      <c r="AB35" s="4">
        <v>750</v>
      </c>
      <c r="AC35" s="4">
        <v>746</v>
      </c>
      <c r="AD35" s="4">
        <v>720</v>
      </c>
      <c r="AE35" s="4">
        <v>736.3</v>
      </c>
      <c r="AF35" s="4">
        <v>732.5</v>
      </c>
      <c r="AG35" s="4">
        <v>810.5</v>
      </c>
      <c r="AH35" s="4">
        <v>734</v>
      </c>
      <c r="AI35" s="23">
        <v>795</v>
      </c>
      <c r="AJ35" s="80">
        <v>840</v>
      </c>
      <c r="AK35" s="4">
        <v>983.3</v>
      </c>
      <c r="AL35" s="4">
        <v>922.5</v>
      </c>
      <c r="AM35" s="4">
        <v>735</v>
      </c>
      <c r="AN35" s="4">
        <v>750</v>
      </c>
      <c r="AO35" s="4">
        <v>772.6</v>
      </c>
      <c r="AP35" s="4">
        <v>900</v>
      </c>
      <c r="AQ35" s="4">
        <v>753.8</v>
      </c>
      <c r="AR35" s="4">
        <v>773.7</v>
      </c>
      <c r="AS35" s="4">
        <v>773</v>
      </c>
      <c r="AT35" s="4">
        <v>950</v>
      </c>
      <c r="AU35" s="4">
        <v>766.7</v>
      </c>
      <c r="AV35" s="4">
        <v>778.8</v>
      </c>
      <c r="AW35" s="4">
        <v>830</v>
      </c>
      <c r="AX35" s="4">
        <v>788.8</v>
      </c>
      <c r="AY35" s="23">
        <v>840</v>
      </c>
      <c r="BA35" s="12"/>
      <c r="BC35" s="12"/>
    </row>
    <row r="36" spans="1:55" ht="33.5" customHeight="1" x14ac:dyDescent="0.3">
      <c r="A36" s="39"/>
      <c r="B36" s="41"/>
      <c r="C36" s="1">
        <v>31</v>
      </c>
      <c r="D36" s="2" t="s">
        <v>92</v>
      </c>
      <c r="E36" s="3">
        <v>678.4</v>
      </c>
      <c r="F36" s="94">
        <v>800</v>
      </c>
      <c r="G36" s="88">
        <v>820.9</v>
      </c>
      <c r="H36" s="4">
        <v>849</v>
      </c>
      <c r="I36" s="18">
        <f t="shared" si="4"/>
        <v>907.5</v>
      </c>
      <c r="J36" s="18" t="s">
        <v>86</v>
      </c>
      <c r="K36" s="18">
        <f t="shared" si="5"/>
        <v>620</v>
      </c>
      <c r="L36" s="18" t="s">
        <v>115</v>
      </c>
      <c r="M36" s="18">
        <f t="shared" si="6"/>
        <v>947.5</v>
      </c>
      <c r="N36" s="18" t="s">
        <v>86</v>
      </c>
      <c r="O36" s="18">
        <f t="shared" si="7"/>
        <v>640</v>
      </c>
      <c r="P36" s="4" t="s">
        <v>115</v>
      </c>
      <c r="Q36" s="5" t="s">
        <v>124</v>
      </c>
      <c r="R36" s="49" t="s">
        <v>115</v>
      </c>
      <c r="S36" s="72" t="s">
        <v>109</v>
      </c>
      <c r="T36" s="22">
        <v>844.3</v>
      </c>
      <c r="U36" s="4">
        <v>678</v>
      </c>
      <c r="V36" s="4">
        <v>900</v>
      </c>
      <c r="W36" s="4">
        <v>784</v>
      </c>
      <c r="X36" s="4">
        <v>865</v>
      </c>
      <c r="Y36" s="4">
        <v>847</v>
      </c>
      <c r="Z36" s="4">
        <v>870</v>
      </c>
      <c r="AA36" s="4">
        <v>620</v>
      </c>
      <c r="AB36" s="4">
        <v>730</v>
      </c>
      <c r="AC36" s="4">
        <v>776.3</v>
      </c>
      <c r="AD36" s="4">
        <v>716.7</v>
      </c>
      <c r="AE36" s="4">
        <v>895</v>
      </c>
      <c r="AF36" s="4">
        <v>907.5</v>
      </c>
      <c r="AG36" s="4">
        <v>780</v>
      </c>
      <c r="AH36" s="4">
        <v>890</v>
      </c>
      <c r="AI36" s="23">
        <v>873.3</v>
      </c>
      <c r="AJ36" s="80">
        <v>946.7</v>
      </c>
      <c r="AK36" s="4">
        <v>800</v>
      </c>
      <c r="AL36" s="4">
        <v>850</v>
      </c>
      <c r="AM36" s="4">
        <v>798</v>
      </c>
      <c r="AN36" s="4">
        <v>884</v>
      </c>
      <c r="AO36" s="4">
        <v>873</v>
      </c>
      <c r="AP36" s="4">
        <v>880</v>
      </c>
      <c r="AQ36" s="4">
        <v>640</v>
      </c>
      <c r="AR36" s="4">
        <v>765</v>
      </c>
      <c r="AS36" s="4">
        <v>828</v>
      </c>
      <c r="AT36" s="4">
        <v>800</v>
      </c>
      <c r="AU36" s="4">
        <v>925</v>
      </c>
      <c r="AV36" s="4">
        <v>947.5</v>
      </c>
      <c r="AW36" s="4">
        <v>800</v>
      </c>
      <c r="AX36" s="4">
        <v>940</v>
      </c>
      <c r="AY36" s="23">
        <v>900</v>
      </c>
      <c r="BA36" s="12"/>
      <c r="BC36" s="12"/>
    </row>
    <row r="37" spans="1:55" ht="18" customHeight="1" x14ac:dyDescent="0.3">
      <c r="A37" s="39"/>
      <c r="B37" s="41"/>
      <c r="C37" s="1">
        <v>32</v>
      </c>
      <c r="D37" s="2" t="s">
        <v>58</v>
      </c>
      <c r="E37" s="3">
        <v>720.8</v>
      </c>
      <c r="F37" s="94">
        <v>1000</v>
      </c>
      <c r="G37" s="86">
        <v>860.9</v>
      </c>
      <c r="H37" s="4">
        <v>915.5</v>
      </c>
      <c r="I37" s="18">
        <f t="shared" si="4"/>
        <v>890</v>
      </c>
      <c r="J37" s="18" t="s">
        <v>144</v>
      </c>
      <c r="K37" s="18">
        <f t="shared" si="5"/>
        <v>721</v>
      </c>
      <c r="L37" s="18" t="s">
        <v>139</v>
      </c>
      <c r="M37" s="18">
        <f t="shared" si="6"/>
        <v>1000</v>
      </c>
      <c r="N37" s="18" t="s">
        <v>165</v>
      </c>
      <c r="O37" s="18">
        <f t="shared" si="7"/>
        <v>836.7</v>
      </c>
      <c r="P37" s="4" t="s">
        <v>83</v>
      </c>
      <c r="Q37" s="5"/>
      <c r="R37" s="49"/>
      <c r="S37" s="71"/>
      <c r="T37" s="22">
        <v>890</v>
      </c>
      <c r="U37" s="4">
        <v>721</v>
      </c>
      <c r="V37" s="4">
        <v>890</v>
      </c>
      <c r="W37" s="4">
        <v>865</v>
      </c>
      <c r="X37" s="4">
        <v>872</v>
      </c>
      <c r="Y37" s="4">
        <v>867.6</v>
      </c>
      <c r="Z37" s="4" t="s">
        <v>93</v>
      </c>
      <c r="AA37" s="4">
        <v>877.5</v>
      </c>
      <c r="AB37" s="4">
        <v>735</v>
      </c>
      <c r="AC37" s="4">
        <v>881</v>
      </c>
      <c r="AD37" s="4">
        <v>850</v>
      </c>
      <c r="AE37" s="4">
        <v>876.7</v>
      </c>
      <c r="AF37" s="4">
        <v>880</v>
      </c>
      <c r="AG37" s="4">
        <v>885</v>
      </c>
      <c r="AH37" s="4">
        <v>865</v>
      </c>
      <c r="AI37" s="23">
        <v>850</v>
      </c>
      <c r="AJ37" s="80">
        <v>965</v>
      </c>
      <c r="AK37" s="4">
        <v>1000</v>
      </c>
      <c r="AL37" s="4">
        <v>970</v>
      </c>
      <c r="AM37" s="4">
        <v>877</v>
      </c>
      <c r="AN37" s="4">
        <v>896</v>
      </c>
      <c r="AO37" s="4">
        <v>902</v>
      </c>
      <c r="AP37" s="4" t="s">
        <v>93</v>
      </c>
      <c r="AQ37" s="4">
        <v>902.5</v>
      </c>
      <c r="AR37" s="4">
        <v>836.7</v>
      </c>
      <c r="AS37" s="4">
        <v>914</v>
      </c>
      <c r="AT37" s="4">
        <v>1000</v>
      </c>
      <c r="AU37" s="4">
        <v>903.3</v>
      </c>
      <c r="AV37" s="4">
        <v>936.7</v>
      </c>
      <c r="AW37" s="4">
        <v>913.3</v>
      </c>
      <c r="AX37" s="4">
        <v>916.7</v>
      </c>
      <c r="AY37" s="23">
        <v>890</v>
      </c>
      <c r="BA37" s="12"/>
      <c r="BC37" s="12"/>
    </row>
    <row r="38" spans="1:55" ht="18" customHeight="1" x14ac:dyDescent="0.3">
      <c r="A38" s="39"/>
      <c r="B38" s="41"/>
      <c r="C38" s="1">
        <v>33</v>
      </c>
      <c r="D38" s="6" t="s">
        <v>68</v>
      </c>
      <c r="E38" s="7">
        <v>848</v>
      </c>
      <c r="F38" s="93">
        <v>1000</v>
      </c>
      <c r="G38" s="86">
        <v>844.4</v>
      </c>
      <c r="H38" s="4">
        <v>900.3</v>
      </c>
      <c r="I38" s="18">
        <f t="shared" si="4"/>
        <v>881</v>
      </c>
      <c r="J38" s="18" t="s">
        <v>128</v>
      </c>
      <c r="K38" s="18">
        <f t="shared" si="5"/>
        <v>720</v>
      </c>
      <c r="L38" s="18" t="s">
        <v>82</v>
      </c>
      <c r="M38" s="18">
        <f t="shared" si="6"/>
        <v>1000</v>
      </c>
      <c r="N38" s="18" t="s">
        <v>142</v>
      </c>
      <c r="O38" s="18">
        <f t="shared" si="7"/>
        <v>841</v>
      </c>
      <c r="P38" s="18" t="s">
        <v>85</v>
      </c>
      <c r="Q38" s="49" t="s">
        <v>125</v>
      </c>
      <c r="R38" s="49" t="s">
        <v>85</v>
      </c>
      <c r="S38" s="71"/>
      <c r="T38" s="22">
        <v>859.3</v>
      </c>
      <c r="U38" s="4">
        <v>784.5</v>
      </c>
      <c r="V38" s="4" t="s">
        <v>93</v>
      </c>
      <c r="W38" s="4">
        <v>830</v>
      </c>
      <c r="X38" s="4">
        <v>853.3</v>
      </c>
      <c r="Y38" s="4">
        <v>846</v>
      </c>
      <c r="Z38" s="4" t="s">
        <v>93</v>
      </c>
      <c r="AA38" s="4">
        <v>770</v>
      </c>
      <c r="AB38" s="4">
        <v>865</v>
      </c>
      <c r="AC38" s="4">
        <v>881</v>
      </c>
      <c r="AD38" s="4">
        <v>720</v>
      </c>
      <c r="AE38" s="4">
        <v>860</v>
      </c>
      <c r="AF38" s="4">
        <v>855</v>
      </c>
      <c r="AG38" s="4">
        <v>800</v>
      </c>
      <c r="AH38" s="4">
        <v>866.7</v>
      </c>
      <c r="AI38" s="23">
        <v>850</v>
      </c>
      <c r="AJ38" s="80">
        <v>916.7</v>
      </c>
      <c r="AK38" s="4">
        <v>1000</v>
      </c>
      <c r="AL38" s="4">
        <v>1000</v>
      </c>
      <c r="AM38" s="4">
        <v>841</v>
      </c>
      <c r="AN38" s="4">
        <v>876.7</v>
      </c>
      <c r="AO38" s="4">
        <v>872</v>
      </c>
      <c r="AP38" s="4" t="s">
        <v>93</v>
      </c>
      <c r="AQ38" s="4">
        <v>850</v>
      </c>
      <c r="AR38" s="4">
        <v>893.3</v>
      </c>
      <c r="AS38" s="4">
        <v>914</v>
      </c>
      <c r="AT38" s="4">
        <v>900</v>
      </c>
      <c r="AU38" s="4">
        <v>900</v>
      </c>
      <c r="AV38" s="4">
        <v>880</v>
      </c>
      <c r="AW38" s="4">
        <v>875</v>
      </c>
      <c r="AX38" s="4">
        <v>900</v>
      </c>
      <c r="AY38" s="23">
        <v>900</v>
      </c>
      <c r="BA38" s="12"/>
      <c r="BC38" s="12"/>
    </row>
    <row r="39" spans="1:55" ht="18" customHeight="1" x14ac:dyDescent="0.3">
      <c r="A39" s="39"/>
      <c r="B39" s="41" t="s">
        <v>46</v>
      </c>
      <c r="C39" s="1">
        <v>34</v>
      </c>
      <c r="D39" s="2" t="s">
        <v>5</v>
      </c>
      <c r="E39" s="3">
        <v>848</v>
      </c>
      <c r="F39" s="94">
        <v>1000</v>
      </c>
      <c r="G39" s="86">
        <v>903</v>
      </c>
      <c r="H39" s="4">
        <v>948.6</v>
      </c>
      <c r="I39" s="18">
        <f t="shared" si="4"/>
        <v>950</v>
      </c>
      <c r="J39" s="18" t="s">
        <v>94</v>
      </c>
      <c r="K39" s="18">
        <f t="shared" si="5"/>
        <v>848</v>
      </c>
      <c r="L39" s="18" t="s">
        <v>139</v>
      </c>
      <c r="M39" s="18">
        <f t="shared" si="6"/>
        <v>1000</v>
      </c>
      <c r="N39" s="18" t="s">
        <v>139</v>
      </c>
      <c r="O39" s="18">
        <f t="shared" si="7"/>
        <v>895</v>
      </c>
      <c r="P39" s="4" t="s">
        <v>83</v>
      </c>
      <c r="Q39" s="5"/>
      <c r="R39" s="49"/>
      <c r="S39" s="71"/>
      <c r="T39" s="22">
        <v>950</v>
      </c>
      <c r="U39" s="4">
        <v>848</v>
      </c>
      <c r="V39" s="4">
        <v>900</v>
      </c>
      <c r="W39" s="4">
        <v>950</v>
      </c>
      <c r="X39" s="4">
        <v>900</v>
      </c>
      <c r="Y39" s="4">
        <v>926</v>
      </c>
      <c r="Z39" s="4" t="s">
        <v>93</v>
      </c>
      <c r="AA39" s="4">
        <v>932.5</v>
      </c>
      <c r="AB39" s="4">
        <v>865</v>
      </c>
      <c r="AC39" s="4">
        <v>900</v>
      </c>
      <c r="AD39" s="4">
        <v>850</v>
      </c>
      <c r="AE39" s="4">
        <v>905</v>
      </c>
      <c r="AF39" s="4">
        <v>900</v>
      </c>
      <c r="AG39" s="4">
        <v>900</v>
      </c>
      <c r="AH39" s="4" t="s">
        <v>93</v>
      </c>
      <c r="AI39" s="23">
        <v>850</v>
      </c>
      <c r="AJ39" s="80">
        <v>980</v>
      </c>
      <c r="AK39" s="4">
        <v>1000</v>
      </c>
      <c r="AL39" s="4">
        <v>980</v>
      </c>
      <c r="AM39" s="4">
        <v>980</v>
      </c>
      <c r="AN39" s="4">
        <v>920</v>
      </c>
      <c r="AO39" s="4">
        <v>942</v>
      </c>
      <c r="AP39" s="4" t="s">
        <v>93</v>
      </c>
      <c r="AQ39" s="4">
        <v>952.5</v>
      </c>
      <c r="AR39" s="4">
        <v>895</v>
      </c>
      <c r="AS39" s="4">
        <v>933</v>
      </c>
      <c r="AT39" s="4">
        <v>950</v>
      </c>
      <c r="AU39" s="4">
        <v>932.5</v>
      </c>
      <c r="AV39" s="4">
        <v>947.5</v>
      </c>
      <c r="AW39" s="4">
        <v>960</v>
      </c>
      <c r="AX39" s="4">
        <v>950</v>
      </c>
      <c r="AY39" s="23">
        <v>920</v>
      </c>
      <c r="BA39" s="12"/>
      <c r="BC39" s="12"/>
    </row>
    <row r="40" spans="1:55" ht="18" customHeight="1" x14ac:dyDescent="0.3">
      <c r="A40" s="39"/>
      <c r="B40" s="41"/>
      <c r="C40" s="1">
        <v>35</v>
      </c>
      <c r="D40" s="2" t="s">
        <v>6</v>
      </c>
      <c r="E40" s="3">
        <v>583</v>
      </c>
      <c r="F40" s="94">
        <v>700</v>
      </c>
      <c r="G40" s="86">
        <v>612.4</v>
      </c>
      <c r="H40" s="4">
        <v>640.9</v>
      </c>
      <c r="I40" s="18">
        <f t="shared" si="4"/>
        <v>633</v>
      </c>
      <c r="J40" s="18" t="s">
        <v>82</v>
      </c>
      <c r="K40" s="18">
        <f t="shared" si="5"/>
        <v>588.70000000000005</v>
      </c>
      <c r="L40" s="18" t="s">
        <v>139</v>
      </c>
      <c r="M40" s="18">
        <f t="shared" si="6"/>
        <v>687.5</v>
      </c>
      <c r="N40" s="18" t="s">
        <v>139</v>
      </c>
      <c r="O40" s="18">
        <f t="shared" si="7"/>
        <v>614</v>
      </c>
      <c r="P40" s="4" t="s">
        <v>96</v>
      </c>
      <c r="Q40" s="5"/>
      <c r="R40" s="49"/>
      <c r="S40" s="71"/>
      <c r="T40" s="22">
        <v>616.5</v>
      </c>
      <c r="U40" s="4">
        <v>588.70000000000005</v>
      </c>
      <c r="V40" s="4">
        <v>616.70000000000005</v>
      </c>
      <c r="W40" s="4">
        <v>615</v>
      </c>
      <c r="X40" s="4">
        <v>615</v>
      </c>
      <c r="Y40" s="4">
        <v>618.6</v>
      </c>
      <c r="Z40" s="4">
        <v>612</v>
      </c>
      <c r="AA40" s="4">
        <v>604.20000000000005</v>
      </c>
      <c r="AB40" s="4">
        <v>620</v>
      </c>
      <c r="AC40" s="4">
        <v>605</v>
      </c>
      <c r="AD40" s="4">
        <v>633</v>
      </c>
      <c r="AE40" s="4">
        <v>617.5</v>
      </c>
      <c r="AF40" s="4">
        <v>615</v>
      </c>
      <c r="AG40" s="4">
        <v>595</v>
      </c>
      <c r="AH40" s="4">
        <v>608.29999999999995</v>
      </c>
      <c r="AI40" s="23">
        <v>610</v>
      </c>
      <c r="AJ40" s="80">
        <v>667.5</v>
      </c>
      <c r="AK40" s="4">
        <v>687.5</v>
      </c>
      <c r="AL40" s="4">
        <v>666</v>
      </c>
      <c r="AM40" s="4">
        <v>621</v>
      </c>
      <c r="AN40" s="4">
        <v>629</v>
      </c>
      <c r="AO40" s="4">
        <v>634</v>
      </c>
      <c r="AP40" s="4">
        <v>626</v>
      </c>
      <c r="AQ40" s="4">
        <v>629</v>
      </c>
      <c r="AR40" s="4">
        <v>651</v>
      </c>
      <c r="AS40" s="4">
        <v>621</v>
      </c>
      <c r="AT40" s="4">
        <v>680</v>
      </c>
      <c r="AU40" s="4">
        <v>637.5</v>
      </c>
      <c r="AV40" s="4">
        <v>645</v>
      </c>
      <c r="AW40" s="4">
        <v>614</v>
      </c>
      <c r="AX40" s="4">
        <v>636</v>
      </c>
      <c r="AY40" s="23">
        <v>621.29999999999995</v>
      </c>
      <c r="BA40" s="12"/>
      <c r="BC40" s="12"/>
    </row>
    <row r="41" spans="1:55" ht="55.5" customHeight="1" x14ac:dyDescent="0.3">
      <c r="A41" s="39"/>
      <c r="B41" s="41"/>
      <c r="C41" s="1">
        <v>36</v>
      </c>
      <c r="D41" s="2" t="s">
        <v>71</v>
      </c>
      <c r="E41" s="3">
        <v>424</v>
      </c>
      <c r="F41" s="94">
        <v>500</v>
      </c>
      <c r="G41" s="88">
        <v>549</v>
      </c>
      <c r="H41" s="4">
        <v>576</v>
      </c>
      <c r="I41" s="18">
        <f t="shared" si="4"/>
        <v>640</v>
      </c>
      <c r="J41" s="18" t="s">
        <v>85</v>
      </c>
      <c r="K41" s="18">
        <f t="shared" si="5"/>
        <v>424</v>
      </c>
      <c r="L41" s="18" t="s">
        <v>139</v>
      </c>
      <c r="M41" s="18">
        <f t="shared" si="6"/>
        <v>652</v>
      </c>
      <c r="N41" s="18" t="s">
        <v>85</v>
      </c>
      <c r="O41" s="18">
        <f t="shared" si="7"/>
        <v>484</v>
      </c>
      <c r="P41" s="4" t="s">
        <v>83</v>
      </c>
      <c r="Q41" s="5"/>
      <c r="R41" s="49"/>
      <c r="S41" s="72" t="s">
        <v>110</v>
      </c>
      <c r="T41" s="128">
        <v>519.79999999999995</v>
      </c>
      <c r="U41" s="116">
        <v>424</v>
      </c>
      <c r="V41" s="116">
        <v>590</v>
      </c>
      <c r="W41" s="116">
        <v>640</v>
      </c>
      <c r="X41" s="116">
        <v>605</v>
      </c>
      <c r="Y41" s="116">
        <v>547</v>
      </c>
      <c r="Z41" s="4">
        <v>600</v>
      </c>
      <c r="AA41" s="4">
        <v>570</v>
      </c>
      <c r="AB41" s="4">
        <v>445</v>
      </c>
      <c r="AC41" s="4">
        <v>530</v>
      </c>
      <c r="AD41" s="4">
        <v>497.6</v>
      </c>
      <c r="AE41" s="4">
        <v>552.5</v>
      </c>
      <c r="AF41" s="4">
        <v>532.5</v>
      </c>
      <c r="AG41" s="4">
        <v>535</v>
      </c>
      <c r="AH41" s="4">
        <v>555</v>
      </c>
      <c r="AI41" s="23">
        <v>593.29999999999995</v>
      </c>
      <c r="AJ41" s="80">
        <v>592.5</v>
      </c>
      <c r="AK41" s="4">
        <v>533.29999999999995</v>
      </c>
      <c r="AL41" s="4">
        <v>560</v>
      </c>
      <c r="AM41" s="4">
        <v>652</v>
      </c>
      <c r="AN41" s="4">
        <v>625</v>
      </c>
      <c r="AO41" s="4">
        <v>564</v>
      </c>
      <c r="AP41" s="4">
        <v>602</v>
      </c>
      <c r="AQ41" s="4">
        <v>596.70000000000005</v>
      </c>
      <c r="AR41" s="4">
        <v>484</v>
      </c>
      <c r="AS41" s="4">
        <v>583</v>
      </c>
      <c r="AT41" s="4">
        <v>543</v>
      </c>
      <c r="AU41" s="4">
        <v>575</v>
      </c>
      <c r="AV41" s="4">
        <v>558.79999999999995</v>
      </c>
      <c r="AW41" s="4">
        <v>533.29999999999995</v>
      </c>
      <c r="AX41" s="4">
        <v>610</v>
      </c>
      <c r="AY41" s="23">
        <v>616.70000000000005</v>
      </c>
      <c r="BA41" s="12"/>
      <c r="BC41" s="12"/>
    </row>
    <row r="42" spans="1:55" ht="18" customHeight="1" x14ac:dyDescent="0.3">
      <c r="A42" s="39"/>
      <c r="B42" s="41"/>
      <c r="C42" s="1">
        <v>37</v>
      </c>
      <c r="D42" s="2" t="s">
        <v>87</v>
      </c>
      <c r="E42" s="3">
        <v>455.8</v>
      </c>
      <c r="F42" s="94">
        <v>530</v>
      </c>
      <c r="G42" s="86">
        <v>464.4</v>
      </c>
      <c r="H42" s="4">
        <v>490.4</v>
      </c>
      <c r="I42" s="18">
        <f t="shared" si="4"/>
        <v>475</v>
      </c>
      <c r="J42" s="18" t="s">
        <v>142</v>
      </c>
      <c r="K42" s="18">
        <f t="shared" si="5"/>
        <v>452.8</v>
      </c>
      <c r="L42" s="18" t="s">
        <v>141</v>
      </c>
      <c r="M42" s="18">
        <f t="shared" si="6"/>
        <v>530</v>
      </c>
      <c r="N42" s="18" t="s">
        <v>139</v>
      </c>
      <c r="O42" s="18">
        <f t="shared" si="7"/>
        <v>473.8</v>
      </c>
      <c r="P42" s="4" t="s">
        <v>169</v>
      </c>
      <c r="Q42" s="5" t="s">
        <v>126</v>
      </c>
      <c r="R42" s="49"/>
      <c r="S42" s="71"/>
      <c r="T42" s="22">
        <v>452.8</v>
      </c>
      <c r="U42" s="4">
        <v>456</v>
      </c>
      <c r="V42" s="4">
        <v>475</v>
      </c>
      <c r="W42" s="4">
        <v>468.6</v>
      </c>
      <c r="X42" s="4">
        <v>469.5</v>
      </c>
      <c r="Y42" s="4">
        <v>471</v>
      </c>
      <c r="Z42" s="4">
        <v>455</v>
      </c>
      <c r="AA42" s="4">
        <v>465.5</v>
      </c>
      <c r="AB42" s="4">
        <v>460</v>
      </c>
      <c r="AC42" s="4">
        <v>465</v>
      </c>
      <c r="AD42" s="4">
        <v>473.8</v>
      </c>
      <c r="AE42" s="4">
        <v>461.3</v>
      </c>
      <c r="AF42" s="4">
        <v>453.8</v>
      </c>
      <c r="AG42" s="4">
        <v>462.5</v>
      </c>
      <c r="AH42" s="4">
        <v>473.8</v>
      </c>
      <c r="AI42" s="23">
        <v>455</v>
      </c>
      <c r="AJ42" s="80">
        <v>507.5</v>
      </c>
      <c r="AK42" s="4">
        <v>530</v>
      </c>
      <c r="AL42" s="4">
        <v>522</v>
      </c>
      <c r="AM42" s="4">
        <v>475.6</v>
      </c>
      <c r="AN42" s="4">
        <v>478.8</v>
      </c>
      <c r="AO42" s="4">
        <v>484</v>
      </c>
      <c r="AP42" s="4">
        <v>478.8</v>
      </c>
      <c r="AQ42" s="4">
        <v>478.8</v>
      </c>
      <c r="AR42" s="4">
        <v>498.3</v>
      </c>
      <c r="AS42" s="4">
        <v>478</v>
      </c>
      <c r="AT42" s="4">
        <v>515</v>
      </c>
      <c r="AU42" s="4">
        <v>473.8</v>
      </c>
      <c r="AV42" s="4">
        <v>473.8</v>
      </c>
      <c r="AW42" s="4">
        <v>480</v>
      </c>
      <c r="AX42" s="4">
        <v>494</v>
      </c>
      <c r="AY42" s="23">
        <v>480</v>
      </c>
      <c r="BA42" s="12"/>
      <c r="BC42" s="12"/>
    </row>
    <row r="43" spans="1:55" ht="36.5" customHeight="1" x14ac:dyDescent="0.3">
      <c r="A43" s="39"/>
      <c r="B43" s="41"/>
      <c r="C43" s="1">
        <v>38</v>
      </c>
      <c r="D43" s="2" t="s">
        <v>69</v>
      </c>
      <c r="E43" s="3">
        <v>381.6</v>
      </c>
      <c r="F43" s="94">
        <v>450</v>
      </c>
      <c r="G43" s="86">
        <v>398.8</v>
      </c>
      <c r="H43" s="4">
        <v>421.8</v>
      </c>
      <c r="I43" s="18">
        <f t="shared" si="4"/>
        <v>435</v>
      </c>
      <c r="J43" s="18" t="s">
        <v>84</v>
      </c>
      <c r="K43" s="18">
        <f t="shared" si="5"/>
        <v>382</v>
      </c>
      <c r="L43" s="18" t="s">
        <v>139</v>
      </c>
      <c r="M43" s="18">
        <f t="shared" si="6"/>
        <v>465</v>
      </c>
      <c r="N43" s="18" t="s">
        <v>82</v>
      </c>
      <c r="O43" s="18">
        <f t="shared" si="7"/>
        <v>400</v>
      </c>
      <c r="P43" s="18" t="s">
        <v>85</v>
      </c>
      <c r="Q43" s="49"/>
      <c r="R43" s="49"/>
      <c r="S43" s="72"/>
      <c r="T43" s="22">
        <v>394</v>
      </c>
      <c r="U43" s="4">
        <v>382</v>
      </c>
      <c r="V43" s="4">
        <v>392.5</v>
      </c>
      <c r="W43" s="4">
        <v>394</v>
      </c>
      <c r="X43" s="4">
        <v>400</v>
      </c>
      <c r="Y43" s="4">
        <v>389</v>
      </c>
      <c r="Z43" s="4">
        <v>406.3</v>
      </c>
      <c r="AA43" s="4">
        <v>390.5</v>
      </c>
      <c r="AB43" s="4">
        <v>390</v>
      </c>
      <c r="AC43" s="4">
        <v>390.6</v>
      </c>
      <c r="AD43" s="4">
        <v>410</v>
      </c>
      <c r="AE43" s="4">
        <v>411</v>
      </c>
      <c r="AF43" s="4">
        <v>395</v>
      </c>
      <c r="AG43" s="4">
        <v>400</v>
      </c>
      <c r="AH43" s="4">
        <v>390</v>
      </c>
      <c r="AI43" s="23">
        <v>435</v>
      </c>
      <c r="AJ43" s="80">
        <v>425</v>
      </c>
      <c r="AK43" s="4">
        <v>450</v>
      </c>
      <c r="AL43" s="4">
        <v>452.5</v>
      </c>
      <c r="AM43" s="4">
        <v>400</v>
      </c>
      <c r="AN43" s="4">
        <v>411.3</v>
      </c>
      <c r="AO43" s="4">
        <v>408</v>
      </c>
      <c r="AP43" s="4">
        <v>415</v>
      </c>
      <c r="AQ43" s="4">
        <v>415</v>
      </c>
      <c r="AR43" s="4">
        <v>410.3</v>
      </c>
      <c r="AS43" s="4">
        <v>404</v>
      </c>
      <c r="AT43" s="4">
        <v>465</v>
      </c>
      <c r="AU43" s="4">
        <v>447.5</v>
      </c>
      <c r="AV43" s="4">
        <v>410</v>
      </c>
      <c r="AW43" s="4">
        <v>413.3</v>
      </c>
      <c r="AX43" s="4">
        <v>410</v>
      </c>
      <c r="AY43" s="23">
        <v>446.3</v>
      </c>
      <c r="BA43" s="12"/>
      <c r="BC43" s="12"/>
    </row>
    <row r="44" spans="1:55" ht="18" customHeight="1" x14ac:dyDescent="0.3">
      <c r="A44" s="39"/>
      <c r="B44" s="41"/>
      <c r="C44" s="1">
        <v>39</v>
      </c>
      <c r="D44" s="2" t="s">
        <v>88</v>
      </c>
      <c r="E44" s="3">
        <v>455.8</v>
      </c>
      <c r="F44" s="94">
        <v>550</v>
      </c>
      <c r="G44" s="86">
        <v>465</v>
      </c>
      <c r="H44" s="4">
        <v>492.7</v>
      </c>
      <c r="I44" s="18">
        <f t="shared" si="4"/>
        <v>490</v>
      </c>
      <c r="J44" s="18" t="s">
        <v>152</v>
      </c>
      <c r="K44" s="18">
        <f t="shared" si="5"/>
        <v>437.8</v>
      </c>
      <c r="L44" s="18" t="s">
        <v>86</v>
      </c>
      <c r="M44" s="18">
        <f t="shared" si="6"/>
        <v>550</v>
      </c>
      <c r="N44" s="18" t="s">
        <v>139</v>
      </c>
      <c r="O44" s="18">
        <f t="shared" si="7"/>
        <v>460</v>
      </c>
      <c r="P44" s="4" t="s">
        <v>86</v>
      </c>
      <c r="Q44" s="49" t="s">
        <v>127</v>
      </c>
      <c r="R44" s="49"/>
      <c r="S44" s="71"/>
      <c r="T44" s="22">
        <v>451.5</v>
      </c>
      <c r="U44" s="4">
        <v>456</v>
      </c>
      <c r="V44" s="4">
        <v>468</v>
      </c>
      <c r="W44" s="4">
        <v>457.6</v>
      </c>
      <c r="X44" s="4">
        <v>462.8</v>
      </c>
      <c r="Y44" s="4">
        <v>463</v>
      </c>
      <c r="Z44" s="4">
        <v>490</v>
      </c>
      <c r="AA44" s="4">
        <v>465.3</v>
      </c>
      <c r="AB44" s="4">
        <v>485</v>
      </c>
      <c r="AC44" s="4">
        <v>464</v>
      </c>
      <c r="AD44" s="4">
        <v>480</v>
      </c>
      <c r="AE44" s="4">
        <v>460</v>
      </c>
      <c r="AF44" s="4">
        <v>437.8</v>
      </c>
      <c r="AG44" s="4">
        <v>490</v>
      </c>
      <c r="AH44" s="4">
        <v>453.3</v>
      </c>
      <c r="AI44" s="23">
        <v>460</v>
      </c>
      <c r="AJ44" s="80">
        <v>502.5</v>
      </c>
      <c r="AK44" s="4">
        <v>550</v>
      </c>
      <c r="AL44" s="4">
        <v>514</v>
      </c>
      <c r="AM44" s="4">
        <v>464.6</v>
      </c>
      <c r="AN44" s="4">
        <v>472.5</v>
      </c>
      <c r="AO44" s="4">
        <v>477.6</v>
      </c>
      <c r="AP44" s="4">
        <v>500</v>
      </c>
      <c r="AQ44" s="4">
        <v>471.7</v>
      </c>
      <c r="AR44" s="4">
        <v>513</v>
      </c>
      <c r="AS44" s="4">
        <v>480</v>
      </c>
      <c r="AT44" s="4">
        <v>546.29999999999995</v>
      </c>
      <c r="AU44" s="4">
        <v>470</v>
      </c>
      <c r="AV44" s="4">
        <v>460</v>
      </c>
      <c r="AW44" s="4">
        <v>495</v>
      </c>
      <c r="AX44" s="4">
        <v>487.5</v>
      </c>
      <c r="AY44" s="23">
        <v>490</v>
      </c>
      <c r="BA44" s="12"/>
      <c r="BC44" s="12"/>
    </row>
    <row r="45" spans="1:55" ht="18" customHeight="1" x14ac:dyDescent="0.3">
      <c r="A45" s="39"/>
      <c r="B45" s="41"/>
      <c r="C45" s="1">
        <v>40</v>
      </c>
      <c r="D45" s="2" t="s">
        <v>80</v>
      </c>
      <c r="E45" s="3">
        <v>275.60000000000002</v>
      </c>
      <c r="F45" s="94">
        <v>400</v>
      </c>
      <c r="G45" s="86">
        <v>324.5</v>
      </c>
      <c r="H45" s="4">
        <v>353.1</v>
      </c>
      <c r="I45" s="18">
        <f t="shared" si="4"/>
        <v>342.4</v>
      </c>
      <c r="J45" s="18" t="s">
        <v>115</v>
      </c>
      <c r="K45" s="18">
        <f t="shared" si="5"/>
        <v>276</v>
      </c>
      <c r="L45" s="18" t="s">
        <v>139</v>
      </c>
      <c r="M45" s="18">
        <f t="shared" si="6"/>
        <v>400</v>
      </c>
      <c r="N45" s="18" t="s">
        <v>139</v>
      </c>
      <c r="O45" s="18">
        <f t="shared" si="7"/>
        <v>334</v>
      </c>
      <c r="P45" s="4" t="s">
        <v>142</v>
      </c>
      <c r="Q45" s="5"/>
      <c r="R45" s="49"/>
      <c r="S45" s="71"/>
      <c r="T45" s="22">
        <v>333.8</v>
      </c>
      <c r="U45" s="4">
        <v>276</v>
      </c>
      <c r="V45" s="4">
        <v>320</v>
      </c>
      <c r="W45" s="4">
        <v>337</v>
      </c>
      <c r="X45" s="4">
        <v>322</v>
      </c>
      <c r="Y45" s="4">
        <v>322</v>
      </c>
      <c r="Z45" s="4">
        <v>321</v>
      </c>
      <c r="AA45" s="4">
        <v>342.4</v>
      </c>
      <c r="AB45" s="4">
        <v>317.5</v>
      </c>
      <c r="AC45" s="4">
        <v>320.60000000000002</v>
      </c>
      <c r="AD45" s="4">
        <v>318</v>
      </c>
      <c r="AE45" s="4">
        <v>325</v>
      </c>
      <c r="AF45" s="4">
        <v>335</v>
      </c>
      <c r="AG45" s="4">
        <v>320</v>
      </c>
      <c r="AH45" s="4">
        <v>331.3</v>
      </c>
      <c r="AI45" s="23">
        <v>322</v>
      </c>
      <c r="AJ45" s="80">
        <v>367.5</v>
      </c>
      <c r="AK45" s="4">
        <v>400</v>
      </c>
      <c r="AL45" s="4">
        <v>334</v>
      </c>
      <c r="AM45" s="4">
        <v>343</v>
      </c>
      <c r="AN45" s="4">
        <v>335</v>
      </c>
      <c r="AO45" s="4">
        <v>343</v>
      </c>
      <c r="AP45" s="4">
        <v>338</v>
      </c>
      <c r="AQ45" s="4">
        <v>363</v>
      </c>
      <c r="AR45" s="4">
        <v>357</v>
      </c>
      <c r="AS45" s="4">
        <v>345</v>
      </c>
      <c r="AT45" s="4">
        <v>392</v>
      </c>
      <c r="AU45" s="4">
        <v>341.3</v>
      </c>
      <c r="AV45" s="4">
        <v>360</v>
      </c>
      <c r="AW45" s="4">
        <v>345</v>
      </c>
      <c r="AX45" s="4">
        <v>366</v>
      </c>
      <c r="AY45" s="23">
        <v>340</v>
      </c>
      <c r="BA45" s="12"/>
      <c r="BC45" s="12"/>
    </row>
    <row r="46" spans="1:55" ht="56" customHeight="1" x14ac:dyDescent="0.3">
      <c r="A46" s="39"/>
      <c r="B46" s="41"/>
      <c r="C46" s="1">
        <v>41</v>
      </c>
      <c r="D46" s="2" t="s">
        <v>9</v>
      </c>
      <c r="E46" s="3">
        <v>381.6</v>
      </c>
      <c r="F46" s="94">
        <v>450</v>
      </c>
      <c r="G46" s="86">
        <v>406</v>
      </c>
      <c r="H46" s="4">
        <v>428.5</v>
      </c>
      <c r="I46" s="18">
        <f t="shared" si="4"/>
        <v>417</v>
      </c>
      <c r="J46" s="18" t="s">
        <v>140</v>
      </c>
      <c r="K46" s="18">
        <f t="shared" si="5"/>
        <v>388</v>
      </c>
      <c r="L46" s="18" t="s">
        <v>139</v>
      </c>
      <c r="M46" s="18">
        <f t="shared" si="6"/>
        <v>450</v>
      </c>
      <c r="N46" s="18" t="s">
        <v>139</v>
      </c>
      <c r="O46" s="18">
        <f t="shared" si="7"/>
        <v>415</v>
      </c>
      <c r="P46" s="4" t="s">
        <v>128</v>
      </c>
      <c r="Q46" s="5"/>
      <c r="R46" s="49"/>
      <c r="S46" s="71"/>
      <c r="T46" s="22">
        <v>412.3</v>
      </c>
      <c r="U46" s="4">
        <v>388</v>
      </c>
      <c r="V46" s="4">
        <v>415</v>
      </c>
      <c r="W46" s="4">
        <v>413</v>
      </c>
      <c r="X46" s="4">
        <v>417</v>
      </c>
      <c r="Y46" s="4">
        <v>411</v>
      </c>
      <c r="Z46" s="4">
        <v>400</v>
      </c>
      <c r="AA46" s="4">
        <v>402.2</v>
      </c>
      <c r="AB46" s="4">
        <v>397.5</v>
      </c>
      <c r="AC46" s="4">
        <v>403</v>
      </c>
      <c r="AD46" s="4">
        <v>406</v>
      </c>
      <c r="AE46" s="4">
        <v>413.8</v>
      </c>
      <c r="AF46" s="4">
        <v>407.5</v>
      </c>
      <c r="AG46" s="4">
        <v>402.5</v>
      </c>
      <c r="AH46" s="4">
        <v>398.8</v>
      </c>
      <c r="AI46" s="23">
        <v>406</v>
      </c>
      <c r="AJ46" s="80">
        <v>447.5</v>
      </c>
      <c r="AK46" s="4">
        <v>450</v>
      </c>
      <c r="AL46" s="4">
        <v>438</v>
      </c>
      <c r="AM46" s="4">
        <v>420</v>
      </c>
      <c r="AN46" s="4">
        <v>431</v>
      </c>
      <c r="AO46" s="4">
        <v>423.6</v>
      </c>
      <c r="AP46" s="4">
        <v>418</v>
      </c>
      <c r="AQ46" s="4">
        <v>425</v>
      </c>
      <c r="AR46" s="4">
        <v>425</v>
      </c>
      <c r="AS46" s="4">
        <v>415</v>
      </c>
      <c r="AT46" s="4">
        <v>449</v>
      </c>
      <c r="AU46" s="4">
        <v>426.3</v>
      </c>
      <c r="AV46" s="4">
        <v>428.8</v>
      </c>
      <c r="AW46" s="4">
        <v>423</v>
      </c>
      <c r="AX46" s="4">
        <v>424</v>
      </c>
      <c r="AY46" s="23">
        <v>419</v>
      </c>
      <c r="BA46" s="12"/>
      <c r="BC46" s="12"/>
    </row>
    <row r="47" spans="1:55" ht="19" customHeight="1" x14ac:dyDescent="0.3">
      <c r="A47" s="39"/>
      <c r="B47" s="41"/>
      <c r="C47" s="1">
        <v>42</v>
      </c>
      <c r="D47" s="2" t="s">
        <v>59</v>
      </c>
      <c r="E47" s="3">
        <v>318</v>
      </c>
      <c r="F47" s="94">
        <v>360</v>
      </c>
      <c r="G47" s="86">
        <v>332.8</v>
      </c>
      <c r="H47" s="4">
        <v>350.5</v>
      </c>
      <c r="I47" s="18">
        <f t="shared" si="4"/>
        <v>345</v>
      </c>
      <c r="J47" s="18" t="s">
        <v>121</v>
      </c>
      <c r="K47" s="18">
        <f t="shared" si="5"/>
        <v>314</v>
      </c>
      <c r="L47" s="18" t="s">
        <v>128</v>
      </c>
      <c r="M47" s="18">
        <f t="shared" si="6"/>
        <v>360</v>
      </c>
      <c r="N47" s="18" t="s">
        <v>167</v>
      </c>
      <c r="O47" s="18">
        <f t="shared" si="7"/>
        <v>335</v>
      </c>
      <c r="P47" s="4" t="s">
        <v>84</v>
      </c>
      <c r="Q47" s="5" t="s">
        <v>128</v>
      </c>
      <c r="R47" s="49"/>
      <c r="S47" s="71"/>
      <c r="T47" s="22">
        <v>329.5</v>
      </c>
      <c r="U47" s="4">
        <v>318</v>
      </c>
      <c r="V47" s="4">
        <v>340</v>
      </c>
      <c r="W47" s="4">
        <v>342</v>
      </c>
      <c r="X47" s="4">
        <v>341</v>
      </c>
      <c r="Y47" s="4">
        <v>345</v>
      </c>
      <c r="Z47" s="4">
        <v>335</v>
      </c>
      <c r="AA47" s="4">
        <v>332.6</v>
      </c>
      <c r="AB47" s="4">
        <v>321.3</v>
      </c>
      <c r="AC47" s="4">
        <v>314</v>
      </c>
      <c r="AD47" s="4">
        <v>329</v>
      </c>
      <c r="AE47" s="4">
        <v>333.8</v>
      </c>
      <c r="AF47" s="4">
        <v>333.8</v>
      </c>
      <c r="AG47" s="4">
        <v>341.7</v>
      </c>
      <c r="AH47" s="4">
        <v>340</v>
      </c>
      <c r="AI47" s="23">
        <v>327.5</v>
      </c>
      <c r="AJ47" s="80">
        <v>360</v>
      </c>
      <c r="AK47" s="4">
        <v>360</v>
      </c>
      <c r="AL47" s="4">
        <v>352.5</v>
      </c>
      <c r="AM47" s="4">
        <v>346</v>
      </c>
      <c r="AN47" s="4">
        <v>348</v>
      </c>
      <c r="AO47" s="4">
        <v>353.6</v>
      </c>
      <c r="AP47" s="4">
        <v>350</v>
      </c>
      <c r="AQ47" s="4">
        <v>350</v>
      </c>
      <c r="AR47" s="4">
        <v>350</v>
      </c>
      <c r="AS47" s="4">
        <v>346</v>
      </c>
      <c r="AT47" s="4">
        <v>356</v>
      </c>
      <c r="AU47" s="4">
        <v>346.3</v>
      </c>
      <c r="AV47" s="4">
        <v>347.5</v>
      </c>
      <c r="AW47" s="4">
        <v>351.3</v>
      </c>
      <c r="AX47" s="4">
        <v>360</v>
      </c>
      <c r="AY47" s="23">
        <v>335</v>
      </c>
      <c r="BA47" s="12"/>
      <c r="BC47" s="12"/>
    </row>
    <row r="48" spans="1:55" ht="38" customHeight="1" x14ac:dyDescent="0.3">
      <c r="A48" s="39"/>
      <c r="B48" s="41"/>
      <c r="C48" s="1">
        <v>43</v>
      </c>
      <c r="D48" s="6" t="s">
        <v>70</v>
      </c>
      <c r="E48" s="7">
        <v>263</v>
      </c>
      <c r="F48" s="93">
        <v>300</v>
      </c>
      <c r="G48" s="86">
        <v>258</v>
      </c>
      <c r="H48" s="4">
        <v>272.3</v>
      </c>
      <c r="I48" s="18">
        <f t="shared" si="4"/>
        <v>273.3</v>
      </c>
      <c r="J48" s="18" t="s">
        <v>83</v>
      </c>
      <c r="K48" s="18">
        <f t="shared" si="5"/>
        <v>239</v>
      </c>
      <c r="L48" s="18" t="s">
        <v>121</v>
      </c>
      <c r="M48" s="18">
        <f t="shared" si="6"/>
        <v>300</v>
      </c>
      <c r="N48" s="18" t="s">
        <v>139</v>
      </c>
      <c r="O48" s="18">
        <f t="shared" si="7"/>
        <v>253.4</v>
      </c>
      <c r="P48" s="100" t="s">
        <v>121</v>
      </c>
      <c r="Q48" s="49" t="s">
        <v>129</v>
      </c>
      <c r="R48" s="49" t="s">
        <v>116</v>
      </c>
      <c r="S48" s="71"/>
      <c r="T48" s="22">
        <v>262.8</v>
      </c>
      <c r="U48" s="4">
        <v>263</v>
      </c>
      <c r="V48" s="4">
        <v>263</v>
      </c>
      <c r="W48" s="4">
        <v>251.6</v>
      </c>
      <c r="X48" s="4">
        <v>264.2</v>
      </c>
      <c r="Y48" s="4">
        <v>239</v>
      </c>
      <c r="Z48" s="4">
        <v>260</v>
      </c>
      <c r="AA48" s="4">
        <v>251.5</v>
      </c>
      <c r="AB48" s="4">
        <v>273.3</v>
      </c>
      <c r="AC48" s="4">
        <v>252.6</v>
      </c>
      <c r="AD48" s="4">
        <v>270</v>
      </c>
      <c r="AE48" s="4">
        <v>245.8</v>
      </c>
      <c r="AF48" s="4">
        <v>257.5</v>
      </c>
      <c r="AG48" s="4">
        <v>261.7</v>
      </c>
      <c r="AH48" s="4">
        <v>255.8</v>
      </c>
      <c r="AI48" s="23">
        <v>266</v>
      </c>
      <c r="AJ48" s="80">
        <v>272.3</v>
      </c>
      <c r="AK48" s="4">
        <v>300</v>
      </c>
      <c r="AL48" s="4">
        <v>285.8</v>
      </c>
      <c r="AM48" s="4">
        <v>257</v>
      </c>
      <c r="AN48" s="4">
        <v>267.60000000000002</v>
      </c>
      <c r="AO48" s="4">
        <v>253.4</v>
      </c>
      <c r="AP48" s="4">
        <v>270</v>
      </c>
      <c r="AQ48" s="4">
        <v>282.5</v>
      </c>
      <c r="AR48" s="4">
        <v>289</v>
      </c>
      <c r="AS48" s="4">
        <v>262</v>
      </c>
      <c r="AT48" s="4">
        <v>294</v>
      </c>
      <c r="AU48" s="4">
        <v>255</v>
      </c>
      <c r="AV48" s="4">
        <v>266.5</v>
      </c>
      <c r="AW48" s="4">
        <v>268.8</v>
      </c>
      <c r="AX48" s="4">
        <v>276.60000000000002</v>
      </c>
      <c r="AY48" s="23">
        <v>269.3</v>
      </c>
      <c r="BA48" s="12"/>
      <c r="BC48" s="12"/>
    </row>
    <row r="49" spans="1:55" ht="19" customHeight="1" x14ac:dyDescent="0.3">
      <c r="A49" s="39"/>
      <c r="B49" s="41"/>
      <c r="C49" s="1">
        <v>44</v>
      </c>
      <c r="D49" s="2" t="s">
        <v>89</v>
      </c>
      <c r="E49" s="3">
        <v>263</v>
      </c>
      <c r="F49" s="94">
        <v>300</v>
      </c>
      <c r="G49" s="86">
        <v>268.5</v>
      </c>
      <c r="H49" s="4">
        <v>281.3</v>
      </c>
      <c r="I49" s="18">
        <f t="shared" si="4"/>
        <v>295</v>
      </c>
      <c r="J49" s="18" t="s">
        <v>142</v>
      </c>
      <c r="K49" s="18">
        <f t="shared" si="5"/>
        <v>240</v>
      </c>
      <c r="L49" s="18" t="s">
        <v>155</v>
      </c>
      <c r="M49" s="18">
        <f t="shared" si="6"/>
        <v>300</v>
      </c>
      <c r="N49" s="18" t="s">
        <v>161</v>
      </c>
      <c r="O49" s="18">
        <f t="shared" si="7"/>
        <v>267</v>
      </c>
      <c r="P49" s="100" t="s">
        <v>121</v>
      </c>
      <c r="Q49" s="5" t="s">
        <v>130</v>
      </c>
      <c r="R49" s="49"/>
      <c r="S49" s="71"/>
      <c r="T49" s="22">
        <v>260</v>
      </c>
      <c r="U49" s="4">
        <v>263</v>
      </c>
      <c r="V49" s="4">
        <v>295</v>
      </c>
      <c r="W49" s="4">
        <v>270</v>
      </c>
      <c r="X49" s="4">
        <v>272.5</v>
      </c>
      <c r="Y49" s="4">
        <v>257.60000000000002</v>
      </c>
      <c r="Z49" s="4">
        <v>270</v>
      </c>
      <c r="AA49" s="4">
        <v>265.60000000000002</v>
      </c>
      <c r="AB49" s="4">
        <v>272.7</v>
      </c>
      <c r="AC49" s="4">
        <v>263.60000000000002</v>
      </c>
      <c r="AD49" s="4">
        <v>275</v>
      </c>
      <c r="AE49" s="4">
        <v>264.5</v>
      </c>
      <c r="AF49" s="4">
        <v>265.8</v>
      </c>
      <c r="AG49" s="4">
        <v>265</v>
      </c>
      <c r="AH49" s="4">
        <v>240</v>
      </c>
      <c r="AI49" s="23">
        <v>283</v>
      </c>
      <c r="AJ49" s="80">
        <v>277.5</v>
      </c>
      <c r="AK49" s="4">
        <v>300</v>
      </c>
      <c r="AL49" s="4">
        <v>300</v>
      </c>
      <c r="AM49" s="4">
        <v>274</v>
      </c>
      <c r="AN49" s="4">
        <v>283.8</v>
      </c>
      <c r="AO49" s="4">
        <v>267</v>
      </c>
      <c r="AP49" s="4">
        <v>276</v>
      </c>
      <c r="AQ49" s="4">
        <v>278</v>
      </c>
      <c r="AR49" s="4">
        <v>285</v>
      </c>
      <c r="AS49" s="4">
        <v>271.60000000000002</v>
      </c>
      <c r="AT49" s="4">
        <v>296</v>
      </c>
      <c r="AU49" s="4">
        <v>272.5</v>
      </c>
      <c r="AV49" s="4">
        <v>272.8</v>
      </c>
      <c r="AW49" s="4">
        <v>283.3</v>
      </c>
      <c r="AX49" s="4">
        <v>275</v>
      </c>
      <c r="AY49" s="23">
        <v>293</v>
      </c>
      <c r="BA49" s="12"/>
      <c r="BC49" s="12"/>
    </row>
    <row r="50" spans="1:55" ht="19" customHeight="1" x14ac:dyDescent="0.3">
      <c r="A50" s="39"/>
      <c r="B50" s="41"/>
      <c r="C50" s="1">
        <v>45</v>
      </c>
      <c r="D50" s="2" t="s">
        <v>81</v>
      </c>
      <c r="E50" s="3">
        <v>360.4</v>
      </c>
      <c r="F50" s="94">
        <v>420</v>
      </c>
      <c r="G50" s="86">
        <v>371.4</v>
      </c>
      <c r="H50" s="4">
        <v>390.4</v>
      </c>
      <c r="I50" s="18">
        <f t="shared" si="4"/>
        <v>390</v>
      </c>
      <c r="J50" s="18" t="s">
        <v>84</v>
      </c>
      <c r="K50" s="18">
        <f t="shared" si="5"/>
        <v>361</v>
      </c>
      <c r="L50" s="18" t="s">
        <v>139</v>
      </c>
      <c r="M50" s="18">
        <f t="shared" si="6"/>
        <v>420</v>
      </c>
      <c r="N50" s="18" t="s">
        <v>139</v>
      </c>
      <c r="O50" s="18">
        <f t="shared" si="7"/>
        <v>373.3</v>
      </c>
      <c r="P50" s="4" t="s">
        <v>140</v>
      </c>
      <c r="Q50" s="5"/>
      <c r="R50" s="49"/>
      <c r="S50" s="71"/>
      <c r="T50" s="22">
        <v>372.5</v>
      </c>
      <c r="U50" s="4">
        <v>361</v>
      </c>
      <c r="V50" s="4">
        <v>363</v>
      </c>
      <c r="W50" s="4">
        <v>370</v>
      </c>
      <c r="X50" s="4">
        <v>366.7</v>
      </c>
      <c r="Y50" s="4">
        <v>368.4</v>
      </c>
      <c r="Z50" s="4">
        <v>375</v>
      </c>
      <c r="AA50" s="4">
        <v>366.8</v>
      </c>
      <c r="AB50" s="4">
        <v>373.3</v>
      </c>
      <c r="AC50" s="4">
        <v>364.4</v>
      </c>
      <c r="AD50" s="4">
        <v>372</v>
      </c>
      <c r="AE50" s="4">
        <v>366.7</v>
      </c>
      <c r="AF50" s="4">
        <v>368.8</v>
      </c>
      <c r="AG50" s="4">
        <v>376.3</v>
      </c>
      <c r="AH50" s="4">
        <v>373</v>
      </c>
      <c r="AI50" s="23">
        <v>390</v>
      </c>
      <c r="AJ50" s="80">
        <v>405</v>
      </c>
      <c r="AK50" s="4">
        <v>420</v>
      </c>
      <c r="AL50" s="4">
        <v>406.3</v>
      </c>
      <c r="AM50" s="4">
        <v>375.4</v>
      </c>
      <c r="AN50" s="4">
        <v>373.3</v>
      </c>
      <c r="AO50" s="4">
        <v>383.4</v>
      </c>
      <c r="AP50" s="4">
        <v>385</v>
      </c>
      <c r="AQ50" s="4">
        <v>390</v>
      </c>
      <c r="AR50" s="4">
        <v>395</v>
      </c>
      <c r="AS50" s="4">
        <v>376</v>
      </c>
      <c r="AT50" s="4">
        <v>414</v>
      </c>
      <c r="AU50" s="4">
        <v>378.3</v>
      </c>
      <c r="AV50" s="4">
        <v>378.8</v>
      </c>
      <c r="AW50" s="4">
        <v>380</v>
      </c>
      <c r="AX50" s="4">
        <v>387.5</v>
      </c>
      <c r="AY50" s="23">
        <v>402</v>
      </c>
      <c r="BA50" s="12"/>
      <c r="BC50" s="12"/>
    </row>
    <row r="51" spans="1:55" ht="40" customHeight="1" x14ac:dyDescent="0.3">
      <c r="A51" s="39"/>
      <c r="B51" s="41"/>
      <c r="C51" s="1">
        <v>46</v>
      </c>
      <c r="D51" s="2" t="s">
        <v>90</v>
      </c>
      <c r="E51" s="3">
        <v>275.60000000000002</v>
      </c>
      <c r="F51" s="94">
        <v>310</v>
      </c>
      <c r="G51" s="86">
        <v>276.7</v>
      </c>
      <c r="H51" s="4">
        <v>292.3</v>
      </c>
      <c r="I51" s="18">
        <f t="shared" si="4"/>
        <v>301.3</v>
      </c>
      <c r="J51" s="18" t="s">
        <v>84</v>
      </c>
      <c r="K51" s="18">
        <f t="shared" si="5"/>
        <v>266.2</v>
      </c>
      <c r="L51" s="18" t="s">
        <v>121</v>
      </c>
      <c r="M51" s="18">
        <f t="shared" si="6"/>
        <v>340</v>
      </c>
      <c r="N51" s="18" t="s">
        <v>96</v>
      </c>
      <c r="O51" s="18">
        <f t="shared" si="7"/>
        <v>275.3</v>
      </c>
      <c r="P51" s="18" t="s">
        <v>85</v>
      </c>
      <c r="Q51" s="49" t="s">
        <v>131</v>
      </c>
      <c r="R51" s="49" t="s">
        <v>85</v>
      </c>
      <c r="S51" s="71"/>
      <c r="T51" s="22">
        <v>272.8</v>
      </c>
      <c r="U51" s="4">
        <v>276</v>
      </c>
      <c r="V51" s="4">
        <v>270</v>
      </c>
      <c r="W51" s="4">
        <v>270.3</v>
      </c>
      <c r="X51" s="4">
        <v>278.8</v>
      </c>
      <c r="Y51" s="4">
        <v>266.2</v>
      </c>
      <c r="Z51" s="4" t="s">
        <v>93</v>
      </c>
      <c r="AA51" s="4">
        <v>273.3</v>
      </c>
      <c r="AB51" s="4">
        <v>282.5</v>
      </c>
      <c r="AC51" s="4">
        <v>277.39999999999998</v>
      </c>
      <c r="AD51" s="4">
        <v>280</v>
      </c>
      <c r="AE51" s="4">
        <v>268.8</v>
      </c>
      <c r="AF51" s="4">
        <v>276.8</v>
      </c>
      <c r="AG51" s="4">
        <v>275</v>
      </c>
      <c r="AH51" s="4">
        <v>275.5</v>
      </c>
      <c r="AI51" s="23">
        <v>301.3</v>
      </c>
      <c r="AJ51" s="80">
        <v>297.5</v>
      </c>
      <c r="AK51" s="4">
        <v>310</v>
      </c>
      <c r="AL51" s="4">
        <v>300</v>
      </c>
      <c r="AM51" s="4">
        <v>275.3</v>
      </c>
      <c r="AN51" s="4">
        <v>285</v>
      </c>
      <c r="AO51" s="4">
        <v>276.60000000000002</v>
      </c>
      <c r="AP51" s="4" t="s">
        <v>93</v>
      </c>
      <c r="AQ51" s="4">
        <v>286.7</v>
      </c>
      <c r="AR51" s="4">
        <v>296</v>
      </c>
      <c r="AS51" s="4">
        <v>286</v>
      </c>
      <c r="AT51" s="4">
        <v>305</v>
      </c>
      <c r="AU51" s="4">
        <v>277.5</v>
      </c>
      <c r="AV51" s="4">
        <v>286.5</v>
      </c>
      <c r="AW51" s="4">
        <v>340</v>
      </c>
      <c r="AX51" s="4">
        <v>282.5</v>
      </c>
      <c r="AY51" s="23">
        <v>308.8</v>
      </c>
      <c r="BA51" s="12"/>
      <c r="BC51" s="12"/>
    </row>
    <row r="52" spans="1:55" ht="19" customHeight="1" x14ac:dyDescent="0.3">
      <c r="A52" s="39"/>
      <c r="B52" s="48" t="s">
        <v>51</v>
      </c>
      <c r="C52" s="6">
        <v>47</v>
      </c>
      <c r="D52" s="6" t="s">
        <v>12</v>
      </c>
      <c r="E52" s="6">
        <v>218.36</v>
      </c>
      <c r="F52" s="94">
        <v>250</v>
      </c>
      <c r="G52" s="86">
        <v>231.8</v>
      </c>
      <c r="H52" s="4">
        <v>244</v>
      </c>
      <c r="I52" s="18">
        <f t="shared" si="4"/>
        <v>238</v>
      </c>
      <c r="J52" s="18" t="s">
        <v>147</v>
      </c>
      <c r="K52" s="18">
        <f t="shared" si="5"/>
        <v>218.5</v>
      </c>
      <c r="L52" s="18" t="s">
        <v>139</v>
      </c>
      <c r="M52" s="18">
        <f t="shared" si="6"/>
        <v>250</v>
      </c>
      <c r="N52" s="18" t="s">
        <v>163</v>
      </c>
      <c r="O52" s="18">
        <f t="shared" si="7"/>
        <v>230</v>
      </c>
      <c r="P52" s="4" t="s">
        <v>117</v>
      </c>
      <c r="Q52" s="5"/>
      <c r="R52" s="49"/>
      <c r="S52" s="71"/>
      <c r="T52" s="22">
        <v>230</v>
      </c>
      <c r="U52" s="4">
        <v>218.5</v>
      </c>
      <c r="V52" s="4">
        <v>230</v>
      </c>
      <c r="W52" s="4">
        <v>238</v>
      </c>
      <c r="X52" s="4">
        <v>236</v>
      </c>
      <c r="Y52" s="4">
        <v>238</v>
      </c>
      <c r="Z52" s="4">
        <v>220</v>
      </c>
      <c r="AA52" s="4">
        <v>236.7</v>
      </c>
      <c r="AB52" s="4">
        <v>227.5</v>
      </c>
      <c r="AC52" s="4">
        <v>228</v>
      </c>
      <c r="AD52" s="4">
        <v>233</v>
      </c>
      <c r="AE52" s="4">
        <v>231</v>
      </c>
      <c r="AF52" s="4">
        <v>228.8</v>
      </c>
      <c r="AG52" s="4">
        <v>234.5</v>
      </c>
      <c r="AH52" s="4">
        <v>233.3</v>
      </c>
      <c r="AI52" s="23">
        <v>233</v>
      </c>
      <c r="AJ52" s="80">
        <v>250</v>
      </c>
      <c r="AK52" s="4">
        <v>250</v>
      </c>
      <c r="AL52" s="4">
        <v>247.5</v>
      </c>
      <c r="AM52" s="4">
        <v>245</v>
      </c>
      <c r="AN52" s="4">
        <v>245</v>
      </c>
      <c r="AO52" s="4">
        <v>250</v>
      </c>
      <c r="AP52" s="4">
        <v>230</v>
      </c>
      <c r="AQ52" s="4">
        <v>243.3</v>
      </c>
      <c r="AR52" s="4">
        <v>243</v>
      </c>
      <c r="AS52" s="4">
        <v>238</v>
      </c>
      <c r="AT52" s="4">
        <v>248</v>
      </c>
      <c r="AU52" s="4">
        <v>235.5</v>
      </c>
      <c r="AV52" s="4">
        <v>240</v>
      </c>
      <c r="AW52" s="4">
        <v>245</v>
      </c>
      <c r="AX52" s="4">
        <v>245</v>
      </c>
      <c r="AY52" s="23">
        <v>244</v>
      </c>
      <c r="BA52" s="12"/>
      <c r="BC52" s="12"/>
    </row>
    <row r="53" spans="1:55" ht="20" customHeight="1" x14ac:dyDescent="0.3">
      <c r="A53" s="39"/>
      <c r="B53" s="48"/>
      <c r="C53" s="6">
        <v>48</v>
      </c>
      <c r="D53" s="6" t="s">
        <v>13</v>
      </c>
      <c r="E53" s="6">
        <v>201.4</v>
      </c>
      <c r="F53" s="94">
        <v>230</v>
      </c>
      <c r="G53" s="86">
        <v>205.1</v>
      </c>
      <c r="H53" s="4">
        <v>215.4</v>
      </c>
      <c r="I53" s="18">
        <f t="shared" si="4"/>
        <v>209.3</v>
      </c>
      <c r="J53" s="18" t="s">
        <v>83</v>
      </c>
      <c r="K53" s="18">
        <f t="shared" si="5"/>
        <v>202.4</v>
      </c>
      <c r="L53" s="18" t="s">
        <v>121</v>
      </c>
      <c r="M53" s="18">
        <f t="shared" si="6"/>
        <v>230</v>
      </c>
      <c r="N53" s="18" t="s">
        <v>139</v>
      </c>
      <c r="O53" s="18">
        <f t="shared" si="7"/>
        <v>206.2</v>
      </c>
      <c r="P53" s="18" t="s">
        <v>85</v>
      </c>
      <c r="Q53" s="5"/>
      <c r="R53" s="55"/>
      <c r="S53" s="74"/>
      <c r="T53" s="22">
        <v>204.5</v>
      </c>
      <c r="U53" s="4">
        <v>208</v>
      </c>
      <c r="V53" s="4">
        <v>207.5</v>
      </c>
      <c r="W53" s="4">
        <v>203.2</v>
      </c>
      <c r="X53" s="4">
        <v>204</v>
      </c>
      <c r="Y53" s="4">
        <v>202.4</v>
      </c>
      <c r="Z53" s="4">
        <v>207</v>
      </c>
      <c r="AA53" s="4">
        <v>202.8</v>
      </c>
      <c r="AB53" s="4">
        <v>209.3</v>
      </c>
      <c r="AC53" s="4">
        <v>205</v>
      </c>
      <c r="AD53" s="4">
        <v>207.2</v>
      </c>
      <c r="AE53" s="4">
        <v>204</v>
      </c>
      <c r="AF53" s="4">
        <v>202.5</v>
      </c>
      <c r="AG53" s="4">
        <v>206</v>
      </c>
      <c r="AH53" s="4">
        <v>208</v>
      </c>
      <c r="AI53" s="23">
        <v>203</v>
      </c>
      <c r="AJ53" s="80">
        <v>221.3</v>
      </c>
      <c r="AK53" s="4">
        <v>230</v>
      </c>
      <c r="AL53" s="4">
        <v>222</v>
      </c>
      <c r="AM53" s="4">
        <v>206.2</v>
      </c>
      <c r="AN53" s="4">
        <v>207.8</v>
      </c>
      <c r="AO53" s="4">
        <v>208.4</v>
      </c>
      <c r="AP53" s="4">
        <v>217</v>
      </c>
      <c r="AQ53" s="4">
        <v>215</v>
      </c>
      <c r="AR53" s="4">
        <v>222.2</v>
      </c>
      <c r="AS53" s="4">
        <v>211.4</v>
      </c>
      <c r="AT53" s="4">
        <v>226</v>
      </c>
      <c r="AU53" s="4">
        <v>211.3</v>
      </c>
      <c r="AV53" s="4">
        <v>211.3</v>
      </c>
      <c r="AW53" s="4">
        <v>210.6</v>
      </c>
      <c r="AX53" s="4">
        <v>218</v>
      </c>
      <c r="AY53" s="23">
        <v>211</v>
      </c>
      <c r="BA53" s="12"/>
      <c r="BC53" s="12"/>
    </row>
    <row r="54" spans="1:55" ht="44.5" customHeight="1" x14ac:dyDescent="0.3">
      <c r="A54" s="39"/>
      <c r="B54" s="48"/>
      <c r="C54" s="6">
        <v>49</v>
      </c>
      <c r="D54" s="6" t="s">
        <v>60</v>
      </c>
      <c r="E54" s="6">
        <v>190.8</v>
      </c>
      <c r="F54" s="94">
        <v>220</v>
      </c>
      <c r="G54" s="86">
        <v>203.9</v>
      </c>
      <c r="H54" s="4">
        <v>214.6</v>
      </c>
      <c r="I54" s="18">
        <f t="shared" si="4"/>
        <v>215</v>
      </c>
      <c r="J54" s="18" t="s">
        <v>142</v>
      </c>
      <c r="K54" s="18">
        <f t="shared" si="5"/>
        <v>197.3</v>
      </c>
      <c r="L54" s="18" t="s">
        <v>139</v>
      </c>
      <c r="M54" s="18">
        <f t="shared" si="6"/>
        <v>222.5</v>
      </c>
      <c r="N54" s="18" t="s">
        <v>141</v>
      </c>
      <c r="O54" s="18">
        <f t="shared" si="7"/>
        <v>205</v>
      </c>
      <c r="P54" s="4" t="s">
        <v>115</v>
      </c>
      <c r="Q54" s="5"/>
      <c r="R54" s="55"/>
      <c r="S54" s="74"/>
      <c r="T54" s="22">
        <v>204.8</v>
      </c>
      <c r="U54" s="4">
        <v>197.3</v>
      </c>
      <c r="V54" s="4">
        <v>215</v>
      </c>
      <c r="W54" s="4">
        <v>212</v>
      </c>
      <c r="X54" s="4">
        <v>210.6</v>
      </c>
      <c r="Y54" s="4">
        <v>210</v>
      </c>
      <c r="Z54" s="4">
        <v>202</v>
      </c>
      <c r="AA54" s="4">
        <v>198.8</v>
      </c>
      <c r="AB54" s="4">
        <v>197.5</v>
      </c>
      <c r="AC54" s="4">
        <v>201.6</v>
      </c>
      <c r="AD54" s="4">
        <v>198.6</v>
      </c>
      <c r="AE54" s="4">
        <v>207.5</v>
      </c>
      <c r="AF54" s="4">
        <v>201.3</v>
      </c>
      <c r="AG54" s="4">
        <v>200</v>
      </c>
      <c r="AH54" s="4">
        <v>205</v>
      </c>
      <c r="AI54" s="23">
        <v>201</v>
      </c>
      <c r="AJ54" s="80">
        <v>222.5</v>
      </c>
      <c r="AK54" s="4">
        <v>220</v>
      </c>
      <c r="AL54" s="4">
        <v>220</v>
      </c>
      <c r="AM54" s="4">
        <v>216</v>
      </c>
      <c r="AN54" s="4">
        <v>218.6</v>
      </c>
      <c r="AO54" s="4">
        <v>217.2</v>
      </c>
      <c r="AP54" s="4">
        <v>212</v>
      </c>
      <c r="AQ54" s="4">
        <v>205</v>
      </c>
      <c r="AR54" s="4">
        <v>210.6</v>
      </c>
      <c r="AS54" s="4">
        <v>209</v>
      </c>
      <c r="AT54" s="4">
        <v>219</v>
      </c>
      <c r="AU54" s="4">
        <v>216.3</v>
      </c>
      <c r="AV54" s="4">
        <v>211.3</v>
      </c>
      <c r="AW54" s="4">
        <v>211.3</v>
      </c>
      <c r="AX54" s="4">
        <v>216.3</v>
      </c>
      <c r="AY54" s="23">
        <v>209</v>
      </c>
      <c r="BA54" s="12"/>
      <c r="BC54" s="12"/>
    </row>
    <row r="55" spans="1:55" x14ac:dyDescent="0.3">
      <c r="A55" s="39"/>
      <c r="B55" s="48"/>
      <c r="C55" s="6">
        <v>50</v>
      </c>
      <c r="D55" s="6" t="s">
        <v>61</v>
      </c>
      <c r="E55" s="6">
        <v>190.8</v>
      </c>
      <c r="F55" s="94">
        <v>220</v>
      </c>
      <c r="G55" s="86">
        <v>209.5</v>
      </c>
      <c r="H55" s="4">
        <v>219.3</v>
      </c>
      <c r="I55" s="18">
        <f t="shared" si="4"/>
        <v>220</v>
      </c>
      <c r="J55" s="18" t="s">
        <v>149</v>
      </c>
      <c r="K55" s="18">
        <f t="shared" si="5"/>
        <v>190</v>
      </c>
      <c r="L55" s="18" t="s">
        <v>83</v>
      </c>
      <c r="M55" s="18">
        <f t="shared" si="6"/>
        <v>230.3</v>
      </c>
      <c r="N55" s="18" t="s">
        <v>121</v>
      </c>
      <c r="O55" s="18">
        <f t="shared" si="7"/>
        <v>202.5</v>
      </c>
      <c r="P55" s="4" t="s">
        <v>83</v>
      </c>
      <c r="Q55" s="5" t="s">
        <v>83</v>
      </c>
      <c r="R55" s="55"/>
      <c r="S55" s="74"/>
      <c r="T55" s="22">
        <v>206</v>
      </c>
      <c r="U55" s="4">
        <v>210</v>
      </c>
      <c r="V55" s="4">
        <v>220</v>
      </c>
      <c r="W55" s="4" t="s">
        <v>93</v>
      </c>
      <c r="X55" s="4">
        <v>217</v>
      </c>
      <c r="Y55" s="4">
        <v>220</v>
      </c>
      <c r="Z55" s="4" t="s">
        <v>93</v>
      </c>
      <c r="AA55" s="4" t="s">
        <v>93</v>
      </c>
      <c r="AB55" s="4">
        <v>190</v>
      </c>
      <c r="AC55" s="4">
        <v>205.6</v>
      </c>
      <c r="AD55" s="4">
        <v>200</v>
      </c>
      <c r="AE55" s="4">
        <v>210</v>
      </c>
      <c r="AF55" s="4">
        <v>205</v>
      </c>
      <c r="AG55" s="4">
        <v>210</v>
      </c>
      <c r="AH55" s="4" t="s">
        <v>93</v>
      </c>
      <c r="AI55" s="23">
        <v>206.3</v>
      </c>
      <c r="AJ55" s="80">
        <v>225</v>
      </c>
      <c r="AK55" s="4">
        <v>220</v>
      </c>
      <c r="AL55" s="4">
        <v>220</v>
      </c>
      <c r="AM55" s="4" t="s">
        <v>93</v>
      </c>
      <c r="AN55" s="4">
        <v>223</v>
      </c>
      <c r="AO55" s="4">
        <v>230.3</v>
      </c>
      <c r="AP55" s="4" t="s">
        <v>93</v>
      </c>
      <c r="AQ55" s="4" t="s">
        <v>93</v>
      </c>
      <c r="AR55" s="4">
        <v>202.5</v>
      </c>
      <c r="AS55" s="4">
        <v>214</v>
      </c>
      <c r="AT55" s="4">
        <v>218.3</v>
      </c>
      <c r="AU55" s="4">
        <v>222.5</v>
      </c>
      <c r="AV55" s="4">
        <v>212.5</v>
      </c>
      <c r="AW55" s="4">
        <v>215</v>
      </c>
      <c r="AX55" s="4" t="s">
        <v>93</v>
      </c>
      <c r="AY55" s="23">
        <v>213.8</v>
      </c>
      <c r="BA55" s="12"/>
      <c r="BC55" s="12"/>
    </row>
    <row r="56" spans="1:55" ht="19" customHeight="1" x14ac:dyDescent="0.3">
      <c r="A56" s="39"/>
      <c r="B56" s="48"/>
      <c r="C56" s="6">
        <v>51</v>
      </c>
      <c r="D56" s="6" t="s">
        <v>16</v>
      </c>
      <c r="E56" s="6">
        <v>158</v>
      </c>
      <c r="F56" s="94">
        <v>200</v>
      </c>
      <c r="G56" s="86">
        <v>170.3</v>
      </c>
      <c r="H56" s="4">
        <v>184.4</v>
      </c>
      <c r="I56" s="18">
        <f t="shared" si="4"/>
        <v>178.8</v>
      </c>
      <c r="J56" s="18" t="s">
        <v>128</v>
      </c>
      <c r="K56" s="18">
        <f t="shared" si="5"/>
        <v>162.5</v>
      </c>
      <c r="L56" s="18" t="s">
        <v>142</v>
      </c>
      <c r="M56" s="18">
        <f t="shared" si="6"/>
        <v>200</v>
      </c>
      <c r="N56" s="18" t="s">
        <v>139</v>
      </c>
      <c r="O56" s="18">
        <f t="shared" si="7"/>
        <v>171.4</v>
      </c>
      <c r="P56" s="18" t="s">
        <v>85</v>
      </c>
      <c r="Q56" s="5"/>
      <c r="R56" s="55"/>
      <c r="S56" s="74"/>
      <c r="T56" s="22">
        <v>167</v>
      </c>
      <c r="U56" s="4">
        <v>168.7</v>
      </c>
      <c r="V56" s="4">
        <v>162.5</v>
      </c>
      <c r="W56" s="4">
        <v>168</v>
      </c>
      <c r="X56" s="4">
        <v>170</v>
      </c>
      <c r="Y56" s="4">
        <v>165</v>
      </c>
      <c r="Z56" s="4" t="s">
        <v>93</v>
      </c>
      <c r="AA56" s="4">
        <v>164</v>
      </c>
      <c r="AB56" s="4">
        <v>171.3</v>
      </c>
      <c r="AC56" s="4">
        <v>178.8</v>
      </c>
      <c r="AD56" s="4">
        <v>174</v>
      </c>
      <c r="AE56" s="4">
        <v>173.3</v>
      </c>
      <c r="AF56" s="4">
        <v>175</v>
      </c>
      <c r="AG56" s="4">
        <v>170</v>
      </c>
      <c r="AH56" s="4">
        <v>167.5</v>
      </c>
      <c r="AI56" s="23">
        <v>175</v>
      </c>
      <c r="AJ56" s="80">
        <v>185</v>
      </c>
      <c r="AK56" s="4">
        <v>200</v>
      </c>
      <c r="AL56" s="4">
        <v>187</v>
      </c>
      <c r="AM56" s="4">
        <v>171.4</v>
      </c>
      <c r="AN56" s="4">
        <v>178.3</v>
      </c>
      <c r="AO56" s="4">
        <v>174</v>
      </c>
      <c r="AP56" s="4" t="s">
        <v>93</v>
      </c>
      <c r="AQ56" s="4">
        <v>190</v>
      </c>
      <c r="AR56" s="4">
        <v>185</v>
      </c>
      <c r="AS56" s="4">
        <v>188.8</v>
      </c>
      <c r="AT56" s="4">
        <v>197</v>
      </c>
      <c r="AU56" s="4">
        <v>181.7</v>
      </c>
      <c r="AV56" s="4">
        <v>186.7</v>
      </c>
      <c r="AW56" s="4">
        <v>175</v>
      </c>
      <c r="AX56" s="4">
        <v>183</v>
      </c>
      <c r="AY56" s="23">
        <v>183.8</v>
      </c>
      <c r="BA56" s="12"/>
      <c r="BC56" s="12"/>
    </row>
    <row r="57" spans="1:55" ht="47" customHeight="1" x14ac:dyDescent="0.3">
      <c r="A57" s="39"/>
      <c r="B57" s="48"/>
      <c r="C57" s="6">
        <v>52</v>
      </c>
      <c r="D57" s="6" t="s">
        <v>14</v>
      </c>
      <c r="E57" s="6">
        <v>201.4</v>
      </c>
      <c r="F57" s="94">
        <v>230</v>
      </c>
      <c r="G57" s="86">
        <v>211.8</v>
      </c>
      <c r="H57" s="4">
        <v>224.6</v>
      </c>
      <c r="I57" s="18">
        <f t="shared" si="4"/>
        <v>222</v>
      </c>
      <c r="J57" s="18" t="s">
        <v>84</v>
      </c>
      <c r="K57" s="18">
        <f t="shared" si="5"/>
        <v>205.3</v>
      </c>
      <c r="L57" s="18" t="s">
        <v>115</v>
      </c>
      <c r="M57" s="18">
        <f t="shared" si="6"/>
        <v>235</v>
      </c>
      <c r="N57" s="18" t="s">
        <v>139</v>
      </c>
      <c r="O57" s="18">
        <f t="shared" si="7"/>
        <v>213.8</v>
      </c>
      <c r="P57" s="4" t="s">
        <v>96</v>
      </c>
      <c r="Q57" s="5"/>
      <c r="R57" s="55"/>
      <c r="S57" s="74"/>
      <c r="T57" s="22">
        <v>211.8</v>
      </c>
      <c r="U57" s="4">
        <v>208</v>
      </c>
      <c r="V57" s="4">
        <v>210</v>
      </c>
      <c r="W57" s="4">
        <v>211</v>
      </c>
      <c r="X57" s="4">
        <v>210</v>
      </c>
      <c r="Y57" s="4">
        <v>209</v>
      </c>
      <c r="Z57" s="4">
        <v>220</v>
      </c>
      <c r="AA57" s="4">
        <v>205.3</v>
      </c>
      <c r="AB57" s="4">
        <v>211.8</v>
      </c>
      <c r="AC57" s="4">
        <v>207.6</v>
      </c>
      <c r="AD57" s="4">
        <v>218</v>
      </c>
      <c r="AE57" s="4">
        <v>208.3</v>
      </c>
      <c r="AF57" s="4">
        <v>212.5</v>
      </c>
      <c r="AG57" s="4">
        <v>208.3</v>
      </c>
      <c r="AH57" s="4">
        <v>209</v>
      </c>
      <c r="AI57" s="23">
        <v>222</v>
      </c>
      <c r="AJ57" s="80">
        <v>232.5</v>
      </c>
      <c r="AK57" s="4">
        <v>235</v>
      </c>
      <c r="AL57" s="4">
        <v>226</v>
      </c>
      <c r="AM57" s="4">
        <v>215</v>
      </c>
      <c r="AN57" s="4">
        <v>218</v>
      </c>
      <c r="AO57" s="4">
        <v>220</v>
      </c>
      <c r="AP57" s="4">
        <v>230</v>
      </c>
      <c r="AQ57" s="4">
        <v>221.3</v>
      </c>
      <c r="AR57" s="4">
        <v>230.2</v>
      </c>
      <c r="AS57" s="4">
        <v>216.6</v>
      </c>
      <c r="AT57" s="4">
        <v>234</v>
      </c>
      <c r="AU57" s="4">
        <v>219.3</v>
      </c>
      <c r="AV57" s="4">
        <v>221.3</v>
      </c>
      <c r="AW57" s="4">
        <v>213.8</v>
      </c>
      <c r="AX57" s="4">
        <v>225</v>
      </c>
      <c r="AY57" s="23">
        <v>234</v>
      </c>
      <c r="BA57" s="12"/>
      <c r="BC57" s="12"/>
    </row>
    <row r="58" spans="1:55" x14ac:dyDescent="0.3">
      <c r="A58" s="39"/>
      <c r="B58" s="48"/>
      <c r="C58" s="6">
        <v>53</v>
      </c>
      <c r="D58" s="6" t="s">
        <v>91</v>
      </c>
      <c r="E58" s="6">
        <v>243.8</v>
      </c>
      <c r="F58" s="94">
        <v>280</v>
      </c>
      <c r="G58" s="86">
        <v>248.1</v>
      </c>
      <c r="H58" s="4">
        <v>260.60000000000002</v>
      </c>
      <c r="I58" s="18">
        <f t="shared" si="4"/>
        <v>267.5</v>
      </c>
      <c r="J58" s="18" t="s">
        <v>84</v>
      </c>
      <c r="K58" s="18">
        <f t="shared" si="5"/>
        <v>200</v>
      </c>
      <c r="L58" s="18" t="s">
        <v>117</v>
      </c>
      <c r="M58" s="18">
        <f t="shared" si="6"/>
        <v>278</v>
      </c>
      <c r="N58" s="18" t="s">
        <v>82</v>
      </c>
      <c r="O58" s="18">
        <f t="shared" si="7"/>
        <v>210</v>
      </c>
      <c r="P58" s="4" t="s">
        <v>117</v>
      </c>
      <c r="Q58" s="49" t="s">
        <v>132</v>
      </c>
      <c r="R58" s="49" t="s">
        <v>117</v>
      </c>
      <c r="S58" s="74"/>
      <c r="T58" s="22">
        <v>249.8</v>
      </c>
      <c r="U58" s="4" t="s">
        <v>93</v>
      </c>
      <c r="V58" s="4">
        <v>245</v>
      </c>
      <c r="W58" s="4">
        <v>247.2</v>
      </c>
      <c r="X58" s="4">
        <v>249.5</v>
      </c>
      <c r="Y58" s="4">
        <v>246.6</v>
      </c>
      <c r="Z58" s="4">
        <v>200</v>
      </c>
      <c r="AA58" s="4">
        <v>250</v>
      </c>
      <c r="AB58" s="4">
        <v>257.5</v>
      </c>
      <c r="AC58" s="4">
        <v>243</v>
      </c>
      <c r="AD58" s="4">
        <v>255</v>
      </c>
      <c r="AE58" s="4">
        <v>257.7</v>
      </c>
      <c r="AF58" s="4">
        <v>251.3</v>
      </c>
      <c r="AG58" s="4">
        <v>265</v>
      </c>
      <c r="AH58" s="4">
        <v>251.7</v>
      </c>
      <c r="AI58" s="23">
        <v>267.5</v>
      </c>
      <c r="AJ58" s="80">
        <v>267.5</v>
      </c>
      <c r="AK58" s="4" t="s">
        <v>93</v>
      </c>
      <c r="AL58" s="4">
        <v>271.3</v>
      </c>
      <c r="AM58" s="4">
        <v>252.6</v>
      </c>
      <c r="AN58" s="4">
        <v>255</v>
      </c>
      <c r="AO58" s="4">
        <v>256.39999999999998</v>
      </c>
      <c r="AP58" s="4">
        <v>210</v>
      </c>
      <c r="AQ58" s="4">
        <v>275</v>
      </c>
      <c r="AR58" s="4">
        <v>269.60000000000002</v>
      </c>
      <c r="AS58" s="4">
        <v>253</v>
      </c>
      <c r="AT58" s="4">
        <v>278</v>
      </c>
      <c r="AU58" s="4">
        <v>266.7</v>
      </c>
      <c r="AV58" s="4">
        <v>261.3</v>
      </c>
      <c r="AW58" s="4">
        <v>265</v>
      </c>
      <c r="AX58" s="4">
        <v>260</v>
      </c>
      <c r="AY58" s="23">
        <v>276.3</v>
      </c>
    </row>
    <row r="59" spans="1:55" ht="50" customHeight="1" x14ac:dyDescent="0.3">
      <c r="A59" s="39"/>
      <c r="B59" s="48" t="s">
        <v>54</v>
      </c>
      <c r="C59" s="6">
        <v>54</v>
      </c>
      <c r="D59" s="6" t="s">
        <v>73</v>
      </c>
      <c r="E59" s="6">
        <v>122.96</v>
      </c>
      <c r="F59" s="94">
        <v>140</v>
      </c>
      <c r="G59" s="88">
        <v>147</v>
      </c>
      <c r="H59" s="4">
        <v>155.4</v>
      </c>
      <c r="I59" s="18">
        <f t="shared" si="4"/>
        <v>155.30000000000001</v>
      </c>
      <c r="J59" s="18" t="s">
        <v>155</v>
      </c>
      <c r="K59" s="18">
        <f t="shared" si="5"/>
        <v>128.69999999999999</v>
      </c>
      <c r="L59" s="18" t="s">
        <v>139</v>
      </c>
      <c r="M59" s="18">
        <f t="shared" si="6"/>
        <v>160.6</v>
      </c>
      <c r="N59" s="18" t="s">
        <v>121</v>
      </c>
      <c r="O59" s="18">
        <f t="shared" si="7"/>
        <v>148</v>
      </c>
      <c r="P59" s="4" t="s">
        <v>83</v>
      </c>
      <c r="Q59" s="5"/>
      <c r="R59" s="55"/>
      <c r="S59" s="72" t="s">
        <v>110</v>
      </c>
      <c r="T59" s="128">
        <v>146.19999999999999</v>
      </c>
      <c r="U59" s="116">
        <v>128.69999999999999</v>
      </c>
      <c r="V59" s="116">
        <v>155</v>
      </c>
      <c r="W59" s="116">
        <v>154.19999999999999</v>
      </c>
      <c r="X59" s="116">
        <v>150</v>
      </c>
      <c r="Y59" s="4">
        <v>152.4</v>
      </c>
      <c r="Z59" s="4">
        <v>145</v>
      </c>
      <c r="AA59" s="4">
        <v>145.6</v>
      </c>
      <c r="AB59" s="4">
        <v>132.5</v>
      </c>
      <c r="AC59" s="4">
        <v>146</v>
      </c>
      <c r="AD59" s="4">
        <v>138</v>
      </c>
      <c r="AE59" s="4">
        <v>149.30000000000001</v>
      </c>
      <c r="AF59" s="4">
        <v>152</v>
      </c>
      <c r="AG59" s="4">
        <v>152.5</v>
      </c>
      <c r="AH59" s="4">
        <v>155.30000000000001</v>
      </c>
      <c r="AI59" s="23">
        <v>150</v>
      </c>
      <c r="AJ59" s="80">
        <v>160</v>
      </c>
      <c r="AK59" s="4">
        <v>156.69999999999999</v>
      </c>
      <c r="AL59" s="4">
        <v>150</v>
      </c>
      <c r="AM59" s="4">
        <v>157.19999999999999</v>
      </c>
      <c r="AN59" s="4">
        <v>155</v>
      </c>
      <c r="AO59" s="4">
        <v>160.6</v>
      </c>
      <c r="AP59" s="4">
        <v>155</v>
      </c>
      <c r="AQ59" s="4">
        <v>153</v>
      </c>
      <c r="AR59" s="4">
        <v>148</v>
      </c>
      <c r="AS59" s="4">
        <v>152</v>
      </c>
      <c r="AT59" s="4">
        <v>152</v>
      </c>
      <c r="AU59" s="4">
        <v>156.30000000000001</v>
      </c>
      <c r="AV59" s="4">
        <v>156.30000000000001</v>
      </c>
      <c r="AW59" s="4">
        <v>158.30000000000001</v>
      </c>
      <c r="AX59" s="4">
        <v>159.6</v>
      </c>
      <c r="AY59" s="23">
        <v>158</v>
      </c>
    </row>
    <row r="60" spans="1:55" ht="42.5" customHeight="1" x14ac:dyDescent="0.3">
      <c r="A60" s="39"/>
      <c r="B60" s="48"/>
      <c r="C60" s="6">
        <v>55</v>
      </c>
      <c r="D60" s="6" t="s">
        <v>74</v>
      </c>
      <c r="E60" s="6">
        <v>143.1</v>
      </c>
      <c r="F60" s="94">
        <v>160</v>
      </c>
      <c r="G60" s="88">
        <v>165.8</v>
      </c>
      <c r="H60" s="4">
        <v>177.4</v>
      </c>
      <c r="I60" s="18">
        <f t="shared" si="4"/>
        <v>178.8</v>
      </c>
      <c r="J60" s="18" t="s">
        <v>150</v>
      </c>
      <c r="K60" s="18">
        <f t="shared" si="5"/>
        <v>145</v>
      </c>
      <c r="L60" s="18" t="s">
        <v>83</v>
      </c>
      <c r="M60" s="18">
        <f t="shared" si="6"/>
        <v>190</v>
      </c>
      <c r="N60" s="18" t="s">
        <v>139</v>
      </c>
      <c r="O60" s="18">
        <f t="shared" si="7"/>
        <v>162</v>
      </c>
      <c r="P60" s="4" t="s">
        <v>83</v>
      </c>
      <c r="Q60" s="5"/>
      <c r="R60" s="55"/>
      <c r="S60" s="72" t="s">
        <v>111</v>
      </c>
      <c r="T60" s="128">
        <v>165</v>
      </c>
      <c r="U60" s="116">
        <v>150</v>
      </c>
      <c r="V60" s="116">
        <v>174</v>
      </c>
      <c r="W60" s="116">
        <v>175.2</v>
      </c>
      <c r="X60" s="116">
        <v>174</v>
      </c>
      <c r="Y60" s="4">
        <v>174</v>
      </c>
      <c r="Z60" s="4">
        <v>155</v>
      </c>
      <c r="AA60" s="4">
        <v>167.6</v>
      </c>
      <c r="AB60" s="4">
        <v>145</v>
      </c>
      <c r="AC60" s="4">
        <v>169</v>
      </c>
      <c r="AD60" s="4">
        <v>152.6</v>
      </c>
      <c r="AE60" s="4">
        <v>178.8</v>
      </c>
      <c r="AF60" s="4">
        <v>170</v>
      </c>
      <c r="AG60" s="4">
        <v>172.5</v>
      </c>
      <c r="AH60" s="4">
        <v>167</v>
      </c>
      <c r="AI60" s="23">
        <v>165</v>
      </c>
      <c r="AJ60" s="80">
        <v>183</v>
      </c>
      <c r="AK60" s="4">
        <v>190</v>
      </c>
      <c r="AL60" s="4">
        <v>171</v>
      </c>
      <c r="AM60" s="4">
        <v>178.6</v>
      </c>
      <c r="AN60" s="4">
        <v>181</v>
      </c>
      <c r="AO60" s="4">
        <v>183.6</v>
      </c>
      <c r="AP60" s="4">
        <v>181.6</v>
      </c>
      <c r="AQ60" s="4">
        <v>176</v>
      </c>
      <c r="AR60" s="4">
        <v>162</v>
      </c>
      <c r="AS60" s="4">
        <v>180.6</v>
      </c>
      <c r="AT60" s="4">
        <v>168</v>
      </c>
      <c r="AU60" s="4">
        <v>184.3</v>
      </c>
      <c r="AV60" s="4">
        <v>176.3</v>
      </c>
      <c r="AW60" s="4">
        <v>181</v>
      </c>
      <c r="AX60" s="4">
        <v>177</v>
      </c>
      <c r="AY60" s="23">
        <v>175.2</v>
      </c>
    </row>
    <row r="61" spans="1:55" x14ac:dyDescent="0.3">
      <c r="A61" s="39"/>
      <c r="B61" s="48"/>
      <c r="C61" s="6">
        <v>56</v>
      </c>
      <c r="D61" s="6" t="s">
        <v>97</v>
      </c>
      <c r="E61" s="6">
        <v>129.30000000000001</v>
      </c>
      <c r="F61" s="94">
        <v>150</v>
      </c>
      <c r="G61" s="86">
        <v>131.9</v>
      </c>
      <c r="H61" s="4">
        <v>142.4</v>
      </c>
      <c r="I61" s="18">
        <f t="shared" si="4"/>
        <v>136.6</v>
      </c>
      <c r="J61" s="18" t="s">
        <v>82</v>
      </c>
      <c r="K61" s="18">
        <f t="shared" si="5"/>
        <v>120</v>
      </c>
      <c r="L61" s="18" t="s">
        <v>117</v>
      </c>
      <c r="M61" s="18">
        <f t="shared" si="6"/>
        <v>162.6</v>
      </c>
      <c r="N61" s="18" t="s">
        <v>128</v>
      </c>
      <c r="O61" s="18">
        <f t="shared" si="7"/>
        <v>135.19999999999999</v>
      </c>
      <c r="P61" s="18" t="s">
        <v>85</v>
      </c>
      <c r="Q61" s="5" t="s">
        <v>123</v>
      </c>
      <c r="R61" s="55"/>
      <c r="S61" s="75"/>
      <c r="T61" s="128">
        <v>135</v>
      </c>
      <c r="U61" s="116">
        <v>130</v>
      </c>
      <c r="V61" s="116">
        <v>135</v>
      </c>
      <c r="W61" s="116">
        <v>132</v>
      </c>
      <c r="X61" s="116">
        <v>134.4</v>
      </c>
      <c r="Y61" s="4">
        <v>131</v>
      </c>
      <c r="Z61" s="4">
        <v>120</v>
      </c>
      <c r="AA61" s="4">
        <v>131</v>
      </c>
      <c r="AB61" s="4">
        <v>132.5</v>
      </c>
      <c r="AC61" s="4">
        <v>134</v>
      </c>
      <c r="AD61" s="4">
        <v>136.6</v>
      </c>
      <c r="AE61" s="4">
        <v>133.80000000000001</v>
      </c>
      <c r="AF61" s="4">
        <v>133.30000000000001</v>
      </c>
      <c r="AG61" s="4">
        <v>132.5</v>
      </c>
      <c r="AH61" s="4">
        <v>134.6</v>
      </c>
      <c r="AI61" s="23">
        <v>127</v>
      </c>
      <c r="AJ61" s="80">
        <v>145</v>
      </c>
      <c r="AK61" s="4">
        <v>150</v>
      </c>
      <c r="AL61" s="4">
        <v>145</v>
      </c>
      <c r="AM61" s="4">
        <v>135.19999999999999</v>
      </c>
      <c r="AN61" s="4">
        <v>138.6</v>
      </c>
      <c r="AO61" s="4">
        <v>137.6</v>
      </c>
      <c r="AP61" s="4">
        <v>138</v>
      </c>
      <c r="AQ61" s="4">
        <v>138</v>
      </c>
      <c r="AR61" s="4">
        <v>146</v>
      </c>
      <c r="AS61" s="4">
        <v>162.6</v>
      </c>
      <c r="AT61" s="4">
        <v>149</v>
      </c>
      <c r="AU61" s="4">
        <v>139.30000000000001</v>
      </c>
      <c r="AV61" s="4">
        <v>138.80000000000001</v>
      </c>
      <c r="AW61" s="4">
        <v>137.30000000000001</v>
      </c>
      <c r="AX61" s="4">
        <v>143</v>
      </c>
      <c r="AY61" s="23">
        <v>135.80000000000001</v>
      </c>
    </row>
    <row r="62" spans="1:55" ht="43.5" customHeight="1" thickBot="1" x14ac:dyDescent="0.35">
      <c r="A62" s="42"/>
      <c r="B62" s="56"/>
      <c r="C62" s="14">
        <v>57</v>
      </c>
      <c r="D62" s="14" t="s">
        <v>75</v>
      </c>
      <c r="E62" s="14">
        <v>114.5</v>
      </c>
      <c r="F62" s="96">
        <v>130</v>
      </c>
      <c r="G62" s="89">
        <v>140.30000000000001</v>
      </c>
      <c r="H62" s="15">
        <v>151</v>
      </c>
      <c r="I62" s="131">
        <f t="shared" si="4"/>
        <v>151.6</v>
      </c>
      <c r="J62" s="131" t="s">
        <v>85</v>
      </c>
      <c r="K62" s="131">
        <f t="shared" si="5"/>
        <v>120</v>
      </c>
      <c r="L62" s="15" t="s">
        <v>139</v>
      </c>
      <c r="M62" s="15">
        <f t="shared" si="6"/>
        <v>162</v>
      </c>
      <c r="N62" s="15" t="s">
        <v>128</v>
      </c>
      <c r="O62" s="131">
        <f t="shared" si="7"/>
        <v>138</v>
      </c>
      <c r="P62" s="15" t="s">
        <v>142</v>
      </c>
      <c r="Q62" s="19"/>
      <c r="R62" s="104"/>
      <c r="S62" s="76" t="s">
        <v>111</v>
      </c>
      <c r="T62" s="129">
        <v>138.80000000000001</v>
      </c>
      <c r="U62" s="127">
        <v>120</v>
      </c>
      <c r="V62" s="127">
        <v>150</v>
      </c>
      <c r="W62" s="127">
        <v>151.6</v>
      </c>
      <c r="X62" s="127">
        <v>143</v>
      </c>
      <c r="Y62" s="15">
        <v>147</v>
      </c>
      <c r="Z62" s="15">
        <v>131</v>
      </c>
      <c r="AA62" s="15" t="s">
        <v>93</v>
      </c>
      <c r="AB62" s="15">
        <v>121.3</v>
      </c>
      <c r="AC62" s="15">
        <v>149</v>
      </c>
      <c r="AD62" s="15">
        <v>125</v>
      </c>
      <c r="AE62" s="15">
        <v>149.30000000000001</v>
      </c>
      <c r="AF62" s="15">
        <v>146.30000000000001</v>
      </c>
      <c r="AG62" s="15">
        <v>151</v>
      </c>
      <c r="AH62" s="15">
        <v>138</v>
      </c>
      <c r="AI62" s="28">
        <v>146.80000000000001</v>
      </c>
      <c r="AJ62" s="82">
        <v>155</v>
      </c>
      <c r="AK62" s="15">
        <v>140</v>
      </c>
      <c r="AL62" s="15">
        <v>138</v>
      </c>
      <c r="AM62" s="15">
        <v>155.6</v>
      </c>
      <c r="AN62" s="15">
        <v>147</v>
      </c>
      <c r="AO62" s="15">
        <v>157.6</v>
      </c>
      <c r="AP62" s="15">
        <v>145</v>
      </c>
      <c r="AQ62" s="15" t="s">
        <v>93</v>
      </c>
      <c r="AR62" s="15">
        <v>146.6</v>
      </c>
      <c r="AS62" s="15">
        <v>162</v>
      </c>
      <c r="AT62" s="15">
        <v>147.6</v>
      </c>
      <c r="AU62" s="15">
        <v>156.30000000000001</v>
      </c>
      <c r="AV62" s="15">
        <v>151.30000000000001</v>
      </c>
      <c r="AW62" s="15">
        <v>155.69999999999999</v>
      </c>
      <c r="AX62" s="15">
        <v>151</v>
      </c>
      <c r="AY62" s="28">
        <v>156</v>
      </c>
    </row>
  </sheetData>
  <mergeCells count="27">
    <mergeCell ref="A34:A62"/>
    <mergeCell ref="B34:B38"/>
    <mergeCell ref="B39:B51"/>
    <mergeCell ref="B52:B58"/>
    <mergeCell ref="B59:B62"/>
    <mergeCell ref="AJ3:AY3"/>
    <mergeCell ref="A5:A33"/>
    <mergeCell ref="B5:B12"/>
    <mergeCell ref="B13:B20"/>
    <mergeCell ref="B21:B29"/>
    <mergeCell ref="B30:B33"/>
    <mergeCell ref="I3:L3"/>
    <mergeCell ref="M3:P3"/>
    <mergeCell ref="Q3:Q4"/>
    <mergeCell ref="R3:R4"/>
    <mergeCell ref="S3:S4"/>
    <mergeCell ref="T3:AI3"/>
    <mergeCell ref="A1:AQ1"/>
    <mergeCell ref="A2:AQ2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conditionalFormatting sqref="G8:G10 G13:G25 G27 G30:G62">
    <cfRule type="cellIs" dxfId="235" priority="476" operator="greaterThan">
      <formula>#REF!</formula>
    </cfRule>
  </conditionalFormatting>
  <conditionalFormatting sqref="G11">
    <cfRule type="cellIs" dxfId="234" priority="299" operator="greaterThan">
      <formula>$F$11</formula>
    </cfRule>
  </conditionalFormatting>
  <conditionalFormatting sqref="G12">
    <cfRule type="cellIs" dxfId="233" priority="298" operator="greaterThan">
      <formula>$F$12</formula>
    </cfRule>
  </conditionalFormatting>
  <conditionalFormatting sqref="T5:AI5">
    <cfRule type="top10" dxfId="232" priority="236" percent="1" rank="10"/>
    <cfRule type="top10" dxfId="231" priority="168" percent="1" bottom="1" rank="10"/>
  </conditionalFormatting>
  <conditionalFormatting sqref="T6:AI6">
    <cfRule type="top10" dxfId="230" priority="235" percent="1" rank="10"/>
    <cfRule type="top10" dxfId="229" priority="169" percent="1" bottom="1" rank="10"/>
  </conditionalFormatting>
  <conditionalFormatting sqref="T7:AI7">
    <cfRule type="top10" dxfId="228" priority="234" percent="1" rank="10"/>
    <cfRule type="top10" dxfId="227" priority="170" percent="1" bottom="1" rank="10"/>
  </conditionalFormatting>
  <conditionalFormatting sqref="T8:AI8">
    <cfRule type="top10" dxfId="226" priority="233" percent="1" rank="10"/>
    <cfRule type="top10" dxfId="225" priority="171" percent="1" bottom="1" rank="10"/>
  </conditionalFormatting>
  <conditionalFormatting sqref="T9:AI9">
    <cfRule type="top10" dxfId="224" priority="232" percent="1" rank="10"/>
    <cfRule type="top10" dxfId="223" priority="172" percent="1" bottom="1" rank="10"/>
  </conditionalFormatting>
  <conditionalFormatting sqref="T10:AI10">
    <cfRule type="top10" dxfId="222" priority="231" percent="1" rank="10"/>
    <cfRule type="top10" dxfId="221" priority="173" percent="1" bottom="1" rank="10"/>
  </conditionalFormatting>
  <conditionalFormatting sqref="T11:AI11">
    <cfRule type="top10" dxfId="220" priority="230" percent="1" rank="10"/>
    <cfRule type="top10" dxfId="219" priority="174" percent="1" bottom="1" rank="10"/>
  </conditionalFormatting>
  <conditionalFormatting sqref="T12:AI12">
    <cfRule type="top10" dxfId="218" priority="229" percent="1" rank="10"/>
    <cfRule type="top10" dxfId="217" priority="175" percent="1" bottom="1" rank="10"/>
  </conditionalFormatting>
  <conditionalFormatting sqref="T13:AI13">
    <cfRule type="top10" dxfId="216" priority="228" percent="1" rank="10"/>
    <cfRule type="top10" dxfId="215" priority="176" percent="1" bottom="1" rank="10"/>
  </conditionalFormatting>
  <conditionalFormatting sqref="T14:AI14">
    <cfRule type="top10" dxfId="214" priority="227" percent="1" rank="10"/>
    <cfRule type="top10" dxfId="213" priority="177" percent="1" bottom="1" rank="10"/>
  </conditionalFormatting>
  <conditionalFormatting sqref="T15:AI15">
    <cfRule type="top10" dxfId="212" priority="226" percent="1" rank="10"/>
    <cfRule type="top10" dxfId="211" priority="178" percent="1" bottom="1" rank="10"/>
  </conditionalFormatting>
  <conditionalFormatting sqref="T16:AI16">
    <cfRule type="top10" dxfId="210" priority="225" percent="1" rank="10"/>
    <cfRule type="top10" dxfId="209" priority="179" percent="1" bottom="1" rank="10"/>
  </conditionalFormatting>
  <conditionalFormatting sqref="T17:AI17">
    <cfRule type="top10" dxfId="208" priority="224" percent="1" rank="10"/>
    <cfRule type="top10" dxfId="207" priority="180" percent="1" bottom="1" rank="10"/>
  </conditionalFormatting>
  <conditionalFormatting sqref="T18:AI18">
    <cfRule type="top10" dxfId="206" priority="223" percent="1" rank="10"/>
    <cfRule type="top10" dxfId="205" priority="181" percent="1" bottom="1" rank="10"/>
  </conditionalFormatting>
  <conditionalFormatting sqref="T19:AI19">
    <cfRule type="top10" dxfId="204" priority="222" percent="1" rank="10"/>
    <cfRule type="top10" dxfId="203" priority="182" percent="1" bottom="1" rank="10"/>
  </conditionalFormatting>
  <conditionalFormatting sqref="T20:AI20">
    <cfRule type="top10" dxfId="202" priority="221" percent="1" rank="10"/>
    <cfRule type="top10" dxfId="201" priority="183" percent="1" bottom="1" rank="10"/>
  </conditionalFormatting>
  <conditionalFormatting sqref="T21:AI21">
    <cfRule type="top10" dxfId="200" priority="220" percent="1" rank="10"/>
    <cfRule type="top10" dxfId="199" priority="184" percent="1" bottom="1" rank="10"/>
  </conditionalFormatting>
  <conditionalFormatting sqref="T22:AI22">
    <cfRule type="top10" dxfId="198" priority="219" percent="1" rank="10"/>
    <cfRule type="top10" dxfId="197" priority="185" percent="1" bottom="1" rank="10"/>
  </conditionalFormatting>
  <conditionalFormatting sqref="T23:AI23">
    <cfRule type="top10" dxfId="196" priority="218" percent="1" rank="10"/>
    <cfRule type="top10" dxfId="195" priority="186" percent="1" bottom="1" rank="10"/>
  </conditionalFormatting>
  <conditionalFormatting sqref="T24:AI24">
    <cfRule type="top10" dxfId="194" priority="217" percent="1" rank="10"/>
    <cfRule type="top10" dxfId="193" priority="187" percent="1" bottom="1" rank="10"/>
  </conditionalFormatting>
  <conditionalFormatting sqref="T25:AI25">
    <cfRule type="top10" dxfId="192" priority="216" percent="1" rank="10"/>
    <cfRule type="top10" dxfId="191" priority="188" percent="1" bottom="1" rank="10"/>
  </conditionalFormatting>
  <conditionalFormatting sqref="T26:AI26">
    <cfRule type="top10" dxfId="190" priority="215" percent="1" rank="10"/>
  </conditionalFormatting>
  <conditionalFormatting sqref="T27:AI27">
    <cfRule type="top10" dxfId="189" priority="214" percent="1" rank="10"/>
    <cfRule type="top10" dxfId="188" priority="190" percent="1" bottom="1" rank="10"/>
  </conditionalFormatting>
  <conditionalFormatting sqref="T28:AI28">
    <cfRule type="top10" dxfId="187" priority="213" percent="1" rank="10"/>
    <cfRule type="top10" dxfId="186" priority="191" percent="1" bottom="1" rank="10"/>
  </conditionalFormatting>
  <conditionalFormatting sqref="T29:AI29">
    <cfRule type="top10" dxfId="185" priority="212" percent="1" rank="10"/>
    <cfRule type="top10" dxfId="184" priority="192" percent="1" bottom="1" rank="10"/>
  </conditionalFormatting>
  <conditionalFormatting sqref="T30:AI30">
    <cfRule type="top10" dxfId="183" priority="211" percent="1" rank="10"/>
    <cfRule type="top10" dxfId="182" priority="193" percent="1" bottom="1" rank="10"/>
  </conditionalFormatting>
  <conditionalFormatting sqref="T31:AI31">
    <cfRule type="top10" dxfId="181" priority="210" percent="1" rank="10"/>
    <cfRule type="top10" dxfId="180" priority="194" percent="1" bottom="1" rank="10"/>
  </conditionalFormatting>
  <conditionalFormatting sqref="T32:AI32">
    <cfRule type="top10" dxfId="179" priority="209" percent="1" rank="10"/>
    <cfRule type="cellIs" dxfId="178" priority="208" operator="equal">
      <formula>$I$32</formula>
    </cfRule>
    <cfRule type="top10" dxfId="177" priority="195" percent="1" bottom="1" rank="10"/>
  </conditionalFormatting>
  <conditionalFormatting sqref="T33:AI33">
    <cfRule type="top10" dxfId="176" priority="207" percent="1" rank="10"/>
    <cfRule type="top10" dxfId="175" priority="196" percent="1" bottom="1" rank="10"/>
  </conditionalFormatting>
  <conditionalFormatting sqref="T34:AI34">
    <cfRule type="top10" dxfId="174" priority="206" percent="1" rank="10"/>
    <cfRule type="top10" dxfId="173" priority="197" percent="1" bottom="1" rank="10"/>
  </conditionalFormatting>
  <conditionalFormatting sqref="T35:AI35">
    <cfRule type="top10" dxfId="172" priority="205" percent="1" rank="10"/>
    <cfRule type="top10" dxfId="171" priority="198" percent="1" bottom="1" rank="10"/>
  </conditionalFormatting>
  <conditionalFormatting sqref="T36:AI36">
    <cfRule type="top10" dxfId="170" priority="204" percent="1" rank="10"/>
    <cfRule type="top10" dxfId="169" priority="199" percent="1" bottom="1" rank="10"/>
  </conditionalFormatting>
  <conditionalFormatting sqref="T37:AI37">
    <cfRule type="top10" dxfId="168" priority="203" percent="1" rank="10"/>
    <cfRule type="top10" dxfId="167" priority="200" percent="1" bottom="1" rank="10"/>
  </conditionalFormatting>
  <conditionalFormatting sqref="T38:AI38">
    <cfRule type="top10" dxfId="166" priority="202" percent="1" rank="10"/>
    <cfRule type="top10" dxfId="165" priority="201" percent="1" bottom="1" rank="10"/>
  </conditionalFormatting>
  <conditionalFormatting sqref="T26:AJ26">
    <cfRule type="top10" dxfId="164" priority="189" percent="1" bottom="1" rank="10"/>
  </conditionalFormatting>
  <conditionalFormatting sqref="T39:AI39">
    <cfRule type="top10" dxfId="163" priority="167" percent="1" rank="10"/>
    <cfRule type="top10" dxfId="162" priority="166" percent="1" bottom="1" rank="10"/>
  </conditionalFormatting>
  <conditionalFormatting sqref="T40:AI40">
    <cfRule type="top10" dxfId="161" priority="165" percent="1" rank="10"/>
    <cfRule type="top10" dxfId="160" priority="164" percent="1" bottom="1" rank="10"/>
  </conditionalFormatting>
  <conditionalFormatting sqref="T41:AI41">
    <cfRule type="top10" dxfId="159" priority="163" percent="1" rank="10"/>
    <cfRule type="top10" dxfId="158" priority="162" percent="1" bottom="1" rank="10"/>
  </conditionalFormatting>
  <conditionalFormatting sqref="T42:AI42">
    <cfRule type="top10" dxfId="157" priority="161" percent="1" rank="10"/>
    <cfRule type="top10" dxfId="156" priority="160" percent="1" bottom="1" rank="10"/>
  </conditionalFormatting>
  <conditionalFormatting sqref="T43:AI43">
    <cfRule type="top10" dxfId="155" priority="159" percent="1" rank="10"/>
    <cfRule type="top10" dxfId="154" priority="158" percent="1" bottom="1" rank="10"/>
  </conditionalFormatting>
  <conditionalFormatting sqref="T44:AI44">
    <cfRule type="top10" dxfId="153" priority="157" percent="1" rank="10"/>
    <cfRule type="top10" dxfId="152" priority="156" percent="1" bottom="1" rank="10"/>
  </conditionalFormatting>
  <conditionalFormatting sqref="T45:AI45">
    <cfRule type="top10" dxfId="151" priority="155" percent="1" rank="10"/>
    <cfRule type="top10" dxfId="150" priority="154" percent="1" bottom="1" rank="10"/>
  </conditionalFormatting>
  <conditionalFormatting sqref="T46:AI46">
    <cfRule type="top10" dxfId="149" priority="153" percent="1" rank="10"/>
    <cfRule type="top10" dxfId="148" priority="152" percent="1" bottom="1" rank="10"/>
  </conditionalFormatting>
  <conditionalFormatting sqref="T47:AI47">
    <cfRule type="top10" dxfId="147" priority="151" percent="1" rank="10"/>
    <cfRule type="top10" dxfId="146" priority="150" percent="1" bottom="1" rank="10"/>
  </conditionalFormatting>
  <conditionalFormatting sqref="T48:AI48">
    <cfRule type="top10" dxfId="145" priority="149" percent="1" rank="10"/>
    <cfRule type="top10" dxfId="144" priority="148" percent="1" bottom="1" rank="10"/>
  </conditionalFormatting>
  <conditionalFormatting sqref="T49:AI49">
    <cfRule type="top10" dxfId="143" priority="147" percent="1" rank="10"/>
    <cfRule type="top10" dxfId="142" priority="146" percent="1" bottom="1" rank="10"/>
  </conditionalFormatting>
  <conditionalFormatting sqref="T50:AI50">
    <cfRule type="top10" dxfId="141" priority="145" percent="1" rank="10"/>
    <cfRule type="top10" dxfId="140" priority="144" percent="1" bottom="1" rank="10"/>
  </conditionalFormatting>
  <conditionalFormatting sqref="T51:AI51">
    <cfRule type="top10" dxfId="139" priority="143" percent="1" rank="10"/>
    <cfRule type="top10" dxfId="138" priority="142" percent="1" bottom="1" rank="10"/>
  </conditionalFormatting>
  <conditionalFormatting sqref="T52:AI52">
    <cfRule type="top10" dxfId="137" priority="141" percent="1" rank="10"/>
    <cfRule type="top10" dxfId="136" priority="140" percent="1" bottom="1" rank="10"/>
  </conditionalFormatting>
  <conditionalFormatting sqref="T53:AI53">
    <cfRule type="top10" dxfId="135" priority="139" percent="1" rank="10"/>
    <cfRule type="top10" dxfId="134" priority="138" percent="1" bottom="1" rank="10"/>
  </conditionalFormatting>
  <conditionalFormatting sqref="T54:AI54">
    <cfRule type="top10" dxfId="133" priority="137" percent="1" rank="10"/>
    <cfRule type="top10" dxfId="132" priority="136" percent="1" bottom="1" rank="10"/>
  </conditionalFormatting>
  <conditionalFormatting sqref="T55:AI55">
    <cfRule type="top10" dxfId="131" priority="135" percent="1" rank="10"/>
    <cfRule type="top10" dxfId="130" priority="134" percent="1" bottom="1" rank="10"/>
  </conditionalFormatting>
  <conditionalFormatting sqref="T56:AI56">
    <cfRule type="top10" dxfId="129" priority="133" percent="1" rank="10"/>
    <cfRule type="top10" dxfId="128" priority="132" percent="1" bottom="1" rank="10"/>
  </conditionalFormatting>
  <conditionalFormatting sqref="T57:AI57">
    <cfRule type="top10" dxfId="127" priority="131" percent="1" rank="10"/>
    <cfRule type="top10" dxfId="126" priority="130" percent="1" bottom="1" rank="10"/>
  </conditionalFormatting>
  <conditionalFormatting sqref="T58:AI58">
    <cfRule type="top10" dxfId="125" priority="129" percent="1" rank="10"/>
    <cfRule type="top10" dxfId="124" priority="128" percent="1" bottom="1" rank="10"/>
  </conditionalFormatting>
  <conditionalFormatting sqref="T59:AI59">
    <cfRule type="top10" dxfId="123" priority="127" percent="1" rank="10"/>
    <cfRule type="top10" dxfId="122" priority="126" percent="1" bottom="1" rank="10"/>
  </conditionalFormatting>
  <conditionalFormatting sqref="T60:AI60">
    <cfRule type="top10" dxfId="121" priority="125" percent="1" rank="10"/>
    <cfRule type="top10" dxfId="120" priority="124" percent="1" bottom="1" rank="10"/>
  </conditionalFormatting>
  <conditionalFormatting sqref="T61:AI61">
    <cfRule type="top10" dxfId="119" priority="123" percent="1" rank="10"/>
    <cfRule type="top10" dxfId="118" priority="122" percent="1" bottom="1" rank="10"/>
  </conditionalFormatting>
  <conditionalFormatting sqref="T62:AI62">
    <cfRule type="top10" dxfId="117" priority="121" percent="1" rank="10"/>
    <cfRule type="top10" dxfId="116" priority="120" percent="1" bottom="1" rank="10"/>
  </conditionalFormatting>
  <conditionalFormatting sqref="AJ5:AY5">
    <cfRule type="top10" dxfId="115" priority="119" percent="1" rank="10"/>
    <cfRule type="top10" dxfId="114" priority="118" percent="1" bottom="1" rank="10"/>
  </conditionalFormatting>
  <conditionalFormatting sqref="AJ6:AY6">
    <cfRule type="top10" dxfId="113" priority="117" percent="1" rank="10"/>
    <cfRule type="top10" dxfId="112" priority="116" percent="1" bottom="1" rank="10"/>
  </conditionalFormatting>
  <conditionalFormatting sqref="AJ7:AY7">
    <cfRule type="top10" dxfId="111" priority="115" percent="1" rank="10"/>
    <cfRule type="top10" dxfId="110" priority="114" percent="1" bottom="1" rank="10"/>
  </conditionalFormatting>
  <conditionalFormatting sqref="AJ8:AY8">
    <cfRule type="top10" dxfId="109" priority="113" percent="1" rank="10"/>
    <cfRule type="top10" dxfId="108" priority="112" percent="1" bottom="1" rank="10"/>
  </conditionalFormatting>
  <conditionalFormatting sqref="AJ9:AY9">
    <cfRule type="top10" dxfId="107" priority="111" percent="1" rank="10"/>
    <cfRule type="top10" dxfId="106" priority="110" percent="1" bottom="1" rank="10"/>
  </conditionalFormatting>
  <conditionalFormatting sqref="AJ10:AY10">
    <cfRule type="top10" dxfId="105" priority="109" percent="1" rank="10"/>
    <cfRule type="top10" dxfId="104" priority="108" percent="1" bottom="1" rank="10"/>
  </conditionalFormatting>
  <conditionalFormatting sqref="AJ11:AY11">
    <cfRule type="top10" dxfId="103" priority="107" percent="1" rank="10"/>
    <cfRule type="top10" dxfId="102" priority="106" percent="1" bottom="1" rank="10"/>
  </conditionalFormatting>
  <conditionalFormatting sqref="AJ12:AY12">
    <cfRule type="top10" dxfId="101" priority="105" percent="1" rank="10"/>
    <cfRule type="top10" dxfId="100" priority="104" percent="1" bottom="1" rank="10"/>
  </conditionalFormatting>
  <conditionalFormatting sqref="AJ13:AY13">
    <cfRule type="top10" dxfId="99" priority="103" percent="1" rank="10"/>
    <cfRule type="top10" dxfId="98" priority="102" percent="1" bottom="1" rank="10"/>
  </conditionalFormatting>
  <conditionalFormatting sqref="AJ14:AY14">
    <cfRule type="top10" dxfId="97" priority="101" percent="1" rank="10"/>
    <cfRule type="top10" dxfId="96" priority="100" percent="1" bottom="1" rank="10"/>
  </conditionalFormatting>
  <conditionalFormatting sqref="AJ15:AY15">
    <cfRule type="top10" dxfId="95" priority="99" percent="1" rank="10"/>
    <cfRule type="top10" dxfId="94" priority="98" percent="1" bottom="1" rank="10"/>
  </conditionalFormatting>
  <conditionalFormatting sqref="AJ16:AY16">
    <cfRule type="top10" dxfId="93" priority="97" percent="1" rank="10"/>
    <cfRule type="top10" dxfId="92" priority="96" percent="1" bottom="1" rank="10"/>
  </conditionalFormatting>
  <conditionalFormatting sqref="AJ17:AY17">
    <cfRule type="top10" dxfId="91" priority="95" percent="1" rank="10"/>
    <cfRule type="top10" dxfId="90" priority="94" percent="1" bottom="1" rank="10"/>
  </conditionalFormatting>
  <conditionalFormatting sqref="AJ18:AY18">
    <cfRule type="top10" dxfId="89" priority="93" percent="1" rank="10"/>
    <cfRule type="top10" dxfId="88" priority="92" percent="1" bottom="1" rank="10"/>
  </conditionalFormatting>
  <conditionalFormatting sqref="AJ19:AY19">
    <cfRule type="top10" dxfId="87" priority="91" percent="1" rank="10"/>
    <cfRule type="top10" dxfId="86" priority="90" percent="1" bottom="1" rank="10"/>
  </conditionalFormatting>
  <conditionalFormatting sqref="AJ20:AY20">
    <cfRule type="top10" dxfId="85" priority="89" percent="1" rank="10"/>
    <cfRule type="top10" dxfId="84" priority="88" percent="1" bottom="1" rank="10"/>
  </conditionalFormatting>
  <conditionalFormatting sqref="AJ21:AY21">
    <cfRule type="top10" dxfId="83" priority="87" percent="1" rank="10"/>
    <cfRule type="top10" dxfId="82" priority="86" percent="1" bottom="1" rank="10"/>
  </conditionalFormatting>
  <conditionalFormatting sqref="AJ22:AY22">
    <cfRule type="top10" dxfId="81" priority="85" percent="1" rank="10"/>
    <cfRule type="top10" dxfId="80" priority="84" percent="1" bottom="1" rank="10"/>
  </conditionalFormatting>
  <conditionalFormatting sqref="AJ23:AY23">
    <cfRule type="top10" dxfId="79" priority="80" percent="1" rank="10"/>
    <cfRule type="top10" dxfId="78" priority="79" percent="1" bottom="1" rank="10"/>
  </conditionalFormatting>
  <conditionalFormatting sqref="AJ24:AY24">
    <cfRule type="top10" dxfId="77" priority="78" percent="1" rank="10"/>
    <cfRule type="top10" dxfId="76" priority="77" percent="1" bottom="1" rank="10"/>
  </conditionalFormatting>
  <conditionalFormatting sqref="AJ25:AY25">
    <cfRule type="top10" dxfId="75" priority="76" percent="1" rank="10"/>
    <cfRule type="top10" dxfId="74" priority="75" percent="1" bottom="1" rank="10"/>
  </conditionalFormatting>
  <conditionalFormatting sqref="AJ26:AY26">
    <cfRule type="top10" dxfId="73" priority="74" percent="1" rank="10"/>
    <cfRule type="top10" dxfId="72" priority="73" percent="1" bottom="1" rank="10"/>
  </conditionalFormatting>
  <conditionalFormatting sqref="AJ27:AY27">
    <cfRule type="top10" dxfId="71" priority="72" percent="1" rank="10"/>
    <cfRule type="top10" dxfId="70" priority="71" percent="1" bottom="1" rank="10"/>
  </conditionalFormatting>
  <conditionalFormatting sqref="AJ28:AY28">
    <cfRule type="top10" dxfId="69" priority="70" percent="1" rank="10"/>
    <cfRule type="top10" dxfId="68" priority="69" percent="1" bottom="1" rank="10"/>
  </conditionalFormatting>
  <conditionalFormatting sqref="AJ29:AY29">
    <cfRule type="top10" dxfId="67" priority="68" percent="1" rank="10"/>
    <cfRule type="top10" dxfId="66" priority="67" percent="1" bottom="1" rank="10"/>
  </conditionalFormatting>
  <conditionalFormatting sqref="AJ30:AY30">
    <cfRule type="top10" dxfId="65" priority="66" percent="1" rank="10"/>
    <cfRule type="top10" dxfId="64" priority="65" percent="1" bottom="1" rank="10"/>
  </conditionalFormatting>
  <conditionalFormatting sqref="AJ31:AY31">
    <cfRule type="top10" dxfId="63" priority="64" percent="1" rank="10"/>
    <cfRule type="top10" dxfId="62" priority="63" percent="1" bottom="1" rank="10"/>
  </conditionalFormatting>
  <conditionalFormatting sqref="AJ32:AY32">
    <cfRule type="top10" dxfId="61" priority="62" percent="1" rank="10"/>
    <cfRule type="top10" dxfId="60" priority="61" percent="1" bottom="1" rank="10"/>
  </conditionalFormatting>
  <conditionalFormatting sqref="AJ33:AY33">
    <cfRule type="top10" dxfId="59" priority="60" percent="1" rank="10"/>
    <cfRule type="top10" dxfId="58" priority="59" percent="1" bottom="1" rank="10"/>
  </conditionalFormatting>
  <conditionalFormatting sqref="AJ34:AY34">
    <cfRule type="top10" dxfId="57" priority="58" percent="1" rank="10"/>
    <cfRule type="top10" dxfId="56" priority="57" percent="1" bottom="1" rank="10"/>
  </conditionalFormatting>
  <conditionalFormatting sqref="AJ35:AY35">
    <cfRule type="top10" dxfId="55" priority="56" percent="1" rank="10"/>
    <cfRule type="top10" dxfId="54" priority="55" percent="1" bottom="1" rank="10"/>
  </conditionalFormatting>
  <conditionalFormatting sqref="AJ36:AY36">
    <cfRule type="top10" dxfId="53" priority="54" percent="1" rank="10"/>
    <cfRule type="top10" dxfId="52" priority="53" percent="1" bottom="1" rank="10"/>
  </conditionalFormatting>
  <conditionalFormatting sqref="AJ37:AY37">
    <cfRule type="top10" dxfId="51" priority="52" percent="1" rank="10"/>
    <cfRule type="top10" dxfId="50" priority="51" percent="1" bottom="1" rank="10"/>
  </conditionalFormatting>
  <conditionalFormatting sqref="AJ38:AY38">
    <cfRule type="top10" dxfId="49" priority="50" percent="1" rank="10"/>
    <cfRule type="top10" dxfId="48" priority="49" percent="1" bottom="1" rank="10"/>
  </conditionalFormatting>
  <conditionalFormatting sqref="AJ39:AY39">
    <cfRule type="top10" dxfId="47" priority="48" percent="1" rank="10"/>
    <cfRule type="top10" dxfId="46" priority="47" percent="1" bottom="1" rank="10"/>
  </conditionalFormatting>
  <conditionalFormatting sqref="AJ40:AY40">
    <cfRule type="top10" dxfId="45" priority="46" percent="1" rank="10"/>
    <cfRule type="top10" dxfId="44" priority="45" percent="1" bottom="1" rank="10"/>
  </conditionalFormatting>
  <conditionalFormatting sqref="AJ41:AY41">
    <cfRule type="top10" dxfId="43" priority="44" percent="1" rank="10"/>
    <cfRule type="top10" dxfId="42" priority="43" percent="1" bottom="1" rank="10"/>
  </conditionalFormatting>
  <conditionalFormatting sqref="AJ42:AY42">
    <cfRule type="top10" dxfId="41" priority="42" percent="1" rank="10"/>
    <cfRule type="top10" dxfId="40" priority="41" percent="1" bottom="1" rank="10"/>
  </conditionalFormatting>
  <conditionalFormatting sqref="AJ43:AY43">
    <cfRule type="top10" dxfId="39" priority="40" percent="1" rank="10"/>
    <cfRule type="top10" dxfId="38" priority="39" percent="1" bottom="1" rank="10"/>
  </conditionalFormatting>
  <conditionalFormatting sqref="AJ44:AY44">
    <cfRule type="top10" dxfId="37" priority="38" percent="1" rank="10"/>
    <cfRule type="top10" dxfId="36" priority="37" percent="1" bottom="1" rank="10"/>
  </conditionalFormatting>
  <conditionalFormatting sqref="AJ45:AY45">
    <cfRule type="top10" dxfId="35" priority="36" percent="1" rank="10"/>
    <cfRule type="top10" dxfId="34" priority="35" percent="1" bottom="1" rank="10"/>
  </conditionalFormatting>
  <conditionalFormatting sqref="AJ46:AY46">
    <cfRule type="top10" dxfId="33" priority="34" percent="1" rank="10"/>
    <cfRule type="top10" dxfId="32" priority="33" percent="1" bottom="1" rank="10"/>
  </conditionalFormatting>
  <conditionalFormatting sqref="AJ47:AY47">
    <cfRule type="top10" dxfId="31" priority="32" percent="1" rank="10"/>
    <cfRule type="top10" dxfId="30" priority="31" percent="1" bottom="1" rank="10"/>
  </conditionalFormatting>
  <conditionalFormatting sqref="AJ48:AY48">
    <cfRule type="top10" dxfId="29" priority="30" percent="1" rank="10"/>
    <cfRule type="top10" dxfId="28" priority="29" percent="1" bottom="1" rank="10"/>
  </conditionalFormatting>
  <conditionalFormatting sqref="AJ49:AY49">
    <cfRule type="top10" dxfId="27" priority="28" percent="1" rank="10"/>
    <cfRule type="top10" dxfId="26" priority="27" percent="1" bottom="1" rank="10"/>
  </conditionalFormatting>
  <conditionalFormatting sqref="AJ50:AY50">
    <cfRule type="top10" dxfId="25" priority="26" percent="1" rank="10"/>
    <cfRule type="top10" dxfId="24" priority="25" percent="1" bottom="1" rank="10"/>
  </conditionalFormatting>
  <conditionalFormatting sqref="AJ51:AY51">
    <cfRule type="top10" dxfId="23" priority="24" percent="1" rank="10"/>
    <cfRule type="top10" dxfId="22" priority="23" percent="1" bottom="1" rank="10"/>
  </conditionalFormatting>
  <conditionalFormatting sqref="AJ52:AY52">
    <cfRule type="top10" dxfId="21" priority="22" percent="1" rank="10"/>
    <cfRule type="top10" dxfId="20" priority="21" percent="1" bottom="1" rank="10"/>
  </conditionalFormatting>
  <conditionalFormatting sqref="AJ53:AY53">
    <cfRule type="top10" dxfId="19" priority="20" percent="1" rank="10"/>
    <cfRule type="top10" dxfId="18" priority="19" percent="1" bottom="1" rank="10"/>
  </conditionalFormatting>
  <conditionalFormatting sqref="AJ54:AY54">
    <cfRule type="top10" dxfId="17" priority="18" percent="1" rank="10"/>
    <cfRule type="top10" dxfId="16" priority="17" percent="1" bottom="1" rank="10"/>
  </conditionalFormatting>
  <conditionalFormatting sqref="AJ55:AY55">
    <cfRule type="top10" dxfId="15" priority="16" percent="1" rank="10"/>
    <cfRule type="top10" dxfId="14" priority="15" percent="1" bottom="1" rank="10"/>
  </conditionalFormatting>
  <conditionalFormatting sqref="AJ56:AY56">
    <cfRule type="top10" dxfId="13" priority="14" percent="1" rank="10"/>
    <cfRule type="top10" dxfId="12" priority="13" percent="1" bottom="1" rank="10"/>
  </conditionalFormatting>
  <conditionalFormatting sqref="AJ57:AY57">
    <cfRule type="top10" dxfId="11" priority="12" percent="1" rank="10"/>
    <cfRule type="top10" dxfId="10" priority="11" percent="1" bottom="1" rank="10"/>
  </conditionalFormatting>
  <conditionalFormatting sqref="AJ58:AY58">
    <cfRule type="top10" dxfId="9" priority="10" percent="1" rank="10"/>
    <cfRule type="top10" dxfId="8" priority="9" percent="1" bottom="1" rank="10"/>
  </conditionalFormatting>
  <conditionalFormatting sqref="AJ59:AY59">
    <cfRule type="top10" dxfId="7" priority="8" percent="1" rank="10"/>
    <cfRule type="top10" dxfId="6" priority="7" percent="1" bottom="1" rank="10"/>
  </conditionalFormatting>
  <conditionalFormatting sqref="AJ60:AY60">
    <cfRule type="top10" dxfId="5" priority="6" percent="1" rank="10"/>
    <cfRule type="top10" dxfId="4" priority="5" percent="1" bottom="1" rank="10"/>
  </conditionalFormatting>
  <conditionalFormatting sqref="AJ61:AY61">
    <cfRule type="top10" dxfId="3" priority="4" percent="1" rank="10"/>
    <cfRule type="top10" dxfId="2" priority="3" percent="1" bottom="1" rank="10"/>
  </conditionalFormatting>
  <conditionalFormatting sqref="AJ62:AY62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paperSize="9" orientation="portrait" horizontalDpi="300" verticalDpi="300" r:id="rId1"/>
  <ignoredErrors>
    <ignoredError sqref="I5:I8 K5:K8 M5 O5 I10 I13:I16 I18:I20 K10 K13:K16 K18:K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周监测报告说明</vt:lpstr>
      <vt:lpstr>行情价格</vt:lpstr>
      <vt:lpstr>max &amp;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Jim Jiang</cp:lastModifiedBy>
  <dcterms:created xsi:type="dcterms:W3CDTF">2015-06-05T18:19:34Z</dcterms:created>
  <dcterms:modified xsi:type="dcterms:W3CDTF">2022-11-28T15:39:56Z</dcterms:modified>
</cp:coreProperties>
</file>