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mon" sheetId="1" r:id="rId4"/>
    <sheet state="visible" name="BCM (BdyCM)" sheetId="2" r:id="rId5"/>
    <sheet state="visible" name="APIM" sheetId="3" r:id="rId6"/>
    <sheet state="visible" name="IPC-new" sheetId="4" r:id="rId7"/>
    <sheet state="visible" name="IPC" sheetId="5" r:id="rId8"/>
    <sheet state="hidden" name="IPC-old" sheetId="6" r:id="rId9"/>
    <sheet state="hidden" name="Adding NAV to 2015s - Backup" sheetId="7" r:id="rId10"/>
    <sheet state="hidden" name="APIM-Backup" sheetId="8" r:id="rId11"/>
    <sheet state="visible" name="PAM" sheetId="9" r:id="rId12"/>
    <sheet state="visible" name="ACM" sheetId="10" r:id="rId13"/>
    <sheet state="visible" name="SCCM" sheetId="11" r:id="rId14"/>
    <sheet state="visible" name="DDMPDM" sheetId="12" r:id="rId15"/>
    <sheet state="hidden" name="Add NAV to 2015s" sheetId="13" r:id="rId16"/>
    <sheet state="visible" name="SODLSODR" sheetId="14" r:id="rId17"/>
    <sheet state="visible" name="FCIM" sheetId="15" r:id="rId18"/>
    <sheet state="visible" name="DSM" sheetId="16" r:id="rId19"/>
    <sheet state="hidden" name="Add NAV to 2015s - old" sheetId="17" r:id="rId20"/>
    <sheet state="hidden" name="Powerpont Timeout" sheetId="18" r:id="rId21"/>
    <sheet state="visible" name="FCDIM" sheetId="19" r:id="rId22"/>
    <sheet state="visible" name="PSCM" sheetId="20" r:id="rId23"/>
    <sheet state="visible" name="HSWM" sheetId="21" r:id="rId24"/>
    <sheet state="visible" name="IPMB" sheetId="22" r:id="rId25"/>
    <sheet state="hidden" name="APIM-New" sheetId="23" r:id="rId26"/>
    <sheet state="hidden" name="IPC-Newer" sheetId="24" r:id="rId27"/>
    <sheet state="visible" name="Tire Size Values" sheetId="25" r:id="rId28"/>
    <sheet state="visible" name="Headlights-Draft" sheetId="26" r:id="rId29"/>
    <sheet state="hidden" name="APIM-old" sheetId="27" r:id="rId30"/>
  </sheets>
  <definedNames/>
  <calcPr/>
</workbook>
</file>

<file path=xl/sharedStrings.xml><?xml version="1.0" encoding="utf-8"?>
<sst xmlns="http://schemas.openxmlformats.org/spreadsheetml/2006/main" count="8354" uniqueCount="3363">
  <si>
    <t>Last Revised: 8/27/18   These features are not currently possible: operating cameras/spot light/ACC at any speed</t>
  </si>
  <si>
    <t>** Below: ignore whatever you have where the x's are and just write the non-x value in the correct position **  Note: module BCM=BdyCM in FORScan</t>
  </si>
  <si>
    <t>Feature Name</t>
  </si>
  <si>
    <t>Module</t>
  </si>
  <si>
    <t>Address</t>
  </si>
  <si>
    <t>Value change</t>
  </si>
  <si>
    <t>Notes</t>
  </si>
  <si>
    <t>Auto Start/Stop Disable</t>
  </si>
  <si>
    <t>BCM</t>
  </si>
  <si>
    <t>726-48-02</t>
  </si>
  <si>
    <t>x0xx</t>
  </si>
  <si>
    <t>xxxx</t>
  </si>
  <si>
    <t>FCIM</t>
  </si>
  <si>
    <t>7A7-01-01</t>
  </si>
  <si>
    <t>(optional - disables switch)</t>
  </si>
  <si>
    <t>IPC</t>
  </si>
  <si>
    <t>720-01-01</t>
  </si>
  <si>
    <t>1xxx</t>
  </si>
  <si>
    <t>(optional - disables stop/start message center in the trip/fuel IPC menu)</t>
  </si>
  <si>
    <t>DRL - Parking Lights only (stock LEDs only)</t>
  </si>
  <si>
    <t>726-26-02</t>
  </si>
  <si>
    <t>x1xx</t>
  </si>
  <si>
    <t>** Testing DRLs: Make sure all of the following are set: **
1. Daytime Lights box checked in cluster under settings, adv settings, vehicle, lighting
2. Headlamp switch in the Auto position
3. Truck must be in gear for DRLs to work</t>
  </si>
  <si>
    <t>726-50-01</t>
  </si>
  <si>
    <t>01xx</t>
  </si>
  <si>
    <t>DRL - Parking Light only (Halogens)</t>
  </si>
  <si>
    <t>726-45-01</t>
  </si>
  <si>
    <t>7Fxx</t>
  </si>
  <si>
    <t>10BE</t>
  </si>
  <si>
    <t>DRL - Parking Lights &amp; Low Beams only</t>
  </si>
  <si>
    <t>02xx</t>
  </si>
  <si>
    <t>DRL - Parking Lights &amp; Turns only</t>
  </si>
  <si>
    <t>08xx</t>
  </si>
  <si>
    <t>DRL - Anzo switchback white halo</t>
  </si>
  <si>
    <t>10xx</t>
  </si>
  <si>
    <t>DRL - Turns only (Halogen/aftermarket lights only)</t>
  </si>
  <si>
    <t>** On stock LEDs this will also illuminate outer halo</t>
  </si>
  <si>
    <t>DRL - Front Fog Lights only</t>
  </si>
  <si>
    <t>To enable DRL Parking Lights with these set 726-26-02: x1xx xxxx xxxx also</t>
  </si>
  <si>
    <t>04xx</t>
  </si>
  <si>
    <t>DRL - High beams only</t>
  </si>
  <si>
    <t>20xx</t>
  </si>
  <si>
    <t>Adding NAV to a 2015 w/Sync 2</t>
  </si>
  <si>
    <t>** see separate spreadsheet tab below called "Add NAV to 2015s" **</t>
  </si>
  <si>
    <t>Powerfold Mirrors (trucks without memory buttons)</t>
  </si>
  <si>
    <t>DDM</t>
  </si>
  <si>
    <t>740-03-01</t>
  </si>
  <si>
    <t>*xxx</t>
  </si>
  <si>
    <t>xx</t>
  </si>
  <si>
    <t xml:space="preserve">0=disabled, 8=enabled  </t>
  </si>
  <si>
    <t>PDM</t>
  </si>
  <si>
    <t>741-03-01</t>
  </si>
  <si>
    <t>Autofold Mirrors</t>
  </si>
  <si>
    <t>x8xx</t>
  </si>
  <si>
    <t>** Tow mirrors require swapping pin 18 &amp; 19 on mirror connector (see posts linked below) **</t>
  </si>
  <si>
    <t>740-12-01</t>
  </si>
  <si>
    <t>Fxxx</t>
  </si>
  <si>
    <t>741-12-01</t>
  </si>
  <si>
    <t>Autofold Mirrors - Lincoln Style (see desc in Notes)</t>
  </si>
  <si>
    <t>x84x</t>
  </si>
  <si>
    <t>** Tow mirrors require swapping pin 18 &amp; 19 on mirror connector (see posts linked above) **</t>
  </si>
  <si>
    <t>Mirrors will fold closed via lock button on fob but will only unfold when driver's door is opened/closed. This is helpful if you find yourself often unlocking truck to grab something from inside but don't want the mirrors unfolding.</t>
  </si>
  <si>
    <t>Reverse Tilt Mirrors</t>
  </si>
  <si>
    <t>** Note: this only works for mirrors with memory **</t>
  </si>
  <si>
    <t>740-13-01</t>
  </si>
  <si>
    <t>Select left/right mirror, put truck in Reverse and mirror will automatically tilt down toward curb and then return to normal position when gear is changed.</t>
  </si>
  <si>
    <t>741-13-01</t>
  </si>
  <si>
    <t>** For a 2018 740/741-13-01 may require FCxx **</t>
  </si>
  <si>
    <t>Global Window Open/Close</t>
  </si>
  <si>
    <t>726-17-01</t>
  </si>
  <si>
    <t>0101</t>
  </si>
  <si>
    <t>014A</t>
  </si>
  <si>
    <t>After pressing lock/unlock on fob, press lock/unlock again and hold button for front windows to go up/down</t>
  </si>
  <si>
    <t>726-17-02</t>
  </si>
  <si>
    <t>014B</t>
  </si>
  <si>
    <t>726-30-01</t>
  </si>
  <si>
    <t>740-05-01</t>
  </si>
  <si>
    <t>Dxxx</t>
  </si>
  <si>
    <t>741-05-01</t>
  </si>
  <si>
    <t>Disabling Canadian forced DRLs to cluster controlled</t>
  </si>
  <si>
    <t>726-16-02</t>
  </si>
  <si>
    <t>DRL Cluster Control 1 enabled</t>
  </si>
  <si>
    <t>726-21-01</t>
  </si>
  <si>
    <t>720-02-01</t>
  </si>
  <si>
    <t>xxEx</t>
  </si>
  <si>
    <t>Daytime Lights option &amp; Lane Keeping System present in Settings</t>
  </si>
  <si>
    <t>OR</t>
  </si>
  <si>
    <t>xxCx</t>
  </si>
  <si>
    <t>Daytime Lights option present &amp; Lane Keeping System absent in Settings</t>
  </si>
  <si>
    <t>Double Horn Honk disable</t>
  </si>
  <si>
    <t>726-41-02</t>
  </si>
  <si>
    <t>xxx0</t>
  </si>
  <si>
    <t>Auto Relock enable (currently this doesn't work on 2017s)</t>
  </si>
  <si>
    <t>726-15-02</t>
  </si>
  <si>
    <t>0149</t>
  </si>
  <si>
    <t>If truck unlocked with fob, truck auto relocks after 45 seconds</t>
  </si>
  <si>
    <t>Ability to do fogs &amp; high beams at same time
aka "Bambi mode"</t>
  </si>
  <si>
    <t>726-27-01</t>
  </si>
  <si>
    <t>Bambi mode without high beam/fogs remembered after ignition off/on</t>
  </si>
  <si>
    <t>Bambi mode with high beam/fogs remembered after ignition off/on</t>
  </si>
  <si>
    <t>Driver seatbelt minder status off</t>
  </si>
  <si>
    <t>xx2x</t>
  </si>
  <si>
    <t>Passenger seatbelt minder status off</t>
  </si>
  <si>
    <t>xx4x</t>
  </si>
  <si>
    <t>Driver &amp; passenger seatbelt minder status off</t>
  </si>
  <si>
    <t>xx0x</t>
  </si>
  <si>
    <t>Disables Door Ajar warning chime</t>
  </si>
  <si>
    <t>720-01-02</t>
  </si>
  <si>
    <t>Engine temp &amp; Transmission temp shows above gauges (8" Clusters only)</t>
  </si>
  <si>
    <t>720-07-01</t>
  </si>
  <si>
    <t>xE5x</t>
  </si>
  <si>
    <t>** use this if you have trailer brake controller and turbos **</t>
  </si>
  <si>
    <t>x65x</t>
  </si>
  <si>
    <t>** use this if you don't have trailer brake controller but have turbos **</t>
  </si>
  <si>
    <t>xA5x</t>
  </si>
  <si>
    <t>** use this if you have TBC but don't have turbos **</t>
  </si>
  <si>
    <t>x25x</t>
  </si>
  <si>
    <t>** use this if you don't have TBC or turbos **</t>
  </si>
  <si>
    <t>IPC Quick Boot (No Ford animation shows on cluster)</t>
  </si>
  <si>
    <t>2xxx</t>
  </si>
  <si>
    <t>Enables stereo to be turned on without Accessories on (2015 F150s only)</t>
  </si>
  <si>
    <t>APIM</t>
  </si>
  <si>
    <t>7D0-01-01</t>
  </si>
  <si>
    <t>2016 Models already have this capability</t>
  </si>
  <si>
    <t>Fake engine noise disable</t>
  </si>
  <si>
    <t>ACM</t>
  </si>
  <si>
    <t>727-01-01</t>
  </si>
  <si>
    <t>Heated &amp; Cooled Seat Icons on home &amp; climate screen</t>
  </si>
  <si>
    <t>x2xx</t>
  </si>
  <si>
    <t>** use this for Sync 3  **</t>
  </si>
  <si>
    <t>A6xx</t>
  </si>
  <si>
    <t>** use this for Sync 2, also enable Climate Quadrant for this **</t>
  </si>
  <si>
    <t>Heated &amp; Cooled Seat Icons AND Heated Steering Wheel on home &amp; climate screen</t>
  </si>
  <si>
    <t>x6xx</t>
  </si>
  <si>
    <t>Climate Quadrant enabled (only Sync 2)</t>
  </si>
  <si>
    <t>7D0-04-01</t>
  </si>
  <si>
    <t>Powerpoint timeout disabled</t>
  </si>
  <si>
    <t>726-39-01</t>
  </si>
  <si>
    <t>1194</t>
  </si>
  <si>
    <t>0001</t>
  </si>
  <si>
    <t>000D</t>
  </si>
  <si>
    <t>Powerpoint timeout enabled &amp; set to 1 second</t>
  </si>
  <si>
    <t>006A</t>
  </si>
  <si>
    <t>** timeout value can be set to anything...see "PP Timeout" tab below or</t>
  </si>
  <si>
    <t>Hill Descent Control enabled (2015-2017s)</t>
  </si>
  <si>
    <t>ABS</t>
  </si>
  <si>
    <t>760-03-01</t>
  </si>
  <si>
    <t>x*xx</t>
  </si>
  <si>
    <t>If you have 0 for asterisk make it 2, if 4 make it 6, if 8 make A, if C make E, if 1 make it a 3</t>
  </si>
  <si>
    <t>Hill Descent Control enabled (2018s)</t>
  </si>
  <si>
    <t>if your as-built is 0, use 2, if your as-built is 1, use 3.  if your as-built is D, use F</t>
  </si>
  <si>
    <t>Trailer Brake Control Module enabled</t>
  </si>
  <si>
    <t>if your as-built is 0, use 8.  if your as-built is 6, use E</t>
  </si>
  <si>
    <t>Trailer Brake Controller Gain Setting enabled</t>
  </si>
  <si>
    <t>720-04-01</t>
  </si>
  <si>
    <t>Perpendicular Park enable</t>
  </si>
  <si>
    <t>PAM</t>
  </si>
  <si>
    <t>736-04-01</t>
  </si>
  <si>
    <t>** only for trucks that already have Active Park Assist **</t>
  </si>
  <si>
    <t>Secure Idle enable</t>
  </si>
  <si>
    <t>726-42-01</t>
  </si>
  <si>
    <t>if engine is running but fob is away from vehicle, vehicle cannot be put into any gear</t>
  </si>
  <si>
    <t>Panic Alarm</t>
  </si>
  <si>
    <t>726-37-01</t>
  </si>
  <si>
    <t>Panic alarm on fob disabled</t>
  </si>
  <si>
    <t>xxx1</t>
  </si>
  <si>
    <t>Panic alarm on fob requires 2 presses</t>
  </si>
  <si>
    <t>xxx2</t>
  </si>
  <si>
    <t>Panic alarm on fob enabled</t>
  </si>
  <si>
    <t>726-01-02</t>
  </si>
  <si>
    <t>Panic alarm - lights &amp; horn</t>
  </si>
  <si>
    <t>Panic alarm - lights only</t>
  </si>
  <si>
    <t>Adding Climate menu on Sync (XL/XLTs)</t>
  </si>
  <si>
    <t>xxx3</t>
  </si>
  <si>
    <t>7D0-01-02</t>
  </si>
  <si>
    <t>Auxiliary External Subwoofer</t>
  </si>
  <si>
    <t>xxx8</t>
  </si>
  <si>
    <t>** use this for aftermarket kicker sub &amp; amp **</t>
  </si>
  <si>
    <t>Sync 3 New Blue Theme - GT Performance boot animation</t>
  </si>
  <si>
    <t>0xxx</t>
  </si>
  <si>
    <t>7D0-02-01</t>
  </si>
  <si>
    <t>xDxx</t>
  </si>
  <si>
    <t>7D0-03-01</t>
  </si>
  <si>
    <t>x4xx</t>
  </si>
  <si>
    <t>Variable Line Level Preamp Outputs From ACM (for adding aftermarket amp without sound clipping)</t>
  </si>
  <si>
    <t>xx5A</t>
  </si>
  <si>
    <t>727-01-02</t>
  </si>
  <si>
    <t>00xx</t>
  </si>
  <si>
    <t>&lt;--- this change required only if you have Sony DSP</t>
  </si>
  <si>
    <t>Stereo Extended Play</t>
  </si>
  <si>
    <t>xx*x</t>
  </si>
  <si>
    <t>Stereo Extended Play: A=off, 2=20mins, 3=30mins, 4=40mins, 5=50mins, 6=60mins (Sync 2 &amp; Sync 3)</t>
  </si>
  <si>
    <t>Battery Monitoring System</t>
  </si>
  <si>
    <t>726-04-01</t>
  </si>
  <si>
    <t>Battery Monitoring System Enabled</t>
  </si>
  <si>
    <t>Battery Monitoring System Disabled</t>
  </si>
  <si>
    <t>Turn Signal Flashes (# of)</t>
  </si>
  <si>
    <t>SCCM</t>
  </si>
  <si>
    <t>724-01-01</t>
  </si>
  <si>
    <r>
      <rPr>
        <rFont val="Verdana"/>
        <color rgb="FF000000"/>
        <sz val="10.0"/>
      </rPr>
      <t>0=1 flash, 4=2 flashes, 6=3 flashes, 8=4 flashes, A=5 flashes, C=6 flashes, E=7 flashes</t>
    </r>
    <r>
      <rPr>
        <rFont val="Verdana"/>
        <color rgb="FF0000FF"/>
        <sz val="10.0"/>
      </rPr>
      <t xml:space="preserve"> </t>
    </r>
    <r>
      <rPr>
        <rFont val="Verdana"/>
        <b/>
        <color rgb="FF0000FF"/>
        <sz val="10.0"/>
      </rPr>
      <t xml:space="preserve"> ** see SCCM spreadsheet for more options **</t>
    </r>
  </si>
  <si>
    <t>** when trailer is connected the truck will add 2 flashes to the above values **</t>
  </si>
  <si>
    <t>TPMS "Specified" Value Displayed (Placard pressure)</t>
  </si>
  <si>
    <r>
      <rPr>
        <rFont val="Verdana"/>
        <b/>
        <sz val="10.0"/>
      </rPr>
      <t>Trailer Brake Controller Gain &amp; TPMS Specified Value</t>
    </r>
    <r>
      <rPr>
        <rFont val="Verdana"/>
        <sz val="10.0"/>
      </rPr>
      <t xml:space="preserve">
0=TBC Gain disabled &amp; TPMS Specified Value disabled 
4=TBC Gain enabled &amp; TPMS Specified Value disabled 
8=TBC Gain disabled &amp; TPMS Specified Value enabled 
C=TBC Gain enabled &amp; TPMS Specified Value enabled</t>
    </r>
  </si>
  <si>
    <t>** Note: the value(s) displayed here is from BCM 726-40-01 xxxx **** xxxx</t>
  </si>
  <si>
    <t>Remote Start - Aftermarket enable</t>
  </si>
  <si>
    <t>726-22-02</t>
  </si>
  <si>
    <t>726-38-02</t>
  </si>
  <si>
    <t>&lt;-- optional, disables horn honk with 2 presses of lock button on fob</t>
  </si>
  <si>
    <t xml:space="preserve">Intrusion Alarm Enable </t>
  </si>
  <si>
    <t>720-02-02</t>
  </si>
  <si>
    <t>5xxx</t>
  </si>
  <si>
    <t>These settings are for those who add the intrusion sensors after buying their truck.  After making the changes run a BdyCM LIN New Module Initialization in FORScan wrench icon</t>
  </si>
  <si>
    <t>726-02-01</t>
  </si>
  <si>
    <t>726-34-01</t>
  </si>
  <si>
    <t>726-39-02</t>
  </si>
  <si>
    <t>Auto Lock Control present in cluster settings
(absent in some 2018 F150s)</t>
  </si>
  <si>
    <t>xxxB</t>
  </si>
  <si>
    <t>&lt;-- use this for XL/XLTs</t>
  </si>
  <si>
    <t>xxxF</t>
  </si>
  <si>
    <t>&lt;-- use this for Lariat+ models</t>
  </si>
  <si>
    <t>** This is located in cluster menu under settings, adv settings, vehicle, locks</t>
  </si>
  <si>
    <t>As-Built data below is from a loaded 2016 F-150 Platinum 3.5L 3.55</t>
  </si>
  <si>
    <t>Values</t>
  </si>
  <si>
    <t>Description</t>
  </si>
  <si>
    <t>726-01-01</t>
  </si>
  <si>
    <t>Alarm Sound Cfg: 0=Vehicle Horn, 1=Vehicle Horn BBS, 2=Vehicle Horn Security Horn</t>
  </si>
  <si>
    <t>Alarms</t>
  </si>
  <si>
    <t>xxx*</t>
  </si>
  <si>
    <t>Crash Enable Cfg: 0=disabled, 1=enabled</t>
  </si>
  <si>
    <t>Crash Spinout Enable Cfg: 0=disabled, 1=enabled</t>
  </si>
  <si>
    <t>Horn Sound Cfg: 0=off, 1=on</t>
  </si>
  <si>
    <t>PA Trailer Connect Cfg: 0=disable, 1=enable</t>
  </si>
  <si>
    <t>**xx</t>
  </si>
  <si>
    <t>PA Max Activation Cfg</t>
  </si>
  <si>
    <t>Panic alarm: 0=lights &amp; horn, 1=lights only</t>
  </si>
  <si>
    <t>Panic Timeout Enable Cfg: 0=disable, 1=enable</t>
  </si>
  <si>
    <t>Perimeter Alarm: 0=disabled, 1=enabled</t>
  </si>
  <si>
    <t>Retrigger Cfg: 0=disabled, 1=enabled</t>
  </si>
  <si>
    <t>xx**</t>
  </si>
  <si>
    <t>Retrigger Time Cfg</t>
  </si>
  <si>
    <t>Security Cfg: 0=none, 1=both, 2=inclination, 3=intrusion</t>
  </si>
  <si>
    <t>Vehicle Top Cfg: 0=Convertible, 1=Coupe</t>
  </si>
  <si>
    <t>Piezo SounderHw Cfg: 0=absent, 1=present</t>
  </si>
  <si>
    <t>726-02-02</t>
  </si>
  <si>
    <t>Rear Trim Switch Cfg: 0=absent, 1=present</t>
  </si>
  <si>
    <t>OBDProtech Enable Cfg: 0=disable, 1=enable</t>
  </si>
  <si>
    <t>726-03-01</t>
  </si>
  <si>
    <t>Factory Mode: 0=enabled, 1=disabled</t>
  </si>
  <si>
    <t>BMS Battery Type Cfg</t>
  </si>
  <si>
    <t>DanMc85's findings</t>
  </si>
  <si>
    <t>BMS InCar Cfg: 0=none, 1=LIN, 2=PWM</t>
  </si>
  <si>
    <t>BMS Transport Sleep Cfg: 0=disable, 1=enable</t>
  </si>
  <si>
    <t>BMS Capacity Clip Cfg</t>
  </si>
  <si>
    <t>BMS Climate Fan Speed Limit Cfg</t>
  </si>
  <si>
    <t>726-04-02</t>
  </si>
  <si>
    <t>BMS Climate Fan Speed Limit Rear Cfg</t>
  </si>
  <si>
    <t>BMS Climate Fan Speed Power Limit Cfg</t>
  </si>
  <si>
    <t>BMS Climate Fan Speed Power Limit Rear Cfg</t>
  </si>
  <si>
    <t>BMS Coolant Fan Step Limit Cfg</t>
  </si>
  <si>
    <t>726-05-01</t>
  </si>
  <si>
    <t>****</t>
  </si>
  <si>
    <t>BMS Drain LSoff Cfg</t>
  </si>
  <si>
    <t>BMS EPAS Load Shed In Car Cfg: 0=disable, 1=enable</t>
  </si>
  <si>
    <t>BMS Feature Max Cfg</t>
  </si>
  <si>
    <t>BMS Load Shed Vehicle Type Cfg</t>
  </si>
  <si>
    <t>726-05-02</t>
  </si>
  <si>
    <t>BMS Refresh Function Active Cfg: 0=false, 1=true</t>
  </si>
  <si>
    <t>BMS Shed Timer Enable Cfg: 0=disable, 1=enable</t>
  </si>
  <si>
    <t>BMS IVT Sensor Cfg: 0=ACC, 1=BMS, 2=None</t>
  </si>
  <si>
    <t>726-06-01</t>
  </si>
  <si>
    <t>BMS SOC Critical Cfg</t>
  </si>
  <si>
    <t>BMS SOC LSoff Cfg</t>
  </si>
  <si>
    <t>BMS SOC Max Cfg</t>
  </si>
  <si>
    <t>726-06-02</t>
  </si>
  <si>
    <t>BMS SOC Off Cfg</t>
  </si>
  <si>
    <t>BMS SOCQF Check Enable: 0=Disable, 1=Enable, 2=Disable2</t>
  </si>
  <si>
    <t>726-07-01</t>
  </si>
  <si>
    <t>0000</t>
  </si>
  <si>
    <t>1388</t>
  </si>
  <si>
    <t>05D5</t>
  </si>
  <si>
    <t>BMS Start Delay Time Cfg</t>
  </si>
  <si>
    <t>BMS Target SOC Cfg</t>
  </si>
  <si>
    <t>726-07-02</t>
  </si>
  <si>
    <t>BMS Time LSoff Cfg</t>
  </si>
  <si>
    <t>726-08-01</t>
  </si>
  <si>
    <t>0038</t>
  </si>
  <si>
    <t>Tire Pressure Monitor: 0=disabled, 1=enabled</t>
  </si>
  <si>
    <t>RF Transceiver Type: 0=none, 1=external, 2=internal</t>
  </si>
  <si>
    <t>726-08-02</t>
  </si>
  <si>
    <t>0037</t>
  </si>
  <si>
    <t>726-09-01</t>
  </si>
  <si>
    <t>VIN #: (first 5 characters in ASCII converted to Hex)</t>
  </si>
  <si>
    <t>726-09-02</t>
  </si>
  <si>
    <t>VIN #: (character 6 of VIN in ASCII converted to Hex)</t>
  </si>
  <si>
    <t>726-10-01</t>
  </si>
  <si>
    <t>VIN #: (characters 7-11 in ASCII converted to Hex)</t>
  </si>
  <si>
    <t>726-10-02</t>
  </si>
  <si>
    <t>VIN #: (character 12 in ASCII converted to Hex)</t>
  </si>
  <si>
    <t>726-11-01</t>
  </si>
  <si>
    <t>VIN #: (last 5 characters in ASCII converted to Hex)</t>
  </si>
  <si>
    <t>726-12-01</t>
  </si>
  <si>
    <t>x***</t>
  </si>
  <si>
    <t>Axle Ratio: 13B=3.15, 14B=3.31, 163=3.55, 175=3.73, 19A=4.10</t>
  </si>
  <si>
    <t>ABCD</t>
  </si>
  <si>
    <t>Tire Circumference (for speedometer calibration) **changing this will to cause DTC in PCM and will cause wrench icon on dash on 2017s**</t>
  </si>
  <si>
    <t>** Change ABCD to the calculated value from the link below **</t>
  </si>
  <si>
    <t>User-submitted values for specific mfg/model tires here</t>
  </si>
  <si>
    <t>RCM Aux ID</t>
  </si>
  <si>
    <t>726-12-02</t>
  </si>
  <si>
    <t>726-13-01</t>
  </si>
  <si>
    <t>Forward Collision Warning</t>
  </si>
  <si>
    <t>x**x</t>
  </si>
  <si>
    <t>Engine Fuel Capability: 08=Gas, 10=Diesel, 18=Gas Elec HEV, 20=Hydro Cell, 28=Diesel Elec HEV, 30=Comp Natural Gas, 38=Electric</t>
  </si>
  <si>
    <t>Cruise Control: 8=normal CC, C=adaptive CC</t>
  </si>
  <si>
    <t>Collision Mitigation By Braking</t>
  </si>
  <si>
    <t>Keyless Entry And Start</t>
  </si>
  <si>
    <t>Four Wheel Drive Type: 4=standard 4x4, 8=4x4 Auto</t>
  </si>
  <si>
    <t>Steering Wheel Location &amp; Gearbox Type (manual/auto)</t>
  </si>
  <si>
    <t>xxxC</t>
  </si>
  <si>
    <t>Adaptive Cruise Control enabled</t>
  </si>
  <si>
    <t>Adaptive Cruise Control disabled</t>
  </si>
  <si>
    <t>726-13-02</t>
  </si>
  <si>
    <t>0042</t>
  </si>
  <si>
    <t>726-14-01</t>
  </si>
  <si>
    <t>0245</t>
  </si>
  <si>
    <t>Electrical System Delay Time Cfg</t>
  </si>
  <si>
    <t>Electric Charge Port Present Cfg: 0=not present, 1=present</t>
  </si>
  <si>
    <t>ESCL Enable Cfg: 0=disable, 1=enable</t>
  </si>
  <si>
    <t>ESCL Factory Lock Cfg: 1=lock, 2=unlock</t>
  </si>
  <si>
    <t>726-14-02</t>
  </si>
  <si>
    <t>Feature Cfg Auto Lamps Delay1 (seconds converted to hex)</t>
  </si>
  <si>
    <t>Feature Cfg Auto Lamps Delay2 (seconds converted to hex)</t>
  </si>
  <si>
    <t>Feature Cfg Auto Lamps Delay3 (seconds converted to hex)</t>
  </si>
  <si>
    <t>Feature Cfg Auto Lamps Delay4 (seconds converted to hex)</t>
  </si>
  <si>
    <t>Feature Cfg Auto Lamps Delay5 (seconds converted to hex)</t>
  </si>
  <si>
    <t>726-15-01</t>
  </si>
  <si>
    <t>Feature Cfg Auto Lock1: 0=disable, 1=enabled, 2=INOP</t>
  </si>
  <si>
    <t>Feature Cfg Auto Lock2: 0=disable, 1=enabled, 2=INOP</t>
  </si>
  <si>
    <t>Feature Cfg Auto Lock3: 0=disable, 1=enabled, 2=INOP</t>
  </si>
  <si>
    <t>Feature Cfg Auto Lock4: 0=disable, 1=enabled, 2=INOP</t>
  </si>
  <si>
    <t>Feature Cfg Auto Lock5: 0=disable, 1=enabled, 2=INOP</t>
  </si>
  <si>
    <t>Feature Cfg Auto Relock1: 0=disable, 1=enabled, 2=INOP</t>
  </si>
  <si>
    <t>Auto Relock doesn't work on 2017 F150s</t>
  </si>
  <si>
    <t>Feature Cfg Auto Relock2: 0=disable, 1=enabled, 2=INOP</t>
  </si>
  <si>
    <t>Feature Cfg Auto Relock3: 0=disable, 1=enabled, 2=INOP</t>
  </si>
  <si>
    <t>Feature Cfg Auto Relock4: 0=disable, 1=enabled, 2=INOP</t>
  </si>
  <si>
    <t>Feature Cfg Auto Relock5: 0=disable, 1=enabled, 2=INOP</t>
  </si>
  <si>
    <t>726-16-01</t>
  </si>
  <si>
    <t>Feature Cfg Auto Unlock1: 0=disable, 1=enabled, 2=INOP</t>
  </si>
  <si>
    <t>Feature Cfg Auto Unlock2: 0=disable, 1=enabled, 2=INOP</t>
  </si>
  <si>
    <t>Feature Cfg Auto Unlock3: 0=disable, 1=enabled, 2=INOP</t>
  </si>
  <si>
    <t>Feature Cfg Auto Unlock4: 0=disable, 1=enabled, 2=INOP</t>
  </si>
  <si>
    <t>Feature Cfg Auto Unlock5: 0=disable, 1=enabled, 2=INOP</t>
  </si>
  <si>
    <t>Feature Cfg DRL by Auto Lamps1: 0=disable, 1=enabled, 2=INOP</t>
  </si>
  <si>
    <t>&lt;-- cluster controlled</t>
  </si>
  <si>
    <t>Feature Cfg DRL by Auto Lamps2: 0=disable, 1=enabled, 2=INOP</t>
  </si>
  <si>
    <t>Feature Cfg DRL by Auto Lamps3: 0=disable, 1=enabled, 2=INOP</t>
  </si>
  <si>
    <t>Feature Cfg DRL by Auto Lamps4: 0=disable, 1=enabled, 2=INOP</t>
  </si>
  <si>
    <t>Feature Cfg DRL by Auto Lamps5: 0=disable, 1=enabled, 2=INOP</t>
  </si>
  <si>
    <t>Feature Cfg Global Close1: 0=disabled, 1=enabled</t>
  </si>
  <si>
    <t>Feature Cfg Global Close2: 0=disabled, 1=enabled</t>
  </si>
  <si>
    <t>Feature Cfg Global Close3: 0=disabled, 1=enabled</t>
  </si>
  <si>
    <t>Feature Cfg Global Close4: 0=disabled, 1=enabled</t>
  </si>
  <si>
    <t>Feature Cfg Global Close5: 0=disabled, 1=enabled</t>
  </si>
  <si>
    <t>Feature Cfg Global Open1: 0=disabled, 1=enabled</t>
  </si>
  <si>
    <t>Feature Cfg Global Open2: 0=disabled, 1=enabled</t>
  </si>
  <si>
    <t>Feature Cfg Global Open3: 0=disabled, 1=enabled</t>
  </si>
  <si>
    <t>Feature Cfg Global Open4: 0=disabled, 1=enabled</t>
  </si>
  <si>
    <t>Feature Cfg Global Open5: 0=disabled, 1=enabled</t>
  </si>
  <si>
    <t>726-18-01</t>
  </si>
  <si>
    <t>Feature Cfg Mislock Horn1: 0=disabled, 1=enabled, 2=INOP</t>
  </si>
  <si>
    <t>Feature Cfg Mislock Horn2: 0=disabled, 1=enabled, 2=INOP</t>
  </si>
  <si>
    <t>Feature Cfg Mislock Horn3: 0=disabled, 1=enabled, 2=INOP</t>
  </si>
  <si>
    <t>Feature Cfg Mislock Horn4: 0=disabled, 1=enabled, 2=INOP</t>
  </si>
  <si>
    <t>Feature Cfg Mislock Horn5: 0=disabled, 1=enabled, 2=INOP</t>
  </si>
  <si>
    <t>726-18-02</t>
  </si>
  <si>
    <t>Feature Cfg OneTwo Stage Unlock1: 0=one stage, 1=two stage</t>
  </si>
  <si>
    <t>Feature Cfg OneTwo Stage Unlock2: 0=one stage, 1=two stage</t>
  </si>
  <si>
    <t>Feature Cfg OneTwo Stage Unlock3: 0=one stage, 1=two stage</t>
  </si>
  <si>
    <t>Feature Cfg OneTwo Stage Unlock4: 0=one stage, 1=two stage</t>
  </si>
  <si>
    <t>Feature Cfg OneTwo Stage Unlock5: 0=one stage, 1=two stage</t>
  </si>
  <si>
    <t>726-19-01</t>
  </si>
  <si>
    <t>Feature Cfg Park Lock Control1: 0=disable, 1=enabled</t>
  </si>
  <si>
    <t>Feature Cfg Park Lock Control2: 0=disable, 1=enabled</t>
  </si>
  <si>
    <t>Feature Cfg Park Lock Control3: 0=disable, 1=enabled</t>
  </si>
  <si>
    <t>Feature Cfg Park Lock Control4: 0=disable, 1=enabled</t>
  </si>
  <si>
    <t>Feature Cfg Park Lock Control5: 0=disable, 1=enabled</t>
  </si>
  <si>
    <t>726-19-02</t>
  </si>
  <si>
    <t>Feature Cfg PASE1: 0=disabled, 1=enabled, 2=INOP</t>
  </si>
  <si>
    <t>Feature Cfg PASE2: 0=disabled, 1=enabled, 2=INOP</t>
  </si>
  <si>
    <t>Feature Cfg PASE3: 0=disabled, 1=enabled, 2=INOP</t>
  </si>
  <si>
    <t>Feature Cfg PASE4: 0=disabled, 1=enabled, 2=INOP</t>
  </si>
  <si>
    <t>Feature Cfg PASE5: 0=disabled, 1=enabled, 2=INOP</t>
  </si>
  <si>
    <t>726-20-01</t>
  </si>
  <si>
    <t>Feat Cfg Remote Start Duration1: 0=off, 1=5min, 2=10min, 3=15min</t>
  </si>
  <si>
    <t>Feat Cfg Remote Start Duration2: 0=off, 1=5min, 2=10min, 3=15min</t>
  </si>
  <si>
    <t>Feat Cfg Remote Start Duration3: 0=off, 1=5min, 2=10min, 3=15min</t>
  </si>
  <si>
    <t>Feat Cfg Remote Start Duration4: 0=off, 1=5min, 2=10min, 3=15min</t>
  </si>
  <si>
    <t>Feat Cfg Remote Start Duration5: 0=off, 1=5min, 2=10min, 3=15min</t>
  </si>
  <si>
    <t>726-20-02</t>
  </si>
  <si>
    <t>Feature Cfg Trim Switch Inhibit1: 0=disabled, 1=enabled</t>
  </si>
  <si>
    <t>Feature Cfg Trim Switch Inhibit2: 0=disabled, 1=enabled</t>
  </si>
  <si>
    <t>Feature Cfg Trim Switch Inhibit3: 0=disabled, 1=enabled</t>
  </si>
  <si>
    <t>Feature Cfg Trim Switch Inhibit4: 0=disabled, 1=enabled</t>
  </si>
  <si>
    <t>Feature Cfg Trim Switch Inhibit5: 0=disabled, 1=enabled</t>
  </si>
  <si>
    <t>FeatLst to BCM Auto Lamps Delay Initial Value</t>
  </si>
  <si>
    <t>FeatLst to BCM Auto Lock Initital Value: 0=disable, 1=enable, 2=INOP</t>
  </si>
  <si>
    <t>FeatLst to BCM Auto Relock Init Value: 0=disable, 1=enable, 2=INOP</t>
  </si>
  <si>
    <t>FeatLst to BCM Auto Unlock Init Value: 0=disable, 1=enable, 2=INOP</t>
  </si>
  <si>
    <t>FeatLst to BCM DRL by Autolamps Init Value: 0=disable, 1=enable, 2=INOP</t>
  </si>
  <si>
    <t>726-21-02</t>
  </si>
  <si>
    <t>FeatLst to BCM Global Close Init Value: 0=disable, 1=enable</t>
  </si>
  <si>
    <t>FeatLst to BCM Global Open Init Value: 0=disable, 1=enable</t>
  </si>
  <si>
    <t>FeatLst to BCM Mislock Horn Init Value: 0=disable, 1=enable, 2=INOP</t>
  </si>
  <si>
    <t>FeatLst to BCM OneTwoStage Unlock InitVal: 0=one stage, 1=two stage</t>
  </si>
  <si>
    <t>FeatLst to BCM Park Lock Control InitVal: 0=disabled, 1=enabled</t>
  </si>
  <si>
    <t>726-22-01</t>
  </si>
  <si>
    <t>FeatLst to BCM PASE Initital Value: 0=disabled, 1=enable, 2=INOP</t>
  </si>
  <si>
    <t>FeatLst to BCM Remote Start Duration InitVal: 0=off, 1=5min, 2=10min, 3=15min</t>
  </si>
  <si>
    <t>FeatLst to BCM Trim Switch Inhibit InitVal: 0=disable, 1=enable</t>
  </si>
  <si>
    <t>Ignition Power Shutdown Enable Cfg: 0=disable, 1=enabled</t>
  </si>
  <si>
    <t>Park Lock Control D Allow Cfg: 0=Less Park Lock Control, 1=Allow Sust enable for parking, 2=Allow Temp enable for towing, 3=Allow for either parking or towing</t>
  </si>
  <si>
    <t>Rear Fold Cfg: 0=disable, 1=enable</t>
  </si>
  <si>
    <t>Remote Start Enable Cfg: 0=disabled, 1=enabled</t>
  </si>
  <si>
    <t>Slave Exists SCL (Steering Column Lock) Cfg: 0=disabled, 1=enabled</t>
  </si>
  <si>
    <t>DO NOT CHANGE THIS or your courtesy lights may not function correctly ever again</t>
  </si>
  <si>
    <t>Transmission Shift Type: 0=button, 1=lever</t>
  </si>
  <si>
    <t>726-23-01</t>
  </si>
  <si>
    <t>Key Source Cfg - Special Requirement: 0=Null, 1=Key Cyl, 2=Passive, 3=Pushbutton</t>
  </si>
  <si>
    <t>726-24-01</t>
  </si>
  <si>
    <t>Decklid Type Cfg: 0=manual, 1=power</t>
  </si>
  <si>
    <t>Fob Liftgate First Press Cfg: 0=disable, 2=enable</t>
  </si>
  <si>
    <t>Liftgate Type Cfg: 0=manual, 1=power</t>
  </si>
  <si>
    <t>RF DRL (RFD) / LF DRL (LFD) / RF Position Lamp (RFP) / LF Position Lamp (LFP) - Circuit DTC (Normal/Inhibited)</t>
  </si>
  <si>
    <t>0=RFD norm, LFD norm, RFP norm, LFP norm</t>
  </si>
  <si>
    <t>8=RDD inhib, LFD norm, RFP norm, LFP norm</t>
  </si>
  <si>
    <t>1=RFD norm, LFD norm, RFP norm, LFP inhib</t>
  </si>
  <si>
    <t>9=RFD inhib, LFD norm, RFP norm, LFP inhib</t>
  </si>
  <si>
    <t>2=RFD norm, LFD norm, RFP inhib, LFP norm</t>
  </si>
  <si>
    <t>A=RFD inhib, LFD norm, RFP inhib, LFP norm</t>
  </si>
  <si>
    <t>3=RFD norm, LFD norm, RFP inhib, LFP inhib</t>
  </si>
  <si>
    <t>B=RFD inhib, LFD norm, RFP inhib, LFP inhib</t>
  </si>
  <si>
    <t>4=RFD norm, LFD inhib, RFP norm, LFP norm</t>
  </si>
  <si>
    <t>C=RFD inhib, LFD inhib, RFP norm, LFP norm</t>
  </si>
  <si>
    <t>5=RFD norm, LFD inhib, RFP norm, LFP inhib</t>
  </si>
  <si>
    <t>D=RFD inhib, LFD inhib, RFP norm, LFP inhib</t>
  </si>
  <si>
    <t>6=RFD norm, LFD inhib, RFP inhib, LFP norm</t>
  </si>
  <si>
    <t>E=RFD inhib, LFD inhib, RFP inhib, LFP norm</t>
  </si>
  <si>
    <t>7=RFD norm, LFD inhib, RFP inhib, LFP inhib</t>
  </si>
  <si>
    <t>F=RFD inhib, LFD inhib, RFP inhib, LFP inhib</t>
  </si>
  <si>
    <t>RR Turn (RRT) / LR Turn (LRT) / RF Turn (RFT) / LF Turn (LFT) - Circuit DTC (Normal/Inhibited)</t>
  </si>
  <si>
    <t>0=RRT norm, LRT norm, RFT norm, LFT norm</t>
  </si>
  <si>
    <t>8=RRT inhib, LRT norm, RFT norm, LFT norm</t>
  </si>
  <si>
    <t>1=RRT norm, LRT norm, RFT norm, LFT inhib</t>
  </si>
  <si>
    <t>9=RRT inhib, LRT norm, RFT norm, LFT inhib</t>
  </si>
  <si>
    <t>2=RRT norm, LRT norm, RFT inhib, LFT norm</t>
  </si>
  <si>
    <t>A=RRT inhib, LRT norm, RFT inhib, LFT norm</t>
  </si>
  <si>
    <t>3=RRT norm, LRT norm, RFT inhib, LFT inhib</t>
  </si>
  <si>
    <t>B=RRT inhib, LRT norm, RFT inhib, LFT inhib</t>
  </si>
  <si>
    <t>4=RRT norm, LRT inhib, RFT norm, LFT norm</t>
  </si>
  <si>
    <t>C=RRT inhib, LRT inhib, RFT norm, LFT norm</t>
  </si>
  <si>
    <t>5=RRT norm, LRT inhib, RFT norm, LFT inhib</t>
  </si>
  <si>
    <t>D=RRT inhib, LRT inhib, RFT norm, LFT inhib</t>
  </si>
  <si>
    <t>6=RRT norm, LRT inhib, RFT inhib, LFT norm</t>
  </si>
  <si>
    <t>E=RRT inhib, LRT inhib, RFT inhib, LFT norm</t>
  </si>
  <si>
    <t>7=RRT norm, LRT inhib, RFT inhib, LFT inhib</t>
  </si>
  <si>
    <t>F=RRT inhib, LRT inhib, RFT inhib, LFT inhib</t>
  </si>
  <si>
    <t>Interior Lighting (IL) / White Lighting (WL) / Backlighting LED (BL) / Rear Fog Lamp (RFL) - Circuit DTC (Normal/Inhibited)</t>
  </si>
  <si>
    <t>0=IL norm, WL norm, BL norm, RFL norm</t>
  </si>
  <si>
    <t>8=IL inhib, WL norm, BL norm, RFL norm</t>
  </si>
  <si>
    <t>1=IL norm, WL norm, BL norm, RFL inhib</t>
  </si>
  <si>
    <t>9=IL inhib, WL norm, BL norm, RFL inhib</t>
  </si>
  <si>
    <t>2=IL norm, WL norm, BL inhib, RFL norm</t>
  </si>
  <si>
    <t>A=IL inhib, WL norm, BL inhib, RFL norm</t>
  </si>
  <si>
    <t>3=IL norm, WL norm, BL inhib, RFL inhib</t>
  </si>
  <si>
    <t>B=IL inhib, WL norm, BL inhib, RFL inhib</t>
  </si>
  <si>
    <t>4=IL norm, WL inhib, BL norm, RFL norm</t>
  </si>
  <si>
    <t>C=IL inhib, WL inhib, BL norm, RFL norm</t>
  </si>
  <si>
    <t>5=IL norm, WL inhib, BL norm, RFL inhib</t>
  </si>
  <si>
    <t>D=IL inhib, WL inhib, BL norm, RFL inhib</t>
  </si>
  <si>
    <t>6=IL norm, WL inhib, BL inhib, RFL norm</t>
  </si>
  <si>
    <t>E=IL inhib, WL inhib, BL inhib, RFL norm</t>
  </si>
  <si>
    <t>7=IL norm, WL inhib, BL inhib, RFL inhib</t>
  </si>
  <si>
    <t>F=IL inhib, WL inhib, BL inhib, RFL inhib</t>
  </si>
  <si>
    <t>Reverse Lamp (RL) / Park Lamps Engine (PLE) / Park Lamps Body (PLB) / Stop Lamps CHMSL (SLC) - Circuit DTC (Norm/Inhib)</t>
  </si>
  <si>
    <t>0=RL norm, PLE norm, PLB norm, SLC norm</t>
  </si>
  <si>
    <t>8=RL inhib, PLE norm, PLB norm, SLC norm</t>
  </si>
  <si>
    <t>1=RL norm, PLE norm, PLB norm, SLC inhib</t>
  </si>
  <si>
    <t>9=RL inhib, PLE norm, PLB norm, SLC inhib</t>
  </si>
  <si>
    <t>2=RL norm, PLE norm, PLB inhib, SLC norm</t>
  </si>
  <si>
    <t>A=RL inhib, PLE norm, PLB inhib, SLC norm</t>
  </si>
  <si>
    <t>3=RL norm, PLE norm, PLB inhib, SLC norm</t>
  </si>
  <si>
    <t>B=RL inhib, PLE norm, PLB inhib, SLC inhib</t>
  </si>
  <si>
    <t>4=RL norm, PLE inhib, PLB norm, SLC norm</t>
  </si>
  <si>
    <t>C=RL inhib, PLE inhib, PLB norm, SLC norm</t>
  </si>
  <si>
    <t>5=RL norm, PLE inhib, PLB norm, SLC inhib</t>
  </si>
  <si>
    <t>D=RL inhib, PLE inhib, PLB norm, SLC inhib</t>
  </si>
  <si>
    <t>6=RL norm, PLE inhib, PLB inhib, SLC norm</t>
  </si>
  <si>
    <t>E=RL inhib, PLE inhib, PLB inhib, SLC norm</t>
  </si>
  <si>
    <t>7=RL norm, PLE inhib, PLB inhib, SLC inhib</t>
  </si>
  <si>
    <t>F=RL inhib, PLE inhib, PLB inhib, SLC inhib</t>
  </si>
  <si>
    <t>726-24-02</t>
  </si>
  <si>
    <t>Puddle Lamp Cirtuit DTC: 0=Normal, 1=Inhibited</t>
  </si>
  <si>
    <t>726-25-01</t>
  </si>
  <si>
    <t>Deck Lid Key Switch Cfg: 0=disable, 1=enable</t>
  </si>
  <si>
    <t>DF Door Key Cfg: 0=disable, 1=enable</t>
  </si>
  <si>
    <t>Liftgate Trunk Cfg: 0=none, 1=liftgate, 2=trunk</t>
  </si>
  <si>
    <t>Number of Side Doors: 0=four, 1=two</t>
  </si>
  <si>
    <t>Double Lock Cfg: 0=double, 1=single</t>
  </si>
  <si>
    <t>726-25-02</t>
  </si>
  <si>
    <t>Transit Vehicle Rear Cfg: 0=liftgate, 1=RHCD</t>
  </si>
  <si>
    <t>Headlamp Style Cfg: 0=BI_FUNC Halogen, 1=BI_FUNC HID, 2=Dual, 3=Quad</t>
  </si>
  <si>
    <t>Parking with License Lamps Cfg: 0=disable, 1=enable</t>
  </si>
  <si>
    <t>726-26-01</t>
  </si>
  <si>
    <t>Ambient Light Sensor Present Cfg: 0=not present, 1=present</t>
  </si>
  <si>
    <t>Ambient Light Sensor Type Cfg: 0=Slow_FNA, 1=Fast_Row</t>
  </si>
  <si>
    <t>0=15 seconds delay turning on headlamps when dark, 1=2 seconds delay turning on headlamps when dark</t>
  </si>
  <si>
    <t>Cornering Present Cfg: 0=disabled, 1=enabled</t>
  </si>
  <si>
    <t>Ctrl Stop Position Cfg: 0=Duty_Duty, 1=Duty_VRMS, 2=VRMS_Duty, 3=VRMS_VRMS</t>
  </si>
  <si>
    <t>DRL Conditions Cfg: 0=Option A, 1=Option B</t>
  </si>
  <si>
    <t>Option A=headlamp switch must be in Auto position for DRLs</t>
  </si>
  <si>
    <t>Option B=headlamp switch can be in any position for DRLs</t>
  </si>
  <si>
    <t>&lt;-- DRLs don't shut off with this value even when truck is shut down and doors shut</t>
  </si>
  <si>
    <t>DRL Include Park Lamps: 1=enable, 0=disable</t>
  </si>
  <si>
    <t>DRL Switchback w/Turn Signal: 0=disable, 1=enable</t>
  </si>
  <si>
    <t>Emergency Brake Light Enable Cfg: 0=disabled, 1=enabled</t>
  </si>
  <si>
    <t xml:space="preserve">Frequency Select Cfg: 0=Type 0 (LED), 1=Type 1 (Halogen), 2=Type 2, 3=Type 3 </t>
  </si>
  <si>
    <t>**Set to 0 for Halogen to OEM LED conversion</t>
  </si>
  <si>
    <t>Outage Headlamps Cfg: 0=none, 1=both, 2=high, 3=low</t>
  </si>
  <si>
    <t>Front Light Outage Detection Disable when adding aftermarket LEDs/HIDs in Halogen Bucket</t>
  </si>
  <si>
    <t>bhamilton's findings 1/2/17</t>
  </si>
  <si>
    <t>Front bulb turn outage cfg: 1=outage, 0=no outage</t>
  </si>
  <si>
    <t>jm061's findings 8-14-16</t>
  </si>
  <si>
    <t>Front LED turn outage cfg: 0=no outage, 1=outage</t>
  </si>
  <si>
    <t>ability to do high beams &amp; fogs at the same time</t>
  </si>
  <si>
    <t>fogs and high beam remembered after off/on (** Use this if your truck has stock LEDs **)</t>
  </si>
  <si>
    <t>0100</t>
  </si>
  <si>
    <t>fogs and high beam remembered after off/on (** Use this if your truck has stock halogens **)</t>
  </si>
  <si>
    <t>high beam remembered after off/on</t>
  </si>
  <si>
    <t>726-27-02</t>
  </si>
  <si>
    <t>ABM outage cfg: 1=outage, 0=no outage</t>
  </si>
  <si>
    <t>Low Beam outage cfg: 1=outage, 0=no outage</t>
  </si>
  <si>
    <t>Trailer outage: 1=outage, 0=no outage</t>
  </si>
  <si>
    <t>Rear bulb turn outage cfg: 1=outage, 0=no outage</t>
  </si>
  <si>
    <t>726-28-01</t>
  </si>
  <si>
    <t>Rear LED turn outage cfg: 0=no outage, 1=outage</t>
  </si>
  <si>
    <t>Rear LED turn outage circuit used cfg: 0=Stop_Position Lamp, 1=Turn_Lamp</t>
  </si>
  <si>
    <t>Rear Fog Enable Cfg: 0=disabled, 1=enabled</t>
  </si>
  <si>
    <t>Rear Fog with Trailer Cfg: 0=allow, 1=inhibit</t>
  </si>
  <si>
    <t>Stop Position Lamp Cfg: 0=Position_Only, 1=Stop_Only, 2=Stop_Position, 3=Stop_Position_Turn, 4=Stop_Turn</t>
  </si>
  <si>
    <t>726-28-02</t>
  </si>
  <si>
    <t>Lincoln Experience Cfg: 1=Lincoln Experience1, 0=null</t>
  </si>
  <si>
    <t>Rear LED Turn Outage Liftgate Cfg: 0=null, 1=no outage</t>
  </si>
  <si>
    <t>Front Fog Circuit With Turn Cfg: 0=allow, 1=inhibit</t>
  </si>
  <si>
    <t>** Fog Light as switchback: 1=enable, 0=disable **</t>
  </si>
  <si>
    <t>confirmed by member Ryan_B</t>
  </si>
  <si>
    <t>Park Lamps Engine Cfg: 0=Position_Only, 1=Stop_Only</t>
  </si>
  <si>
    <t>Rear Turn Lamp Cfg: 0=Stop_Turn, 1=Turn_Only</t>
  </si>
  <si>
    <t>726-29-01</t>
  </si>
  <si>
    <t>Vrms Reduce Fog Lamp Cfg</t>
  </si>
  <si>
    <t>Vrms Reduce Fog Lamp Enable Cfg: 0=disabled, 1=enabled</t>
  </si>
  <si>
    <t>Vrms Reduce Low Beam Cfg</t>
  </si>
  <si>
    <t>Vrms Reduce Low Beam Enable Cfg: 0=disabled, 1=enabled</t>
  </si>
  <si>
    <t>Vrms Target Set Cfg: 0=Type 0, 1=Type 1, 2=Type 2, 3=Type 3</t>
  </si>
  <si>
    <t>726-29-02</t>
  </si>
  <si>
    <t>DRL Position Lamp Cfg: 0=DRL_Only, 1=DRL_Position</t>
  </si>
  <si>
    <t>Front Turn Position Lamps Cfg: 0=Turn_Only, 1=Turn_Position</t>
  </si>
  <si>
    <t>Park Lamps Body Cfg: 0=Position_Only, 1=Stop_Only</t>
  </si>
  <si>
    <t>Hazard Switch Type: 0=Latching, 1=Momentary</t>
  </si>
  <si>
    <t>Turn Signal Switch Cfg: 0=Latching, 1=Momentary</t>
  </si>
  <si>
    <t xml:space="preserve">726-30-01 </t>
  </si>
  <si>
    <t>Global Close Cfg: 0=disable, 1=both, 2=key, 3=remote</t>
  </si>
  <si>
    <t>Global Open Cfg: 0=disable, 1=both, 2=key, 3=remote</t>
  </si>
  <si>
    <t>726-30-02</t>
  </si>
  <si>
    <t>005F</t>
  </si>
  <si>
    <t>726-31-01</t>
  </si>
  <si>
    <t>Ajar Color Cfg (sets the color of the ambient LED for the door open)</t>
  </si>
  <si>
    <t>0=Ice Blue - Ford, 1=Orange - Ford, 2=Soft Blue - Ford, 3=Red - Ford (F150 default), 4=Green - Ford, 5=Blue - Ford, 6=Purple - Ford, 7=White - Lincoln, 8=Amber - Lincoln, 9=Teal - Lincoln, A=Red - Lincoln, B=Blue - Lincoln, C=Green - Lincoln, D=Lilac - Lincoln, E=Yellow - Non-Standard, F=Ice Blue - Non-Standard</t>
  </si>
  <si>
    <t>flsdiver's findings</t>
  </si>
  <si>
    <t>Ambient Lighting Cfg: 0=Amb only, 1=disabled, 2=WF and Amb, 3=WF only</t>
  </si>
  <si>
    <t>Courtesy Lamps Cfg: 0=immediate, 1=theater dimming</t>
  </si>
  <si>
    <t>726-31-02</t>
  </si>
  <si>
    <t>Ambient Lighting Entry Color (when you enter/exit vehicle - independent of color selected on APIM screen) Note: Using E or F for entry color will set ambient lighting to Ice Blue and render APIM color selection irrelevent.</t>
  </si>
  <si>
    <t>* any value greater than 7 requires color palette on APIM switched to Lincoln Splash Screen Brand</t>
  </si>
  <si>
    <t>07xx</t>
  </si>
  <si>
    <t>Lincoln Ambient Lighting Colors - Fixes Incorrect Color Choices When Using Lincoln Theme</t>
  </si>
  <si>
    <t>726-32-01</t>
  </si>
  <si>
    <t>Police Dark Car: 0=null, 1=dark</t>
  </si>
  <si>
    <t>Switch Type Cfg: 0=none, 1=1 button, 2=2 button, 3=3 button</t>
  </si>
  <si>
    <t>Approach Light Show Max Time (seconds converted to hex)</t>
  </si>
  <si>
    <t>726-32-02</t>
  </si>
  <si>
    <t>Courtesy Lamp ramp down duration (seconds converted to hex)</t>
  </si>
  <si>
    <t>Courtesy Lamp ramp up duration (seconds converted to hex)</t>
  </si>
  <si>
    <t>Puddle Ramp Max PWM Cfg</t>
  </si>
  <si>
    <t>726-33-01</t>
  </si>
  <si>
    <t>Courtesy Wipe Enable Cfg: 0=disable, 1=enable</t>
  </si>
  <si>
    <t>Courtesy Wipe Time Cfg: 0=1 second, 1=2 seconds, 2=3 sec, 3=4 sec</t>
  </si>
  <si>
    <t>Initial Auto Wipe on Reset Cfg: 0=disable, 1=enable</t>
  </si>
  <si>
    <t>Initial Off to Auto Wipe Cfg: 0=disable, 1=enable</t>
  </si>
  <si>
    <t>726-33-02</t>
  </si>
  <si>
    <t>0062</t>
  </si>
  <si>
    <t>LINsel CSM Cfg</t>
  </si>
  <si>
    <t>LINsel RVC Cfg</t>
  </si>
  <si>
    <t>Rain Sensing Windshield Wipers:0=disabled, 1=enabled</t>
  </si>
  <si>
    <t>RainSensorID Cfg</t>
  </si>
  <si>
    <t>Rear Wipe Liftgate Ajar Enable Cfg: 0=disabled, 1=enabled</t>
  </si>
  <si>
    <t>726-34-02</t>
  </si>
  <si>
    <t>0002</t>
  </si>
  <si>
    <t>0167</t>
  </si>
  <si>
    <t>Rear Wipe Pos1 Cfg: 0=10 seconds, 1=8 seconds</t>
  </si>
  <si>
    <t>Rear Wipe Pos2 Cfg: 0=5 seconds, 1=continuous</t>
  </si>
  <si>
    <t>Rear Wipe Reverse Wipe Cfg: 0=disabled, 1=enabled</t>
  </si>
  <si>
    <t>Speed dependent wipers: 1=enabled, 0=disabled</t>
  </si>
  <si>
    <t>726-35-01</t>
  </si>
  <si>
    <t>Wash Before Wipe Time Cfg: 0=100ms, 1=250ms, 2=400ms, 3=550ms</t>
  </si>
  <si>
    <t>Windshield Type Cfg</t>
  </si>
  <si>
    <t>CSM WinStat Cfg: 0=disable, 1=enable</t>
  </si>
  <si>
    <t>LINsel EXEEL Cfg</t>
  </si>
  <si>
    <t>LINsel FEEL Cfg</t>
  </si>
  <si>
    <t>726-35-02</t>
  </si>
  <si>
    <t>Stat Seq Time Cfg</t>
  </si>
  <si>
    <t>Static Seq Cfg: 1=enabled, 0=disabled</t>
  </si>
  <si>
    <t>726-36-01</t>
  </si>
  <si>
    <t>Child Lock Cfg: 0=disabled, 1=enabled</t>
  </si>
  <si>
    <t>Child Lock DCU Enable Cfg</t>
  </si>
  <si>
    <t>Console Lock Cfg: 0=disable, 1=enable</t>
  </si>
  <si>
    <t>Crash Unlock Inhibit Cfg</t>
  </si>
  <si>
    <t>DCU Rollcode Invalid Time Cfg</t>
  </si>
  <si>
    <t>726-36-02</t>
  </si>
  <si>
    <t>0067</t>
  </si>
  <si>
    <t>FOB Cargo Button Cfg: 0=cargo, 1=rear door, 2=side doors</t>
  </si>
  <si>
    <t>FOB LG Glass First Press Cfg: 0=disable, 1=enable</t>
  </si>
  <si>
    <t>Glove Box Release Cfg: 0=disable, 1=enable</t>
  </si>
  <si>
    <t>Hands Free LGDL Enable Cfg: 0=disable, 1=enable</t>
  </si>
  <si>
    <t>Keypad Enable Cfg: 0=disabled, 1=enabled</t>
  </si>
  <si>
    <t>LGG DL Enable Cfg: 0=disable, 1=decklid, 2=liftglass</t>
  </si>
  <si>
    <t>Panic Activate Cfg: 0=disabed, 1=double press, 2=pulse</t>
  </si>
  <si>
    <t>DanMc85's findings on 1/4/17</t>
  </si>
  <si>
    <t>PK EnableDisable Cfg: 0=disable, 1=enable</t>
  </si>
  <si>
    <t>726-37-02</t>
  </si>
  <si>
    <t>Police Rear Door Cfg: 0=normal, 1=police</t>
  </si>
  <si>
    <t>Power Lock Enable Cfg: 0=disable, 1=enable</t>
  </si>
  <si>
    <t>Remote07 Cfg: 0=no action, 1=glass, 2=manual, 3=PDL, 4=power, 5=trunk</t>
  </si>
  <si>
    <t>Remote08 Cfg: 2=no action, 3=RPSD Double</t>
  </si>
  <si>
    <t>Remote08 Cfg: 2=no action, 3=LPSD Double</t>
  </si>
  <si>
    <t>726-38-01</t>
  </si>
  <si>
    <t>RKE Enable Cfg: 0=disable, 1=enable</t>
  </si>
  <si>
    <t>Smart Unlock Cfg: 0=disable, 1=enable</t>
  </si>
  <si>
    <t>Tailgate Operation Type Cfg: 0=release, 1=unlock</t>
  </si>
  <si>
    <t>Valet Mode Cfg: 0=disabled, 1=enabled</t>
  </si>
  <si>
    <t>Valet Rollcode Invalid Time Cfg</t>
  </si>
  <si>
    <t>Lock Feedback Horn Cfg: 0=disabled, 1=enabled</t>
  </si>
  <si>
    <t>Slam Lock Protect Cfg: 0=disabled, 1=enabled</t>
  </si>
  <si>
    <t>Power Point MaxTime Cfg (seconds converted to hex)</t>
  </si>
  <si>
    <t>Power Point Timeout Cfg: 0=disabled, 1=enabled</t>
  </si>
  <si>
    <t>Slave Exists AmbLM Cfg: 0=absent, 1=present</t>
  </si>
  <si>
    <t>Slave Exists BBS Cfg: 0=absent, 1=present</t>
  </si>
  <si>
    <t>Slave Exists CSM Cfg: 0=absent, 1=present</t>
  </si>
  <si>
    <t>Slave Exists ICM Cfg: 0=absent, 1=present</t>
  </si>
  <si>
    <t>Slave Exists RVC Cfg: 0=absent, 1=present</t>
  </si>
  <si>
    <t>TwoWay RKE Enable Cfg: 0=disabled, 1=enabled</t>
  </si>
  <si>
    <t>726-40-01</t>
  </si>
  <si>
    <t>TPMS Federal Regulation Cfg: 0=Europe, 1=North America</t>
  </si>
  <si>
    <t>TPMS Number of Tires Cfg: 4=4 tires, 6=6 tires</t>
  </si>
  <si>
    <t>TPMS Placard Front Tire Pressure (convert p.s.i. to hex)</t>
  </si>
  <si>
    <t>TPMS Placard Rear Tire Pressure (convert p.s.i. to hex)</t>
  </si>
  <si>
    <t>TPMS Reassignment Enable Cfg: 0=disable, 1=enable</t>
  </si>
  <si>
    <t>726-40-02</t>
  </si>
  <si>
    <t>TPMS Sensor AutoRange Cfg: 0=off, 1=on</t>
  </si>
  <si>
    <t>TPMS Sensor LoHi Cfg: 0=High, 1=Low</t>
  </si>
  <si>
    <t>TPMS Sensor Type Cfg: 0=MY06, 1=MY09, 2=MY15</t>
  </si>
  <si>
    <t>TPMS Auto Learn Enable Cfg: 0=off, 1=on</t>
  </si>
  <si>
    <t>TPMS Auto Locate Cfg: 0=disable, 1=enable</t>
  </si>
  <si>
    <t>726-41-01</t>
  </si>
  <si>
    <t>Expected RKE Frequency Cfg</t>
  </si>
  <si>
    <t>Expected RKE ManID Cfg</t>
  </si>
  <si>
    <t>Fuel Prime on Door Ajar Cfg: 0=no prime, 1=prime</t>
  </si>
  <si>
    <t>HEV Reset Fix Cfg: 0=force off, 1=ignore</t>
  </si>
  <si>
    <t>Immobilizer Transceiver Type Cfg: 0=null, 1=ABIC2, 2=ATIC164</t>
  </si>
  <si>
    <t>Integrated Key Cfg: 0=disabled, 1=enabled</t>
  </si>
  <si>
    <t>LostPK Exterior Notification Enable Cfg: 0=disabled, 1=enabled</t>
  </si>
  <si>
    <t>Double Horn Honk: 0=disabled, 1=enabled</t>
  </si>
  <si>
    <t>PCM Wake on Door Ajar Cfg: 0=no wake, 1=wake</t>
  </si>
  <si>
    <t>Remote Start Lighting (Parking Lights) Enable Cfg: 0=disabled, 1=enabled</t>
  </si>
  <si>
    <t>Remote Start SBW Ignition Enable Cfg: 0=disabled, 1=enabled</t>
  </si>
  <si>
    <t xml:space="preserve">Secure Idle Enable Cfg: 0=disabled, 1=enabled </t>
  </si>
  <si>
    <t>Target2 Active Cfg: 0=inactive, 1=active</t>
  </si>
  <si>
    <t>Cornering Time Cfg</t>
  </si>
  <si>
    <t>726-42-02</t>
  </si>
  <si>
    <t>0071</t>
  </si>
  <si>
    <t>726-43-01</t>
  </si>
  <si>
    <t>Park Brake Chime Cfg: 0=PRNDL, 1=speed</t>
  </si>
  <si>
    <t>Park Brake Type Cfg: 0=electric, 1=mechanical</t>
  </si>
  <si>
    <t>726-43-02</t>
  </si>
  <si>
    <t>0072</t>
  </si>
  <si>
    <t>726-44-01</t>
  </si>
  <si>
    <t>ABS Avail Cfg: 0=absent, 1=present</t>
  </si>
  <si>
    <t>ACM Avail Cfg: 0=absent, 1=present</t>
  </si>
  <si>
    <t>AHCM Avail Cfg: 0=absent, 1=present</t>
  </si>
  <si>
    <t>ALM Conditioned Power Circuit Cfg: 0=not used, 1=used</t>
  </si>
  <si>
    <t>APIM Avail cfg: 0=disabled, 1=enabled</t>
  </si>
  <si>
    <t>726-44-02</t>
  </si>
  <si>
    <t>Backlight Dim Open DTC Cfg: 0=not used, 1=used</t>
  </si>
  <si>
    <t>Backlighting LED Circuit Cfg: 0=not used, 1=used</t>
  </si>
  <si>
    <t>BSI Open DTC Cfg: 0=not used, 1=used</t>
  </si>
  <si>
    <t>DDM Avail Cfg: 0=absent, 1=present</t>
  </si>
  <si>
    <t>Diag CEI Mode Cfg: 0=unknown, 1=no readkeys, 2=read keys</t>
  </si>
  <si>
    <t>Diag Reset Delay Cfg</t>
  </si>
  <si>
    <t>Discrete VSPD Circuit Cfg: 0=not used, 1=used</t>
  </si>
  <si>
    <t>DRL Lamp Mask Cfg  *allow all DRL choices=7F</t>
  </si>
  <si>
    <t>DRL Relay Circuit Cfg: 0=not used, 1=used</t>
  </si>
  <si>
    <t>DSM Avail Cfg: 0=absent, 1=present</t>
  </si>
  <si>
    <t>726-45-02</t>
  </si>
  <si>
    <t>ECU Drive Circuit Open DTC Cfg: 0=unused, 1=used</t>
  </si>
  <si>
    <t>FCIM Avail Cfg: 0=absent, 1=present</t>
  </si>
  <si>
    <t>Fog Lamp Circuit Cfg: 0=unused, 1=used</t>
  </si>
  <si>
    <t>BCMB Avail Cfg: 0=absent, 1=present</t>
  </si>
  <si>
    <t>Park Lamps Engine Circuit Cfg: 0=unused, 1=used</t>
  </si>
  <si>
    <t>726-46-01</t>
  </si>
  <si>
    <t>HID Shutter Circuit Cfg: 0=unused, 1=used</t>
  </si>
  <si>
    <t>High Beam Open DTC Cfg: 0=unused, 1=used</t>
  </si>
  <si>
    <t>High Beam Circuit Cfg: 0=unused, 1=used</t>
  </si>
  <si>
    <t>IP Release Switch Circuit Cfg: 0=unused, 1=used</t>
  </si>
  <si>
    <t>Lift Glass Switch Circuit Cfg: 0=unused, 1=used</t>
  </si>
  <si>
    <t>726-46-02</t>
  </si>
  <si>
    <t>Low Beam Open DTC Cfg: 0=unused, 1=used</t>
  </si>
  <si>
    <t>LPDM Avail Cfg: 0=absent, 1=present</t>
  </si>
  <si>
    <t>NLI LED Circuit Cfg: 0=not used, 1=used</t>
  </si>
  <si>
    <t>Park Aid Feature Present Cfg: 0=not present, 1=present</t>
  </si>
  <si>
    <t>726-47-01</t>
  </si>
  <si>
    <t>Park Lamps Open DTC Cfg: 0=not used, 1=used</t>
  </si>
  <si>
    <t>PDM Avail Cfg: 0=absent, 1=present</t>
  </si>
  <si>
    <t>Position Lamp Circuit Cfg: 0=not used, 1=used</t>
  </si>
  <si>
    <t>Power Point Circuit Cfg: 0=not used, 1=used</t>
  </si>
  <si>
    <t>PSCM Avail Cfg: 0=absent, 1=present</t>
  </si>
  <si>
    <t>726-47-02</t>
  </si>
  <si>
    <t>Puddle Lamp Circuit Cfg: 0=not used, 1=used</t>
  </si>
  <si>
    <t>Pulse Train Circuit Cfg: 0=not used, 1=used</t>
  </si>
  <si>
    <t>Rear Turn Lamp Circuit Cfg: 0=not used, 1=used</t>
  </si>
  <si>
    <t>Reverse Lamp2 Circuit Cfg: 0=not used, 1=used</t>
  </si>
  <si>
    <t>726-48-01</t>
  </si>
  <si>
    <t>Reverse Lamp Open DTC Cfg: 0=not used, 1=used</t>
  </si>
  <si>
    <t>RGTM Avail Cfg: 0=absent, 1=present</t>
  </si>
  <si>
    <t>RPDM Avail Cfg: 0=absent, 1=present</t>
  </si>
  <si>
    <t>RTM Avail Cfg: 0=absent, 1=present</t>
  </si>
  <si>
    <t>SCCM Avail Cfg: 0=absent, 1=present</t>
  </si>
  <si>
    <t>Slave Exists BMS Cfg: 0=absent, 1=present</t>
  </si>
  <si>
    <t>disabled auto start/stop - AirborneApe's</t>
  </si>
  <si>
    <t>Slave Exists RSM Cfg: 0=absent, 1=present</t>
  </si>
  <si>
    <t>Slave Exists SFWM Cfg: 0=absent, 1=present</t>
  </si>
  <si>
    <t>Stop Position Lamp Circuit Cfg: 0=not used, 1=used</t>
  </si>
  <si>
    <t>726-49-01</t>
  </si>
  <si>
    <t>TBM Avail Cfg: 0=absent, 1=present</t>
  </si>
  <si>
    <t>TCM Avail Cfg: 0=absent, 1=present</t>
  </si>
  <si>
    <t>Trailer Tow Cfg: 0=no relays, 1=relays</t>
  </si>
  <si>
    <t>TRM Avail Cfg: 0=absent, 1=present</t>
  </si>
  <si>
    <t>White Light Circuit Cfg: 0=not used, 1=used</t>
  </si>
  <si>
    <t>726-49-02</t>
  </si>
  <si>
    <t>White Light Open DTC Cfg: 0=not used, 1=used</t>
  </si>
  <si>
    <t>Expected ALM Nodes Count Cfg1</t>
  </si>
  <si>
    <t>Expected ALM Nodes Count Cfg2</t>
  </si>
  <si>
    <t>Expected ALM Nodes Count Cfg3</t>
  </si>
  <si>
    <t>Park Lamps Body Circuit Cfg: 0=not used, 1=used</t>
  </si>
  <si>
    <t>108E</t>
  </si>
  <si>
    <t>Dedicated DRL Lights (LED Light Bars/Strips) - Enables BCM DRL Outputs - C2280F (F-150) Pins 36 (Right) and 40 (Left)</t>
  </si>
  <si>
    <t>&lt;-- this is default value for trucks with stock LEDs</t>
  </si>
  <si>
    <t>017F</t>
  </si>
  <si>
    <t>DRL disabled</t>
  </si>
  <si>
    <t>0280</t>
  </si>
  <si>
    <t>DRL - low beams (default value for trucks with stock halogens)</t>
  </si>
  <si>
    <t>You need to enable all DRL choices at 726-45-01 for these to work</t>
  </si>
  <si>
    <t>0482</t>
  </si>
  <si>
    <t>DRL - front fog lamps</t>
  </si>
  <si>
    <t>0886</t>
  </si>
  <si>
    <t>DRL - front turn lamps</t>
  </si>
  <si>
    <t>209E</t>
  </si>
  <si>
    <t>DRL - high beams</t>
  </si>
  <si>
    <t>40BE</t>
  </si>
  <si>
    <t>DRL - Low Beams and Dedicated DRL (this may get rid of flickering for LED conversions)</t>
  </si>
  <si>
    <t>726-51-01</t>
  </si>
  <si>
    <t>007F</t>
  </si>
  <si>
    <t>RF Accessory1 (1-3)</t>
  </si>
  <si>
    <t>member i8iridium confirmed these being coded for his FordPass SmartLink module</t>
  </si>
  <si>
    <t>726-51-02</t>
  </si>
  <si>
    <t>0080</t>
  </si>
  <si>
    <t>726-51-03</t>
  </si>
  <si>
    <t>0081</t>
  </si>
  <si>
    <t>726-51-04</t>
  </si>
  <si>
    <t>0082</t>
  </si>
  <si>
    <t>726-51-05</t>
  </si>
  <si>
    <t>83</t>
  </si>
  <si>
    <t>726-52-01</t>
  </si>
  <si>
    <t>RF Accessory2 (1-3)</t>
  </si>
  <si>
    <t>726-52-02</t>
  </si>
  <si>
    <t>726-52-03</t>
  </si>
  <si>
    <t>726-52-04</t>
  </si>
  <si>
    <t>0083</t>
  </si>
  <si>
    <t>726-52-05</t>
  </si>
  <si>
    <t>84</t>
  </si>
  <si>
    <t>726-53-01</t>
  </si>
  <si>
    <t>RF Accessory3 (1-3)</t>
  </si>
  <si>
    <t>726-53-02</t>
  </si>
  <si>
    <t>726-53-03</t>
  </si>
  <si>
    <t>726-53-04</t>
  </si>
  <si>
    <t>0084</t>
  </si>
  <si>
    <t>726-53-05</t>
  </si>
  <si>
    <t>85</t>
  </si>
  <si>
    <t>726-54-01</t>
  </si>
  <si>
    <t>RF Accessory4 (1-3)</t>
  </si>
  <si>
    <t>726-54-02</t>
  </si>
  <si>
    <t>726-54-03</t>
  </si>
  <si>
    <t>726-54-04</t>
  </si>
  <si>
    <t>0085</t>
  </si>
  <si>
    <t>726-54-05</t>
  </si>
  <si>
    <t>86</t>
  </si>
  <si>
    <t>726-55-01</t>
  </si>
  <si>
    <t>Feature Cfg Approach Detection1: 0=disable, 1=enable</t>
  </si>
  <si>
    <t>Doesn't work on F150s</t>
  </si>
  <si>
    <t>Feature Cfg Approach Detection2: 0=disable, 1=enable</t>
  </si>
  <si>
    <t>Feature Cfg Approach Detection3: 0=disable, 1=enable</t>
  </si>
  <si>
    <t>Feature Cfg Approach Detection4: 0=disable, 1=enable</t>
  </si>
  <si>
    <t>Feature Cfg Approach Detection5: 0=disable, 1=enable</t>
  </si>
  <si>
    <t>726-55-02</t>
  </si>
  <si>
    <t>Feature Cfg Welcome Mat1: 0=disable, 1=enable</t>
  </si>
  <si>
    <t>Feature Cfg Welcome Mat2: 0=disable, 1=enable</t>
  </si>
  <si>
    <t>Feature Cfg Welcome Mat3: 0=disable, 1=enable</t>
  </si>
  <si>
    <t>Feature Cfg Welcome Mat4: 0=disable, 1=enable</t>
  </si>
  <si>
    <t>Feature Cfg Welcome Mat5: 0=disable, 1=enable</t>
  </si>
  <si>
    <t>726-56-01</t>
  </si>
  <si>
    <t>FeatLst to BCM ApproachDetection InitVal: 0=disable, 1=enable</t>
  </si>
  <si>
    <t>FeatLst to BCM Welcome Mat InitVal: 0=disable, 1=enable</t>
  </si>
  <si>
    <t>Spotlight Cfg: 0=disable, 1=enable</t>
  </si>
  <si>
    <t>Ext Courtesty Lamp Cfg: 0=null, 1=ECE Regulation</t>
  </si>
  <si>
    <t>Feat Cfg Lock Feedback1: 0=disable, 1=enable</t>
  </si>
  <si>
    <t>726-56-02</t>
  </si>
  <si>
    <t>Feat Cfg Lock Feedback2: 0=disable, 1=enable</t>
  </si>
  <si>
    <t>Feat Cfg Lock Feedback3: 0=disable, 1=enable</t>
  </si>
  <si>
    <t>Feat Cfg Lock Feedback4: 0=disable, 1=enable</t>
  </si>
  <si>
    <t>Feat Cfg Lock Feedback5: 0=disable, 1=enable</t>
  </si>
  <si>
    <t>726-57-01</t>
  </si>
  <si>
    <t>Dome Puddle Selection Cfg: 0=disable both, 1=enable both, 2=enable dome, 3=enable puddle</t>
  </si>
  <si>
    <t>Headlamp Switch Backlight Cfg: 0=null, 1=unique</t>
  </si>
  <si>
    <t>NLI Lamp Present Cfg: 0=not present, 1=present</t>
  </si>
  <si>
    <t>Bed Lamp Cfg: 0=disabled, 1=enabled</t>
  </si>
  <si>
    <t>Ambient Delay Cfg</t>
  </si>
  <si>
    <t>726-57-02</t>
  </si>
  <si>
    <t>0005</t>
  </si>
  <si>
    <t>0191</t>
  </si>
  <si>
    <t>726-58-01</t>
  </si>
  <si>
    <t>Feat Cfg Piezo Sounder Feedback1: 0=disabled, 1=enabled</t>
  </si>
  <si>
    <t>Feat Cfg Piezo Sounder Feedback2: 0=disabled, 1=enabled</t>
  </si>
  <si>
    <t>Feat Cfg Piezo Sounder Feedback3: 0=disabled, 1=enabled</t>
  </si>
  <si>
    <t>Feat Cfg Piezo Sounder Feedback4: 0=disabled, 1=enabled</t>
  </si>
  <si>
    <t>Feat Cfg Piezo Sounder Feedback5: 0=disabled, 1=enabled</t>
  </si>
  <si>
    <t>726-58-02</t>
  </si>
  <si>
    <t>Feat Cfg SilentMode1: 0=disabled, 1=enabled</t>
  </si>
  <si>
    <t>Feat Cfg SilentMode2: 0=disabled, 1=enabled</t>
  </si>
  <si>
    <t>Feat Cfg SilentMode3: 0=disabled, 1=enabled</t>
  </si>
  <si>
    <t>Feat Cfg SilentMode4: 0=disabled, 1=enabled</t>
  </si>
  <si>
    <t>Feat Cfg SilentMode5: 0=disabled, 1=enabled</t>
  </si>
  <si>
    <t>726-59-01</t>
  </si>
  <si>
    <t>Snow Plow Mode Cfg: 0=disabled, 1=enabled</t>
  </si>
  <si>
    <t>FeatLst to BCM Lock Feedback Light InitVal: 0=disabled, 1=enabled</t>
  </si>
  <si>
    <t>FeatLst to BCM Piezo Sounder Feedback InitVal: 0=disabled, 1=enabled</t>
  </si>
  <si>
    <t>FeatLst to BCM Silent Mode InitVal: 0=disabled, 1=enabled</t>
  </si>
  <si>
    <t>726-59-02</t>
  </si>
  <si>
    <t>0088</t>
  </si>
  <si>
    <t>726-60-01</t>
  </si>
  <si>
    <t>Courtesy Lighting Cfg: 0=incandescent, 1=LED</t>
  </si>
  <si>
    <t>Fuel Pump Relay Connection Cfg: 0=not connected, 1=connected</t>
  </si>
  <si>
    <t>PU Column Shifter Key Out Inhibit Circuit Cfg: 0=not used, 1=used</t>
  </si>
  <si>
    <t>RunStart Relay Ext Circuit Cfg: 0=not used, 1=used</t>
  </si>
  <si>
    <t>Manual LG Release Type Cfg: 0=manual_cinch, 1=manual_only</t>
  </si>
  <si>
    <t>726-60-02</t>
  </si>
  <si>
    <t>Demand Lamp Ckt Cfg: 0=not_used, 1=used</t>
  </si>
  <si>
    <t>726-61-01</t>
  </si>
  <si>
    <t>EL Ckt Power Usage Cfg: 0=null, 1=Fog_High_Beam, 2=Fog_Low_Beam, 3=Fog_Only, 4=High Beam Only, 5=Low Beam Only</t>
  </si>
  <si>
    <t>LF RF Position Lamp Ckt Usage Cfg: 0=front, 1=rear</t>
  </si>
  <si>
    <t>Signature Ramp Down Duration Cfg</t>
  </si>
  <si>
    <t>726-61-02</t>
  </si>
  <si>
    <t>Signature Ramp Up Duration Cfg</t>
  </si>
  <si>
    <t>LF DRL Lamp Ckt Cfg: 0=not used, 1=used</t>
  </si>
  <si>
    <t>RF DRL Lamp Ckt Cfg: 0=not used, 1=used</t>
  </si>
  <si>
    <t>Front Fog Lamp Cfg: 0=Front_Fog, 1=Turn</t>
  </si>
  <si>
    <t>TT LR Stop Turn Lamps Cfg: 0=Front_Fog, 1=Stop_Turn</t>
  </si>
  <si>
    <t>726-62-01</t>
  </si>
  <si>
    <t>FadeActive Timeout Cfg</t>
  </si>
  <si>
    <t>LDM Init Cfg</t>
  </si>
  <si>
    <t>Puddle Ramp Down Duration Cfg</t>
  </si>
  <si>
    <t>726-62-02</t>
  </si>
  <si>
    <t>Puddle Ramp Up Duration Cfg</t>
  </si>
  <si>
    <t>Puddle Lamp Max Intensity Cfg</t>
  </si>
  <si>
    <t>CargoRamp Cfg: 0=immediate, 1=theater_dimming</t>
  </si>
  <si>
    <t>PuddleLamp Override Cfg: 0=default, 1=override</t>
  </si>
  <si>
    <t>726-64-01</t>
  </si>
  <si>
    <t>DBR Customer Selection Cfg</t>
  </si>
  <si>
    <t>DBR Selection Cfg</t>
  </si>
  <si>
    <t>DBR InCar Cfg: 0=false, 1=true</t>
  </si>
  <si>
    <t>ECO PIN Cfg: 0=ECO_AllowFullSRC, 1=ECO_Speed_LIM_NoDisch, 2=ECO_Speed_LIM_ConvChg, 3=ECO_ForceConvChg</t>
  </si>
  <si>
    <t>EngRunRly Enable Cfg: 0=disable, 1=enable</t>
  </si>
  <si>
    <t>726-64-02</t>
  </si>
  <si>
    <t>HW PIN Cfg: 0=AllowFullSRC_AllowSS, 1=SRCNoDischarge_AllowSS, 2=ForceConvChg_AllowSS, 3=AllowFullSRC_SSOff, 4=SRCNoDischarge_SSOff, 5=ForceConvChg_SSOff</t>
  </si>
  <si>
    <t>Batt WCC Duration Crank Enable Cfg: 0=false, 1=true</t>
  </si>
  <si>
    <t>726-65-01</t>
  </si>
  <si>
    <t>BCM Child Lock Mode Cfg: 0=disabled, 1=enabled</t>
  </si>
  <si>
    <t>726-66-01</t>
  </si>
  <si>
    <t>DoorAjarSwitch Cfg 1: 0=normal_closed, 1=normal_open</t>
  </si>
  <si>
    <t>DoorAjarSwitch Cfg 2: 0=normal_closed, 1=normal_open</t>
  </si>
  <si>
    <t>DoorAjarSwitch Cfg 3: 0=normal_closed, 1=normal_open</t>
  </si>
  <si>
    <t>DoorAjarSwitch Cfg 4: 0=normal_closed, 1=normal_open</t>
  </si>
  <si>
    <t>DoorAjarSwitch Cfg 5: 0=normal_closed, 1=normal_open</t>
  </si>
  <si>
    <t>726-66-02</t>
  </si>
  <si>
    <t>DoorAjarSwitch Cfg 6: 0=normal_closed, 1=normal_open</t>
  </si>
  <si>
    <t>726-67-01</t>
  </si>
  <si>
    <t>VehicleDoorsPresent Cfg 1: 0=not present, 1=present</t>
  </si>
  <si>
    <t>VehicleDoorsPresent Cfg 2: 0=not present, 1=present</t>
  </si>
  <si>
    <t>VehicleDoorsPresent Cfg 3: 0=not present, 1=present</t>
  </si>
  <si>
    <t>VehicleDoorsPresent Cfg 4: 0=not present, 1=present</t>
  </si>
  <si>
    <t>VehicleDoorsPresent Cfg 5: 0=not present, 1=present</t>
  </si>
  <si>
    <t>726-67-02</t>
  </si>
  <si>
    <t>VehicleDoorsPresent Cfg 6: 0=not present, 1=present</t>
  </si>
  <si>
    <t>726-68-01</t>
  </si>
  <si>
    <t>Passive Smart Unlock Cfg: 0=disable, 1=enable</t>
  </si>
  <si>
    <t>PowerLockonDoorAjar: 0=not present, 1=present</t>
  </si>
  <si>
    <t>SLP Transit Cfg: 0=disable, 1=Cabin_All, 2=Cabin_Cargo, 3=Cabin_Front</t>
  </si>
  <si>
    <t>SmartUnlockType Cfg: 0=disable, 1=Slam_Lock_Protect, 2=Smart_Unlock</t>
  </si>
  <si>
    <t>SUL Transit Cfg: 0=disable, 1=Cabin_All, 2=Cabin_Rear</t>
  </si>
  <si>
    <t>726-68-02</t>
  </si>
  <si>
    <t>TransitUnlockType Cfg: 0=disable, 1=Type 1, 2=Type 2, 3=Type 3, 4=Type 4, 5=Type 5, 6=Type 6, 7=Type 7</t>
  </si>
  <si>
    <t>RearSeat Recline Inhibit Cfg: 0=disable, 1=enable, 2=not_used</t>
  </si>
  <si>
    <t>PELS Interior Request Cfg: 0=disable, 1=enable</t>
  </si>
  <si>
    <t>PELS IntLockUnlock Timeout Cfg</t>
  </si>
  <si>
    <t>726-69-01</t>
  </si>
  <si>
    <t>ALM PowerMode Cfg: 0=BCM to Active, 1=Headlamp_Controlled</t>
  </si>
  <si>
    <t>Trailer Hitch Lamp Type Cfg: 0=IPMB, 1=PSCM</t>
  </si>
  <si>
    <t>BacklightingOpHoldTime Cfg</t>
  </si>
  <si>
    <t>726-70-01</t>
  </si>
  <si>
    <t>Front Fog Enable Cfg: 0=enabled, 1=disabled</t>
  </si>
  <si>
    <t>LF LED Turn Outage Ckt Usage Cfg: 0=LF_Turn_FDBK, 1=Dome_Lamp_FDBK</t>
  </si>
  <si>
    <t>LF Position Lamp Source Cfg: 0=LF_Position_Ckt, 1=LR_Stop_Pos_Ckt, 2=None</t>
  </si>
  <si>
    <t>LF Position Lamp Ckt Usage Cfg: 0=LF_Pos_Lamp, 1=LR_Pos_Lamp</t>
  </si>
  <si>
    <t>LR Stop Pos Ckt Usage Cfg: 0=LR_Stop_Pos_Lamp, 1=LF_Pos_Lamp</t>
  </si>
  <si>
    <t>726-70-02</t>
  </si>
  <si>
    <t>Park Lamps Engine Ckt Usage Cfg: 0=Park_Lamp_Engine, 1=License_Plate Lamps</t>
  </si>
  <si>
    <t>RF Position Lamp Source Cfg: 0=RF_Position_Ckt, 1=RR_Stop_Pos_Ckt, 2=None</t>
  </si>
  <si>
    <t>RF Position Lamp Ckt Usage Cfg: 0=RF_Pos_Lamp, 1=RR Pos Lamp</t>
  </si>
  <si>
    <t>RR Stop Position Ckt Usage Cfg: 0=RR_Stop_Pos_Lamp, 1=Rf_Pos_Lamp</t>
  </si>
  <si>
    <t>** Unless otherwise noted, below data is for SYNC 3 v2.x &amp; v3.0</t>
  </si>
  <si>
    <t>Removes Sirius from audio sources (decrement your value where the asterisk is by 2; if you have an "A" make it "8", if you have "2" make it "0")</t>
  </si>
  <si>
    <t>jm061's findings 8-24-16</t>
  </si>
  <si>
    <t>Sony Sound Processor: A=enabled, 2=disabled</t>
  </si>
  <si>
    <t>Reverse camera (8" screen only): 0=disabled, 2=enabled, A=enabled with obstacle detection</t>
  </si>
  <si>
    <t>Stereo Extended Play: A=off, 2=20mins, 3=30mins, 4=40mins, 5=50mins, 6=60mins</t>
  </si>
  <si>
    <t>works in Sync 2 also</t>
  </si>
  <si>
    <t>CAN Steering Wheel Control Switches: A=SWMT (cursors &amp; OK button over CAN), 9=CGEA SCCM (log missing messages), B=SWFC (i.e. has special functions)-CMCA</t>
  </si>
  <si>
    <t>Aux Input &amp; Volume Knob Display: 0=Audio Only &amp; Rotary volume, 8=Audio &amp; Video &amp; Rotary volume, 1=Audio Only &amp; Horizontal volume</t>
  </si>
  <si>
    <t>Aux Input Installed (AII) &amp; Ignition Type (IT) &amp; Speaker Fader in menu</t>
  </si>
  <si>
    <t>** On newer Sync 3 versions Aux Input
Installed AII=Android Auto Projection Mode</t>
  </si>
  <si>
    <t>5=AII not present &amp; IT push button start &amp; Fader enabled, 4=AII not present &amp; IT key start &amp; Fader enabled, 1=AII present &amp; IT push button start &amp; Fader enabled, 0=AII present &amp; IT key start &amp; Fader enabled, 9=AII present &amp; IT push button start &amp; Fader disabled, 8=AII present &amp; IT key start &amp; Fader disabled</t>
  </si>
  <si>
    <t>Climate Front Zone &amp; HD Radio: 3=Dual Zone &amp; HD radio avail, 2=Dual Zone &amp; HD radio not avail, 7=Single Zone &amp; HD radio avail, 6=Single Zone &amp; HD radio not avail</t>
  </si>
  <si>
    <t>Radio Tuner Market: 2=non RDS Market (NA), 3=RDS Market (EUR,APA,SA)</t>
  </si>
  <si>
    <t>HSW &amp; Heated/Cooled Seats: 3=Heated Seats only, 4=HSW climate screen only, 7=HSW &amp; Heated Seats, 6=HSW &amp; Heated &amp; Cooled Seats, 5=HSW &amp; Cooled Seats, 2=Heated &amp; Cooled Seats, 1=Cooled Seats, 0=None</t>
  </si>
  <si>
    <t>Sync 2 must also have Climate Quadrant enabled at 7D0-04-01 xxxx xxx0 xxxx for any seat/HSW icons enabled on home screen</t>
  </si>
  <si>
    <t>Brand: 0=Ford, 8=Lincoln, C=Configurable Splash Screen</t>
  </si>
  <si>
    <r>
      <rPr>
        <rFont val="Verdana"/>
        <b/>
        <color rgb="FF333333"/>
        <sz val="11.0"/>
      </rPr>
      <t xml:space="preserve">USB2 &amp; Navigation </t>
    </r>
    <r>
      <rPr>
        <rFont val="Verdana"/>
        <color rgb="FF333333"/>
        <sz val="11.0"/>
      </rPr>
      <t xml:space="preserve">
A=USB2 enabled &amp; NAV enabled , 8=USB2 enabled &amp; NAV disabled, 2=USB2 disabled &amp; NAV enabled, 0=USB2 disabled &amp; NAV disabled</t>
    </r>
  </si>
  <si>
    <t>NAV: 4=enabled (Sync 2), 2=enabled (Sync 3), 0=disabled (Sync 3)</t>
  </si>
  <si>
    <t>Transmission Type (TT) &amp; Start/Stop Vehicle (SSV): 8=TT Automatic &amp; non-SSV, 9=TT Manual &amp; non-SSV, A=TT Automatic &amp; SSV, B=TT Manual &amp; non-SSV</t>
  </si>
  <si>
    <t>Door Keypad Menu (DKM) &amp; Ambient Lighting (AL): 8=DKM disabled &amp; AL disabled, 9=DKM enabled &amp; AL disabled, A=DKM disabled &amp; AL enabled, B=DKM enabled &amp; AL enabled</t>
  </si>
  <si>
    <t>Fuel Type: 0=Gasoline, 4=Diesel, 8=CNG, C=BEV</t>
  </si>
  <si>
    <t>Climate Control Type: 2=Automatic, 6=Manual (or if controlled via hard buttons)</t>
  </si>
  <si>
    <t>PHEV &amp; Recirc Icon (RI) &amp; Ford Works (FW) &amp; Front Camera (FC)</t>
  </si>
  <si>
    <t>0=PHEV not avail &amp; RI disabled &amp; FW not avail &amp; FC not avail</t>
  </si>
  <si>
    <t>8=PHEV available &amp; RI disabled &amp; FW not avail &amp; FC not avail</t>
  </si>
  <si>
    <t>1=PHEV not avail &amp; RI disabled &amp; FW not avail &amp; FC avail</t>
  </si>
  <si>
    <t>9=PHEV available &amp; RI disabled &amp; FW not avail &amp; FC avail</t>
  </si>
  <si>
    <t>2=PHEV not avail &amp; RI disabled &amp; FW avail &amp; FC not avail</t>
  </si>
  <si>
    <t>A=PHEV available &amp; RI disabled &amp; FW avail &amp; FC not avail</t>
  </si>
  <si>
    <t>3=PHEV not avail &amp; RI disabled &amp; FW avail &amp; FC avail</t>
  </si>
  <si>
    <t>B=PHEV available &amp; RI disabled &amp; FW avail &amp; FC avail</t>
  </si>
  <si>
    <t>4=PHEV not avail &amp; RI enabled &amp; FW not avail &amp; FC not avail</t>
  </si>
  <si>
    <t>C=PHEV available &amp; RI enabled &amp; FW not avail &amp; FC not avail</t>
  </si>
  <si>
    <t>5=PHEV not avail &amp; RI enabled &amp; FW not avail &amp; FC avail</t>
  </si>
  <si>
    <t>D=PHEV available &amp; RI enabled &amp; FW not avail &amp; FC avail</t>
  </si>
  <si>
    <t>6=PHEV not avail &amp; RI enabled &amp; FW avail &amp; FC not avail</t>
  </si>
  <si>
    <t>E=PHEV available &amp; RI enabled &amp; FW avail &amp; FC not avail</t>
  </si>
  <si>
    <t>7=PHEV not avail &amp; RI enabled &amp; FW avail &amp; FC avail</t>
  </si>
  <si>
    <t>F=PHEV available &amp; RI enabled &amp; FW avail &amp; FC avail</t>
  </si>
  <si>
    <t>Rear Climate Type: 8=rear manual w/o air flow mode, 9=rear manual with air flow mode, A=automatic, B=Fan Only</t>
  </si>
  <si>
    <t>Multi-Contour Seats (MCS) &amp; Travel Link (TL): B=MCS &amp; TL enabled, A=MCS disabled &amp; TL enabled, 2=MCS &amp; TL disabled, 3=MCS enabled &amp; TL disabled</t>
  </si>
  <si>
    <t>Country Code: 5553=U.S., 4341=CANADA</t>
  </si>
  <si>
    <t>5753 allows NAV in motion on Sync2 only but Sirius Travel Link no longer works</t>
  </si>
  <si>
    <t>5753</t>
  </si>
  <si>
    <t>Allows NAV in motion on Sync 3 v2.2-3.0, viewing text messages &amp; Sirius Travel Link still works.  ** 911 assist will be disabled with this enabled **</t>
  </si>
  <si>
    <t>Vehicle Style in camera views: 1=sedan, 2=coupe/convertible, 3=truck, 4=SUV/CUV, 5=van, 6=hatchback</t>
  </si>
  <si>
    <t>RVC Split View &amp; 360 Camera View &amp; SDLC: F=RVC SV avail &amp; 360 CV avail &amp; SDLC present, E=RVC SV avail &amp; 360 CV not avail &amp; SDLC present, D=RVC SV not avail &amp; 360 CV avail &amp; SDLC present, C=RVC SV not avail &amp; 360 CV not avail &amp; SDLC present, 7=RVC SV avail &amp; 360 CV avail &amp; SDLC absent, 4=RVC SV not avail &amp; 360 CV not avail &amp; SDLC absent</t>
  </si>
  <si>
    <t xml:space="preserve">RVC SV=Rear View Camera Split View (when paired with multicameras) </t>
  </si>
  <si>
    <t>DAFVC Split View: 0=disabled, 4=enabled</t>
  </si>
  <si>
    <t>x9xx</t>
  </si>
  <si>
    <t>GT350 boot screen animation ** Sync 3 only **</t>
  </si>
  <si>
    <t>Vignale boot screen animation ** Sync 3 only **</t>
  </si>
  <si>
    <t>x7xx</t>
  </si>
  <si>
    <t>Mustang boot screen animation ** Sync 3 only **</t>
  </si>
  <si>
    <t>x5xx</t>
  </si>
  <si>
    <t>Raptor Ford Performance boot screen animation ** Sync 3 v2.2 **</t>
  </si>
  <si>
    <t>Licoln Presidential boot screen animation ** Sync 3 only **</t>
  </si>
  <si>
    <t>x3xx</t>
  </si>
  <si>
    <t>Lincoln Black Label</t>
  </si>
  <si>
    <t>xBxx</t>
  </si>
  <si>
    <t>ST Ford Performance boot screen animation ** Sync 3 v2.2 **</t>
  </si>
  <si>
    <t>xCxx</t>
  </si>
  <si>
    <t>RS Ford Performance boot screen animation ** Sync 3 v2.2 **</t>
  </si>
  <si>
    <t>GT Ford Performance boot screen animation ** Sync 3 v2.2 **</t>
  </si>
  <si>
    <t>xExx</t>
  </si>
  <si>
    <t>Continental</t>
  </si>
  <si>
    <t>7D0-02-02</t>
  </si>
  <si>
    <t>List Browser: 0=NAV &amp; Media, 1=NAV only, 2=none</t>
  </si>
  <si>
    <t>Outside Air Temp HMI: 0=off, 2=on</t>
  </si>
  <si>
    <t>Park Brake Type: 0=mechanical, 4=electronic</t>
  </si>
  <si>
    <t>Rear Defrost (RD) &amp; Trailer Backup Assist (TBA): 0=RD enabled &amp; TBA disabled, 1=RD disabled &amp; TBA disabled, 2=RD enabled &amp; TBA enabled, 3=RD disabled &amp; TBA enabled</t>
  </si>
  <si>
    <t>Deep Sleep (DS) &amp; REVEL Sound System (RSS) &amp; PDC Architecture (CGEA 1.3 / CIMCA) &amp; TCU</t>
  </si>
  <si>
    <t>0=DS off, RSS not present, CGEA 1.3, TCU not present</t>
  </si>
  <si>
    <t>8=DS on, RSS not present, CGEA 1.3, TCU not present</t>
  </si>
  <si>
    <t>1=DS off, RSS not present, CGEA 1.3, TCU present</t>
  </si>
  <si>
    <t>9=DS on, RSS not present, CGEA 1.3, TCU present</t>
  </si>
  <si>
    <t>2=DS off, RSS not present, CIMCA, TCU not present</t>
  </si>
  <si>
    <t>A=DS on, RSS not present, CIMCA, TCU not present</t>
  </si>
  <si>
    <t>3=DS off, RSS not present, CIMCA, TCU present</t>
  </si>
  <si>
    <t>B=DS on, RSS not present, CIMCA, TCU present</t>
  </si>
  <si>
    <t>4=DS off, RSS present, CGEA 1.3, TCU not present</t>
  </si>
  <si>
    <t>C=DS on, RSS present, CGEA 1.3, TCU not present</t>
  </si>
  <si>
    <t>5=DS off, RSS present, CGEA 1.3, TCU present</t>
  </si>
  <si>
    <t>D=DS on, RSS present, CGEA 1.3, TCU present</t>
  </si>
  <si>
    <t>6=DS off, RSS present, CIMCA, TCU not present</t>
  </si>
  <si>
    <t>E=DS on, RSS present, CIMCA, TCU not present</t>
  </si>
  <si>
    <t>7=DS off, RSS present, CIMCA, TCU present</t>
  </si>
  <si>
    <t>F=DS on, RSS present, CIMCA, TCU present</t>
  </si>
  <si>
    <t>Line in (Sync 2): 0=present, 8=absent</t>
  </si>
  <si>
    <t>jm061's findings 8-27-16</t>
  </si>
  <si>
    <t>Camera Toggle Button (CTB) &amp; Trailer Reverse Guidance (TRG) &amp; CHMSL Camera &amp; Aux Camera</t>
  </si>
  <si>
    <t>0=CTB hard &amp; TRG disabled &amp; CHMSL disabled &amp; Aux Camera disabled</t>
  </si>
  <si>
    <t>8=CTB soft &amp; TRG disabled &amp; CHMSL disabled &amp; Aux Camera disabled</t>
  </si>
  <si>
    <t>1=CTB hard &amp; TRG disabled &amp; CHMSL disabled &amp; Aux Camera enabled</t>
  </si>
  <si>
    <t>9=CTB soft &amp; TRG disabled &amp; CHMSL disabled &amp; Aux Camera enabled</t>
  </si>
  <si>
    <t>2=CTB hard &amp; TRG disabled &amp; CHMSL enabled &amp; Aux Camera disabled</t>
  </si>
  <si>
    <t>A=CTB soft &amp; TRG disabled &amp; CHMSL enabled &amp; Aux Camera disabled</t>
  </si>
  <si>
    <t>3=CTB hard &amp; TRG disabled &amp; CHMSL enabled &amp; Aux Camera enabled</t>
  </si>
  <si>
    <t>B=CTB soft &amp; TRG disabled &amp; CHMSL enabled &amp; Aux Camera enabled</t>
  </si>
  <si>
    <t>4=CTB hard &amp; TRG enabled &amp; CHMSL disabled &amp; Aux Camera disabled</t>
  </si>
  <si>
    <t>C=CTB soft &amp; TRG enabled &amp; CHMSL disabled &amp; Aux Camera disabled</t>
  </si>
  <si>
    <t>5=CTB hard &amp; TRG enabled &amp; CHMSL disabled &amp; Aux Camera enabled</t>
  </si>
  <si>
    <t>D=CTB soft &amp; TRG enabled &amp; CHMSL disabled &amp; Aux Camera enabled</t>
  </si>
  <si>
    <t>6=CTB hard &amp; TRG enabled &amp; CHMSL enabled &amp; Aux Camera disabled</t>
  </si>
  <si>
    <t>E=CTB soft &amp; TRG enabled &amp; CHMSL disabled &amp; Aux Camera disabled</t>
  </si>
  <si>
    <t>7=CTB hard &amp; TRG enabled &amp; CHMSL enabled &amp; Aux Camera enabled</t>
  </si>
  <si>
    <t>F=CTB soft &amp; TRG enabled &amp; CHMSL enabled &amp; Aux Camera enabled</t>
  </si>
  <si>
    <t>CD Alert Popup (CDAP) &amp; Cross-Traffic Alert (CTA) &amp; Number of Personalizations (NOP)</t>
  </si>
  <si>
    <t>0=CDAP disabled &amp; CTA disabled &amp; NOP disabled</t>
  </si>
  <si>
    <t>8=CDAP enabled &amp; CTA disabled &amp; NOP disabled</t>
  </si>
  <si>
    <t>1=CDAP disabled &amp; CTA disabled &amp; NOP two</t>
  </si>
  <si>
    <t>9=CDAP enabled &amp; CTA disabled &amp; NOP two</t>
  </si>
  <si>
    <t>2=CDAP disabled &amp; CTA disabled &amp; NOP three</t>
  </si>
  <si>
    <t>A=CDAP enabled &amp; CTA disabled &amp; NOP three</t>
  </si>
  <si>
    <t>3=CDAP disabled &amp; CTA disabled &amp; NOP four</t>
  </si>
  <si>
    <t>B=CDAP enabled &amp; CTA disabled &amp; NOP four</t>
  </si>
  <si>
    <t>4=CDAP disabled &amp; CTA enabled &amp; NOP disabled</t>
  </si>
  <si>
    <t>C=CDAP enabled &amp; CTA enabled &amp; NOP disabled</t>
  </si>
  <si>
    <t>5=CDAP disabled &amp; CTA enabled &amp; NOP two</t>
  </si>
  <si>
    <t>D=CDAP enabled &amp; CTA enabled &amp; NOP two</t>
  </si>
  <si>
    <t>6=CDAP disabled &amp; CTA enabled &amp; NOP three</t>
  </si>
  <si>
    <t>E=CDAP enabled &amp; CTA enabled &amp; NOP three</t>
  </si>
  <si>
    <t>7=CDAP disabled &amp; CTA enabled &amp; NOP four</t>
  </si>
  <si>
    <t>F=CDAP enabled &amp; CTA enabled &amp; NOP four</t>
  </si>
  <si>
    <t>7D0-02-03</t>
  </si>
  <si>
    <t>WACM &amp; Hotspot Capable Modem (HCM) &amp; RVC Split-View (non-multi camera) &amp; Online Traffic (OT)</t>
  </si>
  <si>
    <t>0=WACM not present &amp; HCM not present &amp; RVC not present &amp; OT (TPEG) not avail</t>
  </si>
  <si>
    <t>8=WACM not present &amp; HCM not present &amp; RVC not present &amp; OT (TPEG) not avail</t>
  </si>
  <si>
    <t>1=WACM not present &amp; HCM not present &amp; RVC not present &amp; OT App (TPEG) avail</t>
  </si>
  <si>
    <t>9=WACM not present &amp; HCM not present &amp; RVC not present &amp; OT App (TPEG) avail</t>
  </si>
  <si>
    <t>2=WACM not present &amp; HCM not present &amp; RVC present &amp; OT (TPEG) not avail</t>
  </si>
  <si>
    <t>A=WACM not present &amp; HCM not present &amp; RVC present &amp; OT (TPEG) not avail</t>
  </si>
  <si>
    <t>3=WACM not present &amp; HCM not present &amp; RVC present &amp; OT App (TPEG) avail</t>
  </si>
  <si>
    <t>B=WACM not present &amp; HCM not present &amp; RVC present &amp; OT App (TPEG) avail</t>
  </si>
  <si>
    <t>4=WACM not present &amp; HCM present &amp; RVC not present &amp; OT (TPEG) not avail</t>
  </si>
  <si>
    <t>C=WACM not present &amp; HCM present &amp; RVC not present &amp; OT (TPEG) not avail</t>
  </si>
  <si>
    <t>5=WACM not present &amp; HCM present &amp; RVC not present &amp; OT App (TPEG) avail</t>
  </si>
  <si>
    <t>D=WACM not present &amp; HCM present &amp; RVC not present &amp; OT App (TPEG) avail</t>
  </si>
  <si>
    <t>6=WACM not present &amp; HCM present &amp; RVC present &amp; OT (TPEG) not avail</t>
  </si>
  <si>
    <t>E=WACM not present &amp; HCM present &amp; RVC present &amp; OT (TPEG) not avail</t>
  </si>
  <si>
    <t>7=WACM not present &amp; HCM present &amp; RVC present &amp; OT App (TPEG) avail</t>
  </si>
  <si>
    <t>F=WACM not present &amp; HCM present &amp; RVC present &amp; OT App (TPEG) avail</t>
  </si>
  <si>
    <t>Online Traffic Modem (TPEG) avail &amp;
Calm Screen (CS) &amp; Enhanced DAB (ED) &amp; AA OE Channel Feature (AACF)</t>
  </si>
  <si>
    <t>8=CS disabled &amp; ED disabled &amp; AACF enabled</t>
  </si>
  <si>
    <t>C=CS enabled &amp; ED disabled &amp; AACF enabled</t>
  </si>
  <si>
    <t>9=CS disabled &amp; ED disabled &amp; AACF disabled</t>
  </si>
  <si>
    <t>D=CS enabled &amp; ED disabled &amp; AACF disabled</t>
  </si>
  <si>
    <t>A=CS disabled &amp; ED enabled &amp; AACF enabled</t>
  </si>
  <si>
    <t>E=CS enabled &amp; ED enabled &amp; AACF enabled</t>
  </si>
  <si>
    <t>B=CS disabled &amp; ED enabled &amp; AACF disabled</t>
  </si>
  <si>
    <t>F=CS enabled &amp; ED enabled &amp; AACF disabled</t>
  </si>
  <si>
    <t>Wheel Tick Frequency: 0=20ms, 1=30ms, 2=40ms, 3=50ms, 4=60ms, 5=70ms, 6=80ms</t>
  </si>
  <si>
    <t>GPS Mount Type: 0=Roof Mount, 1=IP Mount (no heated windshield), 2=IP Mount (heated windshield), 3=Windshield (non-heated), 4=Windshield (heated)</t>
  </si>
  <si>
    <t>Vehicle: 00=Non HEV, BEV, PHEV, 01=C344, 02=C346, 03=CD391, 04=CD533, 05-FF=Reserved</t>
  </si>
  <si>
    <t>Visual Design Variants: 0=Ford Classic, 1=Ford Timeless, 2=Lincoln Timeless, 3=Lincoln Next, 4=Ford New Blue GT (must also set 7D0-02-01 xxxx xDxx xxxx)</t>
  </si>
  <si>
    <t>Lincoln brown theme (Sync 3) ** must also set 7D0-01-02 8xxx xxxx xxxx</t>
  </si>
  <si>
    <t>00DD</t>
  </si>
  <si>
    <t>Changes highlighted menu choice to different colors (Audio, Climate, Phone, Nav, Apps, Settings) from the standard blue</t>
  </si>
  <si>
    <t>Drive Type: 0=FWD, 1=RWD, 2=AWD, 3=4WD, 4=Dually 2WD, 5=Dually 4WD</t>
  </si>
  <si>
    <t>Day/Night Palette Delay (seconds)</t>
  </si>
  <si>
    <t>Audio Player: 0=No Media, 1=CD/MP3, 2=CD Changer MP3, 3=DVD MP3, 4=CD Harddrive</t>
  </si>
  <si>
    <t>With 0, CD doesn't show under sources</t>
  </si>
  <si>
    <t>Bluetooth Audio Profile Index</t>
  </si>
  <si>
    <t>Climate: 0=enable Climate Control Repeater for Dual Climate Control, 1=disable CCR, 2=enable CCR for Single Climate Control, 3=disable CCR, 4=E8 Program</t>
  </si>
  <si>
    <t>Climate Quadrant (Sync 2): 0=enabled, 1=disabled</t>
  </si>
  <si>
    <t>** Sync 2 only **</t>
  </si>
  <si>
    <t>Bluetooth Pairing Name: 2D=Raptor, 0E=F150, 0F=F250, 10=F350, 19=MKZ, 02=Focus, 03=Fusion, 04=C-Max, 06=Mustang, 07=Ecosport, 08=Escape, 09=Edge, 24=Mondeo, 0B=Explorer, 20=Fiesta, 1B=MKC, 2E=Continental, 1C=MKX, 1E=Navigator, 0C=Expedition</t>
  </si>
  <si>
    <t>7D0-04-02</t>
  </si>
  <si>
    <t>Parking Assistance: 0=no PDC/PSM/SAPP, 1=rear PDC, 2=rear/front PDC, 3=rear/front PDC/SAPP (NA HMI), 4=rear/SAPP (EU HMI), 5=rear/front PDC/SAPP (EU HMI), 6=rear/SAPP (EU HMI), 7=rear/front PDC with APA, 8=APA Lite, 9=APA Lite Plus (SAPP/POA-10 channel)</t>
  </si>
  <si>
    <t>0007</t>
  </si>
  <si>
    <t>Adds on-screen buttons to Active Park Assist Screen</t>
  </si>
  <si>
    <t>7D0-05-01</t>
  </si>
  <si>
    <t>Front Track</t>
  </si>
  <si>
    <t>Rear Track</t>
  </si>
  <si>
    <t>Wheel Base</t>
  </si>
  <si>
    <t>7D0-05-02</t>
  </si>
  <si>
    <t>7D0-06-01</t>
  </si>
  <si>
    <t>Internal Gyro (IG) &amp; Gyro on Bus (GoB): 0=IG &amp; GoB not present, 8=IG present, GoB not present, 4=IG not present, GoB present, C=IG present, GoB present</t>
  </si>
  <si>
    <t>7D0-07-01</t>
  </si>
  <si>
    <t>Vehicle Weight (Kg)</t>
  </si>
  <si>
    <t>ECO Route Curve</t>
  </si>
  <si>
    <t>Powertrain Efficiency (%)</t>
  </si>
  <si>
    <t>Regenerative Braking Efficiency Highway (%)</t>
  </si>
  <si>
    <t>Regenerative Braking Efficiency City (%)</t>
  </si>
  <si>
    <t>7D0-07-02</t>
  </si>
  <si>
    <t>Install Angle of APIM for Accelerometer X (Deg)</t>
  </si>
  <si>
    <t>Install Angle of APIM for Accelerometer Y (Deg)</t>
  </si>
  <si>
    <t>Install Angle of APIM for Accelerometer Z (Deg)</t>
  </si>
  <si>
    <t>7D0-07-03</t>
  </si>
  <si>
    <t>Wheel Ticks to Revolution Front</t>
  </si>
  <si>
    <t>Wheel Ticks to Revolution Rear</t>
  </si>
  <si>
    <t>Tire Circumference (cm)</t>
  </si>
  <si>
    <t>7D0-07-04</t>
  </si>
  <si>
    <t>Distance from IP to Rear Axle (cm)</t>
  </si>
  <si>
    <t>7D0-08-01</t>
  </si>
  <si>
    <t>Powerfold Mirrors (PM) &amp; Lane Change Indicator (LCI) &amp; Deflation Detection System (DDS) &amp; Park Lock Control (PLC)</t>
  </si>
  <si>
    <t>0=PM off, LCI off, DDS off, PLC off</t>
  </si>
  <si>
    <t>8=PM on, LCI off, DDS off, PLC off</t>
  </si>
  <si>
    <t>1=PM off, LCI off, DDS off, PLC on</t>
  </si>
  <si>
    <t>9=PM on, LCI off, DDS off, PLC on</t>
  </si>
  <si>
    <t>2=PM off, LCI off, DDS on, PLC off</t>
  </si>
  <si>
    <t>A=PM on, LCI off, DDS on, PLC off</t>
  </si>
  <si>
    <t>3=PM off, LCI off, DDS on, PLC on</t>
  </si>
  <si>
    <t>B=PM on, LCI off, DDS on, PLC on</t>
  </si>
  <si>
    <t>4=PM off, LCI on, DDS off, PLC off</t>
  </si>
  <si>
    <t>C=PM on, LCI on, DDS off, PLC off</t>
  </si>
  <si>
    <t>5=PM off, LCI on, DDS off, PLC on</t>
  </si>
  <si>
    <t>D=PM on, LCI on, DDS off, PLC on</t>
  </si>
  <si>
    <t>6=PM off, LCI on, DDS on, PLC off</t>
  </si>
  <si>
    <t>E=PM on, LCI on, DDS on, PLC off</t>
  </si>
  <si>
    <t>7=PM off, LCI on, DDS on, PLC on</t>
  </si>
  <si>
    <t>F=PM on, LCI on, DDS on, PLC on</t>
  </si>
  <si>
    <t>Information Chimes (IC) &amp; Warning Chimes (WC) &amp; Active City Stop (ACS) &amp; Alarm on Exit (AOE)</t>
  </si>
  <si>
    <t>0=IC off, WC off, ACS off, AOE off</t>
  </si>
  <si>
    <t>8=IC on, WC off, ACS off, AOE off</t>
  </si>
  <si>
    <t>1=IC off, WC off, ACS off, AOE on</t>
  </si>
  <si>
    <t>9=IC on, WC off, ACS off, AOE on</t>
  </si>
  <si>
    <t>2=IC off, WC off, ACS on, AOE off</t>
  </si>
  <si>
    <t>A=IC on, WC off, ACS on, AOE off</t>
  </si>
  <si>
    <t>3=IC off, WC off, ACS on, AOE on</t>
  </si>
  <si>
    <t>B=IC on, WC off, ACS on, AOE on</t>
  </si>
  <si>
    <t>4=IC off, WC on, ACS off, AOE off</t>
  </si>
  <si>
    <t>C=IC on, WC on, ACS off, AOE off</t>
  </si>
  <si>
    <t>5=IC off, WC on, ACS off, AOE on</t>
  </si>
  <si>
    <t>D=IC on, WC on, ACS off, AOE on</t>
  </si>
  <si>
    <t>6=IC off, WC on, ACS on, AOE off</t>
  </si>
  <si>
    <t>E=IC on, WC on, ACS on, AOE off</t>
  </si>
  <si>
    <t>7=IC off, WC on, ACS on, AOE on</t>
  </si>
  <si>
    <t>F=IC on, WC on, ACS on, AOE on</t>
  </si>
  <si>
    <t>Moodlight Mode (MM) &amp; TPMS &amp; 4.2inch HMI Menu Controller (4.2) &amp; ECO Mode (EM)</t>
  </si>
  <si>
    <t>0=MM off, TPMS off, 4.2 Rotary Tune Knob with OK button, EM off</t>
  </si>
  <si>
    <t>8=MM on, TPMS off, 4.2 Rotary Tune Knob with OK button, EM off</t>
  </si>
  <si>
    <t>1=MM off, TPMS off, 4.2 Rotary Tune Knob with OK button, EM on</t>
  </si>
  <si>
    <t>9=MM on, TPMS off, 4.2 Rotary Tune Knob with OK button, EM on</t>
  </si>
  <si>
    <t>2=MM off, TPMS off, 4.2 5-Way Controller, EM off</t>
  </si>
  <si>
    <t>A=MM on, TPMS off, 4.2 5-Way Controller, EM off</t>
  </si>
  <si>
    <t>3=MM off, TPMS off, 4.2 5-Way Controller, EM on</t>
  </si>
  <si>
    <t>B=MM on, TPMS off, 4.2 5-Way Controller, EM on</t>
  </si>
  <si>
    <t>4=MM off, TPMS on, 4.2 Rotary Tune Knob with OK button, EM off</t>
  </si>
  <si>
    <t>C=MM on, TPMS on, 4.2 Rotary Tune Knob with OK button, EM off</t>
  </si>
  <si>
    <t>5=MM off, TPMS on, 4.2 Rotary Tune Knob with OK button, EM on</t>
  </si>
  <si>
    <t>D=MM on, TPMS on, 4.2 Rotary Tune Knob with OK button, EM on</t>
  </si>
  <si>
    <t>6=MM off, TPMS on, 4.2 5-Way Controller, EM off</t>
  </si>
  <si>
    <t>E=MM on, TPMS on, 4.2 5-Way Controller, EM off</t>
  </si>
  <si>
    <t>7=MM off, TPMS on, 4.2 5-Way Controller, EM on</t>
  </si>
  <si>
    <t>F=MM on, TPMS on, 4.2 5-Way Controller, EM on</t>
  </si>
  <si>
    <t>Mobile Navigation: 0=enabled, 8=disabled</t>
  </si>
  <si>
    <t>Note: some of the items below will not work on F150s due to firmware restrictions</t>
  </si>
  <si>
    <t># of Fuel Senders, (2WD/4WD/AWD), AEIS Without Override (Regulatory - CARB)</t>
  </si>
  <si>
    <t>0=1 sender, 2WD, AEIS disabled</t>
  </si>
  <si>
    <t>8=2 senders, 2WD, AEIS disabled</t>
  </si>
  <si>
    <t>1=1 sender, 2WD, AEIS enabled</t>
  </si>
  <si>
    <t>9=2 senders, 2WD, AEIS enabled</t>
  </si>
  <si>
    <t>2=1 sender, 4WD, AEIS disabled</t>
  </si>
  <si>
    <t>A=2 senders, 4WD, AEIS disabled</t>
  </si>
  <si>
    <t>3=1 sender, 4WD, AEIS enabled</t>
  </si>
  <si>
    <t>B=2 senders, 4WD, AEIS enabled</t>
  </si>
  <si>
    <t>4=1 sender, AWD, AEIS disabled</t>
  </si>
  <si>
    <t>C=2 senders, AWD, AEIS disabled</t>
  </si>
  <si>
    <t>5=1 sender, AWD, AEIS enabled</t>
  </si>
  <si>
    <t>D=2 senders, AWD, AEIS enabled</t>
  </si>
  <si>
    <t>6=1 sender, not used, AEIS disabled</t>
  </si>
  <si>
    <t>E=2 senders, not used, AEIS disabled</t>
  </si>
  <si>
    <t>7=1 sender, not used, AEIS enabled</t>
  </si>
  <si>
    <t>F=2 senders, not used, AEIS enabled</t>
  </si>
  <si>
    <t>AEIS With Override, ABS Config, ACC Menu Config, Adaptive Cruise</t>
  </si>
  <si>
    <t>0=AEIS disabled, ABS disabled, ACC menu disabled, AC disabled</t>
  </si>
  <si>
    <t>8=AEIS enabled, ABS disabled, ACC menu disabled, AC disabled</t>
  </si>
  <si>
    <t>1=AEIS disabled, ABS disabled, ACC menu disabled, AC enabled</t>
  </si>
  <si>
    <t>9=AEIS enabled, ABS disabled, ACC menu disabled, AC enabled</t>
  </si>
  <si>
    <t>2=AEIS disabled, ABS disabled, ACC menu enabled, AC disabled</t>
  </si>
  <si>
    <t>A=AEIS enabled, ABS disabled, ACC menu enabled, AC disabled</t>
  </si>
  <si>
    <t>3=AEIS disabled, ABS disabled, ACC menu enabled, AC enabled</t>
  </si>
  <si>
    <t>B=AEIS enabled, ABS disabled, ACC menu enabled, AC enabled</t>
  </si>
  <si>
    <t>4=AEIS disabled, ABS enabled, ACC menu disabled, AC disabled</t>
  </si>
  <si>
    <t>C=AEIS enabled, ABS enabled, ACC menu disabled, AC disabled</t>
  </si>
  <si>
    <t>5=AEIS disabled, ABS enabled, ACC menu disabled, AC enabled</t>
  </si>
  <si>
    <t>D=AEIS enabled, ABS enabled, ACC menu disabled, AC enabled</t>
  </si>
  <si>
    <t>6=AEIS disabled, ABS enabled, ACC menu enabled, AC disabled</t>
  </si>
  <si>
    <t>E=AEIS enabled, ABS enabled, ACC menu enabled, AC disabled</t>
  </si>
  <si>
    <t>7=AEIS disabled, ABS enabled, ACC menu enabled, AC enabled</t>
  </si>
  <si>
    <t>F=AEIS enabled, ABS enabled, ACC menu enabled, AC enabled</t>
  </si>
  <si>
    <t>Adaptive Head Lamps Control (AHL), ASLD, AdvanceTrac Control (AC), AFE Metric Display Type</t>
  </si>
  <si>
    <t>0=AHL disabled, ASLD disabled, AC disabled, AFE L/100km</t>
  </si>
  <si>
    <t>8=AHL enabled, ASLD disabled, AC disabled, AFE L/100km</t>
  </si>
  <si>
    <t>1=AHL disabled, ASLD disabled, AC disabled, AFE km/L</t>
  </si>
  <si>
    <t>9=AHL enabled, ASLD disabled, AC disabled, AFE km/L</t>
  </si>
  <si>
    <t>2=AHL disabled, ASLD disabled, AC enabled, AFE L/100km</t>
  </si>
  <si>
    <t>A=AHL enabled, ASLD disabled, AC enabled, AFE L/100km</t>
  </si>
  <si>
    <t>3=AHL disabled, ASLD disabled, AC enabled, AFE km/L</t>
  </si>
  <si>
    <t>B=AHL enabled, ASLD disabled, AC enabled, AFE km/L</t>
  </si>
  <si>
    <t>4=AHL disabled, ASLD enabled, AC disabled, AFE L/100km</t>
  </si>
  <si>
    <t>C=AHL enabled, ASLD enabled, AC disabled, AFE L/100km</t>
  </si>
  <si>
    <t>5=AHL disabled, ASLD enabled, AC disabled, AFE km/L</t>
  </si>
  <si>
    <t>D=AHL enabled, ASLD enabled, AC disabled, AFE km/L</t>
  </si>
  <si>
    <t>6=AHL disabled, ASLD enabled, AC enabled, AFE L/100km</t>
  </si>
  <si>
    <t>E=AHL enabled, ASLD enabled, AC enabled, AFE L/100km</t>
  </si>
  <si>
    <t>7=AHL disabled, ASLD enabled, AC enabled, AFE km/L</t>
  </si>
  <si>
    <t>F=AHL enabled, ASLD enabled, AC enabled, AFE km/L</t>
  </si>
  <si>
    <t>AdvanceTrac Hardbutton Control (AHC), AutoHighBeam Control (AHB), Autolamp Delay (AD), Autolock Control (AC)</t>
  </si>
  <si>
    <t>0=AHC disabled, AHB disabled, AD disabled, AC disabled</t>
  </si>
  <si>
    <t>8=AHC enabled, AHB disabled, AD disabled, AC disabled</t>
  </si>
  <si>
    <t>1=AHC disabled, AHB disabled, AD disabled, AC enabled</t>
  </si>
  <si>
    <t>9=AHC enabled, AHB disabled, AD disabled, AC enabled</t>
  </si>
  <si>
    <t>2=AHC disabled, AHB disabled, AD enabled, AC disabled</t>
  </si>
  <si>
    <t>A=AHC enabled, AHB disabled, AD enabled, AC disabled</t>
  </si>
  <si>
    <t>3=AHC disabled, AHB disabled, AD enabled, AC enabled</t>
  </si>
  <si>
    <t>B=AHC enabled, AHB disabled, AD enabled, AC enabled</t>
  </si>
  <si>
    <t>4=AHC disabled, AHB enabled, AD disabled, AC disabled</t>
  </si>
  <si>
    <t>C=AHC enabled, AHB enabled, AD disabled, AC disabled</t>
  </si>
  <si>
    <t>5=AHC disabled, AHB enabled, AD disabled, AC enabled</t>
  </si>
  <si>
    <t>D=AHC enabled, AHB enabled, AD disabled, AC enabled</t>
  </si>
  <si>
    <t>6=AHC disabled, AHB enabled, AD enabled, AC disabled</t>
  </si>
  <si>
    <t>E=AHC enabled, AHB enabled, AD enabled, AC disabled</t>
  </si>
  <si>
    <t>7=AHC disabled, AHB enabled, AD enabled, AC enabled</t>
  </si>
  <si>
    <t>F=AHC enabled, AHB enabled, AD enabled, AC enabled</t>
  </si>
  <si>
    <t>Adaptive Headlamps Traffic (AHT), Auto Relock (AR), Auto Stop Start (ASS), Auto Unlock Control (AUC)</t>
  </si>
  <si>
    <t>0=AHT disabled, AR disabled, ASS disabled, AUC disabled</t>
  </si>
  <si>
    <t>8=AHT enabled, AR disabled, ASS disabled, AUC disabled</t>
  </si>
  <si>
    <t>1=AHT disabled, AR disabled, ASS disabled, AUC enabled</t>
  </si>
  <si>
    <t>9=AHT enabled, AR disabled, ASS disabled, AUC enabled</t>
  </si>
  <si>
    <t>2=AHT disabled, AR disabled, ASS enabled, AUC disabled</t>
  </si>
  <si>
    <t>A=AHT enabled, AR disabled, ASS enabled, AUC disabled</t>
  </si>
  <si>
    <t>3=AHT disabled, AR disabled, ASS enabled, AUC enabled</t>
  </si>
  <si>
    <t>B=AHT enabled, AR disabled, ASS enabled, AUC enabled</t>
  </si>
  <si>
    <t>4=AHT disabled, AR enabled, ASS disabled, AUC disabled</t>
  </si>
  <si>
    <t>C=AHT enabled, AR enabled, ASS disabled, AUC disabled</t>
  </si>
  <si>
    <t>5=AHT disabled, AR enabled, ASS disabled, AUC enabled</t>
  </si>
  <si>
    <t>D=AHT enabled, AR enabled, ASS disabled, AUC enabled</t>
  </si>
  <si>
    <t>6=AHT disabled, AR enabled, ASS enabled, AUC disabled</t>
  </si>
  <si>
    <t>E=AHT enabled, AR enabled, ASS enabled, AUC disabled</t>
  </si>
  <si>
    <t>7=AHT disabled, AR enabled, ASS enabled, AUC enabled</t>
  </si>
  <si>
    <t>F=AHT enabled, AR enabled, ASS enabled, AUC enabled</t>
  </si>
  <si>
    <t>Avg Speed RPM (ASR), Avg Speed Display (ASD), AWD Gauge Feature (AGF), ECO Speed Control (ESC)</t>
  </si>
  <si>
    <t>0=ASR disabled, ASD disabled, AGF disabled, ESC disabled</t>
  </si>
  <si>
    <t>8=ASR enabled, ASD disabled, AGF disabled, ESC disabled</t>
  </si>
  <si>
    <t>1=ASR disabled, ASD disabled, AGF disabled, ESC enabled</t>
  </si>
  <si>
    <t>9=ASR enabled, ASD disabled, AGF disabled, ESC enabled</t>
  </si>
  <si>
    <t>2=ASR disabled, ASD disabled, AGF enabled, ESC disabled</t>
  </si>
  <si>
    <t>A=ASR enabled, ASD disabled, AGF enabled, ESC disabled</t>
  </si>
  <si>
    <t>3=ASR disabled, ASD disabled, AGF enabled, ESC enabled</t>
  </si>
  <si>
    <t>B=ASR enabled, ASD disabled, AGF enabled, ESC enabled</t>
  </si>
  <si>
    <t>4=ASR disabled, ASD enabled, AGF disabled, ESC disabled</t>
  </si>
  <si>
    <t>C=ASR enabled, ASD enabled, AGF disabled, ESC disabled</t>
  </si>
  <si>
    <t>5=ASR disabled, ASD enabled, AGF disabled, ESC enabled</t>
  </si>
  <si>
    <t>D=ASR enabled, ASD enabled, AGF disabled, ESC enabled</t>
  </si>
  <si>
    <t>6=ASR disabled, ASD enabled, AGF enabled, ESC disabled</t>
  </si>
  <si>
    <t>E=ASR enabled, ASD enabled, AGF enabled, ESC disabled</t>
  </si>
  <si>
    <t>7=ASR disabled, ASD enabled, AGF enabled, ESC enabled</t>
  </si>
  <si>
    <t>F=ASR enabled, ASD enabled, AGF enabled, ESC enabled</t>
  </si>
  <si>
    <t>Backup Warning Chime (BWC), Driver Beltmider (DB), Passenger Beltminder (PB), Mid Pass Beltminder (MPB)</t>
  </si>
  <si>
    <t>0=BWC disabled, DB disabled, PB disabled, MPB disabled</t>
  </si>
  <si>
    <t>8=BWC enabled, DB disabled, PB disabled, MPB disabled</t>
  </si>
  <si>
    <t>1=BWC disabled, DB disabled, PB disabled, MPB enabled</t>
  </si>
  <si>
    <t>9=BWC enabled, DB disabled, PB disabled, MPB enabled</t>
  </si>
  <si>
    <t>2=BWC disabled, DB disabled, PB enabled, MPB disabled</t>
  </si>
  <si>
    <t>A=BWC enabled, DB disabled, PB enabled, MPB disabled</t>
  </si>
  <si>
    <t>3=BWC disabled, DB disabled, PB enabled, MPB enabled</t>
  </si>
  <si>
    <t>B=BWC enabled, DB disabled, PB enabled, MPB enabled</t>
  </si>
  <si>
    <t>4=BWC disabled, DB enabled, PB disabled, MPB disabled</t>
  </si>
  <si>
    <t>C=BWC enabled, DB enabled, PB disabled, MPB disabled</t>
  </si>
  <si>
    <t>5=BWC disabled, DB enabled, PB disabled, MPB enabled</t>
  </si>
  <si>
    <t>D=BWC enabled, DB enabled, PB disabled, MPB enabled</t>
  </si>
  <si>
    <t>6=BWC disabled, DB enabled, PB enabled, MPB disabled</t>
  </si>
  <si>
    <t>E=BWC enabled, DB enabled, PB enabled, MPB disabled</t>
  </si>
  <si>
    <t>7=BWC disabled, DB enabled, PB enabled, MPB enabled</t>
  </si>
  <si>
    <t>F=BWC enabled, DB enabled, PB enabled, MPB enabled</t>
  </si>
  <si>
    <t>Chime Generator (CG), City Safety (CS)</t>
  </si>
  <si>
    <t>0=CG cluster only, CS disabled</t>
  </si>
  <si>
    <t>4=CG audio single, CS disabled</t>
  </si>
  <si>
    <t>1=CG cluster only, CS enabled</t>
  </si>
  <si>
    <t>5=CG audio single, CS enabled</t>
  </si>
  <si>
    <t>2=CG audio dual, CS disabled</t>
  </si>
  <si>
    <t>6=CG not used, CS disabled</t>
  </si>
  <si>
    <t>3=CG audio dual, CS enabled</t>
  </si>
  <si>
    <t>7=CG not used, CS enabled</t>
  </si>
  <si>
    <t>Approach Detection Control Function (ADCF), Compass Sync (CS), Courtesy Wipe After Wash (CWAW), Cross Traffic (CT)</t>
  </si>
  <si>
    <t>0=ADCF disabled, CS disabled, CWAW disabled, CT disabled</t>
  </si>
  <si>
    <t>8=ADCF enabled, CS disabled, CWAW disabled, CT disabled</t>
  </si>
  <si>
    <t>1=ADCF disabled, CS disabled, CWAW disabled, CT enabled</t>
  </si>
  <si>
    <t>9=ADCF enabled, CS disabled, CWAW disabled, CT enabled</t>
  </si>
  <si>
    <t>2=ADCF disabled, CS disabled, CWAW enabled, CT disabled</t>
  </si>
  <si>
    <t>A=ADCF enabled, CS disabled, CWAW enabled, CT disabled</t>
  </si>
  <si>
    <t>3=ADCF disabled, CS disabled, CWAW enabled, CT enabled</t>
  </si>
  <si>
    <t>B=ADCF enabled, CS disabled, CWAW enabled, CT enabled</t>
  </si>
  <si>
    <t>4=ADCF disabled, CS enabled, CWAW disabled, CT disabled</t>
  </si>
  <si>
    <t>C=ADCF enabled, CS enabled, CWAW disabled, CT disabled</t>
  </si>
  <si>
    <t>5=ADCF disabled, CS enabled, CWAW disabled, CT enabled</t>
  </si>
  <si>
    <t>D=ADCF enabled, CS enabled, CWAW disabled, CT enabled</t>
  </si>
  <si>
    <t>6=ADCF disabled, CS enabled, CWAW enabled, CT disabled</t>
  </si>
  <si>
    <t>E=ADCF enabled, CS enabled, CWAW enabled, CT disabled</t>
  </si>
  <si>
    <t>7=ADCF disabled, CS enabled, CWAW enabled, CT enabled</t>
  </si>
  <si>
    <t>F=ADCF enabled, CS enabled, CWAW enabled, CT enabled</t>
  </si>
  <si>
    <t>AutoPark (AP), Auto High Beam Telltale (AHB), Efficiency Achievement Level (EAL)</t>
  </si>
  <si>
    <t>0=AP disabled, AHB disabled, EAL disabled</t>
  </si>
  <si>
    <t>8=AP enabled ECE, AHB disabled, EAL disabled</t>
  </si>
  <si>
    <t>1=AP disabled, AHB disabled, EAL enabled</t>
  </si>
  <si>
    <t>9=AP enabled ECE, AHB disabled, EAL enabled</t>
  </si>
  <si>
    <t>2=AP disabled, AHB enabled, EAL disabled</t>
  </si>
  <si>
    <t>A=AP enabled ECE, AHB enabled, EAL disabled</t>
  </si>
  <si>
    <t>3=AP disabled, AHB enabled, EAL enabled</t>
  </si>
  <si>
    <t>B=AP enabled ECE, AHB enabled, EAL enabled</t>
  </si>
  <si>
    <t>4=AP enabled NA, AHB disabled, EAL disabled</t>
  </si>
  <si>
    <t>C=AP enabled HMI in cluster, AHB disabled, EAL disabled</t>
  </si>
  <si>
    <t>5=AP enabled NA, AHB disabled, EAL enabled</t>
  </si>
  <si>
    <t>D=AP enabled HMI in cluster, AHB disabled, EAL enabled</t>
  </si>
  <si>
    <t>6=AP enabled NA, AHB enabled, EAL disabled</t>
  </si>
  <si>
    <t>E=AP enabled HMI in cluster, AHB enabled, EAL disabled</t>
  </si>
  <si>
    <t>7=AP enabled NA, AHB enabled, EAL enabled</t>
  </si>
  <si>
    <t>F=AP enabled HMI in cluster, AHB enabled, EAL enabled</t>
  </si>
  <si>
    <t>DTE Calculation Menu Option: 0=disabled, 2=enabled</t>
  </si>
  <si>
    <t>DateTime Strategy (DTS), DTE Sensitivity Menu (DSM), EV Enhanced GPS (EEG)</t>
  </si>
  <si>
    <t>0=DTS Julian Day, DSM disabled, EEG disabled</t>
  </si>
  <si>
    <t>8=DTS Other, DSM disabled, EEG disabled</t>
  </si>
  <si>
    <t>1=DTS Julian Day, DSM disabled, EEG enabled</t>
  </si>
  <si>
    <t>9=DTS Other, DSM disabled, EEG enabled</t>
  </si>
  <si>
    <t>2=DTS Julian Day, DSM enabled, EEG disabled</t>
  </si>
  <si>
    <t>A=DTS Other, DSM enabled, EEG disabled</t>
  </si>
  <si>
    <t>3=DTS Julian Day, DSM enabled, EEG enabled</t>
  </si>
  <si>
    <t>B=DTS Other, DSM enabled, EEG enabled</t>
  </si>
  <si>
    <t>4=DTS Day of Month, DSM disabled, EEG disabled</t>
  </si>
  <si>
    <t>C=DTS not used, DSM disabled, EEG disabled</t>
  </si>
  <si>
    <t>5=DTS Day of Month, DSM disabled, EEG enabled</t>
  </si>
  <si>
    <t>D=DTS not used, DSM disabled, EEG enabled</t>
  </si>
  <si>
    <t>6=DTS Day of Month, DSM enabled, EEG disabled</t>
  </si>
  <si>
    <t>E=DTS not used, DSM enabled, EEG disabled</t>
  </si>
  <si>
    <t>7=DTS Day of Month, DSM enabled, EEG enabled</t>
  </si>
  <si>
    <t>F=DTS not used, DSM enabled, EEG enabled</t>
  </si>
  <si>
    <t>Door Content (DC), Driver Alert System (DAS), Driver Side - Left Hand Drive (LHD) / Right Hand Drive (RHD)</t>
  </si>
  <si>
    <t>0=DC door, DAS disabled, Driver Side LHD</t>
  </si>
  <si>
    <t>8=DC Liftgate, DAS disabled, Driver Side LHD</t>
  </si>
  <si>
    <t>1=DC door, DAS disabled, Driver Side RHD</t>
  </si>
  <si>
    <t>9=DC Liftgate, DAS disabled, Driver Side RHD</t>
  </si>
  <si>
    <t>2=DC door, DAS enabled, Driver Side LHD</t>
  </si>
  <si>
    <t>A=DC Liftgate, DAS enabled, Driver Side LHD</t>
  </si>
  <si>
    <t>3=DC door, DAS enabled, Driver Side RHD</t>
  </si>
  <si>
    <t>B=DC Liftgate, DAS enabled, Driver Side RHD</t>
  </si>
  <si>
    <t>4=DC Liftgate/Liftglass, DAS disabled, Driver Side LHD</t>
  </si>
  <si>
    <t>C=DC Trunk, DAS disabled, Driver Side LHD</t>
  </si>
  <si>
    <t>5=DC Liftgate/Liftglass, DAS disabled, Driver Side RHD</t>
  </si>
  <si>
    <t>D=DC Trunk, DAS disabled, Driver Side RHD</t>
  </si>
  <si>
    <t>6=DC Liftgate/Liftglass, DAS enabled, Driver Side LHD</t>
  </si>
  <si>
    <t>E=DC Trunk, DAS enabled, Driver Side LHD</t>
  </si>
  <si>
    <t>7=DC Liftgate/Liftglass, DAS enabled, Driver Side RHD</t>
  </si>
  <si>
    <t>F=DC Trunk, DAS enabled, Driver Side RHD</t>
  </si>
  <si>
    <t>Door Ajar Warning Chime: 0=disabled, 1=enabled</t>
  </si>
  <si>
    <t>Easy Entry/Exit (EE), Electric Parking Brake (EPB), Electric Power Assist Steering (EPAS), ESC RSC Chime Warning</t>
  </si>
  <si>
    <t>0=EE disabled, EPB disabled, EPAS disabled, ESC disabled</t>
  </si>
  <si>
    <t>8=EE enabled, EPB disabled, EPAS disabled, ESC disabled</t>
  </si>
  <si>
    <t>1=EE disabled, EPB disabled, EPAS disabled, ESC enabled</t>
  </si>
  <si>
    <t>9=EE enabled, EPB disabled, EPAS disabled, ESC enabled</t>
  </si>
  <si>
    <t>2=EE disabled, EPB disabled, EPAS enabled, ESC disabled</t>
  </si>
  <si>
    <t>A=EE enabled, EPB disabled, EPAS enabled, ESC disabled</t>
  </si>
  <si>
    <t>3=EE disabled, EPB disabled, EPAS enabled, ESC enabled</t>
  </si>
  <si>
    <t>B=EE enabled, EPB disabled, EPAS enabled, ESC enabled</t>
  </si>
  <si>
    <t>4=EE disabled, EPB enabled, EPAS disabled, ESC disabled</t>
  </si>
  <si>
    <t>C=EE enabled, EPB enabled, EPAS disabled, ESC disabled</t>
  </si>
  <si>
    <t>5=EE disabled, EPB enabled, EPAS disabled, ESC enabled</t>
  </si>
  <si>
    <t>D=EE enabled, EPB enabled, EPAS disabled, ESC enabled</t>
  </si>
  <si>
    <t>6=EE disabled, EPB enabled, EPAS enabled, ESC disabled</t>
  </si>
  <si>
    <t>E=EE enabled, EPB enabled, EPAS enabled, ESC disabled</t>
  </si>
  <si>
    <t>7=EE disabled, EPB enabled, EPAS enabled, ESC enabled</t>
  </si>
  <si>
    <t>F=EE enabled, EPB enabled, EPAS enabled, ESC enabled</t>
  </si>
  <si>
    <t>Forward Collision Warning (FCW), FFV, Front Fog Lamp Indicator (FF)</t>
  </si>
  <si>
    <t>0=FCW none, FFV disabled, FF disabled</t>
  </si>
  <si>
    <t>8=FCW FCW+FDA, FFV disabled, FF disabled</t>
  </si>
  <si>
    <t>1=FCW none, FFV disabled, FF enabled</t>
  </si>
  <si>
    <t>9=FCW FCW+FDA, FFV disabled, FF enabled</t>
  </si>
  <si>
    <t>2=FCW none, FFV enabled, FF disabled</t>
  </si>
  <si>
    <t>A=FCW FCW+FDA, FFV enabled, FF disabled</t>
  </si>
  <si>
    <t>3=FCW none, FFV enabled, FF enabled</t>
  </si>
  <si>
    <t>B=FCW FCW+FDA, FFV enabled, FF enabled</t>
  </si>
  <si>
    <t>4=FCW FCW, FFV disabled, FF disabled</t>
  </si>
  <si>
    <t>C=FCW Truck FCW, FFV disabled, FF disabled</t>
  </si>
  <si>
    <t>5=FCW FCW, FFV disabled, FF enabled</t>
  </si>
  <si>
    <t>D=FCW Truck FCW, FFV disabled, FF enabled</t>
  </si>
  <si>
    <t>6=FCW FCW, FFV enabled, FF disabled</t>
  </si>
  <si>
    <t>E=FCW Truck FCW, FFV enabled, FF disabled</t>
  </si>
  <si>
    <t>7=FCW FCW, FFV enabled, FF enabled</t>
  </si>
  <si>
    <t>F=FCW Truck FCW, FFV enabled, FF enabled</t>
  </si>
  <si>
    <t>Frost Telltale (FT), FoE Seatbelt Warning Strategy (FSWS), FE Format Menu (FE)</t>
  </si>
  <si>
    <t>0=FT disabled, FSWS disabled, FE disabled</t>
  </si>
  <si>
    <t>4=FT enabled, FSWS disabled, FE disabled</t>
  </si>
  <si>
    <t>1=FT disabled, FSWS disabled, FE enabled</t>
  </si>
  <si>
    <t>5=FT enabled, FSWS disabled, FE enabled</t>
  </si>
  <si>
    <t>2=FT disabled, FSWS enabled, FE disabled</t>
  </si>
  <si>
    <t>6=FT enabled, FSWS enabled, FE disabled</t>
  </si>
  <si>
    <t>3=FT disabled, FSWS enabled, FE enabled</t>
  </si>
  <si>
    <t>7=FT enabled, FSWS enabled, FE enabled</t>
  </si>
  <si>
    <t>Gallon Display Type (GDT), Gear Select (GS), Global Window Open (GWO), Global Window Close (GWC)</t>
  </si>
  <si>
    <t>0=GDT U.S., GS Non-SST, GWO disabled, GWC disabled</t>
  </si>
  <si>
    <t>8=GDT UK, GS Non-SST, GWO disabled, GWC disabled</t>
  </si>
  <si>
    <t>1=GDT U.S., GS Non-SST, GWO disabled, GWC enabled</t>
  </si>
  <si>
    <t>9=GDT UK, GS Non-SST, GWO disabled, GWC enabled</t>
  </si>
  <si>
    <t>2=GDT U.S., GS Non-SST, GWO enabled, GWC disabled</t>
  </si>
  <si>
    <t>A=GDT UK, GS Non-SST, GWO enabled, GWC disabled</t>
  </si>
  <si>
    <t>3=GDT U.S., GS Non-SST, GWO enabled, GWC enabled</t>
  </si>
  <si>
    <t>B=GDT UK, GS Non-SST, GWO enabled, GWC enabled</t>
  </si>
  <si>
    <t>4=GDT U.S., GS SST, GWO disabled, GWC disabled</t>
  </si>
  <si>
    <t>C=GDT UK, GS SST, GWO disabled, GWC disabled</t>
  </si>
  <si>
    <t>5=GDT U.S., GS SST, GWO disabled, GWC enabled</t>
  </si>
  <si>
    <t>D=GDT UK, GS SST, GWO disabled, GWC enabled</t>
  </si>
  <si>
    <t>6=GDT U.S., GS SST, GWO enabled, GWC disabled</t>
  </si>
  <si>
    <t>E=GDT UK, GS SST, GWO enabled, GWC disabled</t>
  </si>
  <si>
    <t>7=GDT U.S., GS SST, GWO enabled, GWC enabled</t>
  </si>
  <si>
    <t>F=GDT UK, GS SST, GWO enabled, GWC enabled</t>
  </si>
  <si>
    <t>Hood Ajar Warning (HAW), Fuel History Display (FHD), IFE Fuel Consumed Per Hour Display (IFE), IFE Display (ID)</t>
  </si>
  <si>
    <t>0=HAW disabled, FHD disabled, IFE disabled, ID disabled</t>
  </si>
  <si>
    <t>8=HAW enabled, FHD disabled, IFE disabled, ID disabled</t>
  </si>
  <si>
    <t>1=HAW disabled, FHD disabled, IFE disabled, ID enabled</t>
  </si>
  <si>
    <t>9=HAW enabled, FHD disabled, IFE disabled, ID enabled</t>
  </si>
  <si>
    <t>2=HAW disabled, FHD disabled, IFE enabled, ID disabled</t>
  </si>
  <si>
    <t>A=HAW enabled, FHD disabled, IFE enabled, ID disabled</t>
  </si>
  <si>
    <t>3=HAW disabled, FHD disabled, IFE enabled, ID enabled</t>
  </si>
  <si>
    <t>B=HAW enabled, FHD disabled, IFE enabled, ID enabled</t>
  </si>
  <si>
    <t>4=HAW disabled, FHD enabled, IFE disabled, ID disabled</t>
  </si>
  <si>
    <t>C=HAW enabled, FHD enabled, IFE disabled, ID disabled</t>
  </si>
  <si>
    <t>5=HAW disabled, FHD enabled, IFE disabled, ID enabled</t>
  </si>
  <si>
    <t>D=HAW enabled, FHD enabled, IFE disabled, ID enabled</t>
  </si>
  <si>
    <t>6=HAW disabled, FHD enabled, IFE enabled, ID disabled</t>
  </si>
  <si>
    <t>E=HAW enabled, FHD enabled, IFE enabled, ID disabled</t>
  </si>
  <si>
    <t>7=HAW disabled, FHD enabled, IFE enabled, ID enabled</t>
  </si>
  <si>
    <t>F=HAW enabled, FHD enabled, IFE enabled, ID enabled</t>
  </si>
  <si>
    <t>Key In Ignition Warning Chime (KIWC), DRL Control Function (DRL), Lane Assist (LA)</t>
  </si>
  <si>
    <t>0=KIWC disabled, DRL disabled, LA disabled</t>
  </si>
  <si>
    <t>8=KIWC enabled, DRL disabled, LA disabled</t>
  </si>
  <si>
    <t>1=KIWC disabled, DRL disabled, LA LDW</t>
  </si>
  <si>
    <t>9=KIWC enabled, DRL disabled, LA LDW</t>
  </si>
  <si>
    <t>2=KIWC disabled, DRL disabled, LA Full LDW+LKA</t>
  </si>
  <si>
    <t>A=KIWC enabled, DRL disabled, LA Full LDW+LKA</t>
  </si>
  <si>
    <t>3=KIWC disabled, DRL disabled, LA not used</t>
  </si>
  <si>
    <t>B=KIWC enabled, DRL disabled, LA not used</t>
  </si>
  <si>
    <t>4=KIWC disabled, DRL enabled, LA disabled</t>
  </si>
  <si>
    <t>C=KIWC enabled, DRL enabled, LA disabled</t>
  </si>
  <si>
    <t>5=KIWC disabled, DRL enabled, LA LDW</t>
  </si>
  <si>
    <t>D=KIWC enabled, DRL enabled, LA LDW</t>
  </si>
  <si>
    <t>6=KIWC disabled, DRL enabled, LA Full LDW+LKA</t>
  </si>
  <si>
    <t>E=KIWC enabled, DRL enabled, LA Full LDW+LKA</t>
  </si>
  <si>
    <t>7=KIWC disabled, DRL enabled, LA not used</t>
  </si>
  <si>
    <t>F=KIWC enabled, DRL enabled, LA not used</t>
  </si>
  <si>
    <t>LDW Off TT (LOT), Low Washer Fluid (LWF), Brazil Cold Start Reservoir (BCSR), Hill Start Assist Telltake (HSA)</t>
  </si>
  <si>
    <t>0=LOT disabled, LWF disabled, BCSR disabled, HSA disabled</t>
  </si>
  <si>
    <t>8=LOT enabled, LWF disabled, BCSR disabled, HSA disabled</t>
  </si>
  <si>
    <t>1=LOT disabled, LWF disabled, BCSR disabled, HSA enabled</t>
  </si>
  <si>
    <t>9=LOT enabled, LWF disabled, BCSR disabled, HSA enabled</t>
  </si>
  <si>
    <t>2=LOT disabled, LWF disabled, BCSR enabled, HSA disabled</t>
  </si>
  <si>
    <t>A=LOT enabled, LWF disabled, BCSR enabled, HSA disabled</t>
  </si>
  <si>
    <t>3=LOT disabled, LWF disabled, BCSR enabled, HSA enabled</t>
  </si>
  <si>
    <t>B=LOT enabled, LWF disabled, BCSR enabled, HSA enabled</t>
  </si>
  <si>
    <t>4=LOT disabled, LWF enabled, BCSR disabled, HSA disabled</t>
  </si>
  <si>
    <t>C=LOT enabled, LWF enabled, BCSR disabled, HSA disabled</t>
  </si>
  <si>
    <t>5=LOT disabled, LWF enabled, BCSR disabled, HSA enabled</t>
  </si>
  <si>
    <t>D=LOT enabled, LWF enabled, BCSR disabled, HSA enabled</t>
  </si>
  <si>
    <t>6=LOT disabled, LWF enabled, BCSR enabled, HSA disabled</t>
  </si>
  <si>
    <t>E=LOT enabled, LWF enabled, BCSR enabled, HSA disabled</t>
  </si>
  <si>
    <t>7=LOT disabled, LWF enabled, BCSR enabled, HSA enabled</t>
  </si>
  <si>
    <t>F=LOT enabled, LWF enabled, BCSR enabled, HSA enabled</t>
  </si>
  <si>
    <t>Mirrors Autofold (MA), Mirrors Reverse Tilt (MRT), Multiple Chime (MC), Do Not Disturb (DND)</t>
  </si>
  <si>
    <t>0=MA disabled, MRT disabled, MC single, DND disabled</t>
  </si>
  <si>
    <t>8=MA enabled, MRT disabled, MC single, DND disabled</t>
  </si>
  <si>
    <t>1=MA disabled, MRT disabled, MC single, DND enabled</t>
  </si>
  <si>
    <t>9=MA enabled, MRT disabled, MC single, DND enabled</t>
  </si>
  <si>
    <t>2=MA disabled, MRT disabled, MC dual, DND disabled</t>
  </si>
  <si>
    <t>A=MA enabled, MRT disabled, MC dual, DND disabled</t>
  </si>
  <si>
    <t>3=MA disabled, MRT disabled, MC dual, DND enabled</t>
  </si>
  <si>
    <t>B=MA enabled, MRT disabled, MC dual, DND enabled</t>
  </si>
  <si>
    <t>4=MA disabled, MRT enabled, MC single, DND disabled</t>
  </si>
  <si>
    <t>C=MA enabled, MRT enabled, MC single, DND disabled</t>
  </si>
  <si>
    <t>5=MA disabled, MRT enabled, MC single, DND enabled</t>
  </si>
  <si>
    <t>D=MA enabled, MRT enabled, MC single, DND enabled</t>
  </si>
  <si>
    <t>6=MA disabled, MRT enabled, MC dual, DND disabled</t>
  </si>
  <si>
    <t>E=MA enabled, MRT enabled, MC dual, DND disabled</t>
  </si>
  <si>
    <t>7=MA disabled, MRT enabled, MC dual, DND enabled</t>
  </si>
  <si>
    <t>F=MA enabled, MRT enabled, MC dual, DND enabled</t>
  </si>
  <si>
    <t>Emergency Assist (EA), MyKey Feature Supported (MFS), MyKey Report Enabled (MRE), AutoHold (AH)</t>
  </si>
  <si>
    <t>0=EA disabled, MFS disabled, MRE disabled, AH disabled</t>
  </si>
  <si>
    <t>8=EA enabled, MFS disabled, MRE disabled, AH disabled</t>
  </si>
  <si>
    <t>1=EA disabled, MFS disabled, MRE disabled, AH enabled</t>
  </si>
  <si>
    <t>9=EA enabled, MFS disabled, MRE disabled, AH enabled</t>
  </si>
  <si>
    <t>2=EA disabled, MFS disabled, MRE enabled, AH disabled</t>
  </si>
  <si>
    <t>A=EA enabled, MFS disabled, MRE enabled, AH disabled</t>
  </si>
  <si>
    <t>3=EA disabled, MFS disabled, MRE enabled, AH enabled</t>
  </si>
  <si>
    <t>B=EA enabled, MFS disabled, MRE enabled, AH enabled</t>
  </si>
  <si>
    <t>4=EA disabled, MFS enabled, MRE disabled, AH disabled</t>
  </si>
  <si>
    <t>C=EA enabled, MFS enabled, MRE disabled, AH disabled</t>
  </si>
  <si>
    <t>5=EA disabled, MFS enabled, MRE disabled, AH enabled</t>
  </si>
  <si>
    <t>D=EA enabled, MFS enabled, MRE disabled, AH enabled</t>
  </si>
  <si>
    <t>6=EA disabled, MFS enabled, MRE enabled, AH disabled</t>
  </si>
  <si>
    <t>E=EA enabled, MFS enabled, MRE enabled, AH disabled</t>
  </si>
  <si>
    <t>7=EA disabled, MFS enabled, MRE enabled, AH enabled</t>
  </si>
  <si>
    <t>F=EA enabled, MFS enabled, MRE enabled, AH enabled</t>
  </si>
  <si>
    <t>MyKey Speed Limit Major Market (MSL), MyKey Volume Limit (MVL)</t>
  </si>
  <si>
    <t>0=MSL disabled, MVL disabled</t>
  </si>
  <si>
    <t>8=MSL Europe (other than UK), MVL disabled</t>
  </si>
  <si>
    <t>1=MSL disabled, MVL enabled</t>
  </si>
  <si>
    <t>9=MSL Europe (other than UK), MVL enabled</t>
  </si>
  <si>
    <t>2=MSL USA, MVL disabled</t>
  </si>
  <si>
    <t>A=MSL not used, MVL disabled</t>
  </si>
  <si>
    <t>3=MSL USA, MVL enabled</t>
  </si>
  <si>
    <t>B=MSL not used, MVL enabled</t>
  </si>
  <si>
    <t>4=MSL Canada/Mexico/SA/AP/Australia/all other, MVL disabled</t>
  </si>
  <si>
    <t>C=MSL not used, MVL disabled</t>
  </si>
  <si>
    <t>5=MSL Canada/Mexico/SA/AP/Australia/all other, MVL enabled</t>
  </si>
  <si>
    <t>D=MSL not used, MVL enabled</t>
  </si>
  <si>
    <t>6=MSL United Kingdom, MVL disabled</t>
  </si>
  <si>
    <t>E=MSL not used, MVL disabled</t>
  </si>
  <si>
    <t>7=MSL United Kingdom, MVL enabled</t>
  </si>
  <si>
    <t>F=MSL not used, MVL enabled</t>
  </si>
  <si>
    <t>Outside Air Temp Source (OAT), Next Charge (NC), Neutral Tow (NT)</t>
  </si>
  <si>
    <t>0=OAT HVAC, NC disabled, NT disabled</t>
  </si>
  <si>
    <t>8=OAT FCIM, NC disabled, NT disabled</t>
  </si>
  <si>
    <t>1=OAT HVAC, NC disabled, NT enabled</t>
  </si>
  <si>
    <t>9=OAT FCIM, NC disabled, NT enabled</t>
  </si>
  <si>
    <t>2=OAT HVAC, NC enabled, NT disabled</t>
  </si>
  <si>
    <t>A=OAT FCIM, NC enabled, NT disabled</t>
  </si>
  <si>
    <t>3=OAT HVAC, NC enabled, NT enabled</t>
  </si>
  <si>
    <t>B=OAT FCIM, NC enabled, NT enabled</t>
  </si>
  <si>
    <t>PT Hybrid (PTH), Odometer Delta (OD), Oil Minder 10k (OM)</t>
  </si>
  <si>
    <t>0=PTH Non-Hybrid, OD disabled, OM disabled</t>
  </si>
  <si>
    <t>8=PTH FHEV, OD disabled, OM disabled</t>
  </si>
  <si>
    <t>1=PTH Non-Hybrid, OD disabled, OM enabled</t>
  </si>
  <si>
    <t>9=PTH FHEV, OD disabled, OM enabled</t>
  </si>
  <si>
    <t>2=PTH Non-Hybrid, OD enabled, OM disabled</t>
  </si>
  <si>
    <t>A=PTH FHEV, OD enabled, OM disabled</t>
  </si>
  <si>
    <t>3=PTH Non-Hybrid, OD enabled, OM enabled</t>
  </si>
  <si>
    <t>B=PTH FHEV, OD enabled, OM enabled</t>
  </si>
  <si>
    <t>4=PTH BEV, OD disabled, OM disabled</t>
  </si>
  <si>
    <t>C=PTH PHEV, OD disabled, OM disabled</t>
  </si>
  <si>
    <t>5=PTH BEV, OD disabled, OM enabled</t>
  </si>
  <si>
    <t>D=PTH PHEV, OD disabled, OM enabled</t>
  </si>
  <si>
    <t>6=PTH BEV, OD enabled, OM disabled</t>
  </si>
  <si>
    <t>E=PTH PHEV, OD enabled, OM disabled</t>
  </si>
  <si>
    <t>7=PTH BEV, OD enabled, OM enabled</t>
  </si>
  <si>
    <t>F=PTH PHEV, OD enabled, OM enabled</t>
  </si>
  <si>
    <t>Oil Pressure Switch Input (OPS), One/Two Stage Unlocking (OTSU), Outside Air Temp (OAT), GCC Overspeed Warning (GCC)</t>
  </si>
  <si>
    <t>0=OPS HW, OTSU disabled, OAT disabled, GCC disabled</t>
  </si>
  <si>
    <t>8=OPS CAN, OTSU disabled, OAT disabled, GCC disabled</t>
  </si>
  <si>
    <t>1=OPS HW, OTSU disabled, OAT disabled, GCC enabled</t>
  </si>
  <si>
    <t>9=OPS CAN, OTSU disabled, OAT disabled, GCC enabled</t>
  </si>
  <si>
    <t>2=OPS HW, OTSU disabled, OAT enabled, GCC disabled</t>
  </si>
  <si>
    <t>A=OPS CAN, OTSU disabled, OAT enabled, GCC disabled</t>
  </si>
  <si>
    <t>3=OPS HW, OTSU disabled, OAT enabled, GCC enabled</t>
  </si>
  <si>
    <t>B=OPS CAN, OTSU disabled, OAT enabled, GCC enabled</t>
  </si>
  <si>
    <t>4=OPS HW, OTSU enabled, OAT disabled, GCC disabled</t>
  </si>
  <si>
    <t>C=OPS CAN, OTSU enabled, OAT disabled, GCC disabled</t>
  </si>
  <si>
    <t>5=OPS HW, OTSU enabled, OAT disabled, GCC enabled</t>
  </si>
  <si>
    <t>D=OPS CAN, OTSU enabled, OAT disabled, GCC enabled</t>
  </si>
  <si>
    <t>6=OPS HW, OTSU enabled, OAT enabled, GCC disabled</t>
  </si>
  <si>
    <t>E=OPS CAN, OTSU enabled, OAT enabled, GCC disabled</t>
  </si>
  <si>
    <t>7=OPS HW, OTSU enabled, OAT enabled, GCC enabled</t>
  </si>
  <si>
    <t>F=OPS CAN, OTSU enabled, OAT enabled, GCC enabled</t>
  </si>
  <si>
    <t>Park Lock Ctrl (PLC), Perimeter Alarm w/Reduced Guard Ctrl (PARG), Park Aid Ctrl Front (PACF), Park Aid Ctrl Rear (PACR)</t>
  </si>
  <si>
    <t>0=PLC disabled, PARG disabled, PACF disabled, PACR disabled</t>
  </si>
  <si>
    <t>8=PLC enabled, PARG disabled, PACF disabled, PACR disabled</t>
  </si>
  <si>
    <t>1=PLC disabled, PARG disabled, PACF disabled, PACR enabled</t>
  </si>
  <si>
    <t>9=PLC enabled, PARG disabled, PACF disabled, PACR enabled</t>
  </si>
  <si>
    <t>2=PLC disabled, PARG disabled, PACF enabled, PACR disabled</t>
  </si>
  <si>
    <t>A=PLC enabled, PARG disabled, PACF enabled, PACR disabled</t>
  </si>
  <si>
    <t>3=PLC disabled, PARG disabled, PACF enabled, PACR enabled</t>
  </si>
  <si>
    <t>B=PLC enabled, PARG disabled, PACF enabled, PACR enabled</t>
  </si>
  <si>
    <t>4=PLC disabled, PARG enabled, PACF disabled, PACR disabled</t>
  </si>
  <si>
    <t>C=PLC enabled, PARG enabled, PACF disabled, PACR disabled</t>
  </si>
  <si>
    <t>5=PLC disabled, PARG enabled, PACF disabled, PACR enabled</t>
  </si>
  <si>
    <t>D=PLC enabled, PARG enabled, PACF disabled, PACR enabled</t>
  </si>
  <si>
    <t>6=PLC disabled, PARG enabled, PACF enabled, PACR disabled</t>
  </si>
  <si>
    <t>E=PLC enabled, PARG enabled, PACF enabled, PACR disabled</t>
  </si>
  <si>
    <t>7=PLC disabled, PARG enabled, PACF enabled, PACR enabled</t>
  </si>
  <si>
    <t>F=PLC enabled, PARG enabled, PACF enabled, PACR enabled</t>
  </si>
  <si>
    <t>Passive Entry Passive Start (PEPS), Pwr Liftgate Control (PLC), ParkAid Switch (PS), Pwr Liftgate Chime (LC)</t>
  </si>
  <si>
    <t>0=PEPS disabled, PLC disabled, PS disabled, LC Non-DNA</t>
  </si>
  <si>
    <t>8=PEPS enabled, PLC disabled, PS disabled, LC Non-DNA</t>
  </si>
  <si>
    <t>1=PEPS disabled, PLC disabled, PS disabled, LC DNA</t>
  </si>
  <si>
    <t>9=PEPS enabled, PLC disabled, PS disabled, LC DNA</t>
  </si>
  <si>
    <t>2=PEPS disabled, PLC disabled, PS enabled, LC Non-DNA</t>
  </si>
  <si>
    <t>A=PEPS enabled, PLC disabled, PS enabled, LC Non-DNA</t>
  </si>
  <si>
    <t>3=PEPS disabled, PLC disabled, PS disabled, LC DNA</t>
  </si>
  <si>
    <t>B=PEPS enabled, PLC disabled, PS disabled, LC DNA</t>
  </si>
  <si>
    <t>4=PEPS disabled, PLC enabled, PS disabled, LC Non-DNA</t>
  </si>
  <si>
    <t>C=PEPS enabled, PLC enabled, PS disabled, LC Non-DNA</t>
  </si>
  <si>
    <t>5=PEPS disabled, PLC enabled, PS disabled, LC DNA</t>
  </si>
  <si>
    <t>D=PEPS enabled, PLC disabled, PS disabled, LC DNA</t>
  </si>
  <si>
    <t>6=PEPS disabled, PLC enabled, PS enabled, LC Non-DNA</t>
  </si>
  <si>
    <t>E=PEPS enabled, PLC enabled, PS enabled, LC Non-DNA</t>
  </si>
  <si>
    <t>7=PEPS disabled, PLC enabled, PS enabled, LC DNA</t>
  </si>
  <si>
    <t>F=PEPS enabled, PLC enabled, PS enabled, LC DNA</t>
  </si>
  <si>
    <t>Rain Sensing Wipers (RSW), RBM FoE Strategy (RBM)</t>
  </si>
  <si>
    <t>0=RSW disabled, RBM disabled</t>
  </si>
  <si>
    <t>8=RSW enabled, RBM disabled</t>
  </si>
  <si>
    <t>4=RSW disabled, RBM enabled</t>
  </si>
  <si>
    <t>C=RSW enabled, RBM enabled</t>
  </si>
  <si>
    <t>Rem Start - Climate Settings (RSCS), Rem Start -Driver Seat (RSD), Rem Start - Feature (RSF), Rem Start - Pass Seat (RSPS)</t>
  </si>
  <si>
    <t>0=RSCS disabled, RSD disabled, RSF disabled, RSPS disabled</t>
  </si>
  <si>
    <t>8=RSCS enabled, RSD disabled, RSF disabled, RSPS disabled</t>
  </si>
  <si>
    <t>1=RSCS disabled, RSD disabled, RSF disabled, RSPS enabled</t>
  </si>
  <si>
    <t>9=RSCS enabled, RSD disabled, RSF disabled, RSPS enabled</t>
  </si>
  <si>
    <t>2=RSCS disabled, RSD disabled, RSF enabled, RSPS disabled</t>
  </si>
  <si>
    <t>A=RSCS enabled, RSD disabled, RSF enabled, RSPS disabled</t>
  </si>
  <si>
    <t>3=RSCS disabled, RSD disabled, RSF enabled, RSPS enabled</t>
  </si>
  <si>
    <t>B=RSCS enabled, RSD disabled, RSF enabled, RSPS enabled</t>
  </si>
  <si>
    <t>4=RSCS disabled, RSD enabled, RSF disabled, RSPS disabled</t>
  </si>
  <si>
    <t>C=RSCS enabled, RSD enabled, RSF disabled, RSPS disabled</t>
  </si>
  <si>
    <t>5=RSCS disabled, RSD enabled, RSF disabled, RSPS enabled</t>
  </si>
  <si>
    <t>D=RSCS enabled, RSD enabled, RSF disabled, RSPS enabled</t>
  </si>
  <si>
    <t>6=RSCS disabled, RSD enabled, RSF enabled, RSPS disabled</t>
  </si>
  <si>
    <t>E=RSCS enabled, RSD enabled, RSF enabled, RSPS disabled</t>
  </si>
  <si>
    <t>7=RSCS disabled, RSD enabled, RSF enabled, RSPS enabled</t>
  </si>
  <si>
    <t>F=RSCS enabled, RSD enabled, RSF enabled, RSPS enabled</t>
  </si>
  <si>
    <t>Rem Start - Rear Defrost (RSRD), Rem Start - Steering Wheel (RSSW), Not In Park (NIP)</t>
  </si>
  <si>
    <t>0=RSRD disabled, RSSW disabled, NIP disabled</t>
  </si>
  <si>
    <t>A=RSRD enabled, RSSW disabled, NIP disabled</t>
  </si>
  <si>
    <t>1=RSRD disabled, RSSW disabled, NIP enabled</t>
  </si>
  <si>
    <t>B=RSRD enabled, RSSW disabled, NIP enabled</t>
  </si>
  <si>
    <t>6=RSRD disabled, RSSW enabled, NIP disabled</t>
  </si>
  <si>
    <t>C=RSRD enabled, RSSW enabled, NIP disabled</t>
  </si>
  <si>
    <t>7=RSRD disabled, RSSW enabled, NIP enabled</t>
  </si>
  <si>
    <t>D=RSRD enabled, RSSW enabled, NIP enabled</t>
  </si>
  <si>
    <t>720-06-01</t>
  </si>
  <si>
    <t>Selectable Drive Mode: 0=disabled, 1=enabled</t>
  </si>
  <si>
    <t>E-Locker (EL), Temperature Curve (TC), Welcome Farewell Switch Input (WF)</t>
  </si>
  <si>
    <t>0=EL disabled, TC Standard, WF do not keep SCCM awake</t>
  </si>
  <si>
    <t>8=EL enabled, TC Standard, WF do not keep SCCM awake</t>
  </si>
  <si>
    <t>1=EL disabled, TC Standard, WF wake/keep awake SCCM</t>
  </si>
  <si>
    <t>9=EL enabled, TC Standard, WF wake/keep awake SCCM</t>
  </si>
  <si>
    <t>4=EL disabled, TC Hot, WF do not keep SCCM awake</t>
  </si>
  <si>
    <t>C=EL enabled, TC Hot, WF do not keep SCCM awake</t>
  </si>
  <si>
    <t>5=EL disabled, TC Hot, WF wake/keep awake SCCM</t>
  </si>
  <si>
    <t>D=EL enabled, TC Hot, WF wake/keep awake SCCM</t>
  </si>
  <si>
    <t>2F0F</t>
  </si>
  <si>
    <t>1064</t>
  </si>
  <si>
    <t>7651</t>
  </si>
  <si>
    <t>Auto Engine Off &amp; Auto High Beam option in productivity screen present</t>
  </si>
  <si>
    <t>Auto Engine Off option absent</t>
  </si>
  <si>
    <t>2wd (doesn't show 4wd gears in cluster)</t>
  </si>
  <si>
    <t>4wd</t>
  </si>
  <si>
    <t>Adaptive Cruise Control disabled and CC menu absent from settings</t>
  </si>
  <si>
    <t>AdvanceTrac disabled</t>
  </si>
  <si>
    <t>AdvanceTrac Hard Button Control (AHB) &amp; Auto High Beam (AHB) &amp; Autolamp Delay (AD) &amp; Autolock (AL)</t>
  </si>
  <si>
    <t>0=AHB disabled, AHB absent, AD absent, AL absent</t>
  </si>
  <si>
    <t>8=AHB enabled, AHB absent, AD absent, AL absent</t>
  </si>
  <si>
    <t>1=AHB disabled, AHB absent, AD absent, AL present</t>
  </si>
  <si>
    <t>9=AHB enabled, AHB absent, AD absent, AL present</t>
  </si>
  <si>
    <t>2=AHB disabled, AHB absent, AD present, AL absent</t>
  </si>
  <si>
    <t>A=AHB enabled, AHB absent, AD present, AL absent</t>
  </si>
  <si>
    <t>3=AHB disabled, AHB absent, AD present, AL present</t>
  </si>
  <si>
    <t>B=AHB enabled, AHB absent, AD present, AL present</t>
  </si>
  <si>
    <t>4=AHB disabled, AHB present, AD absent, AL absent</t>
  </si>
  <si>
    <t>C=AHB enabled, AHB present, AD absent, AL absent</t>
  </si>
  <si>
    <t>5=AHB disabled, AHB present, AD absent, AL present</t>
  </si>
  <si>
    <t>D=AHB enabled, AHB present, AD absent, AL present</t>
  </si>
  <si>
    <t>6=AHB disabled, AHB present, AD present, AL absent</t>
  </si>
  <si>
    <t>E=AHB enabled, AHB present, AD present, AL absent</t>
  </si>
  <si>
    <t>7=AHB disabled, AHB present, AD present, AL present</t>
  </si>
  <si>
    <t>F=AHB enabled, AHB present, AD present, AL present</t>
  </si>
  <si>
    <t>Adds an "Average Speed" menu item to Trip/Fuel menu</t>
  </si>
  <si>
    <t>xxx4</t>
  </si>
  <si>
    <t>Chimes forwarded to ACM / Vehicle Speakers - Default</t>
  </si>
  <si>
    <t>Chimes IPC Internal Speaker Only</t>
  </si>
  <si>
    <t>3xxx</t>
  </si>
  <si>
    <t>Auto StartStop shows under Trip/Fuel menu</t>
  </si>
  <si>
    <t>66xx</t>
  </si>
  <si>
    <t>Cross Traffic Alert absent</t>
  </si>
  <si>
    <t>36xx</t>
  </si>
  <si>
    <t>Navigation/Compass absent</t>
  </si>
  <si>
    <t>86xx</t>
  </si>
  <si>
    <t>Navigation/Compass absent, Cross Traffic Alert absent</t>
  </si>
  <si>
    <t>Disables Door Ajar warning chime (while truck is in Park)</t>
  </si>
  <si>
    <t>Driver Alert absent</t>
  </si>
  <si>
    <t>Collision Warning &amp; Fog Lamp Indicator: 5=Coll Warning enabled &amp; fog lamp indicator enabled, 4=Coll warning enabled &amp; fog lamp indicator disabled</t>
  </si>
  <si>
    <t>Collision Warning &amp; Cruise Control disabled</t>
  </si>
  <si>
    <t>Easy entry/exit disabled</t>
  </si>
  <si>
    <t>TexasFording's findings</t>
  </si>
  <si>
    <t>Easy entry/exit enabled</t>
  </si>
  <si>
    <t>221B</t>
  </si>
  <si>
    <t>50B7</t>
  </si>
  <si>
    <t>DTE Calculation option present in productivity screen</t>
  </si>
  <si>
    <t>DTE Calculation option absent in productivity screen</t>
  </si>
  <si>
    <t>xxx7</t>
  </si>
  <si>
    <t>electric parking brake</t>
  </si>
  <si>
    <t>Hood ajar warning disabled</t>
  </si>
  <si>
    <t>Lane Keeping System present &amp; Daytime Lights option present in Settings, Adv Settings, Vehicle, Lighting</t>
  </si>
  <si>
    <t>xxAx</t>
  </si>
  <si>
    <t>Daytime Lights option absent in Settings, Adv Settings, Vehicle, Lighting</t>
  </si>
  <si>
    <t>Lane Keeping System absent in Settings, Daytime Lights present</t>
  </si>
  <si>
    <t>Fuel Economy menu absent</t>
  </si>
  <si>
    <t>Fuel History menu absent</t>
  </si>
  <si>
    <t>xAxx</t>
  </si>
  <si>
    <t>Fuel Economy &amp; Fuel History menu absent</t>
  </si>
  <si>
    <t>MyKey Status menu absent under Truck Info and under Adv Settings</t>
  </si>
  <si>
    <t>Key In Ignition Warning Chime (to disable, subtract 8 from your current value there) If it is an A make it a 2, if it's an E make it a 6, etc.</t>
  </si>
  <si>
    <t>% Oil Life displayed under Engine Info: 0=disabled, 1=enabled</t>
  </si>
  <si>
    <t>Alarm menu missing from advanced settings, vehicle</t>
  </si>
  <si>
    <t>Rain sensing wipers disabled (option gone from adv settings, vehicle, wipers)</t>
  </si>
  <si>
    <t>Remote Start disabled</t>
  </si>
  <si>
    <t>Enables cruise control on XLTs that have done cluster upgrade</t>
  </si>
  <si>
    <t>720-03-01</t>
  </si>
  <si>
    <t>6=BLIS &amp; Headlamp Indicator enabled, 4=BLIS enabled &amp; Headlamp Indicator disabled, 2=BLIS disabled &amp; Headlamp Indicator enabled, 0=BLIS disabled &amp; Headlamp Indicator disabled</t>
  </si>
  <si>
    <t>xxx5</t>
  </si>
  <si>
    <t>54xx</t>
  </si>
  <si>
    <t>36 Gallon Tank</t>
  </si>
  <si>
    <t>67xx</t>
  </si>
  <si>
    <t>23 Gallon Tank</t>
  </si>
  <si>
    <t>xxxA</t>
  </si>
  <si>
    <t>BCxx</t>
  </si>
  <si>
    <t>ABC hex value convert to decimal, divide by 10 and this is tank size in Liters</t>
  </si>
  <si>
    <t>720-03-02</t>
  </si>
  <si>
    <t>C849</t>
  </si>
  <si>
    <t>013E</t>
  </si>
  <si>
    <t>Tire pressure menu absent from Truck Info</t>
  </si>
  <si>
    <t>xxx9</t>
  </si>
  <si>
    <t>Pro Trailer Back Assist enabled</t>
  </si>
  <si>
    <t>Pro Trailer Back Assist disabled</t>
  </si>
  <si>
    <t>Coll Warn On/Off Present: C=not present, E=present</t>
  </si>
  <si>
    <t xml:space="preserve">Trailer Brake Controller Gain &amp; TPMS Specified Value </t>
  </si>
  <si>
    <t>0=TBC Gain disabled &amp; TPMS Specified Value disabled</t>
  </si>
  <si>
    <t>TPMS Specified is Airborne_Ape's find</t>
  </si>
  <si>
    <t>4=TBC Gain enabled &amp; TPMS Specified Value disabled</t>
  </si>
  <si>
    <t>Note: this works on 4.2" screens also</t>
  </si>
  <si>
    <t>8=TBC Gain disabled &amp; TPMS Specified Value enabled</t>
  </si>
  <si>
    <t>C=TBC Gain enabled &amp; TPMS Specified Value enabled</t>
  </si>
  <si>
    <t>Active Braking: 0=disabled, 3=enabled</t>
  </si>
  <si>
    <t>720-04-02</t>
  </si>
  <si>
    <t>5553</t>
  </si>
  <si>
    <t>00D5</t>
  </si>
  <si>
    <t>720-05-01</t>
  </si>
  <si>
    <t>0010</t>
  </si>
  <si>
    <t>003D</t>
  </si>
  <si>
    <t>720-05-02</t>
  </si>
  <si>
    <t>113F</t>
  </si>
  <si>
    <t>Selectable Drive Mode: 0=disabled, 8=enabled</t>
  </si>
  <si>
    <t>720-06-02</t>
  </si>
  <si>
    <t>002F</t>
  </si>
  <si>
    <t>Trailer Brake Controller &amp; Gauge Selection &amp; Temps above gauges</t>
  </si>
  <si>
    <t>Power Running Boards absent from adv settings, vehicle</t>
  </si>
  <si>
    <t>E-locker: 0=disabled, 8=enabled</t>
  </si>
  <si>
    <t>Snow Plow Package: 1=enabled, 0=disabled</t>
  </si>
  <si>
    <t>8400</t>
  </si>
  <si>
    <t>8EA0</t>
  </si>
  <si>
    <t>6041</t>
  </si>
  <si>
    <t>Digital Speedometer absent from Truck Info</t>
  </si>
  <si>
    <t>8409</t>
  </si>
  <si>
    <t>80A0</t>
  </si>
  <si>
    <t>603C</t>
  </si>
  <si>
    <t>Gauge Selection absent from Truck Info</t>
  </si>
  <si>
    <t>Power Distribution Screen (Off Road menu): 8=enabled, 0=disabled</t>
  </si>
  <si>
    <t>8E50</t>
  </si>
  <si>
    <t>60FA</t>
  </si>
  <si>
    <t>Engine temp &amp; Transmission temp shows above gauges (8" display only)</t>
  </si>
  <si>
    <t>8E60</t>
  </si>
  <si>
    <t>600A</t>
  </si>
  <si>
    <t>Engine temp only shows above gauge (8" display only)</t>
  </si>
  <si>
    <t>8E90</t>
  </si>
  <si>
    <t>603A</t>
  </si>
  <si>
    <t>Trans temp only shows above gauge (8" display only)</t>
  </si>
  <si>
    <t>E08A</t>
  </si>
  <si>
    <t>"LOBO" appears on productivity screen at boot up</t>
  </si>
  <si>
    <t>204A</t>
  </si>
  <si>
    <t>IPC quick boot (no logos/dimming prompt appear on productivity screen at boot up)</t>
  </si>
  <si>
    <t>720-07-02</t>
  </si>
  <si>
    <t>Trailer Light Status option in productivity screen present (8" display only) 0=disabled, 4-enabled</t>
  </si>
  <si>
    <t>720-09-01</t>
  </si>
  <si>
    <t>Trailer Blind Spot: 0=disabled, 8=enabled</t>
  </si>
  <si>
    <t>Gear Range: 1=6 speed, 3=10 speed</t>
  </si>
  <si>
    <t>observed through testing on 8-18-16</t>
  </si>
  <si>
    <t>observed through testing on 10-27-16</t>
  </si>
  <si>
    <t>observed through testing on 4-27-17</t>
  </si>
  <si>
    <t>observed through testing on 8-30-16</t>
  </si>
  <si>
    <t>observed through testing on 7-8-16</t>
  </si>
  <si>
    <t>observed through testing on 6-15-16</t>
  </si>
  <si>
    <t>observed through testing on 9-23-16</t>
  </si>
  <si>
    <t>observed through testing</t>
  </si>
  <si>
    <t>5880</t>
  </si>
  <si>
    <t>FD00</t>
  </si>
  <si>
    <t>Climate Control enabled</t>
  </si>
  <si>
    <t>7D80</t>
  </si>
  <si>
    <t>Climate Control disabled</t>
  </si>
  <si>
    <t>BDC0</t>
  </si>
  <si>
    <t>Driver Seat disabled</t>
  </si>
  <si>
    <t>EDF0</t>
  </si>
  <si>
    <t>Passenger Seat disabled</t>
  </si>
  <si>
    <t>F5F8</t>
  </si>
  <si>
    <t>Rear Defrost disabled</t>
  </si>
  <si>
    <t>DDE0</t>
  </si>
  <si>
    <t>F9FC</t>
  </si>
  <si>
    <t>Steering Wheel Control disabled</t>
  </si>
  <si>
    <t>observed through testing on 1-14-17</t>
  </si>
  <si>
    <t>observed through testing on 7-14-16</t>
  </si>
  <si>
    <t>C749</t>
  </si>
  <si>
    <t>013D</t>
  </si>
  <si>
    <t>observed through testing on 6-17-16</t>
  </si>
  <si>
    <t>observed through testing on 10-6-16</t>
  </si>
  <si>
    <t>002E</t>
  </si>
  <si>
    <t>observed through testing on 8-21-16</t>
  </si>
  <si>
    <t>observed through testing on 8-2-17</t>
  </si>
  <si>
    <t>7EA0</t>
  </si>
  <si>
    <t>Power Distribution absent from Off Road</t>
  </si>
  <si>
    <t>observed through testing on 7-17-16</t>
  </si>
  <si>
    <t>0400</t>
  </si>
  <si>
    <t>0034</t>
  </si>
  <si>
    <t>Trailer Light Status option in productivity screen present (8" display only)</t>
  </si>
  <si>
    <t>0300</t>
  </si>
  <si>
    <t>0033</t>
  </si>
  <si>
    <t>Trailer Light Status option in productivity screen absent (8" display only)</t>
  </si>
  <si>
    <t>Adding NAV to a 2015 w/Sync 2 only that doesn't currently have it</t>
  </si>
  <si>
    <t>Step 1</t>
  </si>
  <si>
    <t>Update your Sync to version 3.8 by downloading at the SyncMyRide website on the right and extract the contents to a blank FAT-32 formatted usb drive and install. If you can't get 3.8 at SyncMyRide website, do steps 1a &amp; 1b below instead.  If you successfully got 3.8 at SyncMyRide and already installed, jump to step 2 below.</t>
  </si>
  <si>
    <t>Step 1a</t>
  </si>
  <si>
    <t>Download Sync 3.8 at the link to the right and extract contents to a blank FAT-32 formatted usb drive and install.</t>
  </si>
  <si>
    <t>Step 1b</t>
  </si>
  <si>
    <t>Download NAV update at link to the right and extract contents to a blank FAT-32 formatted usb drive and install.</t>
  </si>
  <si>
    <t>Step 2</t>
  </si>
  <si>
    <t>In FORScan, go to programming screen for APIM and change 7D0-01-02 to: x4xx xxxx xxxx to enable NAV</t>
  </si>
  <si>
    <t>Step 3</t>
  </si>
  <si>
    <t>Download the NaviPatch file on the right and copy to a blank, FAT-32 formatted usb drive</t>
  </si>
  <si>
    <t>Step 4</t>
  </si>
  <si>
    <t>Insert usb drive with NaviPatch.png file into truck's usb port and go into Settings, Display, Edit Wallpaper.  Press "Add", press "USB Disk", select NaviPatch.png and in the image preview window press "Unlock"</t>
  </si>
  <si>
    <t>Step 5</t>
  </si>
  <si>
    <t>Optional: Backup your ACM Module in FORScan so you don't lose your presets that the following step will erase.  In ACM Programming screen, click "save all" button at the bottom and name it.  After step 6, return to this screen and click "load all" button at the bottom, click your saved ACM file, then click "write all" button at the bottom and your presets should be restored.</t>
  </si>
  <si>
    <t>Step 6</t>
  </si>
  <si>
    <t>Perform a master reset to factory default on screen</t>
  </si>
  <si>
    <t>Step 7</t>
  </si>
  <si>
    <t>Purchase and load navigation maps from dealer or "obtain" from other sources</t>
  </si>
  <si>
    <t>** Note: if you do any further updates to Sync in the future that come out, you may lose your NAV and this procedure may not work at that time</t>
  </si>
  <si>
    <t>SYNC 3</t>
  </si>
  <si>
    <t>AA2A</t>
  </si>
  <si>
    <t>0503</t>
  </si>
  <si>
    <t>24D9</t>
  </si>
  <si>
    <t>Heated Steering Wheel enabled in climate screen</t>
  </si>
  <si>
    <t>20D5</t>
  </si>
  <si>
    <t>Heated Steering Wheel disabled in climate screen</t>
  </si>
  <si>
    <t>26DB</t>
  </si>
  <si>
    <t>Heated &amp; Cooled Seats enabled - home screen &amp; climate screen</t>
  </si>
  <si>
    <t>Sync 3</t>
  </si>
  <si>
    <t>06BB</t>
  </si>
  <si>
    <t>Heated &amp; Cooled Seats &amp; HSW enabled - home screen &amp; climate screen</t>
  </si>
  <si>
    <t>27DC</t>
  </si>
  <si>
    <t>Heated Seats enabled - home screen &amp; climate screen</t>
  </si>
  <si>
    <t>25DA</t>
  </si>
  <si>
    <t>Cooled Seats enabled - home screen &amp; climate screen</t>
  </si>
  <si>
    <t>23D8</t>
  </si>
  <si>
    <t>21D6</t>
  </si>
  <si>
    <t>22D7</t>
  </si>
  <si>
    <t>Sony Sound Processor disabled</t>
  </si>
  <si>
    <t>2A2A</t>
  </si>
  <si>
    <t>0406</t>
  </si>
  <si>
    <t>Climate menu at bottom disabled</t>
  </si>
  <si>
    <t>This is what a 2016 XLT Sync3 has</t>
  </si>
  <si>
    <t>0403</t>
  </si>
  <si>
    <t>Climate menu at bottom enabled</t>
  </si>
  <si>
    <t>also need 7D0-01-02 02A9 0204 8A15 (climate &amp; nav) or</t>
  </si>
  <si>
    <t>2357</t>
  </si>
  <si>
    <t>Climate menu &amp; heated seats icons enabled on home screen</t>
  </si>
  <si>
    <t>7D0-01-02 0089 0204 82EB (climate, no nav)</t>
  </si>
  <si>
    <t>0903</t>
  </si>
  <si>
    <t>24DD</t>
  </si>
  <si>
    <t>no speaker fade option under Settings, Sound</t>
  </si>
  <si>
    <t>Observed through testing on 6/30/16</t>
  </si>
  <si>
    <t>AAAA</t>
  </si>
  <si>
    <t>2459</t>
  </si>
  <si>
    <t>stereo won't turn on without start/accessory button being pushed.  Sync 2 users: put this to AA2A to enable stereo to be turned on</t>
  </si>
  <si>
    <t>Observed through testing on 7/4/16</t>
  </si>
  <si>
    <t>AA4A</t>
  </si>
  <si>
    <t>24F9</t>
  </si>
  <si>
    <t>stereo timeout duration of 40 mins without accessories on</t>
  </si>
  <si>
    <t>Observed through testing on 7/7/16 with Livoniabob</t>
  </si>
  <si>
    <t>AA6A</t>
  </si>
  <si>
    <t>2419</t>
  </si>
  <si>
    <t>stereo timeout duration of 60 mins without accessories on</t>
  </si>
  <si>
    <t>028B</t>
  </si>
  <si>
    <t>0204</t>
  </si>
  <si>
    <t>8BF8</t>
  </si>
  <si>
    <t>NAV enabled</t>
  </si>
  <si>
    <t>008B</t>
  </si>
  <si>
    <t>8BF6</t>
  </si>
  <si>
    <t>NAV disabled</t>
  </si>
  <si>
    <t>828B</t>
  </si>
  <si>
    <t>Lincoln splash screen at boot on Sync 3</t>
  </si>
  <si>
    <t>Observed through testing on 6/19/16</t>
  </si>
  <si>
    <t>018B</t>
  </si>
  <si>
    <t>8BF7</t>
  </si>
  <si>
    <t>NAV icon absent, compass appeared home screen</t>
  </si>
  <si>
    <t>Observed through testing on 6/5/16</t>
  </si>
  <si>
    <t>0289</t>
  </si>
  <si>
    <t>Ambient Lighting icon absent</t>
  </si>
  <si>
    <t>02A9</t>
  </si>
  <si>
    <t>8A15</t>
  </si>
  <si>
    <t>Ambient Lighting &amp; Multi-Contour Seats icon absent</t>
  </si>
  <si>
    <t>8AF7</t>
  </si>
  <si>
    <t>Multi-Contour Seats icon absent</t>
  </si>
  <si>
    <t>82EF</t>
  </si>
  <si>
    <t>Multi-Contour Seats &amp; Sirius Travel Link absent</t>
  </si>
  <si>
    <t>84F1</t>
  </si>
  <si>
    <t>83F0</t>
  </si>
  <si>
    <t>Sirius Travel Link absent</t>
  </si>
  <si>
    <t>81EE</t>
  </si>
  <si>
    <t>85F2</t>
  </si>
  <si>
    <t>0103</t>
  </si>
  <si>
    <t>F47A</t>
  </si>
  <si>
    <t>F379</t>
  </si>
  <si>
    <t>no 360 degree camera views (reverse cameras work)</t>
  </si>
  <si>
    <t>Observed through testing on 6/29/16</t>
  </si>
  <si>
    <t>048A</t>
  </si>
  <si>
    <t>Warning Chimes &amp; Info Chimes options show up under Vehicle Icon but are non-functional</t>
  </si>
  <si>
    <t>Observed through testing on 6/3016</t>
  </si>
  <si>
    <t>F77D</t>
  </si>
  <si>
    <t>Traction Control &amp; Hill Start Assist options show up under Vehicle icon but are non-functional</t>
  </si>
  <si>
    <t>FA80</t>
  </si>
  <si>
    <t>Hill Start Assist option shows up under Vehicle icon but is non-functional</t>
  </si>
  <si>
    <t>F57B</t>
  </si>
  <si>
    <t>Traction Control option shows up under Vehicle icon but is non-functional</t>
  </si>
  <si>
    <t>F47C</t>
  </si>
  <si>
    <t>911 Assist Icon absent</t>
  </si>
  <si>
    <t>Observed through testing on 10/19/16</t>
  </si>
  <si>
    <t>RaptorSVT boot screen animation ** Sync 3 only **</t>
  </si>
  <si>
    <t>0202</t>
  </si>
  <si>
    <t>8000</t>
  </si>
  <si>
    <t>Line in present (Sync 2)</t>
  </si>
  <si>
    <t>Line in absent (Sync 2)</t>
  </si>
  <si>
    <t>1212</t>
  </si>
  <si>
    <t>006F</t>
  </si>
  <si>
    <t>Rain Sensor option shows up under Vehicle icon but is non-functional</t>
  </si>
  <si>
    <t>9000</t>
  </si>
  <si>
    <t>00B1</t>
  </si>
  <si>
    <t>Onboard Modem Serial Number (ESN) shows up under settings, Vehicle</t>
  </si>
  <si>
    <t>Observed through testing on 7/5/16</t>
  </si>
  <si>
    <t>4000</t>
  </si>
  <si>
    <t>Quantum Logic Surround &amp; Play Revel Experience show under settings, Audio</t>
  </si>
  <si>
    <t>5000</t>
  </si>
  <si>
    <t>Quantum Logic Surround &amp; Play Revel Experience show under settings, Audio &amp; Onboard Modem Serial Number (ESN) shows up under settings, Vehicle</t>
  </si>
  <si>
    <t>020F</t>
  </si>
  <si>
    <t>006C</t>
  </si>
  <si>
    <t>Hazard Spot Warning selection appears under NAV settings, NAV preferences &amp; MyKey selection appears under Settings, Vehicle</t>
  </si>
  <si>
    <t>Observed through testing on 7/6/16</t>
  </si>
  <si>
    <t>0061</t>
  </si>
  <si>
    <t>MyKey selection appears under Settings, Vehicle</t>
  </si>
  <si>
    <t>0208</t>
  </si>
  <si>
    <t>0065</t>
  </si>
  <si>
    <t>Hazard Spot Warning selection appears under NAV settings, NAV preferences</t>
  </si>
  <si>
    <t>F202</t>
  </si>
  <si>
    <t>004F</t>
  </si>
  <si>
    <t>under Settings, Vehicle: Info/Warning chimes are selectable on/off but non-functional.  Also a 3rd screen appears under Settings with a Message Center icon</t>
  </si>
  <si>
    <t>DC</t>
  </si>
  <si>
    <t>E1</t>
  </si>
  <si>
    <t>changed NAV destination home screen choices somewhat</t>
  </si>
  <si>
    <t>00DF</t>
  </si>
  <si>
    <t>Observed through testing on 10/20/16</t>
  </si>
  <si>
    <t>Observed through testing on 6/7/16</t>
  </si>
  <si>
    <t>00DE</t>
  </si>
  <si>
    <t>Climate Quadrant disabled (only Sync 2)</t>
  </si>
  <si>
    <t>0008</t>
  </si>
  <si>
    <t>E5</t>
  </si>
  <si>
    <t>1A68</t>
  </si>
  <si>
    <t>3819</t>
  </si>
  <si>
    <t>A482</t>
  </si>
  <si>
    <t>805E</t>
  </si>
  <si>
    <t>4600</t>
  </si>
  <si>
    <t>3300</t>
  </si>
  <si>
    <t>0058</t>
  </si>
  <si>
    <t>029A</t>
  </si>
  <si>
    <t>007C</t>
  </si>
  <si>
    <t>0056</t>
  </si>
  <si>
    <t>5692</t>
  </si>
  <si>
    <t>001F</t>
  </si>
  <si>
    <t>C8AA</t>
  </si>
  <si>
    <t>736-01-01</t>
  </si>
  <si>
    <t>Body Style: 0=4 Door, 1=5 Door, 2=Wagon, 3=Pick-Up, 4=2 Door, 5=SUV, 6=CUV, 7=Grand, 8=Compact</t>
  </si>
  <si>
    <t>Parking Assist Channels: 0=0CH, 3=3CH, 4=4CH, 6=6CH, 7=7CH, 8=8CH, 9=9CH, A=10CH, B=11CH, C=12CH</t>
  </si>
  <si>
    <t>Engine Fuel (EF) / Gearbox Type (GT)</t>
  </si>
  <si>
    <t>0=EF not selected, GT manual</t>
  </si>
  <si>
    <t>8=EF diesel, GT manual</t>
  </si>
  <si>
    <t>1=EF not selected, GT automatic</t>
  </si>
  <si>
    <t>9=EF diesel, GT automatic</t>
  </si>
  <si>
    <t>2=EF not selected, GT CVT</t>
  </si>
  <si>
    <t>A=EF diesel, GT CVT</t>
  </si>
  <si>
    <t>4=EF gasoline, GT manual</t>
  </si>
  <si>
    <t>C=EF Hybrid(HEV), GT manual</t>
  </si>
  <si>
    <t>5=EF gasoline, GT automatic</t>
  </si>
  <si>
    <t>D=EF Hybrid(HEV), GT automatic</t>
  </si>
  <si>
    <t>6=EF gasoline, GT CVT</t>
  </si>
  <si>
    <t>E=EF Hybrid(HEV), GT CVT</t>
  </si>
  <si>
    <t>Steering Wheel Location (SWL) / Trailer Tow Package (TTP) / Trailer Backup Assist Pkg (TBA) / Towbar</t>
  </si>
  <si>
    <t>0=SWL left-hand, TTP not present, TBA not present, Towbar not present</t>
  </si>
  <si>
    <t>8=SWL right-hand, TTP not present, TBA not present, Towbar not present</t>
  </si>
  <si>
    <t>1=SWL left-hand, TTP not present, TBA not present, Towbar present</t>
  </si>
  <si>
    <t>9=SWL right-hand, TTP not present, TBA not present, Towbar present</t>
  </si>
  <si>
    <t>2=SWL left-hand, TTP not present, TBA present, Towbar not present</t>
  </si>
  <si>
    <t>A=SWL right-hand, TTP not present, TBA present, Towbar not present</t>
  </si>
  <si>
    <t>3=SWL left-hand, TTP not present, TBA present, Towbar present</t>
  </si>
  <si>
    <t>B=SWL right-hand, TTP not present, TBA present, Towbar present</t>
  </si>
  <si>
    <t>4=SWL left-hand, TTP present, TBA not present, Towbar not present</t>
  </si>
  <si>
    <t>C=SWL right-hand, TTP present, TBA not present, Towbar not present</t>
  </si>
  <si>
    <t>5=SWL left-hand, TTP present, TBA not present, Towbar present</t>
  </si>
  <si>
    <t>D=SWL right-hand, TTP present, TBA not present, Towbar present</t>
  </si>
  <si>
    <t>6=SWL left-hand, TTP present, TBA present, Towbar not present</t>
  </si>
  <si>
    <t>E=SWL right-hand, TTP present, TBA present, Towbar not present</t>
  </si>
  <si>
    <t>7=SWL left-hand, TTP present, TBA present, Towbar present</t>
  </si>
  <si>
    <t>F=SWL right-hand, TTP present, TBA present, Towbar present</t>
  </si>
  <si>
    <t>APA LED / UPA LED</t>
  </si>
  <si>
    <t>0=APA no, UPA no</t>
  </si>
  <si>
    <t>6=APA yes, UPA dimmable</t>
  </si>
  <si>
    <t>1=APA no, UPA yes</t>
  </si>
  <si>
    <t>8=APA dimmable, UPA no</t>
  </si>
  <si>
    <t>2=APA no, UPA dimmable</t>
  </si>
  <si>
    <t>9=APA dimmable, UPA yes</t>
  </si>
  <si>
    <t>4=APA yes, UPA no</t>
  </si>
  <si>
    <t>A=APA dimmable, UPA dimmable</t>
  </si>
  <si>
    <t>5=APA yes, UPA yes</t>
  </si>
  <si>
    <t>APA Button, UPA Button</t>
  </si>
  <si>
    <t>0=APA SoftMenu/No Button, UPA SoftMenu/No Button</t>
  </si>
  <si>
    <t>6=APA hard, UPA CAN</t>
  </si>
  <si>
    <t>1=APA SoftMenu/No Button, UPA hard</t>
  </si>
  <si>
    <t>8=APA CAN, UPA SoftMenu/No Button</t>
  </si>
  <si>
    <t>2=APA SoftMenu/No Button, UPA CAN</t>
  </si>
  <si>
    <t>9=APA CAN, UPA hard</t>
  </si>
  <si>
    <t>4=APA hard, UPA SoftMenu/No Button</t>
  </si>
  <si>
    <t>A=APA CAN, UPA CAN</t>
  </si>
  <si>
    <t>5=APA hard, UPA hard</t>
  </si>
  <si>
    <t>ECU Type /  Front Speaker (FS) / Rear Speaker (RS)</t>
  </si>
  <si>
    <t>0=ECU part of BCM, FS disabled, RS disabled</t>
  </si>
  <si>
    <t>4=ECU standalone, FS disabled, RS disabled</t>
  </si>
  <si>
    <t>1=ECU part of BCM, FS disabled, RS enabled</t>
  </si>
  <si>
    <t>5=ECU standalone, FS disabled, RS enabled</t>
  </si>
  <si>
    <t>2=ECU part of BCM, FS enabled, RS disabled</t>
  </si>
  <si>
    <t>6=ECU standalone, FS enabled, RS disabled</t>
  </si>
  <si>
    <t>3=ECU part of BCM, FS enabled, RS enabled</t>
  </si>
  <si>
    <t>7=ECU standalone, FS enabled, RS enabled</t>
  </si>
  <si>
    <t>Visual Park Aid (VPA) / HMI Display Type</t>
  </si>
  <si>
    <t>0=VPA disabled, HMI Legacy</t>
  </si>
  <si>
    <t>8=VPA enabled, HMI Legacy</t>
  </si>
  <si>
    <t>1=VPA disabled, HMI Lite</t>
  </si>
  <si>
    <t>9=VPA enabled, HMI Lite</t>
  </si>
  <si>
    <t>2=VPA disabled, Slot Type</t>
  </si>
  <si>
    <t>A=VPA enabled, HMI Slot Type</t>
  </si>
  <si>
    <t>3=VPA disabled, Situational Awareness</t>
  </si>
  <si>
    <t>B=VPA enabled, HMI Situational Awareness</t>
  </si>
  <si>
    <t>736-02-01</t>
  </si>
  <si>
    <t>Drive Type / Brand</t>
  </si>
  <si>
    <t>0=FWD, Ford</t>
  </si>
  <si>
    <t>8=HEV, Ford</t>
  </si>
  <si>
    <t>1=FWD, Lincoln</t>
  </si>
  <si>
    <t>9=HEV, Lincoln</t>
  </si>
  <si>
    <t>2=FWD, Other</t>
  </si>
  <si>
    <t>A=HEV, Other</t>
  </si>
  <si>
    <t>3=FWD, Unused Brand</t>
  </si>
  <si>
    <t>B=HEV, Unused Brand</t>
  </si>
  <si>
    <t>4=RWD, Ford</t>
  </si>
  <si>
    <t>C=Reserved, Ford</t>
  </si>
  <si>
    <t>5=RWD, Lincoln</t>
  </si>
  <si>
    <t>D=Reserved, Lincoln</t>
  </si>
  <si>
    <t>6=RWD, Other</t>
  </si>
  <si>
    <t>E=Reserved, Other</t>
  </si>
  <si>
    <t>7=RWD, Unused Brand</t>
  </si>
  <si>
    <t>F=Reserved, Unused Brand</t>
  </si>
  <si>
    <t>Region: 0=FNA, 1=FOE, 2=FOC, 3=FOAustralia. 4=FOBrazil, 5=FORussia</t>
  </si>
  <si>
    <t>Project Name: 0=CD391, 1=CD533, 2=C489, 3=P552, 4=S550, 5=CD539, 6=CD390, 7=US40, 8=U502, 9=P375, A=P558, B=D544, C=D568, D=V408, E=C34X</t>
  </si>
  <si>
    <t>736-03-01</t>
  </si>
  <si>
    <t>SPA Flank Guard (FG) / Front Park Aid (FPA) / Rear Park Aid (RPA)</t>
  </si>
  <si>
    <t>0=FG enabled, FPA enabled, RPA enabled</t>
  </si>
  <si>
    <t>4=FG disabled, FPA enabled, RPA enabled</t>
  </si>
  <si>
    <t>1=FG enabled, FPA enabled, RPA disabled</t>
  </si>
  <si>
    <t>5=FG disabled, FPA enabled, RPA disabled</t>
  </si>
  <si>
    <t>2=FG enabled, FPA disabled, RPA enabled</t>
  </si>
  <si>
    <t>6=FG disabled, FPA disabled, RPA enabled</t>
  </si>
  <si>
    <t>3=FG enabled, FPA disabled, RPA disabled</t>
  </si>
  <si>
    <t>7=FG disabled, FPA disabled, RPA disabled</t>
  </si>
  <si>
    <t>Driving Tube: 0=not present/disabled, 1=present/enabled</t>
  </si>
  <si>
    <t>Wheel Sensors: 0=none, 1=one, 2=two, 3=three, 4=four</t>
  </si>
  <si>
    <t>MyKey/Map: 0=MyKey disabled, Map disabled, 1=MyKey disabled, Map enabled, 2=MyKey enabled, Map disabled, 3=MyKey enabled, Map enabled</t>
  </si>
  <si>
    <t>OATSignalHost (OAT) /CANSwitchHost (CAN)</t>
  </si>
  <si>
    <t>0=OAT FCMIA, CAN None</t>
  </si>
  <si>
    <t>8=OAT HVAC, CAN None</t>
  </si>
  <si>
    <t>2=OAT FCMIA, CAN FCMIA</t>
  </si>
  <si>
    <t>A=OAT HVAC, CAN FCMIA</t>
  </si>
  <si>
    <t>4=OAT FCMIA, CAN FCIMB</t>
  </si>
  <si>
    <t>C=OAT HVAC, CAN FCIMB</t>
  </si>
  <si>
    <t>Park Out Assist (POA) / Perpendicular Park Assist (PPA) / Semi-Auto Parallel Park Assist (SAPP)</t>
  </si>
  <si>
    <t>0=POA disabled, PPA disabled, SAPP disabled</t>
  </si>
  <si>
    <t>4=POA enabled, PPA disabled, SAPP disabled</t>
  </si>
  <si>
    <t>1=POA disabled, PPA disabled, SAPP enabled</t>
  </si>
  <si>
    <t>5=POA enabled, PPA disabled, SAPP enabled</t>
  </si>
  <si>
    <t>2=POA disabled, PPA enabled, SAPP disabled</t>
  </si>
  <si>
    <t>6=POA enabled, PPA enabled, SAPP disabled</t>
  </si>
  <si>
    <t>3=POA disabled, PPA enabled, SAPP enabled</t>
  </si>
  <si>
    <t>7=POA enabled, PPA enabled, SAPP enabled</t>
  </si>
  <si>
    <t>Parking Hysteresis (PH) / Parking Speed Mode Limit (PSML) / DynWarnAllow (DWA)</t>
  </si>
  <si>
    <t>0=PH disabled, PSML disabled, DWA disabled</t>
  </si>
  <si>
    <t>4=PH enabled, PSML disabled, DWA disabled</t>
  </si>
  <si>
    <t>1=PH disabled, PSML disabled, DWA enabled</t>
  </si>
  <si>
    <t>5=PH enabled, PSML disabled, DWA enabled</t>
  </si>
  <si>
    <t>2=PH dsiabled, PSML enabled, DWA disabled</t>
  </si>
  <si>
    <t>6=PH enabled, PSML enabled, DWA disabled</t>
  </si>
  <si>
    <t>3=PH disabled, PSML enabled, DWA enabled</t>
  </si>
  <si>
    <t>7=PH enabled, PSML enabled, DWA enabled</t>
  </si>
  <si>
    <t>T3-Slot Measurement Improvement for temperature range 3: 0=no improvement, 1=Improvement1, 2=Improvement2, 3=Improvement3</t>
  </si>
  <si>
    <t>T2-Slot Measurement Improvement for Temp range 2 / T1-Slot Measurement Improvement for Temp Range 1</t>
  </si>
  <si>
    <t>0=T2 no improvement, T1 no improvement</t>
  </si>
  <si>
    <t>8=T2 Improvement2, T1 no improvement</t>
  </si>
  <si>
    <t>1=T2 no improvement, T1 Improvement1</t>
  </si>
  <si>
    <t>9=T2 Improvement2, T1 Improvement1</t>
  </si>
  <si>
    <t>2=T2 no improvement, T1 Improvement2</t>
  </si>
  <si>
    <t>A=T2 Improvement2, T1 Improvement2</t>
  </si>
  <si>
    <t>3=T2 no improvement, T1 Improvement3</t>
  </si>
  <si>
    <t>B=T2 Improvement2, T1 Improvement3</t>
  </si>
  <si>
    <t>4=T2 Improvement1, T1 no improvement</t>
  </si>
  <si>
    <t>C=T2 Improvement3, T1 no improvement</t>
  </si>
  <si>
    <t>5=T2 Improvement1, T1 Improvement1</t>
  </si>
  <si>
    <t>D=T2 Improvement3, T1 Improvement1</t>
  </si>
  <si>
    <t>6=T2 Improvement1, T1 Improvement2</t>
  </si>
  <si>
    <t>E=T2 Improvement3, T1 Improvement2</t>
  </si>
  <si>
    <t>7=T2 Improvement1, T1 Improvement3</t>
  </si>
  <si>
    <t>F=T2 Improvement3, T1 Improvement3</t>
  </si>
  <si>
    <t>Gear Control Allow (GCA) / Brake Control Allow (BCA) / Speed Control Allow (SCA)</t>
  </si>
  <si>
    <t>0=GCA disabled, BCA disabled, SCA disabled</t>
  </si>
  <si>
    <t>4=GCA enabled, BCA disabled, SCA disabled</t>
  </si>
  <si>
    <t>1=GCA disabled, BCA disabled, SCA enabled</t>
  </si>
  <si>
    <t>5=GCA enabled, BCA disabled, SCA enabled</t>
  </si>
  <si>
    <t>2=GCA disabled, BCA enabled, SCA disabled</t>
  </si>
  <si>
    <t>6=GCA enabled, BCA enabled, SCA disabled</t>
  </si>
  <si>
    <t>3=GCA disabled, BCA enabled, SCA enabled</t>
  </si>
  <si>
    <t>7=GCA enabled, BCA enabled, SCA enabled</t>
  </si>
  <si>
    <t>Steer Control Allow (SCA) / GGCA</t>
  </si>
  <si>
    <t>0=SCA disabled, GGCA use parameters from calibration</t>
  </si>
  <si>
    <t>8=SCA enabled, GGCA use parameters from calibration</t>
  </si>
  <si>
    <t>1=SCA disabled, GGCA use CAN signal (VehicleGGCCData)</t>
  </si>
  <si>
    <t>9=SCA enabled, GGCA use CAN signal (VehicleGGCCData)</t>
  </si>
  <si>
    <t>2=SCA disabled, GGCA use internal estimation (WCCA)</t>
  </si>
  <si>
    <t>A=SCA enabled, GGCA use internal estimation (WCCA)</t>
  </si>
  <si>
    <t>3=SCA disabled, GGCA reserved</t>
  </si>
  <si>
    <t>B=SCA enabled, GGCA reserved</t>
  </si>
  <si>
    <t>736-05-01</t>
  </si>
  <si>
    <t>SAPP Slot Without End / PPA Slot Without End / POA Slot Without End / Planter Box (PB)</t>
  </si>
  <si>
    <t>0=SAPP disabled, PPA disabled, POA disabled, PB disabled</t>
  </si>
  <si>
    <t>8=SAPP enabled, PPA disabled, POA disabled, PB disabled</t>
  </si>
  <si>
    <t>1=SAPP disabled, PPA disabled, POA disabled, PB enabled</t>
  </si>
  <si>
    <t>9=SAPP enabled, PPA disabled, POA disabled, PB enabled</t>
  </si>
  <si>
    <t>2=SAPP disabled, PPA disabled, POA enabled, PB disabled</t>
  </si>
  <si>
    <t>A=SAPP enabled, PPA disabled, POA enabled, PB disabled</t>
  </si>
  <si>
    <t>3=SAPP disabled, PPA disabled, POA enabled, PB enabled</t>
  </si>
  <si>
    <t>B=SAPP enabled, PPA disabled, POA enabled, PB enabled</t>
  </si>
  <si>
    <t>4=SAPP disabled, PPA enabled, POA disabled, PB disabled</t>
  </si>
  <si>
    <t>C=SAPP enabled, PPA enabled, POA disabled, PB disabled</t>
  </si>
  <si>
    <t>5=SAPP disabled, PPA enabled, POA disabled, PB enabled</t>
  </si>
  <si>
    <t>D=SAPP enabled, PPA enabled, POA disabled, PB enabled</t>
  </si>
  <si>
    <t>6=SAPP disabled, PPA enabled, POA enabled, PB disabled</t>
  </si>
  <si>
    <t>E=SAPP enabled, PPA enabled, POA enabled, PB disabled</t>
  </si>
  <si>
    <t>7=SAPP disabled, PPA enabled, POA enabled, PB enabled</t>
  </si>
  <si>
    <t>F=SAPP enabled, PPA enabled, POA enabled, PB enabled</t>
  </si>
  <si>
    <t>Not-Available Chime Allow (NAC) / POA Active Chime Allow / Spot Found Chime Allow (SFC) / Spot Ready Chime Allow (SRC)</t>
  </si>
  <si>
    <t>0=NAC disabled, POA disabled, SFC disabled, SRC disabled</t>
  </si>
  <si>
    <t>8=NAC enabled, POA disabled, SFC disabled, SRC disabled</t>
  </si>
  <si>
    <t>1=NAC disabled, POA disabled, SFC disabled, SRC enabled</t>
  </si>
  <si>
    <t>9=NAC enabled, POA disabled, SFC disabled, SRC enabled</t>
  </si>
  <si>
    <t>2=NAC disabled, POA disabled, SFC enabled, SRC disabled</t>
  </si>
  <si>
    <t>A=NAC enabled, POA disabled, SFC enabled, SRC disabled</t>
  </si>
  <si>
    <t>3=NAC disabled, POA disabled, SFC enabled, SRC enabled</t>
  </si>
  <si>
    <t>B=NAC enabled, POA disabled, SFC enabled, SRC enabled</t>
  </si>
  <si>
    <t>4=NAC disabled, POA enabled, SFC disabled, SRC disabled</t>
  </si>
  <si>
    <t>C=NAC enabled, POA enabled, SFC disabled, SRC disabled</t>
  </si>
  <si>
    <t>5=NAC disabled, POA enabled, SFC disabled, SRC enabled</t>
  </si>
  <si>
    <t>D=NAC enabled, POA enabled, SFC disabled, SRC enabled</t>
  </si>
  <si>
    <t>6=NAC disabled, POA enabled, SFC enabled, SRC disabled</t>
  </si>
  <si>
    <t>E=NAC enabled, POA enabled, SFC enabled, SRC disabled</t>
  </si>
  <si>
    <t>7=NAC disabled, POA enabled, SFC enabled, SRC enabled</t>
  </si>
  <si>
    <t>F=NAC enabled, POA enabled, SFC enabled, SRC enabled</t>
  </si>
  <si>
    <t>Reverse-Warn Chime Allow (RWC) / End-Forward-Move Chime Allow (EFM) / End-Rearward-Move Chime Allow (ERM)</t>
  </si>
  <si>
    <t>0=RWC disabled, EFM disabled, ERM disabled</t>
  </si>
  <si>
    <t>4=RWC enabled, EFM disabled, ERM disabled</t>
  </si>
  <si>
    <t>1=RWC disabled, EFM disabled, ERM enabled</t>
  </si>
  <si>
    <t>5=RWC enabled, EFM disabled, ERM enabled</t>
  </si>
  <si>
    <t>2=RWC disabled, EFM enabled, ERM disabled</t>
  </si>
  <si>
    <t>6=RWC enabled, EFM enabled, ERM disabled</t>
  </si>
  <si>
    <t>3=RWC disabled, EFM enabled, ERM enabled</t>
  </si>
  <si>
    <t>7=RWC enabled, EFM enabled, ERM enabled</t>
  </si>
  <si>
    <t>End-Move-SAPP Chime Allow (EMS) / End-Move-PPA Chime Allow (EMP) / Remember Side (RS)</t>
  </si>
  <si>
    <t>0=EMS disabled, EMP disabled, RS disabled</t>
  </si>
  <si>
    <t>4=EMS enabled, EMP disabled, RS disabled</t>
  </si>
  <si>
    <t>1=EMS disabled, EMP disabled, RS enabled</t>
  </si>
  <si>
    <t>5=EMS enabled, EMP disabled, RS enabled</t>
  </si>
  <si>
    <t>2=EMS disabled, EMP enabled, RS disabled</t>
  </si>
  <si>
    <t>6=EMS enabled, EMP enabled, RS disabled</t>
  </si>
  <si>
    <t>3=EMS disabled, EMP enabled, RS enabled</t>
  </si>
  <si>
    <t>7=EMS enabled, EMP enabled, RS enabled</t>
  </si>
  <si>
    <t>Force Shift POA: 0=disabled, 1=enabled</t>
  </si>
  <si>
    <t>Finish In Park: 0=disabled, 1=enabled</t>
  </si>
  <si>
    <t>Test Mode Enable (TME) / Software Test Outputs (STO): 0=TME disabled, STO disabled, 1=TME disabled, STO enabled, 2=TME enabled, STO disabled, 3=TME enabled, STO enabled</t>
  </si>
  <si>
    <t>Internal SDARS &amp; APIM type (gen1/gen2) &amp; EFP (CAN/LIN) &amp; APIM</t>
  </si>
  <si>
    <t>1=Int SDARS enabled &amp; APIM gen2 &amp; EFP CAN based &amp; APIM available</t>
  </si>
  <si>
    <t>8=Int SDARS disabled &amp; APIM gen2 &amp; EFP CAN based &amp; APIM not available</t>
  </si>
  <si>
    <t>0=Int SDARS enabled &amp; APIM gen2 &amp; EFP CAN based &amp; APIM not available</t>
  </si>
  <si>
    <t>9=Int SDARS disabled &amp; APIM gen2 &amp; EFP CAN based &amp; APIM available</t>
  </si>
  <si>
    <t>2=Int SDARS enabled &amp; APIM gen2 &amp; EFP LIN based &amp; APIM not available</t>
  </si>
  <si>
    <t>A=Int SDARS disabled &amp; APIM gen2 &amp; EFP LIN based &amp; APIM not available</t>
  </si>
  <si>
    <t>3=Int SDARS enabled &amp; APIM gen2 &amp; EFP LIN based &amp; APIM available</t>
  </si>
  <si>
    <t>B=Int SDARS disabled &amp; APIM gen2 &amp; EFP LIN based &amp; APIM available</t>
  </si>
  <si>
    <t>4=Int SDARS enabled &amp; APIM gen1 &amp; EFP CAN based &amp; APIM not available</t>
  </si>
  <si>
    <t>C=Int SDARS disabled &amp; APIM gen1 &amp; EFP CAN based &amp; APIM not available</t>
  </si>
  <si>
    <t>5=Int SDARS enabled &amp; APIM gen1 &amp; EFP CAN based &amp; APIM available</t>
  </si>
  <si>
    <t>D=Int SDARS disabled &amp; APIM gen1 &amp; EFP CAN based &amp; APIM available</t>
  </si>
  <si>
    <t>6=Int SDARS enabled &amp; APIM gen1 &amp; EFP LIN based &amp; APIM not available</t>
  </si>
  <si>
    <t>E=Int SDARS disabled &amp; APIM gen1 &amp; EFP LIN based &amp; APIM not available</t>
  </si>
  <si>
    <t>7=Int SDARS enabled &amp; APIM gen1 &amp; EFP LIN based &amp; APIM not available</t>
  </si>
  <si>
    <t>F=Int SDARS disabled &amp; APIM gen1 &amp; EFP LIN based &amp; APIM available</t>
  </si>
  <si>
    <t>HD Radio (enabled/disabled) &amp; DAB Tuner (avail/not avail) &amp; SWC Audio:CAN-SWC (avail/not avail) &amp; CGEA Version (1.2/1.3)</t>
  </si>
  <si>
    <t>0=HD radio enabled &amp; DAB not avail &amp; SWC not avail &amp; CGEA 1.3</t>
  </si>
  <si>
    <t>8=HD radio disabled &amp; DAB not avail &amp; SWC not avail &amp; CGEA 1.3</t>
  </si>
  <si>
    <t>1=HD radio enabled &amp; DAB not avail &amp; SWC not avail &amp; CGEA 1.2</t>
  </si>
  <si>
    <t>9=HD radio disabled &amp; DAB not avail &amp; SWC not avail &amp; CGEA 1.2</t>
  </si>
  <si>
    <t>2=HD radio enabled &amp; DAB not avail &amp; SWC avail &amp; CGEA 1.3</t>
  </si>
  <si>
    <t>A=HD radio disabled &amp; DAB not avail &amp; SWC avail &amp; CGEA 1.3</t>
  </si>
  <si>
    <t>3=HD radio enabled &amp; DAB not avail &amp; SWC avail &amp; CGEA 1.2</t>
  </si>
  <si>
    <t>B=HD radio disabled &amp; DAB not avail &amp; SWC avail &amp; CGEA 1.2</t>
  </si>
  <si>
    <t>4=HD radio enabled &amp; DAB avail &amp; SWC not avail &amp; CGEA 1.3</t>
  </si>
  <si>
    <t>C=HD radio disabled &amp; DAB avail &amp; SWC not avail &amp; CGEA 1.3</t>
  </si>
  <si>
    <t>5=HD radio enabled &amp; DAB avail &amp; SWC not avail &amp; CGEA 1.2</t>
  </si>
  <si>
    <t>D=HD radio disabled &amp; DAB avail &amp; SWC not avail &amp; CGEA 1.2</t>
  </si>
  <si>
    <t>6=HD radio enabled &amp; DAB avail &amp; SWC avail &amp; CGEA 1.3</t>
  </si>
  <si>
    <t>E=HD radio disabled &amp; DAB avail &amp; SWC avail &amp; CGEA 1.3</t>
  </si>
  <si>
    <t>7=HD radio enabled &amp; DAB avail &amp; SWC avail &amp; CGEA 1.2</t>
  </si>
  <si>
    <t>F=HD radio disabled &amp; DAB avail &amp; SWC avail &amp; CGEA 1.2</t>
  </si>
  <si>
    <t>Front/Rear Satellite Speakers (Internal Amp, External Variable, Fixed Line Level, Not Used, Reserved)</t>
  </si>
  <si>
    <t>* Int Amp=Default, External Variable=4 Volts (Vref1), Fixed L/L=aka Smart Amp *</t>
  </si>
  <si>
    <t>A=Front: Fixed Line Level &amp; Rear: Fixed L/L</t>
  </si>
  <si>
    <t>7=Front: External Variable &amp; Rear: not used</t>
  </si>
  <si>
    <t>0=Front: Int Amp &amp; Rear: Int Amp</t>
  </si>
  <si>
    <t>8=Front: Fixed Line Level &amp; Rear: Int Amp</t>
  </si>
  <si>
    <t>1=Front: Int Amp &amp; Rear: External Variable</t>
  </si>
  <si>
    <t>9=Front: Fixed Line Level &amp; Rear: External Variable</t>
  </si>
  <si>
    <t>2=Front: Int Amp &amp; Rear: Fixed L/L</t>
  </si>
  <si>
    <t>B=Front: Fixed Line Level &amp; Rear: not used</t>
  </si>
  <si>
    <t>3=Front: Int Amp &amp; Rear: not used</t>
  </si>
  <si>
    <t>C=Front: reserved &amp; Rear: Int Amp</t>
  </si>
  <si>
    <t>4=Front: External Variable &amp; Rear: Int Amp</t>
  </si>
  <si>
    <t>D=Front: reserved &amp; Rear: External Variable</t>
  </si>
  <si>
    <t>5=Front: External Variable &amp; Rear: External Variable</t>
  </si>
  <si>
    <t>E=Front: reserved &amp; Rear: Fixed L/L</t>
  </si>
  <si>
    <t>6=Front: External Variable &amp; Rear: Fixed L/L</t>
  </si>
  <si>
    <t>F=Front: reserved &amp; Rear: not used</t>
  </si>
  <si>
    <t>Aux 1 &amp; Aux 2:</t>
  </si>
  <si>
    <t>* Ext Sub= Vref1-4 volt, External Speaker=Vref1-4 volt *</t>
  </si>
  <si>
    <t>0=Aux1 not used &amp; Aux2 not used</t>
  </si>
  <si>
    <t>8=Aux1 External Sub &amp; Aux2 not used</t>
  </si>
  <si>
    <t>1=Aux1 not used &amp; Aux2 Internal Amp</t>
  </si>
  <si>
    <t>9=Aux1 External Sub &amp; Aux2 Internal Amp</t>
  </si>
  <si>
    <t>2=Aux1 not used &amp; Aux2 External Sub</t>
  </si>
  <si>
    <t>A=Aux1 External Sub &amp; Aux2 External Sub</t>
  </si>
  <si>
    <t>3=Aux1 not used &amp; Aux2 External Speaker</t>
  </si>
  <si>
    <t>B=Aux1 External Sub &amp; Aux2 External Speaker</t>
  </si>
  <si>
    <t>4=Aux1 reserved &amp; Aux2 not used</t>
  </si>
  <si>
    <t>C=Aux1 External Speaker &amp; Aux2 not used</t>
  </si>
  <si>
    <t>5=Aux1 reserved &amp; Aux2 Internal Amp</t>
  </si>
  <si>
    <t>D=Aux1 External Speaker &amp; Aux2 Internal Amp</t>
  </si>
  <si>
    <t>6=Aux1 reserved &amp; Aux2 External Sub</t>
  </si>
  <si>
    <t>E=Aux1 External Speaker &amp; Aux2 External Sub</t>
  </si>
  <si>
    <t>7=Aux1 reserved &amp; Aux2 External Speaker</t>
  </si>
  <si>
    <t>F=Aux1 External Speaker &amp; Aux2 External Speaker</t>
  </si>
  <si>
    <t>Front/Rear Speakers Detection enabled (if Int amp)/disabled &amp; Antenna Type &amp; Number of Presets</t>
  </si>
  <si>
    <t>0=Front &amp; Rear Det enabled &amp; Antenna Type: Mast &amp; 10 presets</t>
  </si>
  <si>
    <t>8=Front Det disabled &amp; Rear Det enabled &amp; Antenna Type: Mast &amp; 10 presets</t>
  </si>
  <si>
    <t>1=Front &amp; Rear Det enabled &amp; Antenna Type: Mast &amp; 6 presets</t>
  </si>
  <si>
    <t>9=Front Det disabled &amp; Rear Det enabled &amp; Antenna Type: Mast &amp; 6 presets</t>
  </si>
  <si>
    <t>2=Front &amp; Rear Det enabled &amp; Antenna Type: Active &amp; 10 presets</t>
  </si>
  <si>
    <t>A=Front Det disabled &amp; Rear Det enabled &amp; Antenna Type: Mast &amp; 10 presets</t>
  </si>
  <si>
    <t>3=Front &amp; Rear Det enabled &amp; Antenna Type: Active &amp; 6 presets</t>
  </si>
  <si>
    <t>B=Front Det disabled &amp; Rear Det enabled &amp; Antenna Type: Mast &amp; 6 presets</t>
  </si>
  <si>
    <t>4=Front Det enabled &amp; Rear disabled &amp; Antenna Type: Mast &amp; 10 presets</t>
  </si>
  <si>
    <t>C=Front &amp; Rear Det disabled &amp; Antenna Type: Mast &amp; 10 presets</t>
  </si>
  <si>
    <t>5=Front Det enabled &amp; Rear Det disabled &amp; Antenna Type: Mast &amp; 6 presets</t>
  </si>
  <si>
    <t>D=Front &amp; Rear Det disabled &amp; Antenna Type: Mast &amp; 6 presets</t>
  </si>
  <si>
    <t>6=Front Det enabled &amp; Rear disabled &amp; Antenna Type: Active &amp; 10 presets</t>
  </si>
  <si>
    <t>E=Front &amp; Rear Det disabled &amp; Antenna Type: Active &amp; 10 presets</t>
  </si>
  <si>
    <t>7=Front Det enabled &amp; Rear disabled &amp; Antenna Type: Active &amp; 6 presets</t>
  </si>
  <si>
    <t>F=Front &amp; Rear Det disabled &amp; Antenna Type: Active &amp; 6 presets</t>
  </si>
  <si>
    <t>Front Tweeters (FT) &amp; Chime Strategy (CS) &amp; ANC (fake engine sound) &amp; USB</t>
  </si>
  <si>
    <t>0=FT absent &amp; CS : North American &amp; ANC absent &amp; USB absent</t>
  </si>
  <si>
    <t>8=FT present &amp; CS: North American &amp; ANC absent &amp; USB absent</t>
  </si>
  <si>
    <t>1=FT absent &amp; CS : North American &amp; ANC absent &amp; USB present</t>
  </si>
  <si>
    <t>9=FT present &amp; CS: North American &amp; ANC absent &amp; USB present</t>
  </si>
  <si>
    <t>2=FT absent &amp; CS : North American &amp; ANC present &amp; USB absent</t>
  </si>
  <si>
    <t>A=FT present &amp; CS: North American &amp; ANC present &amp; USB absent</t>
  </si>
  <si>
    <t>3=FT absent &amp; CS : North American &amp; ANC present &amp; USB present</t>
  </si>
  <si>
    <t>B=FT present &amp; CS: North American &amp; ANC present &amp; USB present</t>
  </si>
  <si>
    <t>4=FT absent &amp; CS : CIMCA &amp; ANC absent &amp; USB absent</t>
  </si>
  <si>
    <t>C=FT present &amp; CS: CIMCA &amp; ANC absent &amp; USB absent</t>
  </si>
  <si>
    <t>5=FT absent &amp; CS : CIMCA &amp; ANC absent &amp; USB present</t>
  </si>
  <si>
    <t>D=FT present &amp; CS: CIMCA &amp; ANC absent &amp; USB present</t>
  </si>
  <si>
    <t>6=FT absent &amp; CS : CIMCA &amp; ANC present &amp; USB absent</t>
  </si>
  <si>
    <t>E=FT present &amp; CS: CIMCA &amp; ANC present &amp; USB absent</t>
  </si>
  <si>
    <t>7=FT absent &amp; CS : CIMCA &amp; ANC present &amp; USB present</t>
  </si>
  <si>
    <t>F=FT present &amp; CS: CIMCA &amp; ANC present &amp; USB present</t>
  </si>
  <si>
    <t>Aux 1 Channel Location for Balance &amp; Fade</t>
  </si>
  <si>
    <t>0=Mono Subwoofer</t>
  </si>
  <si>
    <t>8=Right Rear</t>
  </si>
  <si>
    <t>2=Left Front</t>
  </si>
  <si>
    <t>A=Center Rear</t>
  </si>
  <si>
    <t>4=Center Front</t>
  </si>
  <si>
    <t>C=Left Rear</t>
  </si>
  <si>
    <t>6=Right Front</t>
  </si>
  <si>
    <t>E=Right Subwoofer</t>
  </si>
  <si>
    <t>Aux 2 Channel Location for Balance &amp; Fade</t>
  </si>
  <si>
    <t>CD &amp; MP3 CD Text Conversion</t>
  </si>
  <si>
    <t>0=Internal CD &amp; no conversion</t>
  </si>
  <si>
    <t>2=External CD or no CD &amp; no conversion</t>
  </si>
  <si>
    <t>1=Internal CD &amp; Folder, file, and track name replaced by their number</t>
  </si>
  <si>
    <t>3=External CD or no CD &amp; Folder, file, and track name replaced by their #</t>
  </si>
  <si>
    <t>Center Channel Open Detection &amp; AAM &amp; Convertible &amp; Turn Signal Chimes</t>
  </si>
  <si>
    <t>0=CC check for open &amp; AAM absent &amp; non-Convertible &amp; Chimes disabled</t>
  </si>
  <si>
    <t>8=CC don't check for open &amp; AAM absent &amp; non-Convertible &amp; Chimes disabled</t>
  </si>
  <si>
    <t>1=CC check for open &amp; AAM absent &amp; non-Convertible &amp; Chimes enabled</t>
  </si>
  <si>
    <t>9=CC don't check for open &amp; AAM absent &amp; non-Convertible &amp; Chimes enabled</t>
  </si>
  <si>
    <t>2=CC check for open &amp; AAM absent &amp; Convertible &amp; Chimes disabled</t>
  </si>
  <si>
    <t>A=CC don't check for open &amp; AAM absent &amp; Convertible &amp; Chimes disabled</t>
  </si>
  <si>
    <t>3=CC check for open &amp; AAM absent &amp; Convertible &amp; Chimes enaabled</t>
  </si>
  <si>
    <t>B=CC don't check for open &amp; AAM absent &amp; Convertible &amp; Chimes enabled</t>
  </si>
  <si>
    <t>4=CC check for open &amp; AAM present &amp; non-Convertible &amp; Chimes disabled</t>
  </si>
  <si>
    <t>C=CC don't check for open &amp; AAM present &amp; non-Convertible &amp; Chimes disabled</t>
  </si>
  <si>
    <t>5=CC check for open &amp; AAM present &amp; non-Convertible &amp; Chimes enabled</t>
  </si>
  <si>
    <t>D=CC don't check for open &amp; AAM present &amp; non-Convertible &amp; Chimes enabled</t>
  </si>
  <si>
    <t>6=CC check for open &amp; AAM present &amp; Convertible &amp; Chimes disabled</t>
  </si>
  <si>
    <t>E=CC dont check for open &amp; AAM present &amp; Convertible &amp; Chimes disabled</t>
  </si>
  <si>
    <t>7=CC check for open &amp; AAM present &amp; Convertible &amp; Chimes enabled</t>
  </si>
  <si>
    <t>F=CC dont check for open &amp; AAM present &amp; Convertible &amp; Chimes enabled</t>
  </si>
  <si>
    <t>Demand Lamp &amp; Tune Knob Acceleration</t>
  </si>
  <si>
    <t>0=Demand Lamp disabled &amp; Tune Knob Acceleration off</t>
  </si>
  <si>
    <t>8=Demand Lamp enabled &amp; Tune Knob Acceleration off</t>
  </si>
  <si>
    <t>2=Demand Lamp disabled &amp; Tune Knob Acceleration on</t>
  </si>
  <si>
    <t>A=Demand Lamp enabled &amp; Tune Knob Acceleration on</t>
  </si>
  <si>
    <t>EQ Selection #</t>
  </si>
  <si>
    <t>0=EQ Selection #0, 1=EQ Selection #1, 2=EQ Selection #2, 3=EQ Selection #3, 4=EQ Selection #4, 5=EQ Selection #5, 6=EQ Selection #6, 7=EQ Selection #7, 8=EQ Selection #8, 9=EQ Selection #9</t>
  </si>
  <si>
    <t>ANC Left Front Mixing &amp; ANC Center Front Mixing</t>
  </si>
  <si>
    <t>0=LF: no mixing &amp; CF: no mixing</t>
  </si>
  <si>
    <t>8=LF: Aux1 &amp; CF: no mixing</t>
  </si>
  <si>
    <t>1=LF: no mixing &amp; CF: power Amp center</t>
  </si>
  <si>
    <t>9=LF: Aux1 &amp; CF: power Amp center</t>
  </si>
  <si>
    <t>2=LF: no mixing &amp; CF: center ANC</t>
  </si>
  <si>
    <t>A=LF:Aux1 &amp; CF: center ANC</t>
  </si>
  <si>
    <t>3=LF: no mixing &amp; CF: reserved</t>
  </si>
  <si>
    <t>B=LF: Aux1 &amp; CF: reserved</t>
  </si>
  <si>
    <t>4=LF: power Amp left &amp; CF: no mixing</t>
  </si>
  <si>
    <t>C=LF: reserved &amp; CF: no mixing</t>
  </si>
  <si>
    <t>5=LF: power Amp left &amp; CF: power Amp center</t>
  </si>
  <si>
    <t>D=LF: reserved &amp; CF: power Amp center</t>
  </si>
  <si>
    <t>6=LF: power Amp left &amp; CF: center ANC</t>
  </si>
  <si>
    <t>E=LF: reserverd &amp; CF: center ANC</t>
  </si>
  <si>
    <t>7=LF: power Amp left &amp; CF: reserved</t>
  </si>
  <si>
    <t>F=LF: reserved &amp; CF: reserved</t>
  </si>
  <si>
    <t>ANC Right Front Mixing &amp; ANC Rear Mixing</t>
  </si>
  <si>
    <t>0=RF: no mixing &amp; Rear: no mixing</t>
  </si>
  <si>
    <t>8=RF: Aux2 &amp; Rear: no mixing</t>
  </si>
  <si>
    <t>1=RF: no mixing &amp; Rear: power Amp left &amp; right</t>
  </si>
  <si>
    <t>9=RF: Aux2 &amp; Rear: power Amp left &amp; right</t>
  </si>
  <si>
    <t>2=RF: no mixing &amp; Rear: Aux1</t>
  </si>
  <si>
    <t>A=RF: Aux2 &amp; Rear: Aux1</t>
  </si>
  <si>
    <t>3=RF: no mixing &amp; Rear: power Amp left &amp; right rear &amp; Aux1</t>
  </si>
  <si>
    <t>B=RF: Aux2 &amp; Rear: power Amp left &amp; right rear &amp; Aux1</t>
  </si>
  <si>
    <t>4=RF: power Amp right &amp; Rear: no mixing</t>
  </si>
  <si>
    <t>C=RF: reserved &amp; Rear: no mixing</t>
  </si>
  <si>
    <t>5=RF: power Amp right &amp; Rear: power Amp left &amp; right</t>
  </si>
  <si>
    <t>D=RF: reserved &amp; Rear: power Amp left &amp; right</t>
  </si>
  <si>
    <t>6=RF: power Amp right &amp; Rear: Aux1</t>
  </si>
  <si>
    <t>E=RF: reserved &amp; Rear: Aux1</t>
  </si>
  <si>
    <t>7=RF: power Amp right &amp; Rear: power Amp left &amp; right rear &amp; Aux1</t>
  </si>
  <si>
    <t>F=RF: reserved &amp; Rear: power Amp left &amp; right rear &amp; Aux1</t>
  </si>
  <si>
    <t>727-04-01</t>
  </si>
  <si>
    <t>Tuner Region: 0=NA (North America), 1=GCC, 2=Japan, 3=Europe, 4=Asia Pacific</t>
  </si>
  <si>
    <t>SDARS Region: 0=unconfigured, 1=U.S., 2=CANADA, 3=no content</t>
  </si>
  <si>
    <t>SDARS Data Services: 0=unconfigured, 1=Data Services,  2=no Data Services</t>
  </si>
  <si>
    <t>10A0</t>
  </si>
  <si>
    <t>D200</t>
  </si>
  <si>
    <t>8032</t>
  </si>
  <si>
    <t>No External Subwoofer/ No External Speaker</t>
  </si>
  <si>
    <t>my default value for Sony 10 speaker w/factory sub</t>
  </si>
  <si>
    <t>Auxiliary External Subwoofer ** use this for aftermarket kicker sub &amp; amp along with one of the 727-01-02 choices below **</t>
  </si>
  <si>
    <t>Auxiliary External Speaker</t>
  </si>
  <si>
    <t>Engine Noise Enhancement disabled</t>
  </si>
  <si>
    <t>B9</t>
  </si>
  <si>
    <t>Kicker/Subwoofer Selection "error"</t>
  </si>
  <si>
    <t>0788</t>
  </si>
  <si>
    <t>C0</t>
  </si>
  <si>
    <t>SuperCab with 6 Speakers &amp; Kicker Sound</t>
  </si>
  <si>
    <t>0888</t>
  </si>
  <si>
    <t>C1</t>
  </si>
  <si>
    <t>CrewCab with 6 Speakers &amp; Kicker Sound</t>
  </si>
  <si>
    <t>0988</t>
  </si>
  <si>
    <t>C2</t>
  </si>
  <si>
    <t>SuperCab with 7 Speakers &amp; Kicker Sound</t>
  </si>
  <si>
    <t>0A88</t>
  </si>
  <si>
    <t>C3</t>
  </si>
  <si>
    <t>CrewCab with 7 Speakers &amp; Kicker Sound</t>
  </si>
  <si>
    <t>727-05-01</t>
  </si>
  <si>
    <t>041E</t>
  </si>
  <si>
    <t>121A</t>
  </si>
  <si>
    <t>36B8</t>
  </si>
  <si>
    <t>AM Presets</t>
  </si>
  <si>
    <t>727-05-02</t>
  </si>
  <si>
    <t>765B</t>
  </si>
  <si>
    <t>572F</t>
  </si>
  <si>
    <t>0793</t>
  </si>
  <si>
    <t>727-06-01</t>
  </si>
  <si>
    <t>4A00</t>
  </si>
  <si>
    <t>2600</t>
  </si>
  <si>
    <t>2ED3</t>
  </si>
  <si>
    <t>FM Presets</t>
  </si>
  <si>
    <t>727-06-02</t>
  </si>
  <si>
    <t>0036</t>
  </si>
  <si>
    <t>00A4</t>
  </si>
  <si>
    <t>727-06-03</t>
  </si>
  <si>
    <t>5A00</t>
  </si>
  <si>
    <t>5C00</t>
  </si>
  <si>
    <t>3522</t>
  </si>
  <si>
    <t>727-06-04</t>
  </si>
  <si>
    <t>000A</t>
  </si>
  <si>
    <t>0075</t>
  </si>
  <si>
    <t>727-07-01</t>
  </si>
  <si>
    <t>5E00</t>
  </si>
  <si>
    <t>0A00</t>
  </si>
  <si>
    <t>33D1</t>
  </si>
  <si>
    <t>727-07-02</t>
  </si>
  <si>
    <t>0035</t>
  </si>
  <si>
    <t>005C</t>
  </si>
  <si>
    <t>00C8</t>
  </si>
  <si>
    <t>727-07-03</t>
  </si>
  <si>
    <t>6400</t>
  </si>
  <si>
    <t>352D</t>
  </si>
  <si>
    <t>727-07-04</t>
  </si>
  <si>
    <t>0076</t>
  </si>
  <si>
    <t>727-08-01</t>
  </si>
  <si>
    <t>749A</t>
  </si>
  <si>
    <t>CB55</t>
  </si>
  <si>
    <t>84EF</t>
  </si>
  <si>
    <t>Sirius Presets</t>
  </si>
  <si>
    <t>727-08-02</t>
  </si>
  <si>
    <t>DE36</t>
  </si>
  <si>
    <t>4655</t>
  </si>
  <si>
    <t>7A61</t>
  </si>
  <si>
    <t>727-08-03</t>
  </si>
  <si>
    <t>0210</t>
  </si>
  <si>
    <t>173F</t>
  </si>
  <si>
    <t>40E1</t>
  </si>
  <si>
    <t>727-08-04</t>
  </si>
  <si>
    <t>1427</t>
  </si>
  <si>
    <t>4C7C</t>
  </si>
  <si>
    <t>5B98</t>
  </si>
  <si>
    <t>727-08-05</t>
  </si>
  <si>
    <t>9899</t>
  </si>
  <si>
    <t>973C</t>
  </si>
  <si>
    <t>0948</t>
  </si>
  <si>
    <t>727-08-06</t>
  </si>
  <si>
    <t>0F29</t>
  </si>
  <si>
    <t>4651</t>
  </si>
  <si>
    <t>5D68</t>
  </si>
  <si>
    <t>RW Switch Present  (RWS) / Lane Depart Enable (LD) / Driver Side (DS)</t>
  </si>
  <si>
    <t>0=RWS disable, LD disable, DS Left</t>
  </si>
  <si>
    <t>8=RWS enable, LD disable, DS Left</t>
  </si>
  <si>
    <t>1=RWS disable, LD disable, DS Right-Lateralized</t>
  </si>
  <si>
    <t>9=RWS enable, LD disable, DS Right-Lateralized</t>
  </si>
  <si>
    <t>2=RWS disable, LD disable, DS Right- Non-Lateralized</t>
  </si>
  <si>
    <t>A=RWS enable, LD disable, DS Right- Non-Lateralized</t>
  </si>
  <si>
    <t>3=RWS disable, LD disable, DS Reserved</t>
  </si>
  <si>
    <t>B=RWS enable, LD disable, DS Reserved</t>
  </si>
  <si>
    <t>4=RWS disable, LD enable, DS Left</t>
  </si>
  <si>
    <t>C=RWS enable, LD enable, DS Left</t>
  </si>
  <si>
    <t>5=RWS disable, LD enable, DS Right-Lateralized</t>
  </si>
  <si>
    <t>D=RWS enable, LD enable, DS Right-Lateralized</t>
  </si>
  <si>
    <t>6=RWS disable, LD enable, DS Right- Non-Lateralized</t>
  </si>
  <si>
    <t>E=RWS enable, LD enable, DS Right- Non-Lateralized</t>
  </si>
  <si>
    <t>7=RWS disable, LD enable, DS reserved</t>
  </si>
  <si>
    <t>F=RWS enable, LD enable, DS Reserved</t>
  </si>
  <si>
    <t>Parklamp Feature:  0=disabled, 1=enabled, 2=reserved, 3=reserved</t>
  </si>
  <si>
    <t>RSAS Present Cfg (RS)/ ASAS Present Cfg (AS) / No SAS Present Cfg (NS)</t>
  </si>
  <si>
    <t>0=RS disable, AS disable, NS disable</t>
  </si>
  <si>
    <t>8=RS enable, AS disable, NS disable</t>
  </si>
  <si>
    <t>2=RS disable, AS disable, NS enable</t>
  </si>
  <si>
    <t>A=RS enable, AS disable, NS enable</t>
  </si>
  <si>
    <t>4=RS disable, AS enable, NS disable</t>
  </si>
  <si>
    <t>C=RS enable, AS enable, NS disable</t>
  </si>
  <si>
    <t>6=RS disable, AS enable, NS enable</t>
  </si>
  <si>
    <t>E=RS enable, AS enable, NS enable</t>
  </si>
  <si>
    <t>Tilt Cfg / Tele Cfg / AFS System</t>
  </si>
  <si>
    <t>0=Tilt disable, Tele disable, AFS disable</t>
  </si>
  <si>
    <t>8=Tilt enable, Tele disable, AFS disable</t>
  </si>
  <si>
    <t>1=Tilt disable, Tele disable, AFS enable</t>
  </si>
  <si>
    <t>9=Tilt enable, Tele disable, AFS enable</t>
  </si>
  <si>
    <t>4=Tilt disable, Tele enable, AFS disable</t>
  </si>
  <si>
    <t>C=Tilt enable, Tele enable, AFS disable</t>
  </si>
  <si>
    <t>5=Tilt disable, Tele enable, AFS enable</t>
  </si>
  <si>
    <t>D=Tilt enable, Tele enable, AFS enable</t>
  </si>
  <si>
    <t>Cluster Crossover Cfg: 0=disable, 8=enable (This is only for the Up,Down,Right,Left/Center buttons. Not the lower set for cruise control, voice commands, etc.)</t>
  </si>
  <si>
    <t>carrierj's find</t>
  </si>
  <si>
    <t>Electronic Turn Signal Cancel Cfg: # of Flashes &amp; On Until Cancelled (OUC)</t>
  </si>
  <si>
    <t>** truck will add 2 additional flashes to the values below when trailer is hooked up **</t>
  </si>
  <si>
    <t>0=1 flash &amp; OUC false</t>
  </si>
  <si>
    <t>8=4 flashes &amp; OUC false</t>
  </si>
  <si>
    <t>Airborne_Ape's Find</t>
  </si>
  <si>
    <t>1=1 flash &amp; OUC true</t>
  </si>
  <si>
    <t>9=4 flashes &amp; OUC true</t>
  </si>
  <si>
    <t>2=1 flash &amp; OUC false</t>
  </si>
  <si>
    <t>A=5 flashes &amp; OUC false</t>
  </si>
  <si>
    <t>3=1 flash &amp; OUC true</t>
  </si>
  <si>
    <t>B=5 flashes &amp; OUC true</t>
  </si>
  <si>
    <t>4=2 flashes &amp; OUC false</t>
  </si>
  <si>
    <t>C=6 flashes &amp; OUC false</t>
  </si>
  <si>
    <t>5=2 flashes &amp; OUC true</t>
  </si>
  <si>
    <t>D=6 flashes &amp; OUC true</t>
  </si>
  <si>
    <t>6=3 flashes &amp; OUC false</t>
  </si>
  <si>
    <t>E=7 flashes &amp; OUC false</t>
  </si>
  <si>
    <t>7=3 flashes &amp; OUC true</t>
  </si>
  <si>
    <t>F=7 flashes &amp; OUC true</t>
  </si>
  <si>
    <t>724-02-01</t>
  </si>
  <si>
    <t>HaveBeenLIN Cfgd (HBL) / SCMSpeedDependant Enable (SD) / SCMNeutralDisable AutoWipe (NDAW) / SCMInit AutoWipe on Reset (AWR)</t>
  </si>
  <si>
    <t>0=HBL false, SD false, NDAW false, AWR false</t>
  </si>
  <si>
    <t>8=HBL true, SD false, NDAW false, AWR false</t>
  </si>
  <si>
    <t>1=HBL false, SD false, NDAW false, AWR true</t>
  </si>
  <si>
    <t>9=HBL true, SD false, NDAW false, AWR true</t>
  </si>
  <si>
    <t>2=HBL false, SD false, NDAW true, AWR false</t>
  </si>
  <si>
    <t>A=HBL true, SD false, NDAW true, AWR false</t>
  </si>
  <si>
    <t>3=HBL false, SD false, NDAW true, AWR true</t>
  </si>
  <si>
    <t>B=HBL true, SD false, NDAW true, AWR true</t>
  </si>
  <si>
    <t>4=HBL false, SD true, NDAW false, AWR false</t>
  </si>
  <si>
    <t>C=HBL true, SD true, NDAW false, AWR false</t>
  </si>
  <si>
    <t>5=HBL false, SD true, NDAW false, AWR true</t>
  </si>
  <si>
    <t>D=HBL true, SD true, NDAW false, AWR true</t>
  </si>
  <si>
    <t>6=HBL false, SD true, NDAW true, AWR false</t>
  </si>
  <si>
    <t>E=HBL true, SD true, NDAW true, AWR false</t>
  </si>
  <si>
    <t>7=HBL false, SD true, NDAW true, AWR true</t>
  </si>
  <si>
    <t>F=HBL true, SD true, NDAW true, AWR true</t>
  </si>
  <si>
    <t>SCMInit OffToAutoWipe (OTAW) / SCMRrWipe LiftgateAjarEnable (WLA) / SCMRrWipe Pos1 (WP1)/ SCMRrWipe Pos2 (WP2)</t>
  </si>
  <si>
    <t>0=OTAW false, WLA false, WP1 8secs, WP2 0secs</t>
  </si>
  <si>
    <t>8=OTAW true, WLA false, WP1 8secs, WP2 0secs</t>
  </si>
  <si>
    <t>1=OTAW false, WLA false, WP1 8secs, WP2 5secs</t>
  </si>
  <si>
    <t>9=OTAW true, WLA false, WP1 8secs, WP2 5secs</t>
  </si>
  <si>
    <t>2=OTAW false, WLA false, WP1 10secs, WP2 0secs</t>
  </si>
  <si>
    <t>A=OTAW true, WLA false, WP1 10secs, WP2 0secs</t>
  </si>
  <si>
    <t>3=OTAW false, WLA false, WP1 10secs, WP2 5secs</t>
  </si>
  <si>
    <t>B=OTAW true, WLA false, WP1 10secs, WP2 5secs</t>
  </si>
  <si>
    <t>4=OTAW false, WLA true, WP1 8secs, WP2 0secs</t>
  </si>
  <si>
    <t>C=OTWA true, WLA true, WP1 8secs, WP2 0secs</t>
  </si>
  <si>
    <t>5=OTAW false, WLA true, WP1 8secs, WP2 5secs</t>
  </si>
  <si>
    <t>D=OTWA true, WLA true, WP1 8secs, WP2 5secs</t>
  </si>
  <si>
    <t>6=OTAW false, WLA true, WP1 10secs, WP2 0secs</t>
  </si>
  <si>
    <t>E=OTWA true, WLA true, WP1 10secs, WP2 0secs</t>
  </si>
  <si>
    <t>7=OTAW false, WLA true, WP1 10secs, WP2 5secs</t>
  </si>
  <si>
    <t>F=OTWA true, WLA true, WP1 10secs, WP2 5secs</t>
  </si>
  <si>
    <t>SCMRrWipe Time Cfg: 0=1500ms, 1=1750ms, 2=2000ms, 3=2250ms, 4=2500ms, 5=2750ms, 6=3000ms, 7=3250ms, 8=3500ms, 9=3750ms, A=4000ms, B=4250ms, C=4500ms, D=4750ms, E=5000ms, F=5250ms</t>
  </si>
  <si>
    <t>SCMCourtesy Wipe Time (CWT) / SCMWashBefore Wipe Time (WBWT)</t>
  </si>
  <si>
    <t>0=CWT 1sec, WBWT 100ms</t>
  </si>
  <si>
    <t>8=CWT 3secs, WBWT 100ms</t>
  </si>
  <si>
    <t>1=CWT 1sec, WBWT 250ms</t>
  </si>
  <si>
    <t>9=CWT 3secs, WBWT 250ms</t>
  </si>
  <si>
    <t>2=CWT 1sec, WBWT 400ms</t>
  </si>
  <si>
    <t>A=CWT 3secs, WBWT 400ms</t>
  </si>
  <si>
    <t>3=CWT 1sec, WBWT 550ms</t>
  </si>
  <si>
    <t>B=CWT 3secs, WBWT 550ms</t>
  </si>
  <si>
    <t>4=CWT 2secs, WBWT 100ms</t>
  </si>
  <si>
    <t>C=CWT 4secs, WBWT 100ms</t>
  </si>
  <si>
    <t>5=CWT 2secs, WBWT 250ms</t>
  </si>
  <si>
    <t>D=CWT 4secs, WBWT 250ms</t>
  </si>
  <si>
    <t>6=CWT 2secs, WBWT 400ms</t>
  </si>
  <si>
    <t>E=CWT 4secs, WBWT 400ms</t>
  </si>
  <si>
    <t>7=CWT 2secs, WBWT 550ms</t>
  </si>
  <si>
    <t>F=CWT 4secs, WBWT 550ms</t>
  </si>
  <si>
    <t>SFWM Present / RSM Present / SCMWindshieldType Cfg (WT)</t>
  </si>
  <si>
    <t>0=SFWM disable, RSM disable, WT 0</t>
  </si>
  <si>
    <t>8=SFWM enable, RSM disable, WT 0</t>
  </si>
  <si>
    <t>1=SFWM disable, RSM disable, WT 1</t>
  </si>
  <si>
    <t>9=SFWM enable, RSM disable, WT 1</t>
  </si>
  <si>
    <t>2=SFWM disable, RSM disable, WT 2</t>
  </si>
  <si>
    <t>A=SFWM enable, RSM disable, WT 2</t>
  </si>
  <si>
    <t>3=SFWM disable, RSM disable, WT 3</t>
  </si>
  <si>
    <t>B=SFWM enable, RSM disable, WT 3</t>
  </si>
  <si>
    <t>4=SFWM disable, RSM enable, WT 0</t>
  </si>
  <si>
    <t>C=SFWM enable, RSM enable, WT 0</t>
  </si>
  <si>
    <t>5=SFWM disable, RSM enable, WT 1</t>
  </si>
  <si>
    <t>D=SFWM enable, RSM enable, WT 1</t>
  </si>
  <si>
    <t>6=SFWM disable, RSM enable, WT 2</t>
  </si>
  <si>
    <t>E=SFWM enable, RSM enable, WT 2</t>
  </si>
  <si>
    <t>7=SFWM disable, RSM enable, WT 3</t>
  </si>
  <si>
    <t>F=SFWM enable, RSM enable, WT 3</t>
  </si>
  <si>
    <t>SCMRrWipeReverseWipe (WRW) / SCMRainSensing Enable (RS) / SCMCourtesyWipe Enable (CW)</t>
  </si>
  <si>
    <t>0=WRW disable, RS disable, CW disable</t>
  </si>
  <si>
    <t>8=WRW enable, RS disable, CW disable</t>
  </si>
  <si>
    <t>2=WRW disable, RS disable, CW enable</t>
  </si>
  <si>
    <t>A=WRE enable, RS disable, CW enable</t>
  </si>
  <si>
    <t>4=WRW disable, RS enable, CW disable</t>
  </si>
  <si>
    <t>C=WRE enable, RS enable, CW disable</t>
  </si>
  <si>
    <t>6=WRW disable, RS enable, CW enable</t>
  </si>
  <si>
    <t>E=WRE enable, RS enable, CW enable</t>
  </si>
  <si>
    <t>SCMHdlpWashonTime Cfg (WON)/ SCMHdlpWashoffTime Cfg (WOFF)</t>
  </si>
  <si>
    <t>0=WON 600ms, WOFF 1 sec</t>
  </si>
  <si>
    <t>8=WON 1000ms, WOFF 1 sec</t>
  </si>
  <si>
    <t>1=WON 600ms, WOFF 2 secs</t>
  </si>
  <si>
    <t>9=WON 1000ms, WOFF 2 secs</t>
  </si>
  <si>
    <t>2=WON 600ms, WOFF 3 secs</t>
  </si>
  <si>
    <t>A=WON 1000ms, WOFF 3 secs</t>
  </si>
  <si>
    <t>3=WON 600ms, WOFF 4 secs</t>
  </si>
  <si>
    <t>B=WON 1000ms, WOFF 4 secs</t>
  </si>
  <si>
    <t>4=WON 800ms, WOFF 1 sec</t>
  </si>
  <si>
    <t>C=WON 1200ms, WOFF 1 sec</t>
  </si>
  <si>
    <t>5=WON 800ms, WOFF 2 secs</t>
  </si>
  <si>
    <t>D=WON 1200ms, WOFF 2 secs</t>
  </si>
  <si>
    <t>6=WON 800ms, WOFF 3 secs</t>
  </si>
  <si>
    <t>E=WON 1200ms, WOFF 3 secs</t>
  </si>
  <si>
    <t>7=WON 800ms, WOFF 4 secs</t>
  </si>
  <si>
    <t>F=WON 1200ms, WOFF 4 secs</t>
  </si>
  <si>
    <t>724-03-01</t>
  </si>
  <si>
    <t>Steering Wheel Switch Left Hand Cfg</t>
  </si>
  <si>
    <t>00=Analog config</t>
  </si>
  <si>
    <t>22=Ford Home Sync</t>
  </si>
  <si>
    <t>10=Ford Sway only</t>
  </si>
  <si>
    <t>23=Ford LOL1 Sync Audio</t>
  </si>
  <si>
    <t>11=Ford Base Cruise</t>
  </si>
  <si>
    <t>24= Ford SVT Voice Track Pack</t>
  </si>
  <si>
    <t>12=Ford ACC Cruise</t>
  </si>
  <si>
    <t>25= Ford SVT Track Pack</t>
  </si>
  <si>
    <t>13=Ford ASLD Cruise</t>
  </si>
  <si>
    <t>26= Ford SVT Voice</t>
  </si>
  <si>
    <t>14=Ford ASLD ACC Cruise</t>
  </si>
  <si>
    <t>29= Ford Adaptive Cruise</t>
  </si>
  <si>
    <t>15=Ford EU ASLD Cruise</t>
  </si>
  <si>
    <t>30=Lincoln Base Cruise</t>
  </si>
  <si>
    <t>16= Ford SVT Base Cruise Phone</t>
  </si>
  <si>
    <t>31=Lincoln ACC Cruise</t>
  </si>
  <si>
    <t>17= Ford Base Cruise Audio</t>
  </si>
  <si>
    <t>32= Ford Audio HUD</t>
  </si>
  <si>
    <t>18= Ford Adaptive Cruise Audio</t>
  </si>
  <si>
    <t>33= Ford Audio View</t>
  </si>
  <si>
    <t>19=ACC Cruise Stop &amp; Go (2018 F150)</t>
  </si>
  <si>
    <t>34= Ford SVT Phone Track Pack</t>
  </si>
  <si>
    <t>20=Ford Audio</t>
  </si>
  <si>
    <t>35= Ford Sync Media</t>
  </si>
  <si>
    <t>21=Ford Sync</t>
  </si>
  <si>
    <t>40=Lincoln Sync</t>
  </si>
  <si>
    <t>Steering Wheel Switch Right Hand Cfg</t>
  </si>
  <si>
    <t>** Use the same values in PDM module (741-xx-xx)</t>
  </si>
  <si>
    <t>740-01-01</t>
  </si>
  <si>
    <t>0049</t>
  </si>
  <si>
    <t>740-01-02</t>
  </si>
  <si>
    <t>004A</t>
  </si>
  <si>
    <t>740-01-03</t>
  </si>
  <si>
    <t>004B</t>
  </si>
  <si>
    <t>740-01-04</t>
  </si>
  <si>
    <t>004C</t>
  </si>
  <si>
    <t>740-01-05</t>
  </si>
  <si>
    <t>4D</t>
  </si>
  <si>
    <t>740-02-01</t>
  </si>
  <si>
    <t>740-02-02</t>
  </si>
  <si>
    <t>Powerfold Config (PF) &amp; Mirror Heat Config (MH) &amp; Memory Mirror Config (MM) &amp; Reverse Mirror Config (RM)</t>
  </si>
  <si>
    <t>0=PF not configured &amp; MH not configured &amp; MM not configured &amp; RM not configured</t>
  </si>
  <si>
    <t>8=PF configured &amp; MH not configured &amp; MM not configured &amp; RM not configured</t>
  </si>
  <si>
    <t>1=PF not configured &amp; MH not configured &amp; MM not configured &amp; RM configured</t>
  </si>
  <si>
    <t>9=PF configured &amp; MH not configured &amp; MM not configured &amp; RM configured</t>
  </si>
  <si>
    <t>2=PF not configured &amp; MH not configured &amp; MM configured &amp; RM not configured</t>
  </si>
  <si>
    <t>A=PF configured &amp; MH not configured &amp; MM configured &amp; RM not configured</t>
  </si>
  <si>
    <t>3=PF not configured &amp; MH not configured &amp; MM configured &amp; RM configured</t>
  </si>
  <si>
    <t>B=PF configured &amp; MH not configured &amp; MM configured &amp; RM configured</t>
  </si>
  <si>
    <t>4=PF not configured &amp; MH configured &amp; MM not configured &amp; RM not configured</t>
  </si>
  <si>
    <t>C=PF configured &amp; MH configured &amp; MM not configured &amp; RM not configured</t>
  </si>
  <si>
    <t>5=PF not configured &amp; MH configured &amp; MM not configured &amp; RM configured</t>
  </si>
  <si>
    <t>D=PF configured &amp; MH configured &amp; MM not configured &amp; RM configured</t>
  </si>
  <si>
    <t>6=PF not configured &amp; MH configured &amp; MM configured &amp; RM not configured</t>
  </si>
  <si>
    <t>E=PF configured &amp; MH configured &amp; MM configured &amp; RM not configured</t>
  </si>
  <si>
    <t>7=PF not configured &amp; MH configured &amp; MM configured &amp; RM configured</t>
  </si>
  <si>
    <t>F=PF configured &amp; MH configured &amp; MM configured &amp; RM configured</t>
  </si>
  <si>
    <t xml:space="preserve">Autofold Config (AF) &amp; X-Motor Direction (XMD) &amp; Y-Motor Direction (YMD) &amp; X-Sensor Direction (XSD) </t>
  </si>
  <si>
    <t>0=AF: not configured &amp; XMD: normal &amp; YMD: normal &amp; XSD: normal</t>
  </si>
  <si>
    <t>8=AF: configured &amp; XMD: normal &amp; YMD: normal &amp; XSD: normal</t>
  </si>
  <si>
    <t>1=AF: not configured &amp; XMD: normal &amp; YMD: normal &amp; XSD: inverse</t>
  </si>
  <si>
    <t>9=AF: configured &amp; XMD: normal &amp; YMD: normal &amp; XSD: inverse</t>
  </si>
  <si>
    <t>2=AF: not configured &amp; XMD: normal &amp; YMD: inverse &amp; XSD: normal</t>
  </si>
  <si>
    <t>A=AF: configured &amp; XMD: normal &amp; YMD: inverse &amp; XSD: normal</t>
  </si>
  <si>
    <t>3=AF: not configured &amp; XMD: normal &amp; YMD: inverse &amp; XSD: inverse</t>
  </si>
  <si>
    <t>B=AF: configured &amp; XMD: normal &amp; YMD: inverse &amp; XSD: inverse</t>
  </si>
  <si>
    <t>4=AF: not configured &amp; XMD: inverse &amp; YMD: normal &amp; XSD: normal</t>
  </si>
  <si>
    <t>C=AF: configured &amp; XMD: inverse &amp; YMD: normal &amp; XSD: normal</t>
  </si>
  <si>
    <t>5=AF: not configured &amp; XMD: inverse &amp; YMD: normal &amp; XSD: inverse</t>
  </si>
  <si>
    <t>D=AF: configured &amp; XMD: inverse &amp; YMD: normal &amp; XSD: inverse</t>
  </si>
  <si>
    <t>6=AF: not configured &amp; XMD: inverse &amp; YMD: inverse &amp; XSD: normal</t>
  </si>
  <si>
    <t>E=AF: configured &amp; XMD: inverse &amp; YMD: inverse &amp; XSD: normal</t>
  </si>
  <si>
    <t>7=AF: not configured &amp; XMD: inverse &amp; YMD: inverse &amp; XSD: inverse</t>
  </si>
  <si>
    <t>F=AF: configured &amp; XMD: inverse &amp; YMD: inverse &amp; XSD: inverse</t>
  </si>
  <si>
    <t>Y-Sensor Direction (YSD) &amp; Lincoln AutoFold Config (LAF) &amp; Trailer Tow Mirror Config (TTM)</t>
  </si>
  <si>
    <t>0=YSD: normal &amp; LAF: Existing Strategy &amp; TTM: standard mirrors</t>
  </si>
  <si>
    <t>8=YSD: inverse &amp; LAF: Existing Strategy &amp; TTM: standard mirrors</t>
  </si>
  <si>
    <t>2=YSD: normal &amp; LAF: Existing Strategy &amp; TTM: trailer tow mirrors</t>
  </si>
  <si>
    <t>A=YSD: inverse &amp; LAF: Existing Strategy &amp; TTM: trailer tow mirrors</t>
  </si>
  <si>
    <t>4=YSD: normal &amp; LAF: New Strategy &amp; TTM: standard mirrors</t>
  </si>
  <si>
    <t>C=YSD: inverse &amp; LAF: New Strategy &amp; TTM: standard mirrors</t>
  </si>
  <si>
    <t>6=YSD: normal &amp; LAF: New Strategy &amp; TTM: trailer tow mirrors</t>
  </si>
  <si>
    <t>E=YSD: inverse &amp; LAF: New Strategy &amp; TTM: trailer tow mirrors</t>
  </si>
  <si>
    <t>740-04-01</t>
  </si>
  <si>
    <t>Puddle Lamp &amp; Puddle Lamp Type (PLT) &amp; Side Turn Indicator (STI) &amp; Side Turn Indicator Type (STIT)</t>
  </si>
  <si>
    <t>0=PL not config &amp; PLT: bulb &amp; STI: not config &amp; STIT: bulb</t>
  </si>
  <si>
    <t>8=PL configured &amp; PLT: bulb &amp; STI: not config &amp; STIT: bulb</t>
  </si>
  <si>
    <t>1=PL not config &amp; PLT: bulb &amp; STI: not config &amp; STIT: LED</t>
  </si>
  <si>
    <t>9=PL configured &amp; PLT: bulb &amp; STI: not config &amp; STIT: LED</t>
  </si>
  <si>
    <t>2=PL not config &amp; PLT: bulb &amp; STI: configured &amp; STIT: bulb</t>
  </si>
  <si>
    <t>A=PL configured &amp; PLT: bulb &amp; STI: configured &amp; STIT: bulb</t>
  </si>
  <si>
    <t>3=PL not config &amp; PLT: bulb &amp; STI: configured &amp; STIT: LED</t>
  </si>
  <si>
    <t>B=PL configured &amp; PLT: bulb &amp; STI: configured &amp; STIT: LED</t>
  </si>
  <si>
    <t>4=PL not config &amp; PLT: LED &amp; STI: not config &amp; STIT: bulb</t>
  </si>
  <si>
    <t>C=PL configured &amp; PLT: LED &amp; STI: not config &amp; STIT: bulb</t>
  </si>
  <si>
    <t>5=PL not config &amp; PLT: LED &amp; STI: not config &amp; STIT: LED</t>
  </si>
  <si>
    <t>D=PL configured &amp; PLT: LED &amp; STI: not config &amp; STIT: LED</t>
  </si>
  <si>
    <t>6=PL not config &amp; PLT: LED &amp; STI: configured &amp; STIT: bulb</t>
  </si>
  <si>
    <t>E=PL configured &amp; PLT: LED &amp; STI: configured &amp; STIT: bulb</t>
  </si>
  <si>
    <t>7=PL not config &amp; PLT: LED &amp; STI: configured &amp; STIT: LED</t>
  </si>
  <si>
    <t>F=PL configured &amp; PLT: LED &amp; STI: configured &amp; STIT: LED</t>
  </si>
  <si>
    <t>Lock Status LED &amp; BLIS &amp; Lock Status LED Dimming - old strategy (no dimming) / new strategy (dimming) &amp; Backlighting Dimming - new strategy (no dimming at night) / old strategy (dimming curve)</t>
  </si>
  <si>
    <t>0=LSL not config &amp; BLIS not config &amp; LSLD: old strat &amp; BD: new strat</t>
  </si>
  <si>
    <t>8=LSL configured &amp; BLIS not config &amp; LSLD: old strat &amp; BD: new strat</t>
  </si>
  <si>
    <t>1=LSL not config &amp; BLIS not config &amp; LSLD: old strat &amp; BD: old strat</t>
  </si>
  <si>
    <t>9=LSL configured &amp; BLIS not config &amp; LSLD: old strat &amp; BD: old strat</t>
  </si>
  <si>
    <t>2=LSL not config &amp; BLIS not config &amp; LSLD: new strat &amp; BD: new strat</t>
  </si>
  <si>
    <t>A=LSL configured &amp; BLIS not config &amp; LSLD: new strat &amp; BD: new strat</t>
  </si>
  <si>
    <t>3=LSL not config &amp; BLIS not config &amp; LSLD: new strat &amp; BD: old strat</t>
  </si>
  <si>
    <t>B=LSL configured &amp; BLIS not config &amp; LSLD: new strat &amp; BD: old strat</t>
  </si>
  <si>
    <t>4=LSL not config &amp; BLIS configured &amp; LSLD: old strat &amp; BD: new strat</t>
  </si>
  <si>
    <t>C=LSL configured &amp; BLIS configured &amp; LSLD: old strat &amp; BD: new strat</t>
  </si>
  <si>
    <t>5=LSL not config &amp; BLIS configured &amp; LSLD: old strat &amp; BD: old strat</t>
  </si>
  <si>
    <t>D=LSL configured &amp; BLIS configured &amp; LSLD: old strat &amp; BD: old strat</t>
  </si>
  <si>
    <t>6=LSL not config &amp; BLIS configured &amp; LSLD: new strat &amp; BD: old strat</t>
  </si>
  <si>
    <t>E=LSL configured &amp; BLIS configured &amp; LSLD: new strat &amp; BD: new strat</t>
  </si>
  <si>
    <t>7=LSL not config &amp; BLIS configured &amp; LSLD: new strat &amp; BD: new strat</t>
  </si>
  <si>
    <t>F=LSL configured &amp; BLIS configured &amp; LSLD: new strat &amp; BD: old strat</t>
  </si>
  <si>
    <t>Lincoln Welcome Mat Config (LWM) &amp; Independent Puddle Lamps (IPL)</t>
  </si>
  <si>
    <t>0=LWM: Puddle Lamps - follow BCM CAN signal &amp; IPL Old Strategy</t>
  </si>
  <si>
    <t>6=LWM: only illuminate when mirrors closed &amp; IPL New Strategy (Independent Puddle Lamps)</t>
  </si>
  <si>
    <t>2=LWM: Puddle Lamps - follow BCM CAN signal &amp; IPL New Strategy (Independent Puddle Lamps)</t>
  </si>
  <si>
    <t>8=LWM: only illuminate when mirrors open &amp; IPL Old Strategy</t>
  </si>
  <si>
    <t>4=LWM: only illuminate when mirrors closed &amp; IPL Old Strategy</t>
  </si>
  <si>
    <t>A=LWM: only illuminate when mirrors open &amp; IPL New Strategy (Independent Puddle Lamps)</t>
  </si>
  <si>
    <t>Global Open Config (GO) &amp; Global Close Config (GC) &amp; Short Drop Config (SD) &amp; Window Child Lockout Config (WCL)</t>
  </si>
  <si>
    <t>0=GO: not configured &amp; GC: not configured &amp; SD: not configured &amp; WCL: bulb</t>
  </si>
  <si>
    <t>8=GO: configured &amp; GC: not configured &amp; SD: not configured &amp; WCL: bulb</t>
  </si>
  <si>
    <t>1=GO: not configured &amp; GC: not configured &amp; SD: not configured &amp; WCL: LED</t>
  </si>
  <si>
    <t>9=GO: configured &amp; GC: not configured &amp; SD: not configured &amp; WCL: LED</t>
  </si>
  <si>
    <t>2=GO: not configured &amp; GC: not configured &amp; SD: configured &amp; WCL: bulb</t>
  </si>
  <si>
    <t>A=GO: configured &amp; GC: not configured &amp; SD: configured &amp; WCL: bulb</t>
  </si>
  <si>
    <t>3=GO: not configured &amp; GC: not configured &amp; SD: configured &amp; WCL: LED</t>
  </si>
  <si>
    <t>B=GO: configured &amp; GC: not configured &amp; SD: configured &amp; WCL: LED</t>
  </si>
  <si>
    <t>4=GO: not configured &amp; GC: configured &amp; SD: not configured &amp; WCL: bulb</t>
  </si>
  <si>
    <t>C=GO: configured &amp; GC: configured &amp; SD: not configured &amp; WCL: bulb</t>
  </si>
  <si>
    <t>5=GO: not configured &amp; GC: configured &amp; SD: not configured &amp; WCL: LED</t>
  </si>
  <si>
    <t>D=GO: configured &amp; GC: configured &amp; SD: not configured &amp; WCL: LED</t>
  </si>
  <si>
    <t>6=GO: not configured &amp; GC: configured &amp; SD: configured &amp; WCL: bulb</t>
  </si>
  <si>
    <t>E=GO: configured &amp; GC: configured &amp; SD: configured &amp; WCL: bulb</t>
  </si>
  <si>
    <t>7=GO: not configured &amp; GC: configured &amp; SD: configured &amp; WCL: LED</t>
  </si>
  <si>
    <t>F=GO: configured &amp; GC: configured &amp; SD: configured &amp; WCL: LED</t>
  </si>
  <si>
    <t>Upper Soft Stop Config (USS) &amp; Smart Seal Config (SS) &amp; Thermo Protection Config (TP) &amp; Motor Direction Config (MD)</t>
  </si>
  <si>
    <t>0=USS: not configured &amp; SS: not configured &amp; TP: Off &amp; MD: normal</t>
  </si>
  <si>
    <t>8=USS: configured &amp; SS: not configured &amp; TP: Off &amp; MD: normal</t>
  </si>
  <si>
    <t>1=USS: not configured &amp; SS: not configured &amp; TP: Off &amp; MD: inverse</t>
  </si>
  <si>
    <t>9=USS: configured &amp; SS: not configured &amp; TP: Off &amp; MD: inverse</t>
  </si>
  <si>
    <t>2=USS: not configured &amp; SS: not configured &amp; TP: On &amp; MD: normal</t>
  </si>
  <si>
    <t>A=USS: configured &amp; SS: not configured &amp; TP: On &amp; MD: normal</t>
  </si>
  <si>
    <t>3=USS: not configured &amp; SS: not configured &amp; TP: On &amp; MD: inverse</t>
  </si>
  <si>
    <t>B=USS: configured &amp; SS: not configured &amp; TP: On &amp; MD: inverse</t>
  </si>
  <si>
    <t>4=USS: not configured &amp; SS: configured &amp; TP: Off &amp; MD: normal</t>
  </si>
  <si>
    <t>C=USS: configured &amp; SS: configured &amp; TP: Off &amp; MD: normal</t>
  </si>
  <si>
    <t>5=USS: not configured &amp; SS: configured &amp; TP: Off &amp; MD: inverse</t>
  </si>
  <si>
    <t>D=USS: configured &amp; SS: configured &amp; TP: Off &amp; MD: inverse</t>
  </si>
  <si>
    <t>6=USS: not configured &amp; SS: configured &amp; TP: On &amp; MD: normal</t>
  </si>
  <si>
    <t>E=USS: configured &amp; SS: configured &amp; TP: On &amp; MD: normal</t>
  </si>
  <si>
    <t>7=USS: not configured &amp; SS: configured &amp; TP: On &amp; MD: inverse</t>
  </si>
  <si>
    <t>F=USS: configured &amp; SS: configured &amp; TP: On &amp; MD: inverse</t>
  </si>
  <si>
    <t>Hall Direction Config (HD) &amp; Comfort Vent (CV) &amp; OneTouchUp (OTU)</t>
  </si>
  <si>
    <t>0=HD: normal &amp; CV: disabled &amp; OTU: enabled</t>
  </si>
  <si>
    <t>8=HD: inverse &amp; CV: disabled &amp; OTU: enabled</t>
  </si>
  <si>
    <t>2=HD: normal &amp; CV: disabled &amp; OTU: disabled</t>
  </si>
  <si>
    <t>A=HD: inverse &amp; CV: disabled &amp; OTU: disabled</t>
  </si>
  <si>
    <t>4=HD: normal &amp; CV: enabled &amp; OTU: enabled</t>
  </si>
  <si>
    <t>C=HD: inverse &amp; CV: enabled &amp; OTU: enabled</t>
  </si>
  <si>
    <t>6=HD: normal &amp; CV: enabled &amp; OTU: disabled</t>
  </si>
  <si>
    <t>E=HD: inverse &amp; CV: enabled &amp; OTU: disabled</t>
  </si>
  <si>
    <t>740-06-01</t>
  </si>
  <si>
    <t>Memory Switchpack Config (MS) &amp; Cabin Lock Switch Config (CLS) &amp; Wire Harness Selection (WHS)</t>
  </si>
  <si>
    <t>0=MS not configured &amp; CLS not configured &amp; WHS: Old Wire Harness</t>
  </si>
  <si>
    <t>8=MS configured &amp; CLS not configured &amp; WHS: Old Wire Harness</t>
  </si>
  <si>
    <t>2=MS not configured &amp; CLS not configured &amp; WHS: New Wire Harness</t>
  </si>
  <si>
    <t>A=MS configured &amp; CLS not configured &amp; WHS: New Wire Harness</t>
  </si>
  <si>
    <t>4=MS not configured &amp; CLS configured &amp; WHS: Old Wire Harness</t>
  </si>
  <si>
    <t>C=MS configured &amp; CLS configured &amp; WHS: Old Wire Harness</t>
  </si>
  <si>
    <t>6=MS not configured &amp; CLS configured &amp; WHS: New Wire Harness</t>
  </si>
  <si>
    <t>E=MS configured &amp; CLS configured &amp; WHS: New Wire Harness</t>
  </si>
  <si>
    <t>740-07-01</t>
  </si>
  <si>
    <t>C1A-Latches (C1A) &amp; DriverSidePosition (DSP) &amp; Gearbox Type (GBT) &amp; StartStop (SS)</t>
  </si>
  <si>
    <t>0=C1A: none &amp; DSP: LHD &amp; GBT: Manual Trans &amp; SS: no</t>
  </si>
  <si>
    <t>8=C1A: yes &amp; DSP: LHD &amp; GBT: Manual Trans &amp; SS: no</t>
  </si>
  <si>
    <t>1=C1A: none &amp; DSP: LHD &amp; GBT: Manual Trans &amp; SS: yes</t>
  </si>
  <si>
    <t>9=C1A: yes &amp; DSP: LHD &amp; GBT: Manual Trans &amp; SS: yes</t>
  </si>
  <si>
    <t>2=C1A: none &amp; DSP: LHD &amp; GBT: Auto Trans &amp; SS: none</t>
  </si>
  <si>
    <t>A=C1A: yes &amp; DSP: LHD &amp; GBT: Auto Trans &amp; SS: none</t>
  </si>
  <si>
    <t>3=C1A: none &amp; DSP: LHD &amp; GBT: Auto Trans &amp; SS: yes</t>
  </si>
  <si>
    <t>B=C1A: yes &amp; DSP: LHD &amp; GBT: Auto Trans &amp; SS: yes</t>
  </si>
  <si>
    <t>4=C1A: none &amp; DSP: RHD &amp; GBT: Manual Trans &amp; SS: no</t>
  </si>
  <si>
    <t>C=C1A: yes &amp; DSP: RHD &amp; GBT: Manual Trans &amp; SS: no</t>
  </si>
  <si>
    <t>5=C1A: none &amp; DSP: RHD &amp; GBT: Manual Trans &amp; SS: yes</t>
  </si>
  <si>
    <t>D=C1A: yes &amp; DSP: RHD &amp; GBT: Manual Trans &amp; SS: yes</t>
  </si>
  <si>
    <t>6=C1A: none &amp; DSP: RHD &amp; GBT: Auto Trans &amp; SS: no</t>
  </si>
  <si>
    <t>E=C1A: yes &amp; DSP: RHD &amp; GBT: Auto Trans &amp; SS: no</t>
  </si>
  <si>
    <t>7=C1A: none &amp; DSP: RHD &amp; GBT: Auto Trans &amp; SS: yes</t>
  </si>
  <si>
    <t>F=C1A: yes &amp; DSP: RHD &amp; GBT: Auto Trans &amp; SS: yes</t>
  </si>
  <si>
    <t>StartStop Voltage Threshold (SSVT) &amp; LIN SwitchSupply (LSS) &amp; NoRear (NR) &amp; Debug CAN Messages (DCM)</t>
  </si>
  <si>
    <t>0=SSVT not configured &amp; LSS not configured &amp; NR not configured &amp; DCM no debug</t>
  </si>
  <si>
    <t>8=SSVT configured &amp; LSS not configured &amp; NR not configured &amp; DCM no debug</t>
  </si>
  <si>
    <t>1=SSVT not configured &amp; LSS not configured &amp; NR not configured &amp; DCM debug</t>
  </si>
  <si>
    <t>9=SSVT configured &amp; LSS not configured &amp; NR not configured &amp; DCM debug</t>
  </si>
  <si>
    <t>2=SSVT not configured &amp; LSS not configured &amp; NR configured &amp; DCM no debug</t>
  </si>
  <si>
    <t>A=SSVT configured &amp; LSS not configured &amp; NR configured &amp; DCM no debug</t>
  </si>
  <si>
    <t>3=SSVT not configured &amp; LSS not configured &amp; NR configured &amp; DCM debug</t>
  </si>
  <si>
    <t>B=SSVT configured &amp; LSS not configured &amp; NR configured &amp; DCM debug</t>
  </si>
  <si>
    <t>4=SSVT not configured &amp; LSS configured &amp; NR not configured &amp; DCM no debug</t>
  </si>
  <si>
    <t>C=SSVT configured &amp; LSS configured &amp; NR not configured &amp; DCM no debug</t>
  </si>
  <si>
    <t>5=SSVT not configured &amp; LSS configured &amp; NR not configured &amp; DCM debug</t>
  </si>
  <si>
    <t>D=SSVT configured &amp; LSS configured &amp; NR not configured &amp; DCM debug</t>
  </si>
  <si>
    <t>6=SSVT not configured &amp; LSS configured &amp; NR configured &amp; DCM no debug</t>
  </si>
  <si>
    <t>E=SSVT configured &amp; LSS configured &amp; NR configured &amp; DCM no debug</t>
  </si>
  <si>
    <t>7=SSVT not configured &amp; LSS configured &amp; NR configured &amp; DCM debug</t>
  </si>
  <si>
    <t>F=SSVT configured &amp; LSS configured &amp; NR configured &amp; DCM debug</t>
  </si>
  <si>
    <t>Kostia CAN Messages (KCM) &amp; SmartDriver DZ70 (SD)</t>
  </si>
  <si>
    <t>0=KCM: no Kostia CAN messages &amp; SD: Smart Driver L9953</t>
  </si>
  <si>
    <t>8=KCM: Kostia CAN messages avail &amp; SD: Smart Driver L9953</t>
  </si>
  <si>
    <t>4=KCM: no Kostia CAN messages &amp; SD: Smart Driver L99DZ70</t>
  </si>
  <si>
    <t>C=KCM: Kostia CAN messages avail &amp; SD: Smart Driver L99DZ70</t>
  </si>
  <si>
    <t>740-08-01</t>
  </si>
  <si>
    <t>Rear Thermo Protection (RTP) &amp; Rear Smart Seal (RSS) &amp; Rear Upper Soft Stop (RUSS) &amp; Rear Global Open (RGO)</t>
  </si>
  <si>
    <t>0=RTP off &amp; RSS not configured &amp; RUSS not configured &amp; RGO not configured</t>
  </si>
  <si>
    <t>8=RTP on &amp; RSS not configured &amp; RUSS not configured &amp; RGO not configured</t>
  </si>
  <si>
    <t>1=RTP off &amp; RSS not configured &amp; RUSS not configured &amp; RGO configured</t>
  </si>
  <si>
    <t>9=RTP on &amp; RSS not configured &amp; RUSS not configured &amp; RGO configured</t>
  </si>
  <si>
    <t>2=RTP off &amp; RSS not configured &amp; RUSS configured &amp; RGO not configured</t>
  </si>
  <si>
    <t>A=RTP on &amp; RSS not configured &amp; RUSS configured &amp; RGO not configured</t>
  </si>
  <si>
    <t>3=RTP off &amp; RSS not configured &amp; RUSS configured &amp; RGO configured</t>
  </si>
  <si>
    <t>B=RTP on &amp; RSS not configured &amp; RUSS configured &amp; RGO configured</t>
  </si>
  <si>
    <t>4=RTP off &amp; RSS configured &amp; RUSS not configured &amp; RGO not configured</t>
  </si>
  <si>
    <t>C=RTP on &amp; RSS configured &amp; RUSS not configured &amp; RGO not configured</t>
  </si>
  <si>
    <t>5=RTP off &amp; RSS configured &amp; RUSS not configured &amp; RGO configured</t>
  </si>
  <si>
    <t>D=RTP on &amp; RSS configured &amp; RUSS not configured &amp; RGO configured</t>
  </si>
  <si>
    <t>6=RTP off &amp; RSS configured &amp; RUSS configured &amp; RGO not configured</t>
  </si>
  <si>
    <t>E=RTP on &amp; RSS configured &amp; RUSS configured &amp; RGO not configured</t>
  </si>
  <si>
    <t>7=RTP off &amp; RSS configured &amp; RUSS configured &amp; RGO configured</t>
  </si>
  <si>
    <t>F=RTP on &amp; RSS configured &amp; RUSS configured &amp; RGO configured</t>
  </si>
  <si>
    <t>Rear Global Close (RGC) &amp; Rear Motor Direction (RMD) &amp; Rear Hall Direction (RHD) &amp; Rear Child Feedback Switch (RCFS)</t>
  </si>
  <si>
    <t>0=RGC not configured &amp; RMD Normal &amp; RHD Normal &amp; RCFS ignore feedback switch</t>
  </si>
  <si>
    <t>8=RGC configured &amp; RMD Normal &amp; RHD Normal &amp; RCFS ignore feedback switch</t>
  </si>
  <si>
    <t>1=RGC not configured &amp; RMD Normal &amp; RHD Normal &amp; RCFS evaluate feedback switch</t>
  </si>
  <si>
    <t>9=RGC configured &amp; RMD Normal &amp; RHD Normal &amp; RCFS evaluate feedback switch</t>
  </si>
  <si>
    <t>2=RGC not configured &amp; RMD Normal &amp; RHD Inverse &amp; RCFS ignore feedback switch</t>
  </si>
  <si>
    <t>A=RGC configured &amp; RMD Normal &amp; RHD Inverse &amp; RCFS ignore feedback switch</t>
  </si>
  <si>
    <t>3=RGC not configured &amp; RMD Normal &amp; RHD Inverse &amp; RCFS evaluate feedback switch</t>
  </si>
  <si>
    <t>B=RGC configured &amp; RMD Normal &amp; RHD Inverse &amp; RCFS evaluate feedback switch</t>
  </si>
  <si>
    <t>4=RGC not configured &amp; RMD Inverse &amp; RHD Normal &amp; RCFS ignore feedback switch</t>
  </si>
  <si>
    <t>C=RGC configured &amp; RMD Inverse &amp; RHD Normal &amp; RCFS ignore feedback switch</t>
  </si>
  <si>
    <t>5=RGC not configured &amp; RMD Inverse &amp; RHD Normal &amp; RCFS evaluate feedback switch</t>
  </si>
  <si>
    <t>D=RGC configured &amp; RMD Inverse &amp; RHD Normal &amp; RCFS evaluate feedback switch</t>
  </si>
  <si>
    <t>6=RGC not configured &amp; RMD Inverse &amp; RHD Inverse &amp; RCFS ignore feedback switch</t>
  </si>
  <si>
    <t>E=RGC configured &amp; RMD Inverse &amp; RHD Inverse &amp; RCFS ignore feedback switch</t>
  </si>
  <si>
    <t>7=RGC not configured &amp; RMD Inverse &amp; RHD Inverse &amp; RCFS evaluate feedback switch</t>
  </si>
  <si>
    <t>F=RGC configured &amp; RMD Inverse &amp; RHD Inverse &amp; RCFS evaluate feedback switch</t>
  </si>
  <si>
    <t>Rear OneTouchUp (ROTU) &amp; Rear Independent Backlighting (RIB)</t>
  </si>
  <si>
    <t>0=ROTU enabled &amp; RIB backlighting follows window lockout command</t>
  </si>
  <si>
    <t>8=ROTU disabled &amp; RIB backlighting follows window lockout command</t>
  </si>
  <si>
    <t>4=ROTU enabled &amp; RIB backlighting on even if window lockout is active</t>
  </si>
  <si>
    <t>C=ROTU disabled &amp; RIB backlighting on even if window lockout is active</t>
  </si>
  <si>
    <t>740-09-01</t>
  </si>
  <si>
    <t>IPL DownTravelFront</t>
  </si>
  <si>
    <t>740-10-01</t>
  </si>
  <si>
    <t>IPL DownTravelRear</t>
  </si>
  <si>
    <t>740-11-01</t>
  </si>
  <si>
    <t>Ramp Down Time</t>
  </si>
  <si>
    <t>Ramp Up Time</t>
  </si>
  <si>
    <t>Maximum Duty Cycle</t>
  </si>
  <si>
    <t>AutoFold Setting Factory (AFSF) &amp; AutoFold Setting Vehicle (AFSV) &amp; AutoFold Setting Person1 (AFP1) &amp; AutoFold Setting Person2 (AFP2)</t>
  </si>
  <si>
    <t>0=AFSF not configured &amp; AFSV not configured &amp; AFP1 not configured &amp; AFP2 not configured</t>
  </si>
  <si>
    <t>8=AFSF configured &amp; AFSV not configured &amp; AFP1 not configured &amp; AFP2 not configured</t>
  </si>
  <si>
    <t>1=AFSF not configured &amp; AFSV not configured &amp; AFP1 not configured &amp; AFP2 configured</t>
  </si>
  <si>
    <t>9=AFSF configured &amp; AFSV not configured &amp; AFP1 not configured &amp; AFP2 configured</t>
  </si>
  <si>
    <t>2=AFSF not configured &amp; AFSV not configured &amp; AFP1 configured &amp; AFP2 not configured</t>
  </si>
  <si>
    <t>A=AFSF configured &amp; AFSV not configured &amp; AFP1 configured &amp; AFP2 not configured</t>
  </si>
  <si>
    <t>3=AFSF not configured &amp; AFSV not configured &amp; AFP1 configured &amp; AFP2 configured</t>
  </si>
  <si>
    <t>B=AFSF configured &amp; AFSV not configured &amp; AFP1 configured &amp; AFP2 configured</t>
  </si>
  <si>
    <t>4=AFSF not configured &amp; AFSV configured &amp; AFP1 not configured &amp; AFP2 not configured</t>
  </si>
  <si>
    <t>C=AFSF configured &amp; AFSV configured &amp; AFP1 not configured &amp; AFP2 not configured</t>
  </si>
  <si>
    <t>5=AFSF not configured &amp; AFSV configured &amp; AFP1 not configured &amp; AFP2 configured</t>
  </si>
  <si>
    <t>D=AFSF configured &amp; AFSV configured &amp; AFP1 not configured &amp; AFP2 configured</t>
  </si>
  <si>
    <t>6=AFSF not configured &amp; AFSV configured &amp; AFP1 configured &amp; AFP2 not configured</t>
  </si>
  <si>
    <t>E=AFSF configured &amp; AFSV configured &amp; AFP1 configured &amp; AFP2 not configured</t>
  </si>
  <si>
    <t>7=AFSF not configured &amp; AFSV configured &amp; AFP1 configured &amp; AFP2 configured</t>
  </si>
  <si>
    <t>F=AFSF configured &amp; AFSV configured &amp; AFP1 configured &amp; AFP2 configured</t>
  </si>
  <si>
    <t>AutoFold Setting Person3 (AFP3) &amp; Autofold Setting Person4 (AFP4)</t>
  </si>
  <si>
    <t>0=AFP3 not configured &amp; AFP4 not configured</t>
  </si>
  <si>
    <t>8=AFP3 configured &amp; AFP4 not configured</t>
  </si>
  <si>
    <t>4=AFP3 not configured &amp; AFP4 configured</t>
  </si>
  <si>
    <t>C=AFP3 configured &amp; AFP4 configured</t>
  </si>
  <si>
    <t>Reverse Mirror Dip Setting Factory (RMDF) &amp; Reverse Mirror Dip Setting Vehicle (RMDV) &amp; Reverse Mirror Dip Person1 (RMDP1) &amp; Reverse Mirror Dip Person2 (RMDP2)</t>
  </si>
  <si>
    <t>0=RMDF not configured &amp; RMDV not configured &amp; RMDP1 not configured &amp; RMDP2 not configured</t>
  </si>
  <si>
    <t>8=RMDF configured &amp; RMDV not configured &amp; RMDP1 not configured &amp; RMDP2 not configured</t>
  </si>
  <si>
    <t>1=RMDF not configured &amp; RMDV not configured &amp; RMDP1 not configured &amp; RMDP2 configured</t>
  </si>
  <si>
    <t>9=RMDF configured &amp; RMDV not configured &amp; RMDP1 not configured &amp; RMDP2 configured</t>
  </si>
  <si>
    <t>2=RMDF not configured &amp; RMDV not configured &amp; RMDP1 configured &amp; RMDP2 not configured</t>
  </si>
  <si>
    <t>A=RMDF configured &amp; RMDV not configured &amp; RMDP1 configured &amp; RMDP2 not configured</t>
  </si>
  <si>
    <t>3=RMDF not configured &amp; RMDV not configured &amp; RMDP1 configured &amp; RMDP2 configured</t>
  </si>
  <si>
    <t>B=RMDF configured &amp; RMDV not configured &amp; RMDP1 configured &amp; RMDP2 configured</t>
  </si>
  <si>
    <t>4=RMDF not configured &amp; RMDV configured &amp; RMDP1 not configured &amp; RMDP2 not configured</t>
  </si>
  <si>
    <t>C=RMDF configured &amp; RMDV configured &amp; RMDP1 not configured &amp; RMDP2 not configured</t>
  </si>
  <si>
    <t>5=RMDF not configured &amp; RMDV configured &amp; RMDP1 not configured &amp; RMDP2 configured</t>
  </si>
  <si>
    <t>D=RMDF configured &amp; RMDV configured &amp; RMDP1 not configured &amp; RMDP2 configured</t>
  </si>
  <si>
    <t>6=RMDF not configured &amp; RMDV configured &amp; RMDP1 configured &amp; RMDP2 not configured</t>
  </si>
  <si>
    <t>E=RMDF configured &amp; RMDV configured &amp; RMDP1 configured &amp; RMDP2 not configured</t>
  </si>
  <si>
    <t>7=RMDF not configured &amp; RMDV configured &amp; RMDP1 configured &amp; RMDP2 configured</t>
  </si>
  <si>
    <t>F=RMDF configured &amp; RMDV configured &amp; RMDP1 configured &amp; RMDP2 configured</t>
  </si>
  <si>
    <t>Reverse Mirror Dip Setting Person3 (RMDP3) &amp; Reverse Mirror Dip Setting Person4 (RMDP4)</t>
  </si>
  <si>
    <t>0=RMDP3 not configured &amp; RMDP4 not configured</t>
  </si>
  <si>
    <t>8=RMDP3 configured &amp; RMDP4 not configured</t>
  </si>
  <si>
    <t>4=RMDP3 not configured &amp; RMDP4 configured</t>
  </si>
  <si>
    <t>C=RMDP3 configured &amp; RMDP4 configured</t>
  </si>
  <si>
    <t>740-14-01</t>
  </si>
  <si>
    <t>Mirror Memory Position 1: Position X</t>
  </si>
  <si>
    <t>Mirror Memory Position 1: Position Y</t>
  </si>
  <si>
    <t>740-15-01</t>
  </si>
  <si>
    <t>740-16-01</t>
  </si>
  <si>
    <t>740-17-01</t>
  </si>
  <si>
    <t>Power Window Lower Soft Stop Position Front</t>
  </si>
  <si>
    <t>740-18-01</t>
  </si>
  <si>
    <t>Power Window Lower Soft Stop Position Rear</t>
  </si>
  <si>
    <t>740-19-01</t>
  </si>
  <si>
    <t>Reverse Mirror Dip Memory Position 1: Position X</t>
  </si>
  <si>
    <t>Reverse Mirror Dip Memory Position 1: Position Y</t>
  </si>
  <si>
    <t>740-20-01</t>
  </si>
  <si>
    <t>Reverse Mirror Dip Memory Position 2: Position X</t>
  </si>
  <si>
    <t>Reverse Mirror Dip Memory Position 2: Position Y</t>
  </si>
  <si>
    <t>740-21-01</t>
  </si>
  <si>
    <t>Reverse Mirror Dip Memory Position 3: Position X</t>
  </si>
  <si>
    <t>Reverse Mirror Dip Memory Position 3: Position Y</t>
  </si>
  <si>
    <t>740-22-01</t>
  </si>
  <si>
    <t>Default Reverse Mirror Dip Position: Position X</t>
  </si>
  <si>
    <t>Default Reverse Mirror Dip Position: Position Y</t>
  </si>
  <si>
    <t>In FORScan, go to programming screen for APIM and change 7D0-01-02 to: x4xx xxxx xxxx to enable NAV (just write the "4" in the appropriate spot and ignore any message about incorrect checksum and click continue)</t>
  </si>
  <si>
    <t>Step 8</t>
  </si>
  <si>
    <t>SODL (7C4) &amp; SODR (7C6)</t>
  </si>
  <si>
    <t>7C4/7C6-01-01</t>
  </si>
  <si>
    <t>9B=with trailer tow, Auto Trans, LH Drive, RPA:yes, BTT:yes</t>
  </si>
  <si>
    <t>1B=less trailer tow, Auto Trans, LH Drive, RPA:yes, BTT: yes</t>
  </si>
  <si>
    <t>Carconfig &amp; SystemConfigAP &amp; System Config TOWTBM</t>
  </si>
  <si>
    <t>0=BLIS/CTA enabled, less autopark, TOWTBM: no</t>
  </si>
  <si>
    <t>8=BLIS disabled/CTA enabled, less autopark, TOWTBM: no</t>
  </si>
  <si>
    <t>1=BLIS/CTA enabled, less autopark, TOWTBM: yes</t>
  </si>
  <si>
    <t>9=BLIS disabled/CTA enabled, less autopark, TOWTBM: yes</t>
  </si>
  <si>
    <t>2=BLIS/CTA enabled, with autopark, TOWTBM: no</t>
  </si>
  <si>
    <t>A=BLIS disabled/CTA enabled, with autopark, TOWTBM: no</t>
  </si>
  <si>
    <t>3=BLIS/CTA enabled, with autopark, TOWTBM: yes</t>
  </si>
  <si>
    <t>B=BLIS disabled/CTA enabled, with autopark, TOWTBM: yes</t>
  </si>
  <si>
    <t>4=BLIS enabled/CTA disabled, less autopark, TOWTBM: no</t>
  </si>
  <si>
    <t>C=BLIS disabled/CTA disabled, less autopark, TOWTBM: no</t>
  </si>
  <si>
    <t>5=BLIS enabled/CTA disabled, less autopark, TOWTBM: yes</t>
  </si>
  <si>
    <t>D=BLIS disabled/CTA disabled, less autopark, TOWTBM: yes</t>
  </si>
  <si>
    <t>6=BLIS enabled/CTA disabled, with autopark, TOWTBM: no</t>
  </si>
  <si>
    <t>E=BLIS disabled/CTA disabled, with autopark, TOWTBM: no</t>
  </si>
  <si>
    <t>7=BLIS enabled/CTA disabled, with autopark, TOWTBM: yes</t>
  </si>
  <si>
    <t>F=BLIS disabled/CTA disabled, with autopark, TOWTBM: yes</t>
  </si>
  <si>
    <t>7C4/7C6-05-01</t>
  </si>
  <si>
    <t>Blockage enabled</t>
  </si>
  <si>
    <t>Blockage disabled</t>
  </si>
  <si>
    <t>Engine Type: 0=Gas, 4=HEV,  8=Diesel, C=PHEV</t>
  </si>
  <si>
    <t>Region: 0=North America, 4=Europe, 8=Asia Pacific</t>
  </si>
  <si>
    <t>Display: 0=no remote display, 6=touchscreen display, A=Centerstack display</t>
  </si>
  <si>
    <t>Front Seats: 0=no climate controlled seats, 8=multiple setting Heated seats - integrated, C=Heated &amp; Cooled seats - external</t>
  </si>
  <si>
    <t>Start/Stop Button Strategy: 0=Vehicle not equipped with Start/Stop button, 1=Vehicle equipped with Start/Stop button</t>
  </si>
  <si>
    <t>7A7-01-02</t>
  </si>
  <si>
    <t>8=Heated steering wheel icon enable, 0=Heated steering wheel icon disabled</t>
  </si>
  <si>
    <t>lucas8888's findings</t>
  </si>
  <si>
    <t>Heated Mirror Output Relay: 0=not active, 8=active</t>
  </si>
  <si>
    <t>7A7-01-03</t>
  </si>
  <si>
    <t>Front Left-Hand Side Discharge Sensor - Panel (FLDSP) &amp; Front Left-Hand Side Discharge Sensor - Floor (FLDSF)</t>
  </si>
  <si>
    <t>0=FLDSP not present &amp; FLDSF not present</t>
  </si>
  <si>
    <t>2=FLDSP not present &amp; FLDSF present</t>
  </si>
  <si>
    <t>4=FLDSP present &amp; FLDSF not present</t>
  </si>
  <si>
    <t>6=FLDSP present &amp; FLDSF present</t>
  </si>
  <si>
    <t>Front Right-Hand Side Discharge Sensor - Panel (FRDSP) &amp; Front Right-Hand Side Discharge Sensor - Floor (FRDSF)</t>
  </si>
  <si>
    <t>0=FRDSP not present &amp; FRDSF not present</t>
  </si>
  <si>
    <t>2=FRDSP not present &amp; FRDSF present</t>
  </si>
  <si>
    <t>4=FRDSP present &amp; FRDSF not present</t>
  </si>
  <si>
    <t>6=FRDSP present &amp; FRDSF present</t>
  </si>
  <si>
    <t>Front Heated Seats High Setting (degrees F converted to hex)</t>
  </si>
  <si>
    <t>Front Heated Seats Medium Setting (degrees F converted to hex)</t>
  </si>
  <si>
    <t>Front Heated Seats Low Setting (degrees F converted to hex)</t>
  </si>
  <si>
    <t>7A7-01-04</t>
  </si>
  <si>
    <t>00B3</t>
  </si>
  <si>
    <t>Snow Plow disabled</t>
  </si>
  <si>
    <t>Gordy49913's findings</t>
  </si>
  <si>
    <t>01B4</t>
  </si>
  <si>
    <t>Snow Plow enabled (need switch FL3Z-13D730-LA which is the hazard/plow)</t>
  </si>
  <si>
    <t>7A7-02-01</t>
  </si>
  <si>
    <t>VIN #</t>
  </si>
  <si>
    <t>7A7-02-02</t>
  </si>
  <si>
    <t>7A7-02-03</t>
  </si>
  <si>
    <t>7A7-02-04</t>
  </si>
  <si>
    <t>744-01-01</t>
  </si>
  <si>
    <t>FC49</t>
  </si>
  <si>
    <t>744-02-01</t>
  </si>
  <si>
    <t>80CE</t>
  </si>
  <si>
    <t>"Easy entry/exit" selected in productivity screen settings</t>
  </si>
  <si>
    <t>Observed through testing on 8/5/16</t>
  </si>
  <si>
    <t>004E</t>
  </si>
  <si>
    <t>"Easy entry/exit" not selected in productivity screen settings</t>
  </si>
  <si>
    <t>744-03-01</t>
  </si>
  <si>
    <t>00E1</t>
  </si>
  <si>
    <t>FFFF</t>
  </si>
  <si>
    <t>FF2D</t>
  </si>
  <si>
    <t>744-03-02</t>
  </si>
  <si>
    <t>FF4F</t>
  </si>
  <si>
    <t>744-04-01</t>
  </si>
  <si>
    <t>0050</t>
  </si>
  <si>
    <t>744-05-01</t>
  </si>
  <si>
    <t>3842</t>
  </si>
  <si>
    <t>16E1</t>
  </si>
  <si>
    <t>744-06-01</t>
  </si>
  <si>
    <t>382A</t>
  </si>
  <si>
    <t>0EC2</t>
  </si>
  <si>
    <t>744-07-01</t>
  </si>
  <si>
    <t>3802</t>
  </si>
  <si>
    <t>0E9B</t>
  </si>
  <si>
    <t>744-08-01</t>
  </si>
  <si>
    <t>0E9C</t>
  </si>
  <si>
    <t>744-09-01</t>
  </si>
  <si>
    <t>0E9D</t>
  </si>
  <si>
    <t>744-10-01</t>
  </si>
  <si>
    <t>0EA4</t>
  </si>
  <si>
    <t>744-11-01</t>
  </si>
  <si>
    <t>0EA5</t>
  </si>
  <si>
    <t>Powerpoint Timeout Values</t>
  </si>
  <si>
    <t>Address Position</t>
  </si>
  <si>
    <t>Value</t>
  </si>
  <si>
    <t>A</t>
  </si>
  <si>
    <t>B</t>
  </si>
  <si>
    <t>C</t>
  </si>
  <si>
    <t>D</t>
  </si>
  <si>
    <t>0</t>
  </si>
  <si>
    <t>0 hours</t>
  </si>
  <si>
    <t>0 mins</t>
  </si>
  <si>
    <t>0 secs</t>
  </si>
  <si>
    <t>1</t>
  </si>
  <si>
    <t>1hr 8mins</t>
  </si>
  <si>
    <t>4:16</t>
  </si>
  <si>
    <t>:16</t>
  </si>
  <si>
    <t>:01</t>
  </si>
  <si>
    <t>2</t>
  </si>
  <si>
    <t>2hrs 16mins</t>
  </si>
  <si>
    <t>8:32</t>
  </si>
  <si>
    <t>:32</t>
  </si>
  <si>
    <t>:02</t>
  </si>
  <si>
    <t>3</t>
  </si>
  <si>
    <t>3hrs 24mins</t>
  </si>
  <si>
    <t>12:48</t>
  </si>
  <si>
    <t>:48</t>
  </si>
  <si>
    <t>:03</t>
  </si>
  <si>
    <t>4</t>
  </si>
  <si>
    <t>4hrs 32mins</t>
  </si>
  <si>
    <t>17:04</t>
  </si>
  <si>
    <t>1:04</t>
  </si>
  <si>
    <t>:04</t>
  </si>
  <si>
    <t>5</t>
  </si>
  <si>
    <t>5hrs 40mins</t>
  </si>
  <si>
    <t>21:20</t>
  </si>
  <si>
    <t>1:20</t>
  </si>
  <si>
    <t>:05</t>
  </si>
  <si>
    <t>6</t>
  </si>
  <si>
    <t>6hrs 48mins</t>
  </si>
  <si>
    <t>25:36</t>
  </si>
  <si>
    <t>1:36</t>
  </si>
  <si>
    <t>:06</t>
  </si>
  <si>
    <t>7</t>
  </si>
  <si>
    <t>7hrs 56mins</t>
  </si>
  <si>
    <t>29:52</t>
  </si>
  <si>
    <t>1:52</t>
  </si>
  <si>
    <t>:07</t>
  </si>
  <si>
    <t>8</t>
  </si>
  <si>
    <t>9hrs 4mins</t>
  </si>
  <si>
    <t>34:08</t>
  </si>
  <si>
    <t>2:08</t>
  </si>
  <si>
    <t>:08</t>
  </si>
  <si>
    <t>9</t>
  </si>
  <si>
    <t>10hrs 12mins</t>
  </si>
  <si>
    <t>38:24</t>
  </si>
  <si>
    <t>2:24</t>
  </si>
  <si>
    <t>:09</t>
  </si>
  <si>
    <t>11hrs 20mins</t>
  </si>
  <si>
    <t>42:40</t>
  </si>
  <si>
    <t>2:40</t>
  </si>
  <si>
    <t>:10</t>
  </si>
  <si>
    <t>12hrs 28mins</t>
  </si>
  <si>
    <t>46:56</t>
  </si>
  <si>
    <t>2:56</t>
  </si>
  <si>
    <t>:11</t>
  </si>
  <si>
    <t>13hrs 36mins</t>
  </si>
  <si>
    <t>51:12</t>
  </si>
  <si>
    <t>3:12</t>
  </si>
  <si>
    <t>:12</t>
  </si>
  <si>
    <t>14hrs 44mins</t>
  </si>
  <si>
    <t>55:28</t>
  </si>
  <si>
    <t>3:28</t>
  </si>
  <si>
    <t>:13</t>
  </si>
  <si>
    <t>E</t>
  </si>
  <si>
    <t>15hrs 52mins</t>
  </si>
  <si>
    <t>59:44</t>
  </si>
  <si>
    <t>3:44</t>
  </si>
  <si>
    <t>:14</t>
  </si>
  <si>
    <t>F</t>
  </si>
  <si>
    <t>17hours</t>
  </si>
  <si>
    <t>64:00</t>
  </si>
  <si>
    <t>4:00</t>
  </si>
  <si>
    <t>:15</t>
  </si>
  <si>
    <t>Basic Sync w/4" Display</t>
  </si>
  <si>
    <t>7A5-01-01</t>
  </si>
  <si>
    <t>Reverse camera disabled</t>
  </si>
  <si>
    <t>Reverse camera enabled</t>
  </si>
  <si>
    <t>730-01-01</t>
  </si>
  <si>
    <r>
      <rPr>
        <rFont val="Verdana"/>
        <b/>
        <sz val="11.0"/>
      </rPr>
      <t>Vehicle Tune Selector:</t>
    </r>
    <r>
      <rPr>
        <rFont val="Verdana"/>
        <sz val="11.0"/>
      </rPr>
      <t xml:space="preserve"> 00=P552, 01=U/P 375 ABS without RCM, 02=U/P 375 ABS with RCM, 03=U/P 375 ABS with ESC/DSC, 04=S550, 99=No Tune Selected, Default Tune</t>
    </r>
  </si>
  <si>
    <t>Tire Rolling Radius</t>
  </si>
  <si>
    <r>
      <rPr>
        <rFont val="Verdana"/>
        <b/>
        <sz val="11.0"/>
      </rPr>
      <t>Active Park Assist:</t>
    </r>
    <r>
      <rPr>
        <rFont val="Verdana"/>
        <sz val="11.0"/>
      </rPr>
      <t xml:space="preserve"> 0=disabled, 1=enabled</t>
    </r>
  </si>
  <si>
    <r>
      <rPr>
        <rFont val="Verdana"/>
        <b/>
        <sz val="11.0"/>
      </rPr>
      <t>Active Nibble Control (ANC):</t>
    </r>
    <r>
      <rPr>
        <rFont val="Verdana"/>
        <sz val="11.0"/>
      </rPr>
      <t xml:space="preserve"> 0=disabled, 1=enabled</t>
    </r>
  </si>
  <si>
    <r>
      <rPr>
        <rFont val="Verdana"/>
        <b/>
        <sz val="11.0"/>
      </rPr>
      <t>Lane Assist:</t>
    </r>
    <r>
      <rPr>
        <rFont val="Verdana"/>
        <sz val="11.0"/>
      </rPr>
      <t xml:space="preserve"> 0=disabled, 1=enabled</t>
    </r>
  </si>
  <si>
    <t>730-01-02</t>
  </si>
  <si>
    <r>
      <rPr>
        <rFont val="Verdana"/>
        <b/>
        <sz val="11.0"/>
      </rPr>
      <t xml:space="preserve">Torque Steer Compensation (TSC): </t>
    </r>
    <r>
      <rPr>
        <rFont val="Verdana"/>
        <sz val="11.0"/>
      </rPr>
      <t>0=disabled, 1=enabled</t>
    </r>
  </si>
  <si>
    <r>
      <rPr>
        <rFont val="Verdana"/>
        <b/>
        <sz val="11.0"/>
      </rPr>
      <t>Active Return:</t>
    </r>
    <r>
      <rPr>
        <rFont val="Verdana"/>
        <sz val="11.0"/>
      </rPr>
      <t xml:space="preserve"> 0=Soft End Stops Disabled, 1=Soft End Stops Enabled</t>
    </r>
  </si>
  <si>
    <r>
      <rPr>
        <rFont val="Verdana"/>
        <b/>
        <sz val="11.0"/>
      </rPr>
      <t>Soft End Stops:</t>
    </r>
    <r>
      <rPr>
        <rFont val="Verdana"/>
        <sz val="11.0"/>
      </rPr>
      <t xml:space="preserve"> 0=Active Return Disabled, 1=Active Return Enabled</t>
    </r>
  </si>
  <si>
    <r>
      <rPr>
        <rFont val="Verdana"/>
        <b/>
        <sz val="11.0"/>
      </rPr>
      <t>Pull Drift Compensation:</t>
    </r>
    <r>
      <rPr>
        <rFont val="Verdana"/>
        <sz val="11.0"/>
      </rPr>
      <t xml:space="preserve"> 0=disabled, 1=enabled</t>
    </r>
  </si>
  <si>
    <r>
      <rPr>
        <rFont val="Verdana"/>
        <b/>
        <sz val="11.0"/>
      </rPr>
      <t>Start/Stop:</t>
    </r>
    <r>
      <rPr>
        <rFont val="Verdana"/>
        <sz val="11.0"/>
      </rPr>
      <t xml:space="preserve"> 0=disabled, 1=enabled</t>
    </r>
  </si>
  <si>
    <t>730-01-03</t>
  </si>
  <si>
    <r>
      <rPr>
        <rFont val="Verdana"/>
        <b/>
        <sz val="11.0"/>
      </rPr>
      <t>Rear Camera Equipped:</t>
    </r>
    <r>
      <rPr>
        <rFont val="Verdana"/>
        <sz val="11.0"/>
      </rPr>
      <t xml:space="preserve"> 0=not present, 1=present</t>
    </r>
  </si>
  <si>
    <r>
      <rPr>
        <rFont val="Verdana"/>
        <b/>
        <sz val="11.0"/>
      </rPr>
      <t>Personalization/CCD Equipped:</t>
    </r>
    <r>
      <rPr>
        <rFont val="Verdana"/>
        <sz val="11.0"/>
      </rPr>
      <t xml:space="preserve"> 0=disabled, 1=enabled</t>
    </r>
  </si>
  <si>
    <r>
      <rPr>
        <rFont val="Verdana"/>
        <b/>
        <sz val="11.0"/>
      </rPr>
      <t>Driver Steering Recommendation Equipped:</t>
    </r>
    <r>
      <rPr>
        <rFont val="Verdana"/>
        <sz val="11.0"/>
      </rPr>
      <t xml:space="preserve"> 0=disabled, 1=enabled</t>
    </r>
  </si>
  <si>
    <r>
      <rPr>
        <rFont val="Verdana"/>
        <b/>
        <sz val="11.0"/>
      </rPr>
      <t>Dynamic Endstops Equipped:</t>
    </r>
    <r>
      <rPr>
        <rFont val="Verdana"/>
        <sz val="11.0"/>
      </rPr>
      <t xml:space="preserve"> 0=disabled, 1=enabled</t>
    </r>
  </si>
  <si>
    <r>
      <rPr>
        <rFont val="Verdana"/>
        <b/>
        <sz val="11.0"/>
      </rPr>
      <t>Wheelbase In Millimeters:</t>
    </r>
    <r>
      <rPr>
        <rFont val="Verdana"/>
        <sz val="11.0"/>
      </rPr>
      <t xml:space="preserve"> 0=Default (no wheelbase selected), 1=3073 (P552 121"), 2=3581 (P552 141"), 3=3670 (P552 144.5"), 4=3975 (P552 156.6"), 5=4140 (P552 163"), 6=U/P 375, 7=U/P 375, 8=U/P 375</t>
    </r>
  </si>
  <si>
    <t>730-02-01</t>
  </si>
  <si>
    <r>
      <rPr>
        <rFont val="Verdana"/>
        <b/>
        <sz val="11.0"/>
      </rPr>
      <t>BB ANC:</t>
    </r>
    <r>
      <rPr>
        <rFont val="Verdana"/>
        <sz val="11.0"/>
      </rPr>
      <t xml:space="preserve"> 0=disabled, 1=enabled</t>
    </r>
  </si>
  <si>
    <r>
      <rPr>
        <rFont val="Verdana"/>
        <b/>
        <sz val="11.0"/>
      </rPr>
      <t>BB TSC:</t>
    </r>
    <r>
      <rPr>
        <rFont val="Verdana"/>
        <sz val="11.0"/>
      </rPr>
      <t xml:space="preserve"> 0=disabled, 1=enabled</t>
    </r>
  </si>
  <si>
    <r>
      <rPr>
        <rFont val="Verdana"/>
        <b/>
        <sz val="11.0"/>
      </rPr>
      <t>BB Lane Assist (LA):</t>
    </r>
    <r>
      <rPr>
        <rFont val="Verdana"/>
        <sz val="11.0"/>
      </rPr>
      <t xml:space="preserve"> 0=disabled, 1=enabled</t>
    </r>
  </si>
  <si>
    <r>
      <rPr>
        <rFont val="Verdana"/>
        <b/>
        <sz val="11.0"/>
      </rPr>
      <t>BB Trailer Backup Assist (TBA):</t>
    </r>
    <r>
      <rPr>
        <rFont val="Verdana"/>
        <sz val="11.0"/>
      </rPr>
      <t xml:space="preserve"> 0=disabled, 1=enabled</t>
    </r>
  </si>
  <si>
    <t>*enables TBA knob</t>
  </si>
  <si>
    <t>714-01-01</t>
  </si>
  <si>
    <t>1000</t>
  </si>
  <si>
    <t>2D</t>
  </si>
  <si>
    <t>Timeout disabled</t>
  </si>
  <si>
    <t>observed through testing on 1-5-17</t>
  </si>
  <si>
    <t>8xxx</t>
  </si>
  <si>
    <t>Timeout enabled, 5 mins</t>
  </si>
  <si>
    <t>9xxx</t>
  </si>
  <si>
    <t>Timeout enabled, 10 mins</t>
  </si>
  <si>
    <t>Axxx</t>
  </si>
  <si>
    <t>Timeout enabled, 12 mins</t>
  </si>
  <si>
    <t>Bxxx</t>
  </si>
  <si>
    <t>Timeout enabled, 15 mins</t>
  </si>
  <si>
    <t>Cxxx</t>
  </si>
  <si>
    <t>Timeout enabled, 18 mins</t>
  </si>
  <si>
    <t>Timeout enabled, 20 mins</t>
  </si>
  <si>
    <t>Exxx</t>
  </si>
  <si>
    <t>Timeout enabled, 25 mins</t>
  </si>
  <si>
    <t>Timeout enabled, 30 mins</t>
  </si>
  <si>
    <t>714-02-01</t>
  </si>
  <si>
    <t>0258</t>
  </si>
  <si>
    <t>5858</t>
  </si>
  <si>
    <t>28</t>
  </si>
  <si>
    <t>Heated Steering Wheel (Full Hot)</t>
  </si>
  <si>
    <t>0244</t>
  </si>
  <si>
    <t>4444</t>
  </si>
  <si>
    <t>EC</t>
  </si>
  <si>
    <t>Heated Steering Wheel (Warm)</t>
  </si>
  <si>
    <t>714-02-01: 0244 4444 xx - Wheel Temperature = 68ºF</t>
  </si>
  <si>
    <t>714-02-01: 024C 4C4C xx - Wheel Temperature = 76ºF</t>
  </si>
  <si>
    <t>714-02-01: 0254 5454 xx - Wheel Temperature = 84ºF</t>
  </si>
  <si>
    <t>714-02-01: 0258 5858 xx - Wheel Temperature = 88ºF</t>
  </si>
  <si>
    <t>714-02-01: 025A 5A5A xx - Wheel Temperature = 90ºF</t>
  </si>
  <si>
    <t>714-02-01: 025C 5C5C xx - Wheel Temperature = 92ºF</t>
  </si>
  <si>
    <t>714-02-01: 025E 5A5E xx - Wheel Temperature = 94ºF</t>
  </si>
  <si>
    <t>714-02-01: 0264 6464 xx - Wheel Temperature = 100ºF</t>
  </si>
  <si>
    <t>* Higher temperatures may negatively affect the lifespan of your steering wheels heating element.</t>
  </si>
  <si>
    <t>2016 Platinum with 360 Camera</t>
  </si>
  <si>
    <t>7B1-01-01</t>
  </si>
  <si>
    <t>7E23</t>
  </si>
  <si>
    <t>1618</t>
  </si>
  <si>
    <t>20A9</t>
  </si>
  <si>
    <t>7C20</t>
  </si>
  <si>
    <t>1214</t>
  </si>
  <si>
    <t>209C</t>
  </si>
  <si>
    <t>Rear Camera Only (1 view)</t>
  </si>
  <si>
    <t>observed through testing on 6-12-16</t>
  </si>
  <si>
    <t>7D23</t>
  </si>
  <si>
    <t>20A8</t>
  </si>
  <si>
    <t>7F23</t>
  </si>
  <si>
    <t>20AA</t>
  </si>
  <si>
    <t>7B1-01-02</t>
  </si>
  <si>
    <t>00FB</t>
  </si>
  <si>
    <t>7B1-02-01</t>
  </si>
  <si>
    <t>E401</t>
  </si>
  <si>
    <t>00A0</t>
  </si>
  <si>
    <t>7B1-02-02</t>
  </si>
  <si>
    <t>00BC</t>
  </si>
  <si>
    <t>7B1-03-01</t>
  </si>
  <si>
    <t>33EB</t>
  </si>
  <si>
    <t>7B1-03-02</t>
  </si>
  <si>
    <t>F33F</t>
  </si>
  <si>
    <t>00EF</t>
  </si>
  <si>
    <t>7B1-05-01</t>
  </si>
  <si>
    <t>0140</t>
  </si>
  <si>
    <t>00FF</t>
  </si>
  <si>
    <t>7B1-05-02</t>
  </si>
  <si>
    <t>00BF</t>
  </si>
  <si>
    <t>SYNC 3 (x's below indicate values that don't need to be changed for the desired result)</t>
  </si>
  <si>
    <t>These changes work in Sync 2&amp;3</t>
  </si>
  <si>
    <t>Sony Amplifier</t>
  </si>
  <si>
    <t>Normal Amplifier, Volume animation on Sync 3 screen disabled (on Sony system)</t>
  </si>
  <si>
    <t>xxx6</t>
  </si>
  <si>
    <t>xx6x</t>
  </si>
  <si>
    <t>1x1x</t>
  </si>
  <si>
    <t>4xxx</t>
  </si>
  <si>
    <t>x0x2</t>
  </si>
  <si>
    <t>Auto High Beam option absent</t>
  </si>
  <si>
    <t>Cruise Control absent</t>
  </si>
  <si>
    <t>observed through testing on 6-14-16</t>
  </si>
  <si>
    <t>6xxx</t>
  </si>
  <si>
    <t>Collision Warning absent</t>
  </si>
  <si>
    <t>Daytime Lights option present in Settings, Adv Settings, Vehicle, Lighting</t>
  </si>
  <si>
    <t>Lane Keeping System absent in Settings</t>
  </si>
  <si>
    <t>7xxx</t>
  </si>
  <si>
    <t>Trailer Brake Controller Gain Setting disabled</t>
  </si>
  <si>
    <t>Trailer Brake Control Module disabled</t>
  </si>
  <si>
    <t>xx5x</t>
  </si>
  <si>
    <t>Engine temp &amp; Transmission temp shows above gauges</t>
  </si>
  <si>
    <t>Engine temp only shows above gauge</t>
  </si>
  <si>
    <t>xx9x</t>
  </si>
  <si>
    <t>Trans temp only shows above gauge</t>
  </si>
  <si>
    <t>* not submitted to developers yet</t>
  </si>
  <si>
    <t>Trailer Light Status option in productivity screen present</t>
  </si>
  <si>
    <t>Trailer Light Status option in productivity screen absent</t>
  </si>
  <si>
    <t>** The folloing entries were submitted by users who calibrated their tire size value via a gps app</t>
  </si>
  <si>
    <t>Tire Mfg</t>
  </si>
  <si>
    <t>Model</t>
  </si>
  <si>
    <t>Size</t>
  </si>
  <si>
    <t>BCM Value</t>
  </si>
  <si>
    <t>Submitted by</t>
  </si>
  <si>
    <t>BFG</t>
  </si>
  <si>
    <t>KO2</t>
  </si>
  <si>
    <t>35x12.5x20</t>
  </si>
  <si>
    <t>726-12-01 xxxx 0A7F xxxx</t>
  </si>
  <si>
    <t>Freeseframe</t>
  </si>
  <si>
    <t>Nitto</t>
  </si>
  <si>
    <t>Ridge Grapplers</t>
  </si>
  <si>
    <t>35x11.5x20</t>
  </si>
  <si>
    <t>726-12-01 xxxx 0A3D xxxx</t>
  </si>
  <si>
    <t>gonethinkn</t>
  </si>
  <si>
    <t>726-12-01 xxxx 0A57 xxxx</t>
  </si>
  <si>
    <t>dominatorlp</t>
  </si>
  <si>
    <t>Toyo</t>
  </si>
  <si>
    <t>Open Country A/T</t>
  </si>
  <si>
    <t>726-12-01 xxxx 0A8F xxxx</t>
  </si>
  <si>
    <t>Kaye Kolb Jr.</t>
  </si>
  <si>
    <t>Open Country MT</t>
  </si>
  <si>
    <t>35x12.5x18</t>
  </si>
  <si>
    <t>726-12-01 xxxx 0A50 xxxx</t>
  </si>
  <si>
    <t>Timc74</t>
  </si>
  <si>
    <t>34x10.5x17</t>
  </si>
  <si>
    <t>726-12-01 xxxx 09FF xxxx</t>
  </si>
  <si>
    <t>17x7 (Dually)</t>
  </si>
  <si>
    <t>ZooDad</t>
  </si>
  <si>
    <t>Cooper</t>
  </si>
  <si>
    <t>AT3</t>
  </si>
  <si>
    <t>275/70R18</t>
  </si>
  <si>
    <t>726-12-01 xxxx 09E7 xxxx</t>
  </si>
  <si>
    <t>Scott91370</t>
  </si>
  <si>
    <t>Falken</t>
  </si>
  <si>
    <t>Wildpeak A/T3W</t>
  </si>
  <si>
    <t>waphilips</t>
  </si>
  <si>
    <t>Michelin</t>
  </si>
  <si>
    <t>LTX A/T2</t>
  </si>
  <si>
    <t>275/65/20</t>
  </si>
  <si>
    <t>726-12-01 xxxx 0A45 xxxx</t>
  </si>
  <si>
    <t>TX-FJuan50</t>
  </si>
  <si>
    <t>Rough Draft</t>
  </si>
  <si>
    <t>LED</t>
  </si>
  <si>
    <t>Halogen</t>
  </si>
  <si>
    <t>Aftermarket LEDs</t>
  </si>
  <si>
    <t>Front</t>
  </si>
  <si>
    <t>Rear</t>
  </si>
  <si>
    <t>Mirror</t>
  </si>
  <si>
    <t>HL-2A</t>
  </si>
  <si>
    <t>TL-1A</t>
  </si>
  <si>
    <t>M-1A</t>
  </si>
  <si>
    <t>pic</t>
  </si>
  <si>
    <t>HL-1A</t>
  </si>
  <si>
    <t>N/A</t>
  </si>
  <si>
    <t>LED - lights and turns 100x88</t>
  </si>
  <si>
    <t>TL-2A</t>
  </si>
  <si>
    <t>M-2A</t>
  </si>
  <si>
    <t>Aftermarket LED</t>
  </si>
  <si>
    <t>Headlamp Switch Position</t>
  </si>
  <si>
    <t>Parking Lights</t>
  </si>
  <si>
    <t>On</t>
  </si>
  <si>
    <t>Park Lamps Engine Cfg: 1=Stop_Only</t>
  </si>
  <si>
    <t>HL-3A</t>
  </si>
  <si>
    <t>HL-4A</t>
  </si>
  <si>
    <t>Off</t>
  </si>
  <si>
    <t>Turn-1A</t>
  </si>
  <si>
    <t>Turn-2A</t>
  </si>
  <si>
    <t>Turn-3A</t>
  </si>
  <si>
    <t>Turn-1B</t>
  </si>
  <si>
    <t>Turn-2B</t>
  </si>
  <si>
    <t>Turn-3B</t>
  </si>
  <si>
    <t>** Unless otherwise noted, below data is for SYNC 3 (ver 1.0)</t>
  </si>
  <si>
    <t>Sync 2 must also have Climate Quadrant enabled at                   7D0-04-01 0100 0000 00DD for any seat/HSW icons enabled on home screen</t>
  </si>
  <si>
    <t>Sync 3 2.x</t>
  </si>
  <si>
    <t>Reverse camera disabled (8" screen only)</t>
  </si>
  <si>
    <t>Reverse camera enabled (8" screen only)</t>
  </si>
  <si>
    <t>Reverse camera enabled with Obstacle Detection Vehicle Icon (8" screen only)</t>
  </si>
  <si>
    <t>23xx</t>
  </si>
  <si>
    <t>NAV enabled (Sync 2)</t>
  </si>
  <si>
    <t>Observed through testing on 12/14/16</t>
  </si>
</sst>
</file>

<file path=xl/styles.xml><?xml version="1.0" encoding="utf-8"?>
<styleSheet xmlns="http://schemas.openxmlformats.org/spreadsheetml/2006/main" xmlns:x14ac="http://schemas.microsoft.com/office/spreadsheetml/2009/9/ac" xmlns:mc="http://schemas.openxmlformats.org/markup-compatibility/2006">
  <fonts count="68">
    <font>
      <sz val="10.0"/>
      <color rgb="FF000000"/>
      <name val="Arial"/>
    </font>
    <font>
      <b/>
      <sz val="10.0"/>
      <color rgb="FFFFFFFF"/>
      <name val="Verdana"/>
    </font>
    <font>
      <b/>
      <sz val="10.0"/>
      <name val="Verdana"/>
    </font>
    <font>
      <sz val="10.0"/>
      <name val="Verdana"/>
    </font>
    <font>
      <sz val="11.0"/>
      <name val="Verdana"/>
    </font>
    <font>
      <b/>
      <sz val="10.0"/>
      <color rgb="FFFF0000"/>
      <name val="Verdana"/>
    </font>
    <font>
      <u/>
      <sz val="10.0"/>
      <color rgb="FF0000FF"/>
      <name val="Verdana"/>
    </font>
    <font>
      <b/>
      <u/>
      <sz val="10.0"/>
      <color rgb="FF0000FF"/>
      <name val="Verdana"/>
    </font>
    <font>
      <color rgb="FF000000"/>
      <name val="Verdana"/>
    </font>
    <font>
      <b/>
      <u/>
      <sz val="10.0"/>
      <color rgb="FF980000"/>
      <name val="Verdana"/>
    </font>
    <font>
      <b/>
      <sz val="10.0"/>
      <color rgb="FF980000"/>
      <name val="Verdana"/>
    </font>
    <font>
      <sz val="10.0"/>
      <color rgb="FF333333"/>
      <name val="Verdana"/>
    </font>
    <font>
      <u/>
      <sz val="10.0"/>
      <color rgb="FF0000FF"/>
      <name val="Verdana"/>
    </font>
    <font>
      <u/>
      <sz val="10.0"/>
      <color rgb="FF0000FF"/>
      <name val="Verdana"/>
    </font>
    <font>
      <u/>
      <sz val="10.0"/>
      <color rgb="FF0000FF"/>
      <name val="Verdana"/>
    </font>
    <font>
      <b/>
      <sz val="10.0"/>
      <color rgb="FF333333"/>
      <name val="Verdana"/>
    </font>
    <font>
      <u/>
      <sz val="9.0"/>
      <color rgb="FF0000FF"/>
      <name val="Verdana"/>
    </font>
    <font>
      <name val="Verdana"/>
    </font>
    <font>
      <b/>
      <u/>
      <sz val="10.0"/>
      <color rgb="FF0000FF"/>
      <name val="Verdana"/>
    </font>
    <font>
      <sz val="10.0"/>
      <color rgb="FF0000FF"/>
      <name val="Verdana"/>
    </font>
    <font>
      <sz val="11.0"/>
      <color rgb="FF333333"/>
      <name val="Verdana"/>
    </font>
    <font>
      <u/>
      <sz val="10.0"/>
      <color rgb="FF0000FF"/>
      <name val="Verdana"/>
    </font>
    <font>
      <u/>
      <sz val="10.0"/>
      <color rgb="FF0000FF"/>
      <name val="Verdana"/>
    </font>
    <font>
      <b/>
      <sz val="11.0"/>
      <name val="Verdana"/>
    </font>
    <font>
      <b/>
      <name val="Verdana"/>
    </font>
    <font>
      <u/>
      <sz val="11.0"/>
      <color rgb="FF0000FF"/>
      <name val="Verdana"/>
    </font>
    <font>
      <b/>
      <u/>
      <sz val="11.0"/>
      <color rgb="FF000000"/>
      <name val="Verdana"/>
    </font>
    <font>
      <u/>
      <sz val="11.0"/>
      <color rgb="FF0000FF"/>
      <name val="Verdana"/>
    </font>
    <font>
      <b/>
      <sz val="11.0"/>
      <color rgb="FF000000"/>
      <name val="Verdana"/>
    </font>
    <font>
      <sz val="11.0"/>
      <color rgb="FF000000"/>
      <name val="Verdana"/>
    </font>
    <font>
      <b/>
      <sz val="9.0"/>
      <name val="Verdana"/>
    </font>
    <font>
      <b/>
      <color rgb="FF000000"/>
      <name val="Verdana"/>
    </font>
    <font>
      <b/>
      <sz val="11.0"/>
      <color rgb="FF000000"/>
      <name val="Helvetica Neue"/>
    </font>
    <font>
      <b/>
      <sz val="11.0"/>
      <color rgb="FF333333"/>
      <name val="Verdana"/>
    </font>
    <font>
      <u/>
      <sz val="11.0"/>
      <color rgb="FF0000FF"/>
      <name val="Verdana"/>
    </font>
    <font>
      <sz val="9.0"/>
      <color rgb="FF333333"/>
      <name val="Verdana"/>
    </font>
    <font>
      <u/>
      <sz val="11.0"/>
      <color rgb="FF0000FF"/>
      <name val="Verdana"/>
    </font>
    <font>
      <b/>
      <sz val="11.0"/>
      <color rgb="FFFF0000"/>
      <name val="Verdana"/>
    </font>
    <font/>
    <font>
      <name val="Arial"/>
    </font>
    <font>
      <u/>
      <color rgb="FF0000FF"/>
      <name val="Verdana"/>
    </font>
    <font>
      <b/>
      <sz val="12.0"/>
      <color rgb="FF0000FF"/>
      <name val="Verdana"/>
    </font>
    <font>
      <u/>
      <sz val="10.0"/>
      <color rgb="FF0000FF"/>
      <name val="Verdana"/>
    </font>
    <font>
      <u/>
      <sz val="10.0"/>
      <color rgb="FF0000FF"/>
      <name val="Verdana"/>
    </font>
    <font>
      <u/>
      <color rgb="FF0000FF"/>
      <name val="Verdana"/>
    </font>
    <font>
      <sz val="11.0"/>
    </font>
    <font>
      <u/>
      <color rgb="FF0000FF"/>
      <name val="Verdana"/>
    </font>
    <font>
      <u/>
      <color rgb="FF0000FF"/>
      <name val="Verdana"/>
    </font>
    <font>
      <b/>
      <sz val="10.0"/>
      <color rgb="FF000000"/>
      <name val="Arial"/>
    </font>
    <font>
      <i/>
      <sz val="11.0"/>
      <color rgb="FF0000FF"/>
      <name val="Verdana"/>
    </font>
    <font>
      <u/>
      <sz val="12.0"/>
      <color rgb="FFFF0000"/>
    </font>
    <font>
      <sz val="9.0"/>
      <name val="Verdana"/>
    </font>
    <font>
      <sz val="13.0"/>
      <name val="Helvetica Neue"/>
    </font>
    <font>
      <b/>
      <sz val="11.0"/>
      <color rgb="FFFF0000"/>
      <name val="Helvetica Neue"/>
    </font>
    <font>
      <b/>
      <u/>
      <sz val="13.0"/>
      <color rgb="FF0000FF"/>
      <name val="Helvetica Neue"/>
    </font>
    <font>
      <b/>
      <sz val="13.0"/>
      <name val="Helvetica Neue"/>
    </font>
    <font>
      <sz val="13.0"/>
      <color rgb="FFFF0000"/>
      <name val="Helvetica Neue"/>
    </font>
    <font>
      <i/>
      <color rgb="FF000000"/>
      <name val="Verdana"/>
    </font>
    <font>
      <sz val="11.0"/>
      <color rgb="FF333333"/>
      <name val="Helvetica Neue"/>
    </font>
    <font>
      <b/>
    </font>
    <font>
      <sz val="11.0"/>
      <name val="Arial"/>
    </font>
    <font>
      <sz val="11.0"/>
      <color rgb="FF0000FF"/>
      <name val="Verdana"/>
    </font>
    <font>
      <b/>
      <sz val="18.0"/>
      <color rgb="FFFF0000"/>
    </font>
    <font>
      <b/>
      <sz val="11.0"/>
    </font>
    <font>
      <b/>
      <color rgb="FF0000FF"/>
      <name val="Arial"/>
    </font>
    <font>
      <b/>
      <color rgb="FF0000FF"/>
    </font>
    <font>
      <b/>
      <sz val="10.0"/>
      <color rgb="FF0000FF"/>
      <name val="Verdana"/>
    </font>
    <font>
      <u/>
      <sz val="9.0"/>
      <color rgb="FF000000"/>
      <name val="Verdana"/>
    </font>
  </fonts>
  <fills count="12">
    <fill>
      <patternFill patternType="none"/>
    </fill>
    <fill>
      <patternFill patternType="lightGray"/>
    </fill>
    <fill>
      <patternFill patternType="solid">
        <fgColor rgb="FFCC0000"/>
        <bgColor rgb="FFCC0000"/>
      </patternFill>
    </fill>
    <fill>
      <patternFill patternType="solid">
        <fgColor rgb="FF0000FF"/>
        <bgColor rgb="FF0000FF"/>
      </patternFill>
    </fill>
    <fill>
      <patternFill patternType="solid">
        <fgColor rgb="FFD9D9D9"/>
        <bgColor rgb="FFD9D9D9"/>
      </patternFill>
    </fill>
    <fill>
      <patternFill patternType="solid">
        <fgColor rgb="FFEFEFEF"/>
        <bgColor rgb="FFEFEFEF"/>
      </patternFill>
    </fill>
    <fill>
      <patternFill patternType="solid">
        <fgColor rgb="FFFF0000"/>
        <bgColor rgb="FFFF0000"/>
      </patternFill>
    </fill>
    <fill>
      <patternFill patternType="solid">
        <fgColor rgb="FFFFFFFF"/>
        <bgColor rgb="FFFFFFFF"/>
      </patternFill>
    </fill>
    <fill>
      <patternFill patternType="solid">
        <fgColor rgb="FFFFE599"/>
        <bgColor rgb="FFFFE599"/>
      </patternFill>
    </fill>
    <fill>
      <patternFill patternType="solid">
        <fgColor rgb="FFF3F3F3"/>
        <bgColor rgb="FFF3F3F3"/>
      </patternFill>
    </fill>
    <fill>
      <patternFill patternType="solid">
        <fgColor rgb="FFFFD966"/>
        <bgColor rgb="FFFFD966"/>
      </patternFill>
    </fill>
    <fill>
      <patternFill patternType="solid">
        <fgColor rgb="FFC9DAF8"/>
        <bgColor rgb="FFC9DAF8"/>
      </patternFill>
    </fill>
  </fills>
  <borders count="1">
    <border/>
  </borders>
  <cellStyleXfs count="1">
    <xf borderId="0" fillId="0" fontId="0" numFmtId="0" applyAlignment="1" applyFont="1"/>
  </cellStyleXfs>
  <cellXfs count="297">
    <xf borderId="0" fillId="0" fontId="0" numFmtId="0" xfId="0" applyAlignment="1" applyFont="1">
      <alignment readingOrder="0" shrinkToFit="0" vertical="bottom" wrapText="0"/>
    </xf>
    <xf borderId="0" fillId="2" fontId="1" numFmtId="49" xfId="0" applyAlignment="1" applyFill="1" applyFont="1" applyNumberFormat="1">
      <alignment vertical="center"/>
    </xf>
    <xf borderId="0" fillId="2" fontId="1" numFmtId="49" xfId="0" applyAlignment="1" applyFont="1" applyNumberFormat="1">
      <alignment horizontal="center"/>
    </xf>
    <xf borderId="0" fillId="3" fontId="1" numFmtId="49" xfId="0" applyFill="1" applyFont="1" applyNumberFormat="1"/>
    <xf borderId="0" fillId="3" fontId="1" numFmtId="49" xfId="0" applyAlignment="1" applyFont="1" applyNumberFormat="1">
      <alignment horizontal="center"/>
    </xf>
    <xf borderId="0" fillId="4" fontId="2" numFmtId="49" xfId="0" applyAlignment="1" applyFill="1" applyFont="1" applyNumberFormat="1">
      <alignment vertical="center"/>
    </xf>
    <xf borderId="0" fillId="4" fontId="3" numFmtId="49" xfId="0" applyAlignment="1" applyFont="1" applyNumberFormat="1">
      <alignment horizontal="center" vertical="center"/>
    </xf>
    <xf borderId="0" fillId="4" fontId="4" numFmtId="49" xfId="0" applyAlignment="1" applyFont="1" applyNumberFormat="1">
      <alignment vertical="bottom"/>
    </xf>
    <xf borderId="0" fillId="4" fontId="3" numFmtId="49" xfId="0" applyAlignment="1" applyFont="1" applyNumberFormat="1">
      <alignment horizontal="center" shrinkToFit="0" vertical="center" wrapText="1"/>
    </xf>
    <xf borderId="0" fillId="4" fontId="3" numFmtId="49" xfId="0" applyAlignment="1" applyFont="1" applyNumberFormat="1">
      <alignment horizontal="left" shrinkToFit="0" vertical="center" wrapText="1"/>
    </xf>
    <xf borderId="0" fillId="5" fontId="2" numFmtId="49" xfId="0" applyAlignment="1" applyFill="1" applyFont="1" applyNumberFormat="1">
      <alignment vertical="center"/>
    </xf>
    <xf borderId="0" fillId="5" fontId="3" numFmtId="49" xfId="0" applyAlignment="1" applyFont="1" applyNumberFormat="1">
      <alignment horizontal="center" vertical="center"/>
    </xf>
    <xf borderId="0" fillId="5" fontId="4" numFmtId="49" xfId="0" applyAlignment="1" applyFont="1" applyNumberFormat="1">
      <alignment vertical="bottom"/>
    </xf>
    <xf borderId="0" fillId="4" fontId="2" numFmtId="49" xfId="0" applyAlignment="1" applyFont="1" applyNumberFormat="1">
      <alignment horizontal="left" shrinkToFit="0" vertical="center" wrapText="1"/>
    </xf>
    <xf borderId="0" fillId="5" fontId="3" numFmtId="49" xfId="0" applyAlignment="1" applyFont="1" applyNumberFormat="1">
      <alignment horizontal="left"/>
    </xf>
    <xf borderId="0" fillId="4" fontId="3" numFmtId="49" xfId="0" applyAlignment="1" applyFont="1" applyNumberFormat="1">
      <alignment horizontal="left"/>
    </xf>
    <xf borderId="0" fillId="5" fontId="5" numFmtId="49" xfId="0" applyAlignment="1" applyFont="1" applyNumberFormat="1">
      <alignment horizontal="center" shrinkToFit="0" vertical="center" wrapText="1"/>
    </xf>
    <xf borderId="0" fillId="5" fontId="3" numFmtId="49" xfId="0" applyAlignment="1" applyFont="1" applyNumberFormat="1">
      <alignment horizontal="center"/>
    </xf>
    <xf borderId="0" fillId="5" fontId="3" numFmtId="49" xfId="0" applyAlignment="1" applyFont="1" applyNumberFormat="1">
      <alignment horizontal="left" shrinkToFit="0" vertical="center" wrapText="1"/>
    </xf>
    <xf borderId="0" fillId="5" fontId="6" numFmtId="49" xfId="0" applyAlignment="1" applyFont="1" applyNumberFormat="1">
      <alignment horizontal="left" shrinkToFit="0" vertical="center" wrapText="1"/>
    </xf>
    <xf borderId="0" fillId="4" fontId="3" numFmtId="49" xfId="0" applyAlignment="1" applyFont="1" applyNumberFormat="1">
      <alignment horizontal="center"/>
    </xf>
    <xf borderId="0" fillId="4" fontId="5" numFmtId="49" xfId="0" applyAlignment="1" applyFont="1" applyNumberFormat="1">
      <alignment horizontal="left" shrinkToFit="0" vertical="center" wrapText="1"/>
    </xf>
    <xf borderId="0" fillId="4" fontId="7" numFmtId="49" xfId="0" applyAlignment="1" applyFont="1" applyNumberFormat="1">
      <alignment horizontal="center" shrinkToFit="0" vertical="center" wrapText="1"/>
    </xf>
    <xf borderId="0" fillId="5" fontId="2" numFmtId="49" xfId="0" applyAlignment="1" applyFont="1" applyNumberFormat="1">
      <alignment shrinkToFit="0" vertical="center" wrapText="1"/>
    </xf>
    <xf borderId="0" fillId="5" fontId="5" numFmtId="49" xfId="0" applyAlignment="1" applyFont="1" applyNumberFormat="1">
      <alignment horizontal="left" shrinkToFit="0" vertical="center" wrapText="1"/>
    </xf>
    <xf borderId="0" fillId="5" fontId="8" numFmtId="49" xfId="0" applyAlignment="1" applyFont="1" applyNumberFormat="1">
      <alignment shrinkToFit="0" vertical="center" wrapText="1"/>
    </xf>
    <xf borderId="0" fillId="4" fontId="3" numFmtId="49" xfId="0" applyAlignment="1" applyFont="1" applyNumberFormat="1">
      <alignment horizontal="left" vertical="center"/>
    </xf>
    <xf borderId="0" fillId="4" fontId="9" numFmtId="49" xfId="0" applyAlignment="1" applyFont="1" applyNumberFormat="1">
      <alignment horizontal="center" shrinkToFit="0" vertical="center" wrapText="1"/>
    </xf>
    <xf borderId="0" fillId="4" fontId="10" numFmtId="49" xfId="0" applyAlignment="1" applyFont="1" applyNumberFormat="1">
      <alignment horizontal="center" shrinkToFit="0" vertical="center" wrapText="1"/>
    </xf>
    <xf borderId="0" fillId="4" fontId="3" numFmtId="49" xfId="0" applyAlignment="1" applyFont="1" applyNumberFormat="1">
      <alignment vertical="bottom"/>
    </xf>
    <xf borderId="0" fillId="4" fontId="3" numFmtId="49" xfId="0" applyAlignment="1" applyFont="1" applyNumberFormat="1">
      <alignment horizontal="left" vertical="bottom"/>
    </xf>
    <xf borderId="0" fillId="4" fontId="3" numFmtId="49" xfId="0" applyAlignment="1" applyFont="1" applyNumberFormat="1">
      <alignment shrinkToFit="0" vertical="bottom" wrapText="1"/>
    </xf>
    <xf borderId="0" fillId="4" fontId="3" numFmtId="49" xfId="0" applyFont="1" applyNumberFormat="1"/>
    <xf borderId="0" fillId="4" fontId="11" numFmtId="49" xfId="0" applyFont="1" applyNumberFormat="1"/>
    <xf borderId="0" fillId="4" fontId="11" numFmtId="49" xfId="0" applyAlignment="1" applyFont="1" applyNumberFormat="1">
      <alignment horizontal="left" shrinkToFit="0" wrapText="1"/>
    </xf>
    <xf borderId="0" fillId="4" fontId="2" numFmtId="49" xfId="0" applyAlignment="1" applyFont="1" applyNumberFormat="1">
      <alignment horizontal="center"/>
    </xf>
    <xf borderId="0" fillId="5" fontId="2" numFmtId="49" xfId="0" applyFont="1" applyNumberFormat="1"/>
    <xf borderId="0" fillId="5" fontId="3" numFmtId="49" xfId="0" applyAlignment="1" applyFont="1" applyNumberFormat="1">
      <alignment vertical="bottom"/>
    </xf>
    <xf borderId="0" fillId="5" fontId="3" numFmtId="49" xfId="0" applyAlignment="1" applyFont="1" applyNumberFormat="1">
      <alignment shrinkToFit="0" vertical="bottom" wrapText="1"/>
    </xf>
    <xf borderId="0" fillId="4" fontId="2" numFmtId="49" xfId="0" applyAlignment="1" applyFont="1" applyNumberFormat="1">
      <alignment shrinkToFit="0" wrapText="1"/>
    </xf>
    <xf borderId="0" fillId="4" fontId="2" numFmtId="49" xfId="0" applyAlignment="1" applyFont="1" applyNumberFormat="1">
      <alignment vertical="bottom"/>
    </xf>
    <xf borderId="0" fillId="4" fontId="11" numFmtId="49" xfId="0" applyAlignment="1" applyFont="1" applyNumberFormat="1">
      <alignment vertical="bottom"/>
    </xf>
    <xf borderId="0" fillId="5" fontId="2" numFmtId="49" xfId="0" applyAlignment="1" applyFont="1" applyNumberFormat="1">
      <alignment vertical="bottom"/>
    </xf>
    <xf borderId="0" fillId="5" fontId="11" numFmtId="49" xfId="0" applyFont="1" applyNumberFormat="1"/>
    <xf borderId="0" fillId="5" fontId="11" numFmtId="49" xfId="0" applyAlignment="1" applyFont="1" applyNumberFormat="1">
      <alignment vertical="bottom"/>
    </xf>
    <xf borderId="0" fillId="5" fontId="3" numFmtId="49" xfId="0" applyFont="1" applyNumberFormat="1"/>
    <xf borderId="0" fillId="4" fontId="2" numFmtId="49" xfId="0" applyAlignment="1" applyFont="1" applyNumberFormat="1">
      <alignment shrinkToFit="0" vertical="center" wrapText="1"/>
    </xf>
    <xf borderId="0" fillId="4" fontId="2" numFmtId="49" xfId="0" applyFont="1" applyNumberFormat="1"/>
    <xf borderId="0" fillId="5" fontId="12" numFmtId="49" xfId="0" applyFont="1" applyNumberFormat="1"/>
    <xf borderId="0" fillId="4" fontId="3" numFmtId="49" xfId="0" applyAlignment="1" applyFont="1" applyNumberFormat="1">
      <alignment vertical="center"/>
    </xf>
    <xf borderId="0" fillId="4" fontId="13" numFmtId="49" xfId="0" applyFont="1" applyNumberFormat="1"/>
    <xf borderId="0" fillId="5" fontId="3" numFmtId="49" xfId="0" applyAlignment="1" applyFont="1" applyNumberFormat="1">
      <alignment vertical="center"/>
    </xf>
    <xf borderId="0" fillId="5" fontId="3" numFmtId="49" xfId="0" applyAlignment="1" applyFont="1" applyNumberFormat="1">
      <alignment horizontal="left" vertical="center"/>
    </xf>
    <xf borderId="0" fillId="5" fontId="3" numFmtId="49" xfId="0" applyAlignment="1" applyFont="1" applyNumberFormat="1">
      <alignment horizontal="center" shrinkToFit="0" vertical="center" wrapText="1"/>
    </xf>
    <xf borderId="0" fillId="5" fontId="14" numFmtId="49" xfId="0" applyAlignment="1" applyFont="1" applyNumberFormat="1">
      <alignment vertical="center"/>
    </xf>
    <xf borderId="0" fillId="4" fontId="15" numFmtId="49" xfId="0" applyAlignment="1" applyFont="1" applyNumberFormat="1">
      <alignment horizontal="left"/>
    </xf>
    <xf borderId="0" fillId="5" fontId="15" numFmtId="49" xfId="0" applyAlignment="1" applyFont="1" applyNumberFormat="1">
      <alignment horizontal="left"/>
    </xf>
    <xf borderId="0" fillId="5" fontId="3" numFmtId="49" xfId="0" applyAlignment="1" applyFont="1" applyNumberFormat="1">
      <alignment shrinkToFit="0" wrapText="1"/>
    </xf>
    <xf borderId="0" fillId="4" fontId="11" numFmtId="49" xfId="0" applyAlignment="1" applyFont="1" applyNumberFormat="1">
      <alignment horizontal="left"/>
    </xf>
    <xf borderId="0" fillId="4" fontId="16" numFmtId="49" xfId="0" applyAlignment="1" applyFont="1" applyNumberFormat="1">
      <alignment shrinkToFit="0" vertical="center" wrapText="1"/>
    </xf>
    <xf borderId="0" fillId="4" fontId="17" numFmtId="49" xfId="0" applyAlignment="1" applyFont="1" applyNumberFormat="1">
      <alignment vertical="bottom"/>
    </xf>
    <xf borderId="0" fillId="5" fontId="18" numFmtId="49" xfId="0" applyAlignment="1" applyFont="1" applyNumberFormat="1">
      <alignment horizontal="center" vertical="center"/>
    </xf>
    <xf borderId="0" fillId="4" fontId="11" numFmtId="49" xfId="0" applyAlignment="1" applyFont="1" applyNumberFormat="1">
      <alignment horizontal="center" vertical="bottom"/>
    </xf>
    <xf borderId="0" fillId="4" fontId="3" numFmtId="49" xfId="0" applyAlignment="1" applyFont="1" applyNumberFormat="1">
      <alignment horizontal="left" shrinkToFit="0" wrapText="1"/>
    </xf>
    <xf borderId="0" fillId="5" fontId="4" numFmtId="49" xfId="0" applyAlignment="1" applyFont="1" applyNumberFormat="1">
      <alignment shrinkToFit="0" vertical="bottom" wrapText="1"/>
    </xf>
    <xf borderId="0" fillId="4" fontId="4" numFmtId="49" xfId="0" applyAlignment="1" applyFont="1" applyNumberFormat="1">
      <alignment vertical="center"/>
    </xf>
    <xf borderId="0" fillId="4" fontId="19" numFmtId="49" xfId="0" applyAlignment="1" applyFont="1" applyNumberFormat="1">
      <alignment shrinkToFit="0" wrapText="1"/>
    </xf>
    <xf borderId="0" fillId="5" fontId="20" numFmtId="49" xfId="0" applyAlignment="1" applyFont="1" applyNumberFormat="1">
      <alignment vertical="center"/>
    </xf>
    <xf borderId="0" fillId="5" fontId="2" numFmtId="49" xfId="0" applyAlignment="1" applyFont="1" applyNumberFormat="1">
      <alignment horizontal="center" shrinkToFit="0" wrapText="1"/>
    </xf>
    <xf borderId="0" fillId="5" fontId="3" numFmtId="49" xfId="0" applyAlignment="1" applyFont="1" applyNumberFormat="1">
      <alignment shrinkToFit="0" vertical="top" wrapText="1"/>
    </xf>
    <xf borderId="0" fillId="5" fontId="21" numFmtId="49" xfId="0" applyAlignment="1" applyFont="1" applyNumberFormat="1">
      <alignment shrinkToFit="0" wrapText="1"/>
    </xf>
    <xf borderId="0" fillId="5" fontId="4" numFmtId="49" xfId="0" applyFont="1" applyNumberFormat="1"/>
    <xf borderId="0" fillId="5" fontId="4" numFmtId="49" xfId="0" applyAlignment="1" applyFont="1" applyNumberFormat="1">
      <alignment horizontal="center"/>
    </xf>
    <xf borderId="0" fillId="5" fontId="22" numFmtId="49" xfId="0" applyAlignment="1" applyFont="1" applyNumberFormat="1">
      <alignment horizontal="center" shrinkToFit="0" vertical="center" wrapText="1"/>
    </xf>
    <xf borderId="0" fillId="4" fontId="3" numFmtId="49" xfId="0" applyAlignment="1" applyFont="1" applyNumberFormat="1">
      <alignment vertical="top"/>
    </xf>
    <xf borderId="0" fillId="4" fontId="3" numFmtId="49" xfId="0" applyAlignment="1" applyFont="1" applyNumberFormat="1">
      <alignment horizontal="center" vertical="top"/>
    </xf>
    <xf borderId="0" fillId="0" fontId="2" numFmtId="49" xfId="0" applyFont="1" applyNumberFormat="1"/>
    <xf borderId="0" fillId="0" fontId="3" numFmtId="49" xfId="0" applyAlignment="1" applyFont="1" applyNumberFormat="1">
      <alignment horizontal="center"/>
    </xf>
    <xf borderId="0" fillId="0" fontId="3" numFmtId="49" xfId="0" applyFont="1" applyNumberFormat="1"/>
    <xf borderId="0" fillId="0" fontId="23" numFmtId="0" xfId="0" applyFont="1"/>
    <xf borderId="0" fillId="0" fontId="4" numFmtId="0" xfId="0" applyFont="1"/>
    <xf borderId="0" fillId="0" fontId="4" numFmtId="0" xfId="0" applyAlignment="1" applyFont="1">
      <alignment shrinkToFit="0" wrapText="1"/>
    </xf>
    <xf borderId="0" fillId="0" fontId="4" numFmtId="49" xfId="0" applyAlignment="1" applyFont="1" applyNumberFormat="1">
      <alignment vertical="bottom"/>
    </xf>
    <xf borderId="0" fillId="0" fontId="4" numFmtId="49" xfId="0" applyAlignment="1" applyFont="1" applyNumberFormat="1">
      <alignment shrinkToFit="0" vertical="bottom" wrapText="1"/>
    </xf>
    <xf borderId="0" fillId="4" fontId="23" numFmtId="49" xfId="0" applyAlignment="1" applyFont="1" applyNumberFormat="1">
      <alignment horizontal="center" vertical="bottom"/>
    </xf>
    <xf borderId="0" fillId="4" fontId="23" numFmtId="49" xfId="0" applyAlignment="1" applyFont="1" applyNumberFormat="1">
      <alignment shrinkToFit="0" vertical="bottom" wrapText="1"/>
    </xf>
    <xf borderId="0" fillId="5" fontId="23" numFmtId="49" xfId="0" applyAlignment="1" applyFont="1" applyNumberFormat="1">
      <alignment horizontal="center" vertical="center"/>
    </xf>
    <xf borderId="0" fillId="0" fontId="24" numFmtId="49" xfId="0" applyAlignment="1" applyFont="1" applyNumberFormat="1">
      <alignment horizontal="center" shrinkToFit="0" vertical="center" wrapText="1"/>
    </xf>
    <xf borderId="0" fillId="0" fontId="4" numFmtId="49" xfId="0" applyAlignment="1" applyFont="1" applyNumberFormat="1">
      <alignment vertical="center"/>
    </xf>
    <xf borderId="0" fillId="0" fontId="23" numFmtId="49" xfId="0" applyAlignment="1" applyFont="1" applyNumberFormat="1">
      <alignment horizontal="center" shrinkToFit="0" vertical="center" wrapText="1"/>
    </xf>
    <xf borderId="0" fillId="0" fontId="25" numFmtId="49" xfId="0" applyAlignment="1" applyFont="1" applyNumberFormat="1">
      <alignment shrinkToFit="0" vertical="bottom" wrapText="1"/>
    </xf>
    <xf borderId="0" fillId="0" fontId="4" numFmtId="49" xfId="0" applyAlignment="1" applyFont="1" applyNumberFormat="1">
      <alignment shrinkToFit="0" vertical="center" wrapText="1"/>
    </xf>
    <xf borderId="0" fillId="0" fontId="26" numFmtId="49" xfId="0" applyAlignment="1" applyFont="1" applyNumberFormat="1">
      <alignment horizontal="center" vertical="center"/>
    </xf>
    <xf borderId="0" fillId="0" fontId="27" numFmtId="49" xfId="0" applyAlignment="1" applyFont="1" applyNumberFormat="1">
      <alignment horizontal="center" shrinkToFit="0" vertical="bottom" wrapText="1"/>
    </xf>
    <xf borderId="0" fillId="0" fontId="28" numFmtId="49" xfId="0" applyAlignment="1" applyFont="1" applyNumberFormat="1">
      <alignment horizontal="center" vertical="center"/>
    </xf>
    <xf borderId="0" fillId="0" fontId="4" numFmtId="49" xfId="0" applyAlignment="1" applyFont="1" applyNumberFormat="1">
      <alignment horizontal="left" shrinkToFit="0" vertical="center" wrapText="1"/>
    </xf>
    <xf borderId="0" fillId="0" fontId="4" numFmtId="49" xfId="0" applyAlignment="1" applyFont="1" applyNumberFormat="1">
      <alignment horizontal="center" shrinkToFit="0" vertical="center" wrapText="1"/>
    </xf>
    <xf borderId="0" fillId="0" fontId="2" numFmtId="49" xfId="0" applyAlignment="1" applyFont="1" applyNumberFormat="1">
      <alignment horizontal="center" shrinkToFit="0" vertical="center" wrapText="1"/>
    </xf>
    <xf borderId="0" fillId="6" fontId="4" numFmtId="49" xfId="0" applyAlignment="1" applyFill="1" applyFont="1" applyNumberFormat="1">
      <alignment shrinkToFit="0" vertical="center" wrapText="1"/>
    </xf>
    <xf borderId="0" fillId="6" fontId="23" numFmtId="49" xfId="0" applyAlignment="1" applyFont="1" applyNumberFormat="1">
      <alignment shrinkToFit="0" vertical="bottom" wrapText="1"/>
    </xf>
    <xf borderId="0" fillId="0" fontId="2" numFmtId="49" xfId="0" applyAlignment="1" applyFont="1" applyNumberFormat="1">
      <alignment horizontal="center" shrinkToFit="0" vertical="bottom" wrapText="1"/>
    </xf>
    <xf borderId="0" fillId="7" fontId="29" numFmtId="0" xfId="0" applyFill="1" applyFont="1"/>
    <xf borderId="0" fillId="0" fontId="30" numFmtId="49" xfId="0" applyAlignment="1" applyFont="1" applyNumberFormat="1">
      <alignment horizontal="center" shrinkToFit="0" vertical="bottom" wrapText="1"/>
    </xf>
    <xf borderId="0" fillId="0" fontId="4" numFmtId="49" xfId="0" applyAlignment="1" applyFont="1" applyNumberFormat="1">
      <alignment horizontal="left" shrinkToFit="0" vertical="bottom" wrapText="1"/>
    </xf>
    <xf borderId="0" fillId="0" fontId="23" numFmtId="49" xfId="0" applyAlignment="1" applyFont="1" applyNumberFormat="1">
      <alignment horizontal="center" shrinkToFit="0" vertical="bottom" wrapText="1"/>
    </xf>
    <xf borderId="0" fillId="0" fontId="17" numFmtId="0" xfId="0" applyFont="1"/>
    <xf borderId="0" fillId="0" fontId="23" numFmtId="49" xfId="0" applyAlignment="1" applyFont="1" applyNumberFormat="1">
      <alignment horizontal="center" vertical="bottom"/>
    </xf>
    <xf borderId="0" fillId="0" fontId="2" numFmtId="49" xfId="0" applyAlignment="1" applyFont="1" applyNumberFormat="1">
      <alignment shrinkToFit="0" vertical="bottom" wrapText="1"/>
    </xf>
    <xf borderId="0" fillId="0" fontId="31" numFmtId="49" xfId="0" applyAlignment="1" applyFont="1" applyNumberFormat="1">
      <alignment horizontal="center"/>
    </xf>
    <xf borderId="0" fillId="0" fontId="23" numFmtId="49" xfId="0" applyAlignment="1" applyFont="1" applyNumberFormat="1">
      <alignment shrinkToFit="0" vertical="bottom" wrapText="1"/>
    </xf>
    <xf borderId="0" fillId="0" fontId="29" numFmtId="49" xfId="0" applyAlignment="1" applyFont="1" applyNumberFormat="1">
      <alignment shrinkToFit="0" wrapText="1"/>
    </xf>
    <xf borderId="0" fillId="0" fontId="23" numFmtId="49" xfId="0" applyAlignment="1" applyFont="1" applyNumberFormat="1">
      <alignment horizontal="center" vertical="center"/>
    </xf>
    <xf borderId="0" fillId="0" fontId="3" numFmtId="49" xfId="0" applyAlignment="1" applyFont="1" applyNumberFormat="1">
      <alignment shrinkToFit="0" vertical="bottom" wrapText="1"/>
    </xf>
    <xf borderId="0" fillId="0" fontId="2" numFmtId="49" xfId="0" applyAlignment="1" applyFont="1" applyNumberFormat="1">
      <alignment horizontal="center" vertical="center"/>
    </xf>
    <xf borderId="0" fillId="0" fontId="32" numFmtId="49" xfId="0" applyFont="1" applyNumberFormat="1"/>
    <xf borderId="0" fillId="5" fontId="4" numFmtId="49" xfId="0" applyAlignment="1" applyFont="1" applyNumberFormat="1">
      <alignment shrinkToFit="0" vertical="center" wrapText="1"/>
    </xf>
    <xf borderId="0" fillId="5" fontId="4" numFmtId="49" xfId="0" applyAlignment="1" applyFont="1" applyNumberFormat="1">
      <alignment horizontal="center" shrinkToFit="0" vertical="center" wrapText="1"/>
    </xf>
    <xf borderId="0" fillId="5" fontId="23" numFmtId="49" xfId="0" applyAlignment="1" applyFont="1" applyNumberFormat="1">
      <alignment vertical="center"/>
    </xf>
    <xf borderId="0" fillId="5" fontId="33" numFmtId="49" xfId="0" applyAlignment="1" applyFont="1" applyNumberFormat="1">
      <alignment horizontal="center" vertical="center"/>
    </xf>
    <xf borderId="0" fillId="5" fontId="4" numFmtId="49" xfId="0" applyAlignment="1" applyFont="1" applyNumberFormat="1">
      <alignment horizontal="left" shrinkToFit="0" wrapText="1"/>
    </xf>
    <xf borderId="0" fillId="5" fontId="23" numFmtId="49" xfId="0" applyAlignment="1" applyFont="1" applyNumberFormat="1">
      <alignment horizontal="center" shrinkToFit="0" vertical="center" wrapText="1"/>
    </xf>
    <xf borderId="0" fillId="5" fontId="23" numFmtId="49" xfId="0" applyAlignment="1" applyFont="1" applyNumberFormat="1">
      <alignment horizontal="center"/>
    </xf>
    <xf borderId="0" fillId="8" fontId="33" numFmtId="49" xfId="0" applyAlignment="1" applyFill="1" applyFont="1" applyNumberFormat="1">
      <alignment vertical="center"/>
    </xf>
    <xf borderId="0" fillId="8" fontId="33" numFmtId="49" xfId="0" applyAlignment="1" applyFont="1" applyNumberFormat="1">
      <alignment horizontal="center" vertical="center"/>
    </xf>
    <xf borderId="0" fillId="8" fontId="4" numFmtId="49" xfId="0" applyAlignment="1" applyFont="1" applyNumberFormat="1">
      <alignment horizontal="left" shrinkToFit="0" wrapText="1"/>
    </xf>
    <xf borderId="0" fillId="8" fontId="4" numFmtId="0" xfId="0" applyFont="1"/>
    <xf borderId="0" fillId="8" fontId="23" numFmtId="49" xfId="0" applyAlignment="1" applyFont="1" applyNumberFormat="1">
      <alignment horizontal="center" shrinkToFit="0" vertical="center" wrapText="1"/>
    </xf>
    <xf borderId="0" fillId="8" fontId="28" numFmtId="49" xfId="0" applyAlignment="1" applyFont="1" applyNumberFormat="1">
      <alignment horizontal="center" vertical="center"/>
    </xf>
    <xf borderId="0" fillId="8" fontId="20" numFmtId="49" xfId="0" applyAlignment="1" applyFont="1" applyNumberFormat="1">
      <alignment horizontal="left" shrinkToFit="0" wrapText="1"/>
    </xf>
    <xf borderId="0" fillId="8" fontId="2" numFmtId="49" xfId="0" applyAlignment="1" applyFont="1" applyNumberFormat="1">
      <alignment horizontal="left" shrinkToFit="0" vertical="center" wrapText="1"/>
    </xf>
    <xf borderId="0" fillId="8" fontId="29" numFmtId="49" xfId="0" applyFont="1" applyNumberFormat="1"/>
    <xf borderId="0" fillId="8" fontId="4" numFmtId="49" xfId="0" applyFont="1" applyNumberFormat="1"/>
    <xf borderId="0" fillId="8" fontId="20" numFmtId="49" xfId="0" applyAlignment="1" applyFont="1" applyNumberFormat="1">
      <alignment horizontal="center" shrinkToFit="0" wrapText="1"/>
    </xf>
    <xf borderId="0" fillId="8" fontId="33" numFmtId="49" xfId="0" applyAlignment="1" applyFont="1" applyNumberFormat="1">
      <alignment horizontal="center" shrinkToFit="0" wrapText="1"/>
    </xf>
    <xf borderId="0" fillId="8" fontId="4" numFmtId="49" xfId="0" applyAlignment="1" applyFont="1" applyNumberFormat="1">
      <alignment horizontal="left" shrinkToFit="0" vertical="center" wrapText="1"/>
    </xf>
    <xf borderId="0" fillId="8" fontId="4" numFmtId="0" xfId="0" applyAlignment="1" applyFont="1">
      <alignment shrinkToFit="0" wrapText="1"/>
    </xf>
    <xf borderId="0" fillId="8" fontId="4" numFmtId="49" xfId="0" applyAlignment="1" applyFont="1" applyNumberFormat="1">
      <alignment shrinkToFit="0" wrapText="1"/>
    </xf>
    <xf borderId="0" fillId="8" fontId="4" numFmtId="49" xfId="0" applyAlignment="1" applyFont="1" applyNumberFormat="1">
      <alignment shrinkToFit="0" vertical="center" wrapText="1"/>
    </xf>
    <xf borderId="0" fillId="8" fontId="34" numFmtId="49" xfId="0" applyAlignment="1" applyFont="1" applyNumberFormat="1">
      <alignment horizontal="center"/>
    </xf>
    <xf borderId="0" fillId="8" fontId="4" numFmtId="49" xfId="0" applyAlignment="1" applyFont="1" applyNumberFormat="1">
      <alignment horizontal="center"/>
    </xf>
    <xf borderId="0" fillId="8" fontId="20" numFmtId="49" xfId="0" applyAlignment="1" applyFont="1" applyNumberFormat="1">
      <alignment horizontal="left" shrinkToFit="0" vertical="bottom" wrapText="1"/>
    </xf>
    <xf borderId="0" fillId="8" fontId="4" numFmtId="49" xfId="0" applyAlignment="1" applyFont="1" applyNumberFormat="1">
      <alignment vertical="bottom"/>
    </xf>
    <xf borderId="0" fillId="8" fontId="33" numFmtId="49" xfId="0" applyAlignment="1" applyFont="1" applyNumberFormat="1">
      <alignment horizontal="center" shrinkToFit="0" vertical="bottom" wrapText="1"/>
    </xf>
    <xf borderId="0" fillId="8" fontId="11" numFmtId="49" xfId="0" applyAlignment="1" applyFont="1" applyNumberFormat="1">
      <alignment horizontal="left" shrinkToFit="0" vertical="bottom" wrapText="1"/>
    </xf>
    <xf borderId="0" fillId="8" fontId="3" numFmtId="49" xfId="0" applyAlignment="1" applyFont="1" applyNumberFormat="1">
      <alignment vertical="bottom"/>
    </xf>
    <xf borderId="0" fillId="8" fontId="11" numFmtId="49" xfId="0" applyAlignment="1" applyFont="1" applyNumberFormat="1">
      <alignment horizontal="left" shrinkToFit="0" wrapText="1"/>
    </xf>
    <xf borderId="0" fillId="8" fontId="35" numFmtId="49" xfId="0" applyAlignment="1" applyFont="1" applyNumberFormat="1">
      <alignment horizontal="left" shrinkToFit="0" wrapText="1"/>
    </xf>
    <xf borderId="0" fillId="8" fontId="4" numFmtId="49" xfId="0" applyAlignment="1" applyFont="1" applyNumberFormat="1">
      <alignment horizontal="center" vertical="center"/>
    </xf>
    <xf borderId="0" fillId="8" fontId="20" numFmtId="49" xfId="0" applyAlignment="1" applyFont="1" applyNumberFormat="1">
      <alignment horizontal="left" shrinkToFit="0" vertical="center" wrapText="1"/>
    </xf>
    <xf borderId="0" fillId="8" fontId="36" numFmtId="49" xfId="0" applyAlignment="1" applyFont="1" applyNumberFormat="1">
      <alignment horizontal="center" vertical="center"/>
    </xf>
    <xf borderId="0" fillId="8" fontId="23" numFmtId="49" xfId="0" applyAlignment="1" applyFont="1" applyNumberFormat="1">
      <alignment horizontal="center" shrinkToFit="0" wrapText="1"/>
    </xf>
    <xf borderId="0" fillId="8" fontId="23" numFmtId="49" xfId="0" applyAlignment="1" applyFont="1" applyNumberFormat="1">
      <alignment horizontal="center"/>
    </xf>
    <xf borderId="0" fillId="8" fontId="23" numFmtId="49" xfId="0" applyAlignment="1" applyFont="1" applyNumberFormat="1">
      <alignment vertical="center"/>
    </xf>
    <xf borderId="0" fillId="8" fontId="23" numFmtId="49" xfId="0" applyAlignment="1" applyFont="1" applyNumberFormat="1">
      <alignment horizontal="center" vertical="center"/>
    </xf>
    <xf borderId="0" fillId="5" fontId="37" numFmtId="49" xfId="0" applyAlignment="1" applyFont="1" applyNumberFormat="1">
      <alignment vertical="center"/>
    </xf>
    <xf borderId="0" fillId="5" fontId="23" numFmtId="49" xfId="0" applyAlignment="1" applyFont="1" applyNumberFormat="1">
      <alignment horizontal="center" shrinkToFit="0" vertical="bottom" wrapText="1"/>
    </xf>
    <xf borderId="0" fillId="5" fontId="2" numFmtId="49" xfId="0" applyAlignment="1" applyFont="1" applyNumberFormat="1">
      <alignment horizontal="center" shrinkToFit="0" vertical="bottom" wrapText="1"/>
    </xf>
    <xf borderId="0" fillId="5" fontId="30" numFmtId="49" xfId="0" applyAlignment="1" applyFont="1" applyNumberFormat="1">
      <alignment horizontal="center" shrinkToFit="0" vertical="bottom" wrapText="1"/>
    </xf>
    <xf borderId="0" fillId="5" fontId="2" numFmtId="49" xfId="0" applyAlignment="1" applyFont="1" applyNumberFormat="1">
      <alignment horizontal="left" shrinkToFit="0" vertical="bottom" wrapText="1"/>
    </xf>
    <xf borderId="0" fillId="5" fontId="20" numFmtId="49" xfId="0" applyAlignment="1" applyFont="1" applyNumberFormat="1">
      <alignment vertical="bottom"/>
    </xf>
    <xf borderId="0" fillId="5" fontId="4" numFmtId="49" xfId="0" applyAlignment="1" applyFont="1" applyNumberFormat="1">
      <alignment vertical="center"/>
    </xf>
    <xf borderId="0" fillId="0" fontId="20" numFmtId="49" xfId="0" applyFont="1" applyNumberFormat="1"/>
    <xf borderId="0" fillId="5" fontId="4" numFmtId="49" xfId="0" applyAlignment="1" applyFont="1" applyNumberFormat="1">
      <alignment horizontal="left"/>
    </xf>
    <xf borderId="0" fillId="5" fontId="24" numFmtId="49" xfId="0" applyAlignment="1" applyFont="1" applyNumberFormat="1">
      <alignment horizontal="center" shrinkToFit="0" vertical="center" wrapText="1"/>
    </xf>
    <xf borderId="0" fillId="0" fontId="17" numFmtId="49" xfId="0" applyFont="1" applyNumberFormat="1"/>
    <xf borderId="0" fillId="0" fontId="20" numFmtId="49" xfId="0" applyAlignment="1" applyFont="1" applyNumberFormat="1">
      <alignment vertical="bottom"/>
    </xf>
    <xf borderId="0" fillId="0" fontId="17" numFmtId="49" xfId="0" applyAlignment="1" applyFont="1" applyNumberFormat="1">
      <alignment vertical="bottom"/>
    </xf>
    <xf borderId="0" fillId="5" fontId="38" numFmtId="0" xfId="0" applyFont="1"/>
    <xf borderId="0" fillId="0" fontId="20" numFmtId="49" xfId="0" applyAlignment="1" applyFont="1" applyNumberFormat="1">
      <alignment vertical="center"/>
    </xf>
    <xf borderId="0" fillId="0" fontId="17" numFmtId="49" xfId="0" applyAlignment="1" applyFont="1" applyNumberFormat="1">
      <alignment vertical="center"/>
    </xf>
    <xf borderId="0" fillId="5" fontId="2" numFmtId="49" xfId="0" applyAlignment="1" applyFont="1" applyNumberFormat="1">
      <alignment horizontal="center" vertical="bottom"/>
    </xf>
    <xf borderId="0" fillId="5" fontId="17" numFmtId="49" xfId="0" applyAlignment="1" applyFont="1" applyNumberFormat="1">
      <alignment horizontal="left" shrinkToFit="0" vertical="center" wrapText="1"/>
    </xf>
    <xf borderId="0" fillId="0" fontId="39" numFmtId="49" xfId="0" applyAlignment="1" applyFont="1" applyNumberFormat="1">
      <alignment vertical="bottom"/>
    </xf>
    <xf borderId="0" fillId="5" fontId="20" numFmtId="49" xfId="0" applyAlignment="1" applyFont="1" applyNumberFormat="1">
      <alignment horizontal="left" shrinkToFit="0" wrapText="1"/>
    </xf>
    <xf borderId="0" fillId="5" fontId="20" numFmtId="49" xfId="0" applyAlignment="1" applyFont="1" applyNumberFormat="1">
      <alignment horizontal="left"/>
    </xf>
    <xf borderId="0" fillId="5" fontId="17" numFmtId="49" xfId="0" applyFont="1" applyNumberFormat="1"/>
    <xf borderId="0" fillId="0" fontId="20" numFmtId="49" xfId="0" applyAlignment="1" applyFont="1" applyNumberFormat="1">
      <alignment horizontal="left"/>
    </xf>
    <xf borderId="0" fillId="0" fontId="17" numFmtId="49" xfId="0" applyAlignment="1" applyFont="1" applyNumberFormat="1">
      <alignment horizontal="center" shrinkToFit="0" vertical="center" wrapText="1"/>
    </xf>
    <xf borderId="0" fillId="5" fontId="20" numFmtId="49" xfId="0" applyAlignment="1" applyFont="1" applyNumberFormat="1">
      <alignment horizontal="left" vertical="center"/>
    </xf>
    <xf borderId="0" fillId="0" fontId="33" numFmtId="49" xfId="0" applyAlignment="1" applyFont="1" applyNumberFormat="1">
      <alignment horizontal="left" vertical="center"/>
    </xf>
    <xf borderId="0" fillId="0" fontId="20" numFmtId="49" xfId="0" applyAlignment="1" applyFont="1" applyNumberFormat="1">
      <alignment horizontal="left" vertical="center"/>
    </xf>
    <xf borderId="0" fillId="0" fontId="40" numFmtId="49" xfId="0" applyAlignment="1" applyFont="1" applyNumberFormat="1">
      <alignment horizontal="center" shrinkToFit="0" vertical="center" wrapText="1"/>
    </xf>
    <xf borderId="0" fillId="5" fontId="20" numFmtId="49" xfId="0" applyAlignment="1" applyFont="1" applyNumberFormat="1">
      <alignment horizontal="left" shrinkToFit="0" vertical="center" wrapText="1"/>
    </xf>
    <xf borderId="0" fillId="0" fontId="17" numFmtId="49" xfId="0" applyAlignment="1" applyFont="1" applyNumberFormat="1">
      <alignment horizontal="left" shrinkToFit="0" wrapText="1"/>
    </xf>
    <xf borderId="0" fillId="0" fontId="4" numFmtId="49" xfId="0" applyFont="1" applyNumberFormat="1"/>
    <xf borderId="0" fillId="0" fontId="4" numFmtId="49" xfId="0" applyAlignment="1" applyFont="1" applyNumberFormat="1">
      <alignment horizontal="left"/>
    </xf>
    <xf borderId="0" fillId="0" fontId="17" numFmtId="49" xfId="0" applyAlignment="1" applyFont="1" applyNumberFormat="1">
      <alignment horizontal="left"/>
    </xf>
    <xf borderId="0" fillId="0" fontId="41" numFmtId="0" xfId="0" applyFont="1"/>
    <xf borderId="0" fillId="0" fontId="3" numFmtId="0" xfId="0" applyFont="1"/>
    <xf borderId="0" fillId="5" fontId="2" numFmtId="0" xfId="0" applyAlignment="1" applyFont="1">
      <alignment horizontal="center" vertical="center"/>
    </xf>
    <xf borderId="0" fillId="5" fontId="3" numFmtId="0" xfId="0" applyAlignment="1" applyFont="1">
      <alignment shrinkToFit="0" wrapText="1"/>
    </xf>
    <xf borderId="0" fillId="5" fontId="42" numFmtId="0" xfId="0" applyAlignment="1" applyFont="1">
      <alignment horizontal="center" vertical="center"/>
    </xf>
    <xf borderId="0" fillId="5" fontId="43" numFmtId="0" xfId="0" applyAlignment="1" applyFont="1">
      <alignment horizontal="center"/>
    </xf>
    <xf borderId="0" fillId="0" fontId="2" numFmtId="0" xfId="0" applyAlignment="1" applyFont="1">
      <alignment horizontal="center" vertical="center"/>
    </xf>
    <xf borderId="0" fillId="0" fontId="3" numFmtId="0" xfId="0" applyAlignment="1" applyFont="1">
      <alignment horizontal="center" vertical="center"/>
    </xf>
    <xf borderId="0" fillId="5" fontId="3" numFmtId="0" xfId="0" applyFont="1"/>
    <xf borderId="0" fillId="0" fontId="2" numFmtId="0" xfId="0" applyAlignment="1" applyFont="1">
      <alignment shrinkToFit="0" wrapText="1"/>
    </xf>
    <xf borderId="0" fillId="0" fontId="33" numFmtId="49" xfId="0" applyFont="1" applyNumberFormat="1"/>
    <xf borderId="0" fillId="5" fontId="24" numFmtId="49" xfId="0" applyAlignment="1" applyFont="1" applyNumberFormat="1">
      <alignment horizontal="center" vertical="center"/>
    </xf>
    <xf borderId="0" fillId="5" fontId="17" numFmtId="49" xfId="0" applyAlignment="1" applyFont="1" applyNumberFormat="1">
      <alignment shrinkToFit="0" vertical="center" wrapText="1"/>
    </xf>
    <xf borderId="0" fillId="0" fontId="17" numFmtId="49" xfId="0" applyAlignment="1" applyFont="1" applyNumberFormat="1">
      <alignment shrinkToFit="0" vertical="center" wrapText="1"/>
    </xf>
    <xf borderId="0" fillId="0" fontId="44" numFmtId="49" xfId="0" applyAlignment="1" applyFont="1" applyNumberFormat="1">
      <alignment horizontal="center"/>
    </xf>
    <xf borderId="0" fillId="5" fontId="4" numFmtId="0" xfId="0" applyFont="1"/>
    <xf borderId="0" fillId="0" fontId="45" numFmtId="0" xfId="0" applyFont="1"/>
    <xf borderId="0" fillId="5" fontId="45" numFmtId="0" xfId="0" applyFont="1"/>
    <xf borderId="0" fillId="5" fontId="45" numFmtId="0" xfId="0" applyAlignment="1" applyFont="1">
      <alignment shrinkToFit="0" wrapText="1"/>
    </xf>
    <xf borderId="0" fillId="5" fontId="20" numFmtId="49" xfId="0" applyFont="1" applyNumberFormat="1"/>
    <xf borderId="0" fillId="5" fontId="46" numFmtId="49" xfId="0" applyAlignment="1" applyFont="1" applyNumberFormat="1">
      <alignment horizontal="center"/>
    </xf>
    <xf borderId="0" fillId="5" fontId="17" numFmtId="49" xfId="0" applyAlignment="1" applyFont="1" applyNumberFormat="1">
      <alignment horizontal="center"/>
    </xf>
    <xf borderId="0" fillId="5" fontId="2" numFmtId="49" xfId="0" applyAlignment="1" applyFont="1" applyNumberFormat="1">
      <alignment horizontal="center" shrinkToFit="0" vertical="center" wrapText="1"/>
    </xf>
    <xf borderId="0" fillId="0" fontId="47" numFmtId="49" xfId="0" applyAlignment="1" applyFont="1" applyNumberFormat="1">
      <alignment horizontal="center" vertical="center"/>
    </xf>
    <xf borderId="0" fillId="9" fontId="4" numFmtId="49" xfId="0" applyFill="1" applyFont="1" applyNumberFormat="1"/>
    <xf borderId="0" fillId="4" fontId="4" numFmtId="49" xfId="0" applyFont="1" applyNumberFormat="1"/>
    <xf borderId="0" fillId="9" fontId="4" numFmtId="49" xfId="0" applyAlignment="1" applyFont="1" applyNumberFormat="1">
      <alignment vertical="center"/>
    </xf>
    <xf borderId="0" fillId="9" fontId="23" numFmtId="49" xfId="0" applyAlignment="1" applyFont="1" applyNumberFormat="1">
      <alignment horizontal="center"/>
    </xf>
    <xf borderId="0" fillId="4" fontId="23" numFmtId="49" xfId="0" applyAlignment="1" applyFont="1" applyNumberFormat="1">
      <alignment horizontal="center"/>
    </xf>
    <xf borderId="0" fillId="4" fontId="4" numFmtId="0" xfId="0" applyFont="1"/>
    <xf borderId="0" fillId="9" fontId="4" numFmtId="0" xfId="0" applyFont="1"/>
    <xf borderId="0" fillId="9" fontId="4" numFmtId="49" xfId="0" applyAlignment="1" applyFont="1" applyNumberFormat="1">
      <alignment shrinkToFit="0" wrapText="1"/>
    </xf>
    <xf borderId="0" fillId="4" fontId="23" numFmtId="0" xfId="0" applyAlignment="1" applyFont="1">
      <alignment horizontal="center" shrinkToFit="0" wrapText="1"/>
    </xf>
    <xf borderId="0" fillId="4" fontId="29" numFmtId="0" xfId="0" applyFont="1"/>
    <xf borderId="0" fillId="9" fontId="4" numFmtId="49" xfId="0" applyAlignment="1" applyFont="1" applyNumberFormat="1">
      <alignment horizontal="left"/>
    </xf>
    <xf borderId="0" fillId="4" fontId="4" numFmtId="49" xfId="0" applyAlignment="1" applyFont="1" applyNumberFormat="1">
      <alignment horizontal="left"/>
    </xf>
    <xf borderId="0" fillId="10" fontId="15" numFmtId="49" xfId="0" applyAlignment="1" applyFill="1" applyFont="1" applyNumberFormat="1">
      <alignment vertical="center"/>
    </xf>
    <xf borderId="0" fillId="10" fontId="2" numFmtId="49" xfId="0" applyAlignment="1" applyFont="1" applyNumberFormat="1">
      <alignment vertical="center"/>
    </xf>
    <xf borderId="0" fillId="10" fontId="23" numFmtId="49" xfId="0" applyAlignment="1" applyFont="1" applyNumberFormat="1">
      <alignment horizontal="center"/>
    </xf>
    <xf borderId="0" fillId="10" fontId="3" numFmtId="49" xfId="0" applyAlignment="1" applyFont="1" applyNumberFormat="1">
      <alignment shrinkToFit="0" wrapText="1"/>
    </xf>
    <xf borderId="0" fillId="8" fontId="15" numFmtId="49" xfId="0" applyAlignment="1" applyFont="1" applyNumberFormat="1">
      <alignment vertical="center"/>
    </xf>
    <xf borderId="0" fillId="8" fontId="2" numFmtId="49" xfId="0" applyAlignment="1" applyFont="1" applyNumberFormat="1">
      <alignment vertical="center"/>
    </xf>
    <xf borderId="0" fillId="8" fontId="2" numFmtId="49" xfId="0" applyAlignment="1" applyFont="1" applyNumberFormat="1">
      <alignment horizontal="center" shrinkToFit="0" wrapText="1"/>
    </xf>
    <xf borderId="0" fillId="8" fontId="3" numFmtId="49" xfId="0" applyAlignment="1" applyFont="1" applyNumberFormat="1">
      <alignment shrinkToFit="0" wrapText="1"/>
    </xf>
    <xf borderId="0" fillId="10" fontId="23" numFmtId="49" xfId="0" applyAlignment="1" applyFont="1" applyNumberFormat="1">
      <alignment horizontal="center" shrinkToFit="0" wrapText="1"/>
    </xf>
    <xf borderId="0" fillId="0" fontId="15" numFmtId="49" xfId="0" applyAlignment="1" applyFont="1" applyNumberFormat="1">
      <alignment vertical="bottom"/>
    </xf>
    <xf borderId="0" fillId="0" fontId="3" numFmtId="49" xfId="0" applyAlignment="1" applyFont="1" applyNumberFormat="1">
      <alignment shrinkToFit="0" wrapText="1"/>
    </xf>
    <xf borderId="0" fillId="7" fontId="48" numFmtId="49" xfId="0" applyAlignment="1" applyFont="1" applyNumberFormat="1">
      <alignment shrinkToFit="0" wrapText="1"/>
    </xf>
    <xf borderId="0" fillId="0" fontId="3" numFmtId="49" xfId="0" applyAlignment="1" applyFont="1" applyNumberFormat="1">
      <alignment horizontal="center" vertical="center"/>
    </xf>
    <xf borderId="0" fillId="0" fontId="2" numFmtId="49" xfId="0" applyAlignment="1" applyFont="1" applyNumberFormat="1">
      <alignment vertical="bottom"/>
    </xf>
    <xf borderId="0" fillId="8" fontId="2" numFmtId="49" xfId="0" applyAlignment="1" applyFont="1" applyNumberFormat="1">
      <alignment vertical="bottom"/>
    </xf>
    <xf borderId="0" fillId="8" fontId="2" numFmtId="49" xfId="0" applyAlignment="1" applyFont="1" applyNumberFormat="1">
      <alignment horizontal="center" vertical="center"/>
    </xf>
    <xf borderId="0" fillId="8" fontId="2" numFmtId="49" xfId="0" applyAlignment="1" applyFont="1" applyNumberFormat="1">
      <alignment horizontal="center" shrinkToFit="0" vertical="center" wrapText="1"/>
    </xf>
    <xf borderId="0" fillId="0" fontId="23" numFmtId="49" xfId="0" applyAlignment="1" applyFont="1" applyNumberFormat="1">
      <alignment horizontal="center"/>
    </xf>
    <xf borderId="0" fillId="0" fontId="24" numFmtId="49" xfId="0" applyAlignment="1" applyFont="1" applyNumberFormat="1">
      <alignment horizontal="center"/>
    </xf>
    <xf borderId="0" fillId="0" fontId="4" numFmtId="49" xfId="0" applyAlignment="1" applyFont="1" applyNumberFormat="1">
      <alignment horizontal="left" shrinkToFit="0" wrapText="1"/>
    </xf>
    <xf borderId="0" fillId="0" fontId="24" numFmtId="49" xfId="0" applyAlignment="1" applyFont="1" applyNumberFormat="1">
      <alignment horizontal="center" vertical="center"/>
    </xf>
    <xf borderId="0" fillId="0" fontId="49" numFmtId="49" xfId="0" applyAlignment="1" applyFont="1" applyNumberFormat="1">
      <alignment horizontal="center"/>
    </xf>
    <xf borderId="0" fillId="0" fontId="50" numFmtId="0" xfId="0" applyAlignment="1" applyFont="1">
      <alignment horizontal="center"/>
    </xf>
    <xf borderId="0" fillId="0" fontId="30" numFmtId="49" xfId="0" applyAlignment="1" applyFont="1" applyNumberFormat="1">
      <alignment horizontal="center"/>
    </xf>
    <xf borderId="0" fillId="0" fontId="38" numFmtId="0" xfId="0" applyFont="1"/>
    <xf borderId="0" fillId="0" fontId="41" numFmtId="49" xfId="0" applyFont="1" applyNumberFormat="1"/>
    <xf borderId="0" fillId="0" fontId="4" numFmtId="49" xfId="0" applyAlignment="1" applyFont="1" applyNumberFormat="1">
      <alignment shrinkToFit="0" wrapText="1"/>
    </xf>
    <xf borderId="0" fillId="0" fontId="15" numFmtId="49" xfId="0" applyAlignment="1" applyFont="1" applyNumberFormat="1">
      <alignment vertical="center"/>
    </xf>
    <xf borderId="0" fillId="0" fontId="2" numFmtId="49" xfId="0" applyAlignment="1" applyFont="1" applyNumberFormat="1">
      <alignment vertical="center"/>
    </xf>
    <xf borderId="0" fillId="0" fontId="23" numFmtId="49" xfId="0" applyAlignment="1" applyFont="1" applyNumberFormat="1">
      <alignment horizontal="center" shrinkToFit="0" wrapText="1"/>
    </xf>
    <xf borderId="0" fillId="0" fontId="3" numFmtId="49" xfId="0" applyAlignment="1" applyFont="1" applyNumberFormat="1">
      <alignment shrinkToFit="0" vertical="center" wrapText="1"/>
    </xf>
    <xf borderId="0" fillId="0" fontId="51" numFmtId="49" xfId="0" applyAlignment="1" applyFont="1" applyNumberFormat="1">
      <alignment shrinkToFit="0" wrapText="1"/>
    </xf>
    <xf borderId="0" fillId="0" fontId="24" numFmtId="49" xfId="0" applyFont="1" applyNumberFormat="1"/>
    <xf borderId="0" fillId="0" fontId="4" numFmtId="49" xfId="0" applyAlignment="1" applyFont="1" applyNumberFormat="1">
      <alignment horizontal="center" vertical="center"/>
    </xf>
    <xf borderId="0" fillId="0" fontId="30" numFmtId="49" xfId="0" applyAlignment="1" applyFont="1" applyNumberFormat="1">
      <alignment shrinkToFit="0" wrapText="1"/>
    </xf>
    <xf borderId="0" fillId="5" fontId="4" numFmtId="49" xfId="0" applyAlignment="1" applyFont="1" applyNumberFormat="1">
      <alignment shrinkToFit="0" wrapText="1"/>
    </xf>
    <xf borderId="0" fillId="0" fontId="52" numFmtId="49" xfId="0" applyFont="1" applyNumberFormat="1"/>
    <xf borderId="0" fillId="0" fontId="52" numFmtId="49" xfId="0" applyAlignment="1" applyFont="1" applyNumberFormat="1">
      <alignment horizontal="right"/>
    </xf>
    <xf borderId="0" fillId="0" fontId="53" numFmtId="49" xfId="0" applyAlignment="1" applyFont="1" applyNumberFormat="1">
      <alignment horizontal="right"/>
    </xf>
    <xf borderId="0" fillId="0" fontId="54" numFmtId="49" xfId="0" applyFont="1" applyNumberFormat="1"/>
    <xf borderId="0" fillId="0" fontId="52" numFmtId="49" xfId="0" applyAlignment="1" applyFont="1" applyNumberFormat="1">
      <alignment horizontal="center"/>
    </xf>
    <xf borderId="0" fillId="11" fontId="55" numFmtId="49" xfId="0" applyAlignment="1" applyFill="1" applyFont="1" applyNumberFormat="1">
      <alignment horizontal="center"/>
    </xf>
    <xf borderId="0" fillId="5" fontId="55" numFmtId="49" xfId="0" applyAlignment="1" applyFont="1" applyNumberFormat="1">
      <alignment horizontal="center"/>
    </xf>
    <xf borderId="0" fillId="0" fontId="56" numFmtId="49" xfId="0" applyFont="1" applyNumberFormat="1"/>
    <xf borderId="0" fillId="7" fontId="8" numFmtId="49" xfId="0" applyFont="1" applyNumberFormat="1"/>
    <xf borderId="0" fillId="0" fontId="45" numFmtId="49" xfId="0" applyFont="1" applyNumberFormat="1"/>
    <xf borderId="0" fillId="7" fontId="29" numFmtId="49" xfId="0" applyFont="1" applyNumberFormat="1"/>
    <xf borderId="0" fillId="0" fontId="38" numFmtId="49" xfId="0" applyFont="1" applyNumberFormat="1"/>
    <xf borderId="0" fillId="7" fontId="57" numFmtId="49" xfId="0" applyFont="1" applyNumberFormat="1"/>
    <xf borderId="0" fillId="0" fontId="58" numFmtId="49" xfId="0" applyFont="1" applyNumberFormat="1"/>
    <xf borderId="0" fillId="5" fontId="58" numFmtId="49" xfId="0" applyFont="1" applyNumberFormat="1"/>
    <xf borderId="0" fillId="5" fontId="38" numFmtId="49" xfId="0" applyFont="1" applyNumberFormat="1"/>
    <xf borderId="0" fillId="5" fontId="59" numFmtId="49" xfId="0" applyAlignment="1" applyFont="1" applyNumberFormat="1">
      <alignment horizontal="center" vertical="center"/>
    </xf>
    <xf borderId="0" fillId="0" fontId="60" numFmtId="49" xfId="0" applyAlignment="1" applyFont="1" applyNumberFormat="1">
      <alignment vertical="bottom"/>
    </xf>
    <xf borderId="0" fillId="0" fontId="61" numFmtId="0" xfId="0" applyFont="1"/>
    <xf borderId="0" fillId="0" fontId="24" numFmtId="0" xfId="0" applyAlignment="1" applyFont="1">
      <alignment horizontal="center"/>
    </xf>
    <xf borderId="0" fillId="0" fontId="17" numFmtId="0" xfId="0" applyAlignment="1" applyFont="1">
      <alignment horizontal="center"/>
    </xf>
    <xf borderId="0" fillId="7" fontId="8" numFmtId="0" xfId="0" applyFont="1"/>
    <xf borderId="0" fillId="0" fontId="62" numFmtId="0" xfId="0" applyFont="1"/>
    <xf borderId="0" fillId="0" fontId="38" numFmtId="0" xfId="0" applyAlignment="1" applyFont="1">
      <alignment horizontal="center"/>
    </xf>
    <xf borderId="0" fillId="4" fontId="63" numFmtId="0" xfId="0" applyAlignment="1" applyFont="1">
      <alignment horizontal="center"/>
    </xf>
    <xf borderId="0" fillId="5" fontId="63" numFmtId="0" xfId="0" applyAlignment="1" applyFont="1">
      <alignment horizontal="center"/>
    </xf>
    <xf borderId="0" fillId="4" fontId="38" numFmtId="0" xfId="0" applyAlignment="1" applyFont="1">
      <alignment horizontal="center"/>
    </xf>
    <xf borderId="0" fillId="5" fontId="38" numFmtId="0" xfId="0" applyAlignment="1" applyFont="1">
      <alignment horizontal="center"/>
    </xf>
    <xf borderId="0" fillId="5" fontId="64" numFmtId="0" xfId="0" applyAlignment="1" applyFont="1">
      <alignment horizontal="left"/>
    </xf>
    <xf borderId="0" fillId="0" fontId="38" numFmtId="0" xfId="0" applyAlignment="1" applyFont="1">
      <alignment horizontal="center" vertical="center"/>
    </xf>
    <xf borderId="0" fillId="5" fontId="39" numFmtId="49" xfId="0" applyAlignment="1" applyFont="1" applyNumberFormat="1">
      <alignment vertical="bottom"/>
    </xf>
    <xf borderId="0" fillId="0" fontId="65" numFmtId="0" xfId="0" applyFont="1"/>
    <xf borderId="0" fillId="0" fontId="38" numFmtId="0" xfId="0" applyAlignment="1" applyFont="1">
      <alignment horizontal="center" shrinkToFit="0" vertical="center" wrapText="1"/>
    </xf>
    <xf borderId="0" fillId="5" fontId="65" numFmtId="0" xfId="0" applyFont="1"/>
    <xf borderId="0" fillId="5" fontId="66" numFmtId="49" xfId="0" applyAlignment="1" applyFont="1" applyNumberFormat="1">
      <alignment shrinkToFit="0" vertical="bottom" wrapText="1"/>
    </xf>
    <xf borderId="0" fillId="0" fontId="17" numFmtId="49" xfId="0" applyAlignment="1" applyFont="1" applyNumberFormat="1">
      <alignment shrinkToFit="0" wrapText="1"/>
    </xf>
    <xf borderId="0" fillId="7" fontId="67" numFmtId="49" xfId="0" applyAlignment="1" applyFont="1" applyNumberFormat="1">
      <alignment shrinkToFit="0" vertical="center" wrapText="1"/>
    </xf>
    <xf borderId="0" fillId="5" fontId="17" numFmtId="49"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0" Type="http://schemas.openxmlformats.org/officeDocument/2006/relationships/worksheet" Target="worksheets/sheet2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cap="flat" cmpd="sng" w="9525" algn="ctr">
          <a:solidFill>
            <a:schemeClr val="phClr">
              <a:shade val="95000"/>
              <a:satMod val="105000"/>
            </a:schemeClr>
          </a:solidFill>
          <a:prstDash val="solid"/>
        </a:ln>
        <a:ln cap="flat" cmpd="sng" w="25400" algn="ctr">
          <a:solidFill>
            <a:schemeClr val="phClr"/>
          </a:solidFill>
          <a:prstDash val="solid"/>
        </a:ln>
        <a:ln cap="flat" cmpd="sng" w="38100" algn="ctr">
          <a:solidFill>
            <a:schemeClr val="phClr"/>
          </a:solidFill>
          <a:prstDash val="solid"/>
        </a:ln>
      </a:lnStyleLst>
      <a:effectStyleLst>
        <a:effectStyle>
          <a:effectLst>
            <a:outerShdw blurRad="40000" rotWithShape="0" dir="5400000" dist="20000">
              <a:srgbClr val="000000">
                <a:alpha val="38000"/>
              </a:srgbClr>
            </a:outerShdw>
          </a:effectLst>
        </a:effectStyle>
        <a:effectStyle>
          <a:effectLst>
            <a:outerShdw blurRad="40000" rotWithShape="0" dir="5400000" dist="23000">
              <a:srgbClr val="000000">
                <a:alpha val="35000"/>
              </a:srgbClr>
            </a:outerShdw>
          </a:effectLst>
        </a:effectStyle>
        <a:effectStyle>
          <a:effectLst>
            <a:outerShdw blurRad="40000" rotWithShape="0" dir="5400000" dist="2300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4.43" defaultRowHeight="15.0"/>
  <cols>
    <col customWidth="1" min="1" max="1" width="58.86"/>
    <col customWidth="1" min="2" max="2" width="12.29"/>
    <col customWidth="1" min="3" max="3" width="13.86"/>
    <col customWidth="1" min="4" max="6" width="7.14"/>
    <col customWidth="1" min="7" max="7" width="77.29"/>
  </cols>
  <sheetData>
    <row r="1" ht="26.25" customHeight="1">
      <c r="A1" s="1" t="s">
        <v>0</v>
      </c>
      <c r="B1" s="2"/>
      <c r="C1" s="2"/>
      <c r="D1" s="2"/>
      <c r="E1" s="2"/>
      <c r="F1" s="2"/>
      <c r="G1" s="2"/>
    </row>
    <row r="2" ht="15.75" customHeight="1">
      <c r="A2" s="3" t="s">
        <v>1</v>
      </c>
      <c r="B2" s="4"/>
      <c r="C2" s="4"/>
      <c r="D2" s="4"/>
      <c r="E2" s="4"/>
      <c r="F2" s="4"/>
      <c r="G2" s="4"/>
    </row>
    <row r="3" ht="15.75" customHeight="1">
      <c r="A3" s="3" t="s">
        <v>2</v>
      </c>
      <c r="B3" s="4" t="s">
        <v>3</v>
      </c>
      <c r="C3" s="4" t="s">
        <v>4</v>
      </c>
      <c r="D3" s="4" t="s">
        <v>5</v>
      </c>
      <c r="G3" s="4" t="s">
        <v>6</v>
      </c>
    </row>
    <row r="4" ht="20.25" customHeight="1">
      <c r="A4" s="5" t="s">
        <v>7</v>
      </c>
      <c r="B4" s="6" t="s">
        <v>8</v>
      </c>
      <c r="C4" s="7" t="s">
        <v>9</v>
      </c>
      <c r="D4" s="7" t="s">
        <v>10</v>
      </c>
      <c r="E4" s="7" t="s">
        <v>11</v>
      </c>
      <c r="F4" s="7" t="s">
        <v>11</v>
      </c>
      <c r="G4" s="8"/>
    </row>
    <row r="5" ht="20.25" customHeight="1">
      <c r="B5" s="6" t="s">
        <v>12</v>
      </c>
      <c r="C5" s="7" t="s">
        <v>13</v>
      </c>
      <c r="D5" s="7" t="s">
        <v>11</v>
      </c>
      <c r="E5" s="7" t="s">
        <v>10</v>
      </c>
      <c r="F5" s="7" t="s">
        <v>11</v>
      </c>
      <c r="G5" s="9" t="s">
        <v>14</v>
      </c>
    </row>
    <row r="6" ht="20.25" customHeight="1">
      <c r="B6" s="6" t="s">
        <v>15</v>
      </c>
      <c r="C6" s="7" t="s">
        <v>16</v>
      </c>
      <c r="D6" s="7" t="s">
        <v>11</v>
      </c>
      <c r="E6" s="7" t="s">
        <v>17</v>
      </c>
      <c r="F6" s="7" t="s">
        <v>11</v>
      </c>
      <c r="G6" s="9" t="s">
        <v>18</v>
      </c>
    </row>
    <row r="7" ht="15.75" customHeight="1">
      <c r="A7" s="10" t="s">
        <v>19</v>
      </c>
      <c r="B7" s="11" t="s">
        <v>8</v>
      </c>
      <c r="C7" s="12" t="s">
        <v>20</v>
      </c>
      <c r="D7" s="12" t="s">
        <v>21</v>
      </c>
      <c r="E7" s="12" t="s">
        <v>11</v>
      </c>
      <c r="F7" s="12" t="s">
        <v>11</v>
      </c>
      <c r="G7" s="13" t="s">
        <v>22</v>
      </c>
    </row>
    <row r="8" ht="15.75" customHeight="1">
      <c r="C8" s="12" t="s">
        <v>23</v>
      </c>
      <c r="D8" s="12" t="s">
        <v>24</v>
      </c>
      <c r="E8" s="14"/>
      <c r="F8" s="14"/>
    </row>
    <row r="9" ht="15.75" customHeight="1">
      <c r="A9" s="5" t="s">
        <v>25</v>
      </c>
      <c r="B9" s="6" t="s">
        <v>8</v>
      </c>
      <c r="C9" s="7" t="s">
        <v>20</v>
      </c>
      <c r="D9" s="7" t="s">
        <v>21</v>
      </c>
      <c r="E9" s="7" t="s">
        <v>11</v>
      </c>
      <c r="F9" s="7" t="s">
        <v>11</v>
      </c>
    </row>
    <row r="10" ht="15.75" customHeight="1">
      <c r="C10" s="7" t="s">
        <v>26</v>
      </c>
      <c r="D10" s="7" t="s">
        <v>11</v>
      </c>
      <c r="E10" s="7" t="s">
        <v>27</v>
      </c>
      <c r="F10" s="7" t="s">
        <v>11</v>
      </c>
    </row>
    <row r="11" ht="15.75" customHeight="1">
      <c r="C11" s="7" t="s">
        <v>23</v>
      </c>
      <c r="D11" s="7" t="s">
        <v>28</v>
      </c>
      <c r="E11" s="15"/>
      <c r="F11" s="15"/>
    </row>
    <row r="12" ht="15.75" customHeight="1">
      <c r="A12" s="10" t="s">
        <v>29</v>
      </c>
      <c r="B12" s="11" t="s">
        <v>8</v>
      </c>
      <c r="C12" s="12" t="s">
        <v>20</v>
      </c>
      <c r="D12" s="12" t="s">
        <v>21</v>
      </c>
      <c r="E12" s="12" t="s">
        <v>11</v>
      </c>
      <c r="F12" s="12" t="s">
        <v>11</v>
      </c>
    </row>
    <row r="13" ht="15.75" customHeight="1">
      <c r="C13" s="12" t="s">
        <v>23</v>
      </c>
      <c r="D13" s="12" t="s">
        <v>30</v>
      </c>
      <c r="E13" s="14"/>
      <c r="F13" s="14"/>
    </row>
    <row r="14" ht="15.75" customHeight="1">
      <c r="A14" s="5" t="s">
        <v>31</v>
      </c>
      <c r="B14" s="6" t="s">
        <v>8</v>
      </c>
      <c r="C14" s="7" t="s">
        <v>26</v>
      </c>
      <c r="D14" s="7" t="s">
        <v>11</v>
      </c>
      <c r="E14" s="7" t="s">
        <v>27</v>
      </c>
      <c r="F14" s="7" t="s">
        <v>11</v>
      </c>
    </row>
    <row r="15" ht="15.75" customHeight="1">
      <c r="C15" s="7" t="s">
        <v>20</v>
      </c>
      <c r="D15" s="7" t="s">
        <v>21</v>
      </c>
      <c r="E15" s="7" t="s">
        <v>11</v>
      </c>
      <c r="F15" s="7" t="s">
        <v>11</v>
      </c>
    </row>
    <row r="16" ht="15.75" customHeight="1">
      <c r="C16" s="7" t="s">
        <v>23</v>
      </c>
      <c r="D16" s="7" t="s">
        <v>32</v>
      </c>
      <c r="E16" s="15"/>
      <c r="F16" s="15"/>
    </row>
    <row r="17" ht="15.75" customHeight="1">
      <c r="A17" s="10" t="s">
        <v>33</v>
      </c>
      <c r="B17" s="11" t="s">
        <v>8</v>
      </c>
      <c r="C17" s="12" t="s">
        <v>26</v>
      </c>
      <c r="D17" s="12" t="s">
        <v>11</v>
      </c>
      <c r="E17" s="12" t="s">
        <v>27</v>
      </c>
      <c r="F17" s="12" t="s">
        <v>11</v>
      </c>
    </row>
    <row r="18" ht="15.75" customHeight="1">
      <c r="C18" s="12" t="s">
        <v>20</v>
      </c>
      <c r="D18" s="12" t="s">
        <v>21</v>
      </c>
      <c r="E18" s="12" t="s">
        <v>11</v>
      </c>
      <c r="F18" s="12" t="s">
        <v>11</v>
      </c>
    </row>
    <row r="19" ht="15.75" customHeight="1">
      <c r="C19" s="12" t="s">
        <v>23</v>
      </c>
      <c r="D19" s="12" t="s">
        <v>34</v>
      </c>
      <c r="E19" s="14"/>
      <c r="F19" s="14"/>
    </row>
    <row r="20" ht="15.75" customHeight="1">
      <c r="A20" s="5" t="s">
        <v>35</v>
      </c>
      <c r="B20" s="6" t="s">
        <v>8</v>
      </c>
      <c r="C20" s="7" t="s">
        <v>26</v>
      </c>
      <c r="D20" s="7" t="s">
        <v>11</v>
      </c>
      <c r="E20" s="7" t="s">
        <v>27</v>
      </c>
      <c r="F20" s="7" t="s">
        <v>11</v>
      </c>
      <c r="G20" s="16" t="s">
        <v>36</v>
      </c>
    </row>
    <row r="21" ht="15.75" customHeight="1">
      <c r="C21" s="7" t="s">
        <v>23</v>
      </c>
      <c r="D21" s="7" t="s">
        <v>32</v>
      </c>
      <c r="E21" s="15"/>
      <c r="F21" s="15"/>
    </row>
    <row r="22" ht="15.75" customHeight="1">
      <c r="A22" s="10" t="s">
        <v>37</v>
      </c>
      <c r="B22" s="11" t="s">
        <v>8</v>
      </c>
      <c r="C22" s="12" t="s">
        <v>26</v>
      </c>
      <c r="D22" s="12" t="s">
        <v>11</v>
      </c>
      <c r="E22" s="12" t="s">
        <v>27</v>
      </c>
      <c r="F22" s="12" t="s">
        <v>11</v>
      </c>
      <c r="G22" s="16" t="s">
        <v>38</v>
      </c>
    </row>
    <row r="23" ht="15.75" customHeight="1">
      <c r="C23" s="12" t="s">
        <v>23</v>
      </c>
      <c r="D23" s="12" t="s">
        <v>39</v>
      </c>
      <c r="E23" s="14"/>
      <c r="F23" s="14"/>
    </row>
    <row r="24" ht="15.75" customHeight="1">
      <c r="A24" s="5" t="s">
        <v>40</v>
      </c>
      <c r="B24" s="6" t="s">
        <v>8</v>
      </c>
      <c r="C24" s="7" t="s">
        <v>26</v>
      </c>
      <c r="D24" s="7" t="s">
        <v>11</v>
      </c>
      <c r="E24" s="7" t="s">
        <v>27</v>
      </c>
      <c r="F24" s="7" t="s">
        <v>11</v>
      </c>
    </row>
    <row r="25" ht="15.75" customHeight="1">
      <c r="C25" s="7" t="s">
        <v>23</v>
      </c>
      <c r="D25" s="7" t="s">
        <v>41</v>
      </c>
      <c r="E25" s="15"/>
      <c r="F25" s="15"/>
    </row>
    <row r="26" ht="15.75" customHeight="1">
      <c r="A26" s="10" t="s">
        <v>42</v>
      </c>
      <c r="B26" s="14" t="s">
        <v>43</v>
      </c>
    </row>
    <row r="27" ht="15.75" customHeight="1">
      <c r="A27" s="10" t="s">
        <v>44</v>
      </c>
      <c r="B27" s="17" t="s">
        <v>45</v>
      </c>
      <c r="C27" s="14" t="s">
        <v>46</v>
      </c>
      <c r="D27" s="14" t="s">
        <v>47</v>
      </c>
      <c r="E27" s="14" t="s">
        <v>48</v>
      </c>
      <c r="F27" s="14"/>
      <c r="G27" s="18" t="s">
        <v>49</v>
      </c>
    </row>
    <row r="28" ht="15.75" customHeight="1">
      <c r="B28" s="17" t="s">
        <v>50</v>
      </c>
      <c r="C28" s="14" t="s">
        <v>51</v>
      </c>
      <c r="D28" s="14" t="s">
        <v>47</v>
      </c>
      <c r="E28" s="14" t="s">
        <v>48</v>
      </c>
      <c r="F28" s="14"/>
    </row>
    <row r="29" ht="15.75" customHeight="1">
      <c r="B29" s="17"/>
      <c r="C29" s="14"/>
      <c r="D29" s="14"/>
      <c r="E29" s="14"/>
      <c r="F29" s="14"/>
      <c r="G29" s="19" t="str">
        <f>HYPERLINK("https://www.f150forum.com/f118/retrofit-power-fold-tow-mirrors-xlt-309210/index127/#post5754266","** click here for tmcolegr's post on retrofitting non-folding to folding mirrors")</f>
        <v>** click here for tmcolegr's post on retrofitting non-folding to folding mirrors</v>
      </c>
    </row>
    <row r="30" ht="15.75" customHeight="1">
      <c r="A30" s="5" t="s">
        <v>52</v>
      </c>
      <c r="B30" s="20" t="s">
        <v>45</v>
      </c>
      <c r="C30" s="15" t="s">
        <v>46</v>
      </c>
      <c r="D30" s="15" t="s">
        <v>53</v>
      </c>
      <c r="E30" s="15" t="s">
        <v>48</v>
      </c>
      <c r="F30" s="15"/>
      <c r="G30" s="21" t="s">
        <v>54</v>
      </c>
    </row>
    <row r="31" ht="15.75" customHeight="1">
      <c r="B31" s="20" t="s">
        <v>45</v>
      </c>
      <c r="C31" s="15" t="s">
        <v>55</v>
      </c>
      <c r="D31" s="15" t="s">
        <v>56</v>
      </c>
      <c r="E31" s="15"/>
      <c r="F31" s="15"/>
      <c r="G31" s="22" t="str">
        <f>HYPERLINK("http://www.f150forum.com/f118/forscan-software-enable-disable-features-your-truck-348987/index356/#post5061322","Tow Mirror mod instructions")</f>
        <v>Tow Mirror mod instructions</v>
      </c>
    </row>
    <row r="32" ht="15.75" customHeight="1">
      <c r="B32" s="20" t="s">
        <v>50</v>
      </c>
      <c r="C32" s="15" t="s">
        <v>51</v>
      </c>
      <c r="D32" s="15" t="s">
        <v>53</v>
      </c>
      <c r="E32" s="15" t="s">
        <v>48</v>
      </c>
      <c r="F32" s="15"/>
      <c r="G32" s="22" t="str">
        <f>HYPERLINK("http://www.f150forum.com/f118/tow-mirrors-auto-fold-mod-pictures-365884/","B-ManFX4's comprehensive write-up w/pics on tow mirror mod here")</f>
        <v>B-ManFX4's comprehensive write-up w/pics on tow mirror mod here</v>
      </c>
    </row>
    <row r="33" ht="15.75" customHeight="1">
      <c r="B33" s="20" t="s">
        <v>50</v>
      </c>
      <c r="C33" s="15" t="s">
        <v>57</v>
      </c>
      <c r="D33" s="15" t="s">
        <v>56</v>
      </c>
      <c r="E33" s="15"/>
      <c r="F33" s="15"/>
      <c r="G33" s="21"/>
    </row>
    <row r="34" ht="15.75" customHeight="1">
      <c r="A34" s="23" t="s">
        <v>58</v>
      </c>
      <c r="B34" s="17" t="s">
        <v>45</v>
      </c>
      <c r="C34" s="14" t="s">
        <v>46</v>
      </c>
      <c r="D34" s="14" t="s">
        <v>59</v>
      </c>
      <c r="E34" s="14" t="s">
        <v>48</v>
      </c>
      <c r="F34" s="14"/>
      <c r="G34" s="24" t="s">
        <v>60</v>
      </c>
    </row>
    <row r="35" ht="15.0" customHeight="1">
      <c r="B35" s="17" t="s">
        <v>45</v>
      </c>
      <c r="C35" s="14" t="s">
        <v>55</v>
      </c>
      <c r="D35" s="14" t="s">
        <v>56</v>
      </c>
      <c r="E35" s="14"/>
      <c r="F35" s="14"/>
      <c r="G35" s="25" t="s">
        <v>61</v>
      </c>
    </row>
    <row r="36" ht="15.75" customHeight="1">
      <c r="B36" s="17" t="s">
        <v>50</v>
      </c>
      <c r="C36" s="14" t="s">
        <v>51</v>
      </c>
      <c r="D36" s="14" t="s">
        <v>59</v>
      </c>
      <c r="E36" s="14" t="s">
        <v>48</v>
      </c>
      <c r="F36" s="14"/>
    </row>
    <row r="37" ht="15.75" customHeight="1">
      <c r="B37" s="17" t="s">
        <v>50</v>
      </c>
      <c r="C37" s="14" t="s">
        <v>57</v>
      </c>
      <c r="D37" s="14" t="s">
        <v>56</v>
      </c>
      <c r="E37" s="14"/>
      <c r="F37" s="14"/>
    </row>
    <row r="38" ht="15.75" customHeight="1">
      <c r="A38" s="5" t="s">
        <v>62</v>
      </c>
      <c r="B38" s="20" t="s">
        <v>45</v>
      </c>
      <c r="C38" s="15" t="s">
        <v>46</v>
      </c>
      <c r="D38" s="15" t="s">
        <v>56</v>
      </c>
      <c r="E38" s="15" t="s">
        <v>48</v>
      </c>
      <c r="F38" s="15"/>
      <c r="G38" s="21" t="s">
        <v>63</v>
      </c>
    </row>
    <row r="39" ht="15.75" customHeight="1">
      <c r="B39" s="6" t="s">
        <v>45</v>
      </c>
      <c r="C39" s="26" t="s">
        <v>64</v>
      </c>
      <c r="D39" s="26" t="s">
        <v>56</v>
      </c>
      <c r="E39" s="15"/>
      <c r="F39" s="15"/>
      <c r="G39" s="13" t="s">
        <v>65</v>
      </c>
    </row>
    <row r="40" ht="15.75" customHeight="1">
      <c r="B40" s="20" t="s">
        <v>50</v>
      </c>
      <c r="C40" s="15" t="s">
        <v>51</v>
      </c>
      <c r="D40" s="15" t="s">
        <v>56</v>
      </c>
      <c r="E40" s="15" t="s">
        <v>48</v>
      </c>
      <c r="F40" s="15"/>
      <c r="G40" s="27" t="str">
        <f>HYPERLINK("http://www.f150forum.com/f118/forscan-software-enable-disable-features-your-truck-348987/index392/#post5071672","Follow this link for the proper adjustment procedure for this mod")</f>
        <v>Follow this link for the proper adjustment procedure for this mod</v>
      </c>
    </row>
    <row r="41" ht="15.75" customHeight="1">
      <c r="B41" s="6" t="s">
        <v>50</v>
      </c>
      <c r="C41" s="26" t="s">
        <v>66</v>
      </c>
      <c r="D41" s="26" t="s">
        <v>56</v>
      </c>
      <c r="E41" s="15"/>
      <c r="F41" s="15"/>
      <c r="G41" s="28" t="s">
        <v>67</v>
      </c>
    </row>
    <row r="42" ht="15.75" customHeight="1">
      <c r="B42" s="6"/>
      <c r="C42" s="26"/>
      <c r="D42" s="26"/>
      <c r="E42" s="15"/>
      <c r="F42" s="15"/>
      <c r="G42" s="28"/>
    </row>
    <row r="43" ht="15.75" customHeight="1">
      <c r="A43" s="10" t="s">
        <v>68</v>
      </c>
      <c r="B43" s="17" t="s">
        <v>8</v>
      </c>
      <c r="C43" s="14" t="s">
        <v>69</v>
      </c>
      <c r="D43" s="14" t="s">
        <v>70</v>
      </c>
      <c r="E43" s="14" t="s">
        <v>70</v>
      </c>
      <c r="F43" s="14" t="s">
        <v>71</v>
      </c>
      <c r="G43" s="18" t="s">
        <v>72</v>
      </c>
    </row>
    <row r="44" ht="15.75" customHeight="1">
      <c r="B44" s="17" t="s">
        <v>8</v>
      </c>
      <c r="C44" s="14" t="s">
        <v>73</v>
      </c>
      <c r="D44" s="14" t="s">
        <v>70</v>
      </c>
      <c r="E44" s="14" t="s">
        <v>70</v>
      </c>
      <c r="F44" s="14" t="s">
        <v>74</v>
      </c>
    </row>
    <row r="45" ht="15.75" customHeight="1">
      <c r="B45" s="17" t="s">
        <v>8</v>
      </c>
      <c r="C45" s="14" t="s">
        <v>75</v>
      </c>
      <c r="D45" s="14" t="s">
        <v>70</v>
      </c>
      <c r="E45" s="14" t="s">
        <v>11</v>
      </c>
      <c r="F45" s="14" t="s">
        <v>11</v>
      </c>
    </row>
    <row r="46" ht="15.75" customHeight="1">
      <c r="B46" s="17" t="s">
        <v>45</v>
      </c>
      <c r="C46" s="14" t="s">
        <v>76</v>
      </c>
      <c r="D46" s="14" t="s">
        <v>77</v>
      </c>
      <c r="E46" s="14" t="s">
        <v>48</v>
      </c>
      <c r="F46" s="14"/>
    </row>
    <row r="47" ht="15.75" customHeight="1">
      <c r="B47" s="17" t="s">
        <v>50</v>
      </c>
      <c r="C47" s="14" t="s">
        <v>78</v>
      </c>
      <c r="D47" s="14" t="s">
        <v>77</v>
      </c>
      <c r="E47" s="14" t="s">
        <v>48</v>
      </c>
      <c r="F47" s="14"/>
    </row>
    <row r="48" ht="15.75" customHeight="1">
      <c r="A48" s="5" t="s">
        <v>79</v>
      </c>
      <c r="B48" s="20" t="s">
        <v>8</v>
      </c>
      <c r="C48" s="29" t="s">
        <v>80</v>
      </c>
      <c r="D48" s="30" t="s">
        <v>70</v>
      </c>
      <c r="E48" s="30" t="s">
        <v>70</v>
      </c>
      <c r="F48" s="30" t="s">
        <v>71</v>
      </c>
      <c r="G48" s="31" t="s">
        <v>81</v>
      </c>
    </row>
    <row r="49" ht="15.75" customHeight="1">
      <c r="B49" s="20" t="s">
        <v>8</v>
      </c>
      <c r="C49" s="29" t="s">
        <v>82</v>
      </c>
      <c r="D49" s="29" t="s">
        <v>11</v>
      </c>
      <c r="E49" s="29" t="s">
        <v>11</v>
      </c>
      <c r="F49" s="29" t="s">
        <v>21</v>
      </c>
      <c r="G49" s="32"/>
    </row>
    <row r="50" ht="15.75" customHeight="1">
      <c r="B50" s="20" t="s">
        <v>15</v>
      </c>
      <c r="C50" s="33" t="s">
        <v>83</v>
      </c>
      <c r="D50" s="33" t="s">
        <v>84</v>
      </c>
      <c r="E50" s="33" t="s">
        <v>11</v>
      </c>
      <c r="F50" s="33" t="s">
        <v>11</v>
      </c>
      <c r="G50" s="34" t="s">
        <v>85</v>
      </c>
    </row>
    <row r="51" ht="15.75" customHeight="1">
      <c r="B51" s="35" t="s">
        <v>86</v>
      </c>
      <c r="G51" s="34"/>
    </row>
    <row r="52" ht="15.75" customHeight="1">
      <c r="B52" s="20" t="s">
        <v>15</v>
      </c>
      <c r="C52" s="33" t="s">
        <v>83</v>
      </c>
      <c r="D52" s="33" t="s">
        <v>87</v>
      </c>
      <c r="E52" s="33" t="s">
        <v>11</v>
      </c>
      <c r="F52" s="33" t="s">
        <v>11</v>
      </c>
      <c r="G52" s="34" t="s">
        <v>88</v>
      </c>
    </row>
    <row r="53" ht="15.75" customHeight="1">
      <c r="A53" s="36" t="s">
        <v>89</v>
      </c>
      <c r="B53" s="17" t="s">
        <v>8</v>
      </c>
      <c r="C53" s="37" t="s">
        <v>90</v>
      </c>
      <c r="D53" s="37" t="s">
        <v>91</v>
      </c>
      <c r="E53" s="37" t="s">
        <v>11</v>
      </c>
      <c r="F53" s="37" t="s">
        <v>11</v>
      </c>
      <c r="G53" s="38"/>
    </row>
    <row r="54" ht="15.75" customHeight="1">
      <c r="A54" s="39" t="s">
        <v>92</v>
      </c>
      <c r="B54" s="20" t="s">
        <v>8</v>
      </c>
      <c r="C54" s="29" t="s">
        <v>93</v>
      </c>
      <c r="D54" s="29" t="s">
        <v>70</v>
      </c>
      <c r="E54" s="29" t="s">
        <v>70</v>
      </c>
      <c r="F54" s="29" t="s">
        <v>94</v>
      </c>
      <c r="G54" s="31" t="s">
        <v>95</v>
      </c>
    </row>
    <row r="55" ht="15.75" customHeight="1">
      <c r="A55" s="10" t="s">
        <v>96</v>
      </c>
      <c r="B55" s="17" t="s">
        <v>8</v>
      </c>
      <c r="C55" s="37" t="s">
        <v>97</v>
      </c>
      <c r="D55" s="37" t="s">
        <v>11</v>
      </c>
      <c r="E55" s="37" t="s">
        <v>91</v>
      </c>
      <c r="F55" s="37" t="s">
        <v>11</v>
      </c>
      <c r="G55" s="38" t="s">
        <v>98</v>
      </c>
    </row>
    <row r="56" ht="15.75" customHeight="1">
      <c r="B56" s="17" t="s">
        <v>8</v>
      </c>
      <c r="C56" s="37" t="s">
        <v>97</v>
      </c>
      <c r="D56" s="37" t="s">
        <v>11</v>
      </c>
      <c r="E56" s="37" t="s">
        <v>91</v>
      </c>
      <c r="F56" s="37" t="s">
        <v>24</v>
      </c>
      <c r="G56" s="38" t="s">
        <v>99</v>
      </c>
    </row>
    <row r="57" ht="15.75" customHeight="1">
      <c r="A57" s="40" t="s">
        <v>100</v>
      </c>
      <c r="B57" s="20" t="s">
        <v>15</v>
      </c>
      <c r="C57" s="33" t="s">
        <v>16</v>
      </c>
      <c r="D57" s="41" t="s">
        <v>11</v>
      </c>
      <c r="E57" s="41" t="s">
        <v>101</v>
      </c>
      <c r="F57" s="29" t="s">
        <v>11</v>
      </c>
      <c r="G57" s="29"/>
    </row>
    <row r="58" ht="15.75" customHeight="1">
      <c r="A58" s="42" t="s">
        <v>102</v>
      </c>
      <c r="B58" s="17" t="s">
        <v>15</v>
      </c>
      <c r="C58" s="43" t="s">
        <v>16</v>
      </c>
      <c r="D58" s="44" t="s">
        <v>11</v>
      </c>
      <c r="E58" s="44" t="s">
        <v>103</v>
      </c>
      <c r="F58" s="37" t="s">
        <v>11</v>
      </c>
      <c r="G58" s="37"/>
    </row>
    <row r="59" ht="15.75" customHeight="1">
      <c r="A59" s="40" t="s">
        <v>104</v>
      </c>
      <c r="B59" s="20" t="s">
        <v>15</v>
      </c>
      <c r="C59" s="33" t="s">
        <v>16</v>
      </c>
      <c r="D59" s="41" t="s">
        <v>11</v>
      </c>
      <c r="E59" s="41" t="s">
        <v>105</v>
      </c>
      <c r="F59" s="29" t="s">
        <v>11</v>
      </c>
      <c r="G59" s="29"/>
    </row>
    <row r="60" ht="15.75" customHeight="1">
      <c r="A60" s="36" t="s">
        <v>106</v>
      </c>
      <c r="B60" s="17" t="s">
        <v>15</v>
      </c>
      <c r="C60" s="44" t="s">
        <v>107</v>
      </c>
      <c r="D60" s="44" t="s">
        <v>105</v>
      </c>
      <c r="E60" s="44" t="s">
        <v>11</v>
      </c>
      <c r="F60" s="17"/>
      <c r="G60" s="45"/>
    </row>
    <row r="61" ht="15.75" customHeight="1">
      <c r="A61" s="46" t="s">
        <v>108</v>
      </c>
      <c r="B61" s="20" t="s">
        <v>15</v>
      </c>
      <c r="C61" s="33" t="s">
        <v>109</v>
      </c>
      <c r="D61" s="33" t="s">
        <v>11</v>
      </c>
      <c r="E61" s="33" t="s">
        <v>110</v>
      </c>
      <c r="F61" s="33" t="s">
        <v>11</v>
      </c>
      <c r="G61" s="32" t="s">
        <v>111</v>
      </c>
    </row>
    <row r="62" ht="15.75" customHeight="1">
      <c r="B62" s="20" t="s">
        <v>15</v>
      </c>
      <c r="C62" s="33" t="s">
        <v>109</v>
      </c>
      <c r="D62" s="33" t="s">
        <v>11</v>
      </c>
      <c r="E62" s="33" t="s">
        <v>112</v>
      </c>
      <c r="F62" s="33" t="s">
        <v>11</v>
      </c>
      <c r="G62" s="32" t="s">
        <v>113</v>
      </c>
    </row>
    <row r="63" ht="15.75" customHeight="1">
      <c r="B63" s="20" t="s">
        <v>15</v>
      </c>
      <c r="C63" s="33" t="s">
        <v>109</v>
      </c>
      <c r="D63" s="33" t="s">
        <v>11</v>
      </c>
      <c r="E63" s="33" t="s">
        <v>114</v>
      </c>
      <c r="F63" s="33" t="s">
        <v>11</v>
      </c>
      <c r="G63" s="32" t="s">
        <v>115</v>
      </c>
    </row>
    <row r="64" ht="15.75" customHeight="1">
      <c r="B64" s="20" t="s">
        <v>15</v>
      </c>
      <c r="C64" s="33" t="s">
        <v>109</v>
      </c>
      <c r="D64" s="33" t="s">
        <v>11</v>
      </c>
      <c r="E64" s="33" t="s">
        <v>116</v>
      </c>
      <c r="F64" s="33" t="s">
        <v>11</v>
      </c>
      <c r="G64" s="32" t="s">
        <v>117</v>
      </c>
    </row>
    <row r="65" ht="15.75" customHeight="1">
      <c r="A65" s="36" t="s">
        <v>118</v>
      </c>
      <c r="B65" s="17" t="s">
        <v>15</v>
      </c>
      <c r="C65" s="43" t="s">
        <v>109</v>
      </c>
      <c r="D65" s="43" t="s">
        <v>11</v>
      </c>
      <c r="E65" s="43" t="s">
        <v>11</v>
      </c>
      <c r="F65" s="43" t="s">
        <v>119</v>
      </c>
      <c r="G65" s="45"/>
    </row>
    <row r="66" ht="15.75" customHeight="1">
      <c r="A66" s="39" t="s">
        <v>120</v>
      </c>
      <c r="B66" s="20" t="s">
        <v>121</v>
      </c>
      <c r="C66" s="33" t="s">
        <v>122</v>
      </c>
      <c r="D66" s="33" t="s">
        <v>101</v>
      </c>
      <c r="E66" s="33" t="s">
        <v>11</v>
      </c>
      <c r="F66" s="33" t="s">
        <v>11</v>
      </c>
      <c r="G66" s="32" t="s">
        <v>123</v>
      </c>
    </row>
    <row r="67" ht="15.75" customHeight="1">
      <c r="A67" s="36" t="s">
        <v>124</v>
      </c>
      <c r="B67" s="17" t="s">
        <v>125</v>
      </c>
      <c r="C67" s="44" t="s">
        <v>126</v>
      </c>
      <c r="D67" s="44" t="s">
        <v>11</v>
      </c>
      <c r="E67" s="44" t="s">
        <v>10</v>
      </c>
      <c r="F67" s="44" t="s">
        <v>11</v>
      </c>
      <c r="G67" s="45"/>
    </row>
    <row r="68" ht="15.75" customHeight="1">
      <c r="A68" s="5" t="s">
        <v>127</v>
      </c>
      <c r="B68" s="20" t="s">
        <v>121</v>
      </c>
      <c r="C68" s="33" t="s">
        <v>122</v>
      </c>
      <c r="D68" s="33" t="s">
        <v>11</v>
      </c>
      <c r="E68" s="33" t="s">
        <v>11</v>
      </c>
      <c r="F68" s="33" t="s">
        <v>128</v>
      </c>
      <c r="G68" s="32" t="s">
        <v>129</v>
      </c>
    </row>
    <row r="69" ht="15.75" customHeight="1">
      <c r="B69" s="20" t="s">
        <v>121</v>
      </c>
      <c r="C69" s="33" t="s">
        <v>122</v>
      </c>
      <c r="D69" s="33" t="s">
        <v>11</v>
      </c>
      <c r="E69" s="33" t="s">
        <v>11</v>
      </c>
      <c r="F69" s="33" t="s">
        <v>130</v>
      </c>
      <c r="G69" s="32" t="s">
        <v>131</v>
      </c>
    </row>
    <row r="70" ht="15.75" customHeight="1">
      <c r="A70" s="23" t="s">
        <v>132</v>
      </c>
      <c r="B70" s="17" t="s">
        <v>121</v>
      </c>
      <c r="C70" s="43" t="s">
        <v>122</v>
      </c>
      <c r="D70" s="43" t="s">
        <v>11</v>
      </c>
      <c r="E70" s="43" t="s">
        <v>11</v>
      </c>
      <c r="F70" s="43" t="s">
        <v>133</v>
      </c>
      <c r="G70" s="45" t="s">
        <v>129</v>
      </c>
    </row>
    <row r="71" ht="15.75" customHeight="1">
      <c r="A71" s="47" t="s">
        <v>134</v>
      </c>
      <c r="B71" s="20" t="s">
        <v>121</v>
      </c>
      <c r="C71" s="33" t="s">
        <v>135</v>
      </c>
      <c r="D71" s="33" t="s">
        <v>11</v>
      </c>
      <c r="E71" s="33" t="s">
        <v>91</v>
      </c>
      <c r="F71" s="33" t="s">
        <v>11</v>
      </c>
      <c r="G71" s="32"/>
    </row>
    <row r="72" ht="15.75" customHeight="1">
      <c r="A72" s="36" t="s">
        <v>136</v>
      </c>
      <c r="B72" s="17" t="s">
        <v>8</v>
      </c>
      <c r="C72" s="37" t="s">
        <v>137</v>
      </c>
      <c r="D72" s="37" t="s">
        <v>138</v>
      </c>
      <c r="E72" s="37" t="s">
        <v>139</v>
      </c>
      <c r="F72" s="37" t="s">
        <v>140</v>
      </c>
      <c r="G72" s="48" t="str">
        <f>HYPERLINK("https://www.f150forum.com/f118/i-now-have-12-volt-outlet-24-7-a-337920/","Click here for a hardware mod that achieves the same thing")</f>
        <v>Click here for a hardware mod that achieves the same thing</v>
      </c>
    </row>
    <row r="73" ht="15.75" customHeight="1">
      <c r="A73" s="5" t="s">
        <v>141</v>
      </c>
      <c r="B73" s="6" t="s">
        <v>8</v>
      </c>
      <c r="C73" s="49" t="s">
        <v>137</v>
      </c>
      <c r="D73" s="49" t="s">
        <v>139</v>
      </c>
      <c r="E73" s="49" t="s">
        <v>70</v>
      </c>
      <c r="F73" s="49" t="s">
        <v>142</v>
      </c>
      <c r="G73" s="32" t="s">
        <v>143</v>
      </c>
    </row>
    <row r="74" ht="15.75" customHeight="1">
      <c r="G74" s="50" t="str">
        <f>HYPERLINK("https://docs.google.com/spreadsheets/d/1usLTA5y9QMB06xgjO5RM3bauQDyUYtFHkUu04h8UW68/edit#gid=0","use DeltaNu1142's powerpoint timeout calculator here **")</f>
        <v>use DeltaNu1142's powerpoint timeout calculator here **</v>
      </c>
    </row>
    <row r="75" ht="15.75" customHeight="1">
      <c r="A75" s="10" t="s">
        <v>144</v>
      </c>
      <c r="B75" s="11" t="s">
        <v>145</v>
      </c>
      <c r="C75" s="51" t="s">
        <v>146</v>
      </c>
      <c r="D75" s="52" t="s">
        <v>147</v>
      </c>
      <c r="E75" s="52" t="s">
        <v>48</v>
      </c>
      <c r="F75" s="11"/>
      <c r="G75" s="51"/>
    </row>
    <row r="76" ht="15.75" customHeight="1">
      <c r="B76" s="53" t="s">
        <v>148</v>
      </c>
      <c r="G76" s="54" t="str">
        <f>HYPERLINK("http://www.tascaparts.com/oe-ford/fl3z13d730ha","** also need this switch **")</f>
        <v>** also need this switch **</v>
      </c>
    </row>
    <row r="77" ht="15.75" customHeight="1">
      <c r="G77" s="48" t="str">
        <f>HYPERLINK("https://youtu.be/riJnSr7WJ1k","youtube video showing removing front cover to access switch")</f>
        <v>youtube video showing removing front cover to access switch</v>
      </c>
    </row>
    <row r="78" ht="15.75" customHeight="1">
      <c r="A78" s="10" t="s">
        <v>149</v>
      </c>
      <c r="B78" s="11" t="s">
        <v>145</v>
      </c>
      <c r="C78" s="51" t="s">
        <v>146</v>
      </c>
      <c r="D78" s="52" t="s">
        <v>47</v>
      </c>
      <c r="E78" s="52" t="s">
        <v>48</v>
      </c>
      <c r="F78" s="53"/>
      <c r="G78" s="45" t="s">
        <v>150</v>
      </c>
    </row>
    <row r="79" ht="15.75" customHeight="1">
      <c r="A79" s="55" t="s">
        <v>151</v>
      </c>
      <c r="B79" s="20" t="s">
        <v>15</v>
      </c>
      <c r="C79" s="33" t="s">
        <v>109</v>
      </c>
      <c r="D79" s="33" t="s">
        <v>11</v>
      </c>
      <c r="E79" s="33" t="s">
        <v>147</v>
      </c>
      <c r="F79" s="33" t="s">
        <v>11</v>
      </c>
      <c r="G79" s="32" t="s">
        <v>152</v>
      </c>
    </row>
    <row r="80" ht="15.75" customHeight="1">
      <c r="A80" s="56" t="s">
        <v>153</v>
      </c>
      <c r="B80" s="17" t="s">
        <v>15</v>
      </c>
      <c r="C80" s="43" t="s">
        <v>154</v>
      </c>
      <c r="D80" s="43" t="s">
        <v>103</v>
      </c>
      <c r="E80" s="43" t="s">
        <v>11</v>
      </c>
      <c r="F80" s="43" t="s">
        <v>11</v>
      </c>
      <c r="G80" s="45"/>
    </row>
    <row r="81" ht="15.75" customHeight="1">
      <c r="A81" s="55" t="s">
        <v>155</v>
      </c>
      <c r="B81" s="20" t="s">
        <v>156</v>
      </c>
      <c r="C81" s="32" t="s">
        <v>157</v>
      </c>
      <c r="D81" s="15" t="s">
        <v>128</v>
      </c>
      <c r="E81" s="15" t="s">
        <v>11</v>
      </c>
      <c r="F81" s="20"/>
      <c r="G81" s="32" t="s">
        <v>158</v>
      </c>
    </row>
    <row r="82" ht="15.75" customHeight="1">
      <c r="A82" s="36" t="s">
        <v>159</v>
      </c>
      <c r="B82" s="17" t="s">
        <v>8</v>
      </c>
      <c r="C82" s="45" t="s">
        <v>160</v>
      </c>
      <c r="D82" s="14" t="s">
        <v>21</v>
      </c>
      <c r="E82" s="14" t="s">
        <v>11</v>
      </c>
      <c r="F82" s="14" t="s">
        <v>11</v>
      </c>
      <c r="G82" s="57" t="s">
        <v>161</v>
      </c>
    </row>
    <row r="83" ht="15.75" customHeight="1">
      <c r="A83" s="5" t="s">
        <v>162</v>
      </c>
      <c r="B83" s="20" t="s">
        <v>8</v>
      </c>
      <c r="C83" s="32" t="s">
        <v>163</v>
      </c>
      <c r="D83" s="15" t="s">
        <v>11</v>
      </c>
      <c r="E83" s="15" t="s">
        <v>91</v>
      </c>
      <c r="F83" s="15" t="s">
        <v>11</v>
      </c>
      <c r="G83" s="32" t="s">
        <v>164</v>
      </c>
    </row>
    <row r="84" ht="15.75" customHeight="1">
      <c r="B84" s="20" t="s">
        <v>8</v>
      </c>
      <c r="C84" s="32" t="s">
        <v>163</v>
      </c>
      <c r="D84" s="15" t="s">
        <v>11</v>
      </c>
      <c r="E84" s="15" t="s">
        <v>165</v>
      </c>
      <c r="F84" s="15" t="s">
        <v>11</v>
      </c>
      <c r="G84" s="32" t="s">
        <v>166</v>
      </c>
    </row>
    <row r="85" ht="15.75" customHeight="1">
      <c r="B85" s="20" t="s">
        <v>8</v>
      </c>
      <c r="C85" s="32" t="s">
        <v>163</v>
      </c>
      <c r="D85" s="15" t="s">
        <v>11</v>
      </c>
      <c r="E85" s="15" t="s">
        <v>167</v>
      </c>
      <c r="F85" s="15" t="s">
        <v>11</v>
      </c>
      <c r="G85" s="32" t="s">
        <v>168</v>
      </c>
    </row>
    <row r="86" ht="15.75" customHeight="1">
      <c r="A86" s="10" t="s">
        <v>162</v>
      </c>
      <c r="B86" s="17" t="s">
        <v>8</v>
      </c>
      <c r="C86" s="45" t="s">
        <v>169</v>
      </c>
      <c r="D86" s="14" t="s">
        <v>91</v>
      </c>
      <c r="E86" s="14" t="s">
        <v>11</v>
      </c>
      <c r="F86" s="14" t="s">
        <v>11</v>
      </c>
      <c r="G86" s="45" t="s">
        <v>170</v>
      </c>
    </row>
    <row r="87" ht="15.75" customHeight="1">
      <c r="B87" s="17" t="s">
        <v>8</v>
      </c>
      <c r="C87" s="45" t="s">
        <v>169</v>
      </c>
      <c r="D87" s="14" t="s">
        <v>165</v>
      </c>
      <c r="E87" s="14" t="s">
        <v>11</v>
      </c>
      <c r="F87" s="14" t="s">
        <v>11</v>
      </c>
      <c r="G87" s="45" t="s">
        <v>171</v>
      </c>
    </row>
    <row r="88" ht="15.75" customHeight="1">
      <c r="A88" s="5" t="s">
        <v>172</v>
      </c>
      <c r="B88" s="6" t="s">
        <v>121</v>
      </c>
      <c r="C88" s="33" t="s">
        <v>122</v>
      </c>
      <c r="D88" s="58" t="s">
        <v>11</v>
      </c>
      <c r="E88" s="58" t="s">
        <v>173</v>
      </c>
      <c r="F88" s="58" t="s">
        <v>11</v>
      </c>
      <c r="G88" s="59" t="str">
        <f>HYPERLINK("http://www.f150forum.com/f118/forscan-software-enable-disable-features-your-truck-348987/index383/#post5068015","The following won't work on XLT w/climate: Max A/C, Auto mode, Temp (numerical) settings, Fan speed, Max Defrost")</f>
        <v>The following won't work on XLT w/climate: Max A/C, Auto mode, Temp (numerical) settings, Fan speed, Max Defrost</v>
      </c>
    </row>
    <row r="89" ht="15.75" customHeight="1">
      <c r="C89" s="32" t="s">
        <v>174</v>
      </c>
      <c r="D89" s="15" t="s">
        <v>11</v>
      </c>
      <c r="E89" s="15" t="s">
        <v>128</v>
      </c>
      <c r="F89" s="15" t="s">
        <v>11</v>
      </c>
    </row>
    <row r="90" ht="15.75" customHeight="1">
      <c r="A90" s="36" t="s">
        <v>175</v>
      </c>
      <c r="B90" s="17" t="s">
        <v>125</v>
      </c>
      <c r="C90" s="44" t="s">
        <v>126</v>
      </c>
      <c r="D90" s="44" t="s">
        <v>176</v>
      </c>
      <c r="E90" s="44" t="s">
        <v>11</v>
      </c>
      <c r="F90" s="44" t="s">
        <v>11</v>
      </c>
      <c r="G90" s="45" t="s">
        <v>177</v>
      </c>
    </row>
    <row r="91" ht="15.75" customHeight="1">
      <c r="A91" s="46" t="s">
        <v>178</v>
      </c>
      <c r="B91" s="6" t="s">
        <v>121</v>
      </c>
      <c r="C91" s="60" t="s">
        <v>174</v>
      </c>
      <c r="D91" s="20" t="s">
        <v>179</v>
      </c>
      <c r="E91" s="20" t="s">
        <v>11</v>
      </c>
      <c r="F91" s="20" t="s">
        <v>11</v>
      </c>
      <c r="G91" s="32"/>
    </row>
    <row r="92" ht="15.75" customHeight="1">
      <c r="C92" s="60" t="s">
        <v>180</v>
      </c>
      <c r="D92" s="20" t="s">
        <v>11</v>
      </c>
      <c r="E92" s="20" t="s">
        <v>181</v>
      </c>
      <c r="F92" s="20" t="s">
        <v>11</v>
      </c>
      <c r="G92" s="32"/>
    </row>
    <row r="93" ht="15.75" customHeight="1">
      <c r="C93" s="60" t="s">
        <v>182</v>
      </c>
      <c r="D93" s="20" t="s">
        <v>11</v>
      </c>
      <c r="E93" s="20" t="s">
        <v>183</v>
      </c>
      <c r="F93" s="20" t="s">
        <v>11</v>
      </c>
      <c r="G93" s="32"/>
    </row>
    <row r="94" ht="15.75" customHeight="1">
      <c r="A94" s="23" t="s">
        <v>184</v>
      </c>
      <c r="B94" s="11" t="s">
        <v>125</v>
      </c>
      <c r="C94" s="45" t="s">
        <v>126</v>
      </c>
      <c r="D94" s="17" t="s">
        <v>185</v>
      </c>
      <c r="E94" s="17" t="s">
        <v>11</v>
      </c>
      <c r="F94" s="17" t="s">
        <v>11</v>
      </c>
      <c r="G94" s="61" t="str">
        <f>HYPERLINK("http://www.2gfusions.net/showthread.php?tid=3704","See DanMc85's post here for a write-up on this")</f>
        <v>See DanMc85's post here for a write-up on this</v>
      </c>
    </row>
    <row r="95" ht="15.75" customHeight="1">
      <c r="C95" s="45" t="s">
        <v>186</v>
      </c>
      <c r="D95" s="17" t="s">
        <v>187</v>
      </c>
      <c r="E95" s="17" t="s">
        <v>11</v>
      </c>
      <c r="F95" s="17" t="s">
        <v>11</v>
      </c>
    </row>
    <row r="96" ht="15.75" customHeight="1">
      <c r="B96" s="17" t="s">
        <v>121</v>
      </c>
      <c r="C96" s="45" t="s">
        <v>122</v>
      </c>
      <c r="D96" s="17" t="s">
        <v>119</v>
      </c>
      <c r="E96" s="17" t="s">
        <v>11</v>
      </c>
      <c r="F96" s="17" t="s">
        <v>11</v>
      </c>
      <c r="G96" s="45" t="s">
        <v>188</v>
      </c>
    </row>
    <row r="97" ht="15.75" customHeight="1">
      <c r="A97" s="40" t="s">
        <v>189</v>
      </c>
      <c r="B97" s="20" t="s">
        <v>121</v>
      </c>
      <c r="C97" s="41" t="s">
        <v>122</v>
      </c>
      <c r="D97" s="62" t="s">
        <v>190</v>
      </c>
      <c r="E97" s="62" t="s">
        <v>11</v>
      </c>
      <c r="F97" s="62" t="s">
        <v>11</v>
      </c>
      <c r="G97" s="63" t="s">
        <v>191</v>
      </c>
    </row>
    <row r="98" ht="15.75" customHeight="1">
      <c r="A98" s="10" t="s">
        <v>192</v>
      </c>
      <c r="B98" s="11" t="s">
        <v>8</v>
      </c>
      <c r="C98" s="37" t="s">
        <v>193</v>
      </c>
      <c r="D98" s="37" t="s">
        <v>167</v>
      </c>
      <c r="E98" s="37" t="s">
        <v>11</v>
      </c>
      <c r="F98" s="37" t="s">
        <v>11</v>
      </c>
      <c r="G98" s="64" t="s">
        <v>194</v>
      </c>
    </row>
    <row r="99" ht="15.75" customHeight="1">
      <c r="C99" s="37" t="s">
        <v>193</v>
      </c>
      <c r="D99" s="37" t="s">
        <v>91</v>
      </c>
      <c r="E99" s="37" t="s">
        <v>11</v>
      </c>
      <c r="F99" s="37" t="s">
        <v>11</v>
      </c>
      <c r="G99" s="64" t="s">
        <v>195</v>
      </c>
    </row>
    <row r="100" ht="15.75" customHeight="1">
      <c r="A100" s="5" t="s">
        <v>196</v>
      </c>
      <c r="B100" s="6" t="s">
        <v>197</v>
      </c>
      <c r="C100" s="65" t="s">
        <v>198</v>
      </c>
      <c r="D100" s="65" t="s">
        <v>11</v>
      </c>
      <c r="E100" s="65" t="s">
        <v>147</v>
      </c>
      <c r="F100" s="65" t="s">
        <v>48</v>
      </c>
      <c r="G100" s="66" t="s">
        <v>199</v>
      </c>
    </row>
    <row r="101" ht="15.75" customHeight="1">
      <c r="G101" s="32" t="s">
        <v>200</v>
      </c>
    </row>
    <row r="102" ht="6.75" customHeight="1">
      <c r="A102" s="10" t="s">
        <v>201</v>
      </c>
      <c r="B102" s="11" t="s">
        <v>15</v>
      </c>
      <c r="C102" s="67" t="s">
        <v>154</v>
      </c>
      <c r="D102" s="67" t="s">
        <v>190</v>
      </c>
      <c r="E102" s="67" t="s">
        <v>11</v>
      </c>
      <c r="F102" s="67" t="s">
        <v>11</v>
      </c>
      <c r="G102" s="68"/>
    </row>
    <row r="103" ht="15.75" customHeight="1">
      <c r="G103" s="69" t="s">
        <v>202</v>
      </c>
    </row>
    <row r="104" ht="15.75" customHeight="1">
      <c r="G104" s="70" t="str">
        <f>HYPERLINK("https://drive.google.com/file/d/1HgfiiRkYB5yc8dBrj9f1qPEVZ2YfqFGi/view?usp=sharing","click here for a picture of what this does")</f>
        <v>click here for a picture of what this does</v>
      </c>
    </row>
    <row r="105" ht="15.75" customHeight="1">
      <c r="G105" s="57" t="s">
        <v>203</v>
      </c>
    </row>
    <row r="106" ht="15.75" customHeight="1">
      <c r="A106" s="5" t="s">
        <v>204</v>
      </c>
      <c r="B106" s="20" t="s">
        <v>8</v>
      </c>
      <c r="C106" s="7" t="s">
        <v>205</v>
      </c>
      <c r="D106" s="7" t="s">
        <v>165</v>
      </c>
      <c r="E106" s="7" t="s">
        <v>11</v>
      </c>
      <c r="F106" s="7" t="s">
        <v>11</v>
      </c>
      <c r="G106" s="32"/>
    </row>
    <row r="107" ht="15.75" customHeight="1">
      <c r="B107" s="20" t="s">
        <v>8</v>
      </c>
      <c r="C107" s="7" t="s">
        <v>206</v>
      </c>
      <c r="D107" s="7" t="s">
        <v>91</v>
      </c>
      <c r="E107" s="7" t="s">
        <v>11</v>
      </c>
      <c r="F107" s="7" t="s">
        <v>11</v>
      </c>
      <c r="G107" s="32" t="s">
        <v>207</v>
      </c>
    </row>
    <row r="108" ht="15.75" customHeight="1">
      <c r="A108" s="10" t="s">
        <v>208</v>
      </c>
      <c r="B108" s="17" t="s">
        <v>15</v>
      </c>
      <c r="C108" s="67" t="s">
        <v>209</v>
      </c>
      <c r="D108" s="67" t="s">
        <v>210</v>
      </c>
      <c r="E108" s="67" t="s">
        <v>48</v>
      </c>
      <c r="F108" s="67"/>
      <c r="G108" s="53" t="s">
        <v>211</v>
      </c>
    </row>
    <row r="109" ht="15.75" customHeight="1">
      <c r="B109" s="11" t="s">
        <v>8</v>
      </c>
      <c r="C109" s="71" t="s">
        <v>212</v>
      </c>
      <c r="D109" s="72" t="s">
        <v>11</v>
      </c>
      <c r="E109" s="72" t="s">
        <v>21</v>
      </c>
      <c r="F109" s="72" t="s">
        <v>11</v>
      </c>
    </row>
    <row r="110" ht="15.75" customHeight="1">
      <c r="C110" s="71" t="s">
        <v>213</v>
      </c>
      <c r="D110" s="72" t="s">
        <v>21</v>
      </c>
      <c r="E110" s="72" t="s">
        <v>11</v>
      </c>
      <c r="F110" s="72" t="s">
        <v>11</v>
      </c>
    </row>
    <row r="111" ht="15.75" customHeight="1">
      <c r="C111" s="71" t="s">
        <v>214</v>
      </c>
      <c r="D111" s="72" t="s">
        <v>21</v>
      </c>
      <c r="E111" s="72" t="s">
        <v>11</v>
      </c>
      <c r="F111" s="72" t="s">
        <v>11</v>
      </c>
      <c r="G111" s="73" t="str">
        <f>HYPERLINK("https://www.f150forum.com/f118/2015-overhead-console-intrusion-sensor-retofit-416887/#post5781813","See this write-up by Firerunner for adding intrusion sensor")</f>
        <v>See this write-up by Firerunner for adding intrusion sensor</v>
      </c>
    </row>
    <row r="112" ht="15.75" customHeight="1">
      <c r="A112" s="5" t="s">
        <v>215</v>
      </c>
      <c r="B112" s="6" t="s">
        <v>15</v>
      </c>
      <c r="C112" s="32" t="s">
        <v>16</v>
      </c>
      <c r="D112" s="20" t="s">
        <v>216</v>
      </c>
      <c r="E112" s="20" t="s">
        <v>11</v>
      </c>
      <c r="F112" s="20" t="s">
        <v>11</v>
      </c>
      <c r="G112" s="32" t="s">
        <v>217</v>
      </c>
    </row>
    <row r="113" ht="15.75" customHeight="1">
      <c r="C113" s="74" t="s">
        <v>16</v>
      </c>
      <c r="D113" s="75" t="s">
        <v>218</v>
      </c>
      <c r="E113" s="75" t="s">
        <v>11</v>
      </c>
      <c r="F113" s="75" t="s">
        <v>11</v>
      </c>
      <c r="G113" s="32" t="s">
        <v>219</v>
      </c>
    </row>
    <row r="114" ht="15.75" customHeight="1">
      <c r="C114" s="74"/>
      <c r="D114" s="75"/>
      <c r="E114" s="75"/>
      <c r="F114" s="75"/>
      <c r="G114" s="32" t="s">
        <v>220</v>
      </c>
    </row>
    <row r="115" ht="15.75" customHeight="1">
      <c r="A115" s="76"/>
      <c r="B115" s="77"/>
      <c r="C115" s="78"/>
      <c r="D115" s="77"/>
      <c r="E115" s="77"/>
      <c r="F115" s="77"/>
      <c r="G115" s="78"/>
    </row>
    <row r="116" ht="15.75" customHeight="1">
      <c r="A116" s="76"/>
      <c r="B116" s="77"/>
      <c r="C116" s="78"/>
      <c r="D116" s="77"/>
      <c r="E116" s="77"/>
      <c r="F116" s="77"/>
      <c r="G116" s="78"/>
    </row>
    <row r="117" ht="15.75" customHeight="1">
      <c r="A117" s="76"/>
      <c r="B117" s="77"/>
      <c r="C117" s="78"/>
      <c r="D117" s="77"/>
      <c r="E117" s="77"/>
      <c r="F117" s="77"/>
      <c r="G117" s="78"/>
    </row>
    <row r="118" ht="15.75" customHeight="1">
      <c r="A118" s="76"/>
      <c r="B118" s="77"/>
      <c r="C118" s="78"/>
      <c r="D118" s="77"/>
      <c r="E118" s="77"/>
      <c r="F118" s="77"/>
      <c r="G118" s="78"/>
    </row>
    <row r="119" ht="15.75" customHeight="1">
      <c r="A119" s="76"/>
      <c r="B119" s="77"/>
      <c r="C119" s="78"/>
      <c r="D119" s="77"/>
      <c r="E119" s="77"/>
      <c r="F119" s="77"/>
      <c r="G119" s="78"/>
    </row>
    <row r="120" ht="15.75" customHeight="1">
      <c r="A120" s="76"/>
      <c r="B120" s="77"/>
      <c r="C120" s="78"/>
      <c r="D120" s="77"/>
      <c r="E120" s="77"/>
      <c r="F120" s="77"/>
      <c r="G120" s="78"/>
    </row>
    <row r="121" ht="15.75" customHeight="1">
      <c r="A121" s="76"/>
      <c r="B121" s="77"/>
      <c r="C121" s="78"/>
      <c r="D121" s="77"/>
      <c r="E121" s="77"/>
      <c r="F121" s="77"/>
      <c r="G121" s="78"/>
    </row>
    <row r="122" ht="15.75" customHeight="1">
      <c r="A122" s="76"/>
      <c r="B122" s="77"/>
      <c r="C122" s="78"/>
      <c r="D122" s="77"/>
      <c r="E122" s="77"/>
      <c r="F122" s="77"/>
      <c r="G122" s="78"/>
    </row>
    <row r="123" ht="15.75" customHeight="1">
      <c r="A123" s="76"/>
      <c r="B123" s="77"/>
      <c r="C123" s="78"/>
      <c r="D123" s="77"/>
      <c r="E123" s="77"/>
      <c r="F123" s="77"/>
      <c r="G123" s="78"/>
    </row>
    <row r="124" ht="15.75" customHeight="1">
      <c r="A124" s="76"/>
      <c r="B124" s="77"/>
      <c r="C124" s="78"/>
      <c r="D124" s="77"/>
      <c r="E124" s="77"/>
      <c r="F124" s="77"/>
      <c r="G124" s="78"/>
    </row>
    <row r="125" ht="15.75" customHeight="1">
      <c r="A125" s="76"/>
      <c r="B125" s="77"/>
      <c r="C125" s="78"/>
      <c r="D125" s="77"/>
      <c r="E125" s="77"/>
      <c r="F125" s="77"/>
      <c r="G125" s="78"/>
    </row>
    <row r="126" ht="15.75" customHeight="1">
      <c r="A126" s="76"/>
      <c r="B126" s="77"/>
      <c r="C126" s="78"/>
      <c r="D126" s="77"/>
      <c r="E126" s="77"/>
      <c r="F126" s="77"/>
      <c r="G126" s="78"/>
    </row>
    <row r="127" ht="15.75" customHeight="1">
      <c r="A127" s="76"/>
      <c r="B127" s="77"/>
      <c r="C127" s="78"/>
      <c r="D127" s="77"/>
      <c r="E127" s="77"/>
      <c r="F127" s="77"/>
      <c r="G127" s="78"/>
    </row>
    <row r="128" ht="15.75" customHeight="1">
      <c r="A128" s="76"/>
      <c r="B128" s="77"/>
      <c r="C128" s="78"/>
      <c r="D128" s="77"/>
      <c r="E128" s="77"/>
      <c r="F128" s="77"/>
      <c r="G128" s="78"/>
    </row>
    <row r="129" ht="15.75" customHeight="1">
      <c r="A129" s="76"/>
      <c r="B129" s="77"/>
      <c r="C129" s="78"/>
      <c r="D129" s="77"/>
      <c r="E129" s="77"/>
      <c r="F129" s="77"/>
      <c r="G129" s="78"/>
    </row>
    <row r="130" ht="15.75" customHeight="1">
      <c r="A130" s="76"/>
      <c r="B130" s="77"/>
      <c r="C130" s="78"/>
      <c r="D130" s="77"/>
      <c r="E130" s="77"/>
      <c r="F130" s="77"/>
      <c r="G130" s="78"/>
    </row>
    <row r="131" ht="15.75" customHeight="1">
      <c r="A131" s="76"/>
      <c r="B131" s="77"/>
      <c r="C131" s="78"/>
      <c r="D131" s="77"/>
      <c r="E131" s="77"/>
      <c r="F131" s="77"/>
      <c r="G131" s="78"/>
    </row>
    <row r="132" ht="15.75" customHeight="1">
      <c r="A132" s="76"/>
      <c r="B132" s="77"/>
      <c r="C132" s="78"/>
      <c r="D132" s="77"/>
      <c r="E132" s="77"/>
      <c r="F132" s="77"/>
      <c r="G132" s="78"/>
    </row>
    <row r="133" ht="15.75" customHeight="1">
      <c r="A133" s="76"/>
      <c r="B133" s="77"/>
      <c r="C133" s="78"/>
      <c r="D133" s="77"/>
      <c r="E133" s="77"/>
      <c r="F133" s="77"/>
      <c r="G133" s="78"/>
    </row>
    <row r="134" ht="15.75" customHeight="1">
      <c r="A134" s="76"/>
      <c r="B134" s="77"/>
      <c r="C134" s="78"/>
      <c r="D134" s="77"/>
      <c r="E134" s="77"/>
      <c r="F134" s="77"/>
      <c r="G134" s="78"/>
    </row>
    <row r="135" ht="15.75" customHeight="1">
      <c r="A135" s="76"/>
      <c r="B135" s="77"/>
      <c r="C135" s="78"/>
      <c r="D135" s="77"/>
      <c r="E135" s="77"/>
      <c r="F135" s="77"/>
      <c r="G135" s="78"/>
    </row>
    <row r="136" ht="15.75" customHeight="1">
      <c r="A136" s="76"/>
      <c r="B136" s="77"/>
      <c r="C136" s="78"/>
      <c r="D136" s="77"/>
      <c r="E136" s="77"/>
      <c r="F136" s="77"/>
      <c r="G136" s="78"/>
    </row>
    <row r="137" ht="15.75" customHeight="1">
      <c r="A137" s="76"/>
      <c r="B137" s="77"/>
      <c r="C137" s="78"/>
      <c r="D137" s="77"/>
      <c r="E137" s="77"/>
      <c r="F137" s="77"/>
      <c r="G137" s="78"/>
    </row>
    <row r="138" ht="15.75" customHeight="1">
      <c r="A138" s="76"/>
      <c r="B138" s="77"/>
      <c r="C138" s="78"/>
      <c r="D138" s="77"/>
      <c r="E138" s="77"/>
      <c r="F138" s="77"/>
      <c r="G138" s="78"/>
    </row>
    <row r="139" ht="15.75" customHeight="1">
      <c r="A139" s="76"/>
      <c r="B139" s="77"/>
      <c r="C139" s="78"/>
      <c r="D139" s="77"/>
      <c r="E139" s="77"/>
      <c r="F139" s="77"/>
      <c r="G139" s="78"/>
    </row>
    <row r="140" ht="15.75" customHeight="1">
      <c r="A140" s="76"/>
      <c r="B140" s="77"/>
      <c r="C140" s="78"/>
      <c r="D140" s="77"/>
      <c r="E140" s="77"/>
      <c r="F140" s="77"/>
      <c r="G140" s="78"/>
    </row>
    <row r="141" ht="15.75" customHeight="1">
      <c r="A141" s="76"/>
      <c r="B141" s="77"/>
      <c r="C141" s="78"/>
      <c r="D141" s="77"/>
      <c r="E141" s="77"/>
      <c r="F141" s="77"/>
      <c r="G141" s="78"/>
    </row>
    <row r="142" ht="15.75" customHeight="1">
      <c r="A142" s="76"/>
      <c r="B142" s="77"/>
      <c r="C142" s="78"/>
      <c r="D142" s="77"/>
      <c r="E142" s="77"/>
      <c r="F142" s="77"/>
      <c r="G142" s="78"/>
    </row>
    <row r="143" ht="15.75" customHeight="1">
      <c r="A143" s="76"/>
      <c r="B143" s="77"/>
      <c r="C143" s="78"/>
      <c r="D143" s="77"/>
      <c r="E143" s="77"/>
      <c r="F143" s="77"/>
      <c r="G143" s="78"/>
    </row>
    <row r="144" ht="15.75" customHeight="1">
      <c r="A144" s="76"/>
      <c r="B144" s="77"/>
      <c r="C144" s="78"/>
      <c r="D144" s="77"/>
      <c r="E144" s="77"/>
      <c r="F144" s="77"/>
      <c r="G144" s="78"/>
    </row>
    <row r="145" ht="15.75" customHeight="1">
      <c r="A145" s="76"/>
      <c r="B145" s="77"/>
      <c r="C145" s="78"/>
      <c r="D145" s="77"/>
      <c r="E145" s="77"/>
      <c r="F145" s="77"/>
      <c r="G145" s="78"/>
    </row>
    <row r="146" ht="15.75" customHeight="1">
      <c r="A146" s="76"/>
      <c r="B146" s="77"/>
      <c r="C146" s="78"/>
      <c r="D146" s="77"/>
      <c r="E146" s="77"/>
      <c r="F146" s="77"/>
      <c r="G146" s="78"/>
    </row>
    <row r="147" ht="15.75" customHeight="1">
      <c r="A147" s="76"/>
      <c r="B147" s="77"/>
      <c r="C147" s="78"/>
      <c r="D147" s="77"/>
      <c r="E147" s="77"/>
      <c r="F147" s="77"/>
      <c r="G147" s="78"/>
    </row>
    <row r="148" ht="15.75" customHeight="1">
      <c r="A148" s="76"/>
      <c r="B148" s="77"/>
      <c r="C148" s="78"/>
      <c r="D148" s="77"/>
      <c r="E148" s="77"/>
      <c r="F148" s="77"/>
      <c r="G148" s="78"/>
    </row>
    <row r="149" ht="15.75" customHeight="1">
      <c r="A149" s="76"/>
      <c r="B149" s="77"/>
      <c r="C149" s="78"/>
      <c r="D149" s="77"/>
      <c r="E149" s="77"/>
      <c r="F149" s="77"/>
      <c r="G149" s="78"/>
    </row>
    <row r="150" ht="15.75" customHeight="1">
      <c r="A150" s="76"/>
      <c r="B150" s="77"/>
      <c r="C150" s="78"/>
      <c r="D150" s="77"/>
      <c r="E150" s="77"/>
      <c r="F150" s="77"/>
      <c r="G150" s="78"/>
    </row>
    <row r="151" ht="15.75" customHeight="1">
      <c r="A151" s="76"/>
      <c r="B151" s="77"/>
      <c r="C151" s="78"/>
      <c r="D151" s="77"/>
      <c r="E151" s="77"/>
      <c r="F151" s="77"/>
      <c r="G151" s="78"/>
    </row>
    <row r="152" ht="15.75" customHeight="1">
      <c r="A152" s="76"/>
      <c r="B152" s="77"/>
      <c r="C152" s="78"/>
      <c r="D152" s="77"/>
      <c r="E152" s="77"/>
      <c r="F152" s="77"/>
      <c r="G152" s="78"/>
    </row>
    <row r="153" ht="15.75" customHeight="1">
      <c r="A153" s="76"/>
      <c r="B153" s="77"/>
      <c r="C153" s="78"/>
      <c r="D153" s="77"/>
      <c r="E153" s="77"/>
      <c r="F153" s="77"/>
      <c r="G153" s="78"/>
    </row>
    <row r="154" ht="15.75" customHeight="1">
      <c r="A154" s="76"/>
      <c r="B154" s="77"/>
      <c r="C154" s="78"/>
      <c r="D154" s="77"/>
      <c r="E154" s="77"/>
      <c r="F154" s="77"/>
      <c r="G154" s="78"/>
    </row>
    <row r="155" ht="15.75" customHeight="1">
      <c r="A155" s="76"/>
      <c r="B155" s="77"/>
      <c r="C155" s="78"/>
      <c r="D155" s="77"/>
      <c r="E155" s="77"/>
      <c r="F155" s="77"/>
      <c r="G155" s="78"/>
    </row>
    <row r="156" ht="15.75" customHeight="1">
      <c r="A156" s="76"/>
      <c r="B156" s="77"/>
      <c r="C156" s="78"/>
      <c r="D156" s="77"/>
      <c r="E156" s="77"/>
      <c r="F156" s="77"/>
      <c r="G156" s="78"/>
    </row>
    <row r="157" ht="15.75" customHeight="1">
      <c r="A157" s="76"/>
      <c r="B157" s="77"/>
      <c r="C157" s="78"/>
      <c r="D157" s="77"/>
      <c r="E157" s="77"/>
      <c r="F157" s="77"/>
      <c r="G157" s="78"/>
    </row>
    <row r="158" ht="15.75" customHeight="1">
      <c r="A158" s="76"/>
      <c r="B158" s="77"/>
      <c r="C158" s="78"/>
      <c r="D158" s="77"/>
      <c r="E158" s="77"/>
      <c r="F158" s="77"/>
      <c r="G158" s="78"/>
    </row>
    <row r="159" ht="15.75" customHeight="1">
      <c r="A159" s="76"/>
      <c r="B159" s="77"/>
      <c r="C159" s="78"/>
      <c r="D159" s="77"/>
      <c r="E159" s="77"/>
      <c r="F159" s="77"/>
      <c r="G159" s="78"/>
    </row>
    <row r="160" ht="15.75" customHeight="1">
      <c r="A160" s="76"/>
      <c r="B160" s="77"/>
      <c r="C160" s="78"/>
      <c r="D160" s="77"/>
      <c r="E160" s="77"/>
      <c r="F160" s="77"/>
      <c r="G160" s="78"/>
    </row>
    <row r="161" ht="15.75" customHeight="1">
      <c r="A161" s="76"/>
      <c r="B161" s="77"/>
      <c r="C161" s="78"/>
      <c r="D161" s="77"/>
      <c r="E161" s="77"/>
      <c r="F161" s="77"/>
      <c r="G161" s="78"/>
    </row>
    <row r="162" ht="15.75" customHeight="1">
      <c r="A162" s="76"/>
      <c r="B162" s="77"/>
      <c r="C162" s="78"/>
      <c r="D162" s="77"/>
      <c r="E162" s="77"/>
      <c r="F162" s="77"/>
      <c r="G162" s="78"/>
    </row>
    <row r="163" ht="15.75" customHeight="1">
      <c r="A163" s="76"/>
      <c r="B163" s="77"/>
      <c r="C163" s="78"/>
      <c r="D163" s="77"/>
      <c r="E163" s="77"/>
      <c r="F163" s="77"/>
      <c r="G163" s="78"/>
    </row>
    <row r="164" ht="15.75" customHeight="1">
      <c r="A164" s="76"/>
      <c r="B164" s="77"/>
      <c r="C164" s="78"/>
      <c r="D164" s="77"/>
      <c r="E164" s="77"/>
      <c r="F164" s="77"/>
      <c r="G164" s="78"/>
    </row>
    <row r="165" ht="15.75" customHeight="1">
      <c r="A165" s="76"/>
      <c r="B165" s="77"/>
      <c r="C165" s="78"/>
      <c r="D165" s="77"/>
      <c r="E165" s="77"/>
      <c r="F165" s="77"/>
      <c r="G165" s="78"/>
    </row>
    <row r="166" ht="15.75" customHeight="1">
      <c r="A166" s="76"/>
      <c r="B166" s="77"/>
      <c r="C166" s="78"/>
      <c r="D166" s="77"/>
      <c r="E166" s="77"/>
      <c r="F166" s="77"/>
      <c r="G166" s="78"/>
    </row>
    <row r="167" ht="15.75" customHeight="1">
      <c r="A167" s="76"/>
      <c r="B167" s="77"/>
      <c r="C167" s="78"/>
      <c r="D167" s="77"/>
      <c r="E167" s="77"/>
      <c r="F167" s="77"/>
      <c r="G167" s="78"/>
    </row>
    <row r="168" ht="15.75" customHeight="1">
      <c r="A168" s="76"/>
      <c r="B168" s="77"/>
      <c r="C168" s="78"/>
      <c r="D168" s="77"/>
      <c r="E168" s="77"/>
      <c r="F168" s="77"/>
      <c r="G168" s="78"/>
    </row>
    <row r="169" ht="15.75" customHeight="1">
      <c r="A169" s="76"/>
      <c r="B169" s="77"/>
      <c r="C169" s="78"/>
      <c r="D169" s="77"/>
      <c r="E169" s="77"/>
      <c r="F169" s="77"/>
      <c r="G169" s="78"/>
    </row>
    <row r="170" ht="15.75" customHeight="1">
      <c r="A170" s="76"/>
      <c r="B170" s="77"/>
      <c r="C170" s="78"/>
      <c r="D170" s="77"/>
      <c r="E170" s="77"/>
      <c r="F170" s="77"/>
      <c r="G170" s="78"/>
    </row>
    <row r="171" ht="15.75" customHeight="1">
      <c r="A171" s="76"/>
      <c r="B171" s="77"/>
      <c r="C171" s="78"/>
      <c r="D171" s="77"/>
      <c r="E171" s="77"/>
      <c r="F171" s="77"/>
      <c r="G171" s="78"/>
    </row>
    <row r="172" ht="15.75" customHeight="1">
      <c r="A172" s="76"/>
      <c r="B172" s="77"/>
      <c r="C172" s="78"/>
      <c r="D172" s="77"/>
      <c r="E172" s="77"/>
      <c r="F172" s="77"/>
      <c r="G172" s="78"/>
    </row>
    <row r="173" ht="15.75" customHeight="1">
      <c r="A173" s="76"/>
      <c r="B173" s="77"/>
      <c r="C173" s="78"/>
      <c r="D173" s="77"/>
      <c r="E173" s="77"/>
      <c r="F173" s="77"/>
      <c r="G173" s="78"/>
    </row>
    <row r="174" ht="15.75" customHeight="1">
      <c r="A174" s="76"/>
      <c r="B174" s="77"/>
      <c r="C174" s="78"/>
      <c r="D174" s="77"/>
      <c r="E174" s="77"/>
      <c r="F174" s="77"/>
      <c r="G174" s="78"/>
    </row>
    <row r="175" ht="15.75" customHeight="1">
      <c r="A175" s="76"/>
      <c r="B175" s="77"/>
      <c r="C175" s="78"/>
      <c r="D175" s="77"/>
      <c r="E175" s="77"/>
      <c r="F175" s="77"/>
      <c r="G175" s="78"/>
    </row>
    <row r="176" ht="15.75" customHeight="1">
      <c r="A176" s="76"/>
      <c r="B176" s="77"/>
      <c r="C176" s="78"/>
      <c r="D176" s="77"/>
      <c r="E176" s="77"/>
      <c r="F176" s="77"/>
      <c r="G176" s="78"/>
    </row>
    <row r="177" ht="15.75" customHeight="1">
      <c r="A177" s="76"/>
      <c r="B177" s="77"/>
      <c r="C177" s="78"/>
      <c r="D177" s="77"/>
      <c r="E177" s="77"/>
      <c r="F177" s="77"/>
      <c r="G177" s="78"/>
    </row>
    <row r="178" ht="15.75" customHeight="1">
      <c r="A178" s="76"/>
      <c r="B178" s="77"/>
      <c r="C178" s="78"/>
      <c r="D178" s="77"/>
      <c r="E178" s="77"/>
      <c r="F178" s="77"/>
      <c r="G178" s="78"/>
    </row>
    <row r="179" ht="15.75" customHeight="1">
      <c r="A179" s="76"/>
      <c r="B179" s="77"/>
      <c r="C179" s="78"/>
      <c r="D179" s="77"/>
      <c r="E179" s="77"/>
      <c r="F179" s="77"/>
      <c r="G179" s="78"/>
    </row>
    <row r="180" ht="15.75" customHeight="1">
      <c r="A180" s="76"/>
      <c r="B180" s="77"/>
      <c r="C180" s="78"/>
      <c r="D180" s="77"/>
      <c r="E180" s="77"/>
      <c r="F180" s="77"/>
      <c r="G180" s="78"/>
    </row>
    <row r="181" ht="15.75" customHeight="1">
      <c r="A181" s="76"/>
      <c r="B181" s="77"/>
      <c r="C181" s="78"/>
      <c r="D181" s="77"/>
      <c r="E181" s="77"/>
      <c r="F181" s="77"/>
      <c r="G181" s="78"/>
    </row>
    <row r="182" ht="15.75" customHeight="1">
      <c r="A182" s="76"/>
      <c r="B182" s="77"/>
      <c r="C182" s="78"/>
      <c r="D182" s="77"/>
      <c r="E182" s="77"/>
      <c r="F182" s="77"/>
      <c r="G182" s="78"/>
    </row>
    <row r="183" ht="15.75" customHeight="1">
      <c r="A183" s="76"/>
      <c r="B183" s="77"/>
      <c r="C183" s="78"/>
      <c r="D183" s="77"/>
      <c r="E183" s="77"/>
      <c r="F183" s="77"/>
      <c r="G183" s="78"/>
    </row>
    <row r="184" ht="15.75" customHeight="1">
      <c r="A184" s="76"/>
      <c r="B184" s="77"/>
      <c r="C184" s="78"/>
      <c r="D184" s="77"/>
      <c r="E184" s="77"/>
      <c r="F184" s="77"/>
      <c r="G184" s="78"/>
    </row>
    <row r="185" ht="15.75" customHeight="1">
      <c r="A185" s="76"/>
      <c r="B185" s="77"/>
      <c r="C185" s="78"/>
      <c r="D185" s="77"/>
      <c r="E185" s="77"/>
      <c r="F185" s="77"/>
      <c r="G185" s="78"/>
    </row>
    <row r="186" ht="15.75" customHeight="1">
      <c r="A186" s="76"/>
      <c r="B186" s="77"/>
      <c r="C186" s="78"/>
      <c r="D186" s="77"/>
      <c r="E186" s="77"/>
      <c r="F186" s="77"/>
      <c r="G186" s="78"/>
    </row>
    <row r="187" ht="15.75" customHeight="1">
      <c r="A187" s="76"/>
      <c r="B187" s="77"/>
      <c r="C187" s="78"/>
      <c r="D187" s="77"/>
      <c r="E187" s="77"/>
      <c r="F187" s="77"/>
      <c r="G187" s="78"/>
    </row>
    <row r="188" ht="15.75" customHeight="1">
      <c r="A188" s="76"/>
      <c r="B188" s="77"/>
      <c r="C188" s="78"/>
      <c r="D188" s="77"/>
      <c r="E188" s="77"/>
      <c r="F188" s="77"/>
      <c r="G188" s="78"/>
    </row>
    <row r="189" ht="15.75" customHeight="1">
      <c r="A189" s="76"/>
      <c r="B189" s="77"/>
      <c r="C189" s="78"/>
      <c r="D189" s="77"/>
      <c r="E189" s="77"/>
      <c r="F189" s="77"/>
      <c r="G189" s="78"/>
    </row>
    <row r="190" ht="15.75" customHeight="1">
      <c r="A190" s="76"/>
      <c r="B190" s="77"/>
      <c r="C190" s="78"/>
      <c r="D190" s="77"/>
      <c r="E190" s="77"/>
      <c r="F190" s="77"/>
      <c r="G190" s="78"/>
    </row>
    <row r="191" ht="15.75" customHeight="1">
      <c r="A191" s="76"/>
      <c r="B191" s="77"/>
      <c r="C191" s="78"/>
      <c r="D191" s="77"/>
      <c r="E191" s="77"/>
      <c r="F191" s="77"/>
      <c r="G191" s="78"/>
    </row>
    <row r="192" ht="15.75" customHeight="1">
      <c r="A192" s="76"/>
      <c r="B192" s="77"/>
      <c r="C192" s="78"/>
      <c r="D192" s="77"/>
      <c r="E192" s="77"/>
      <c r="F192" s="77"/>
      <c r="G192" s="78"/>
    </row>
    <row r="193" ht="15.75" customHeight="1">
      <c r="A193" s="76"/>
      <c r="B193" s="77"/>
      <c r="C193" s="78"/>
      <c r="D193" s="77"/>
      <c r="E193" s="77"/>
      <c r="F193" s="77"/>
      <c r="G193" s="78"/>
    </row>
    <row r="194" ht="15.75" customHeight="1">
      <c r="A194" s="76"/>
      <c r="B194" s="77"/>
      <c r="C194" s="78"/>
      <c r="D194" s="77"/>
      <c r="E194" s="77"/>
      <c r="F194" s="77"/>
      <c r="G194" s="78"/>
    </row>
    <row r="195" ht="15.75" customHeight="1">
      <c r="A195" s="76"/>
      <c r="B195" s="77"/>
      <c r="C195" s="78"/>
      <c r="D195" s="77"/>
      <c r="E195" s="77"/>
      <c r="F195" s="77"/>
      <c r="G195" s="78"/>
    </row>
    <row r="196" ht="15.75" customHeight="1">
      <c r="A196" s="76"/>
      <c r="B196" s="77"/>
      <c r="C196" s="78"/>
      <c r="D196" s="77"/>
      <c r="E196" s="77"/>
      <c r="F196" s="77"/>
      <c r="G196" s="78"/>
    </row>
    <row r="197" ht="15.75" customHeight="1">
      <c r="A197" s="76"/>
      <c r="B197" s="77"/>
      <c r="C197" s="78"/>
      <c r="D197" s="77"/>
      <c r="E197" s="77"/>
      <c r="F197" s="77"/>
      <c r="G197" s="78"/>
    </row>
    <row r="198" ht="15.75" customHeight="1">
      <c r="A198" s="76"/>
      <c r="B198" s="77"/>
      <c r="C198" s="78"/>
      <c r="D198" s="77"/>
      <c r="E198" s="77"/>
      <c r="F198" s="77"/>
      <c r="G198" s="78"/>
    </row>
    <row r="199" ht="15.75" customHeight="1">
      <c r="A199" s="76"/>
      <c r="B199" s="77"/>
      <c r="C199" s="78"/>
      <c r="D199" s="77"/>
      <c r="E199" s="77"/>
      <c r="F199" s="77"/>
      <c r="G199" s="78"/>
    </row>
    <row r="200" ht="15.75" customHeight="1">
      <c r="A200" s="76"/>
      <c r="B200" s="77"/>
      <c r="C200" s="78"/>
      <c r="D200" s="77"/>
      <c r="E200" s="77"/>
      <c r="F200" s="77"/>
      <c r="G200" s="78"/>
    </row>
    <row r="201" ht="15.75" customHeight="1">
      <c r="A201" s="76"/>
      <c r="B201" s="77"/>
      <c r="C201" s="78"/>
      <c r="D201" s="77"/>
      <c r="E201" s="77"/>
      <c r="F201" s="77"/>
      <c r="G201" s="78"/>
    </row>
    <row r="202" ht="15.75" customHeight="1">
      <c r="A202" s="76"/>
      <c r="B202" s="77"/>
      <c r="C202" s="78"/>
      <c r="D202" s="77"/>
      <c r="E202" s="77"/>
      <c r="F202" s="77"/>
      <c r="G202" s="78"/>
    </row>
    <row r="203" ht="15.75" customHeight="1">
      <c r="A203" s="76"/>
      <c r="B203" s="77"/>
      <c r="C203" s="78"/>
      <c r="D203" s="77"/>
      <c r="E203" s="77"/>
      <c r="F203" s="77"/>
      <c r="G203" s="78"/>
    </row>
    <row r="204" ht="15.75" customHeight="1">
      <c r="A204" s="76"/>
      <c r="B204" s="77"/>
      <c r="C204" s="78"/>
      <c r="D204" s="77"/>
      <c r="E204" s="77"/>
      <c r="F204" s="77"/>
      <c r="G204" s="78"/>
    </row>
    <row r="205" ht="15.75" customHeight="1">
      <c r="A205" s="76"/>
      <c r="B205" s="77"/>
      <c r="C205" s="78"/>
      <c r="D205" s="77"/>
      <c r="E205" s="77"/>
      <c r="F205" s="77"/>
      <c r="G205" s="78"/>
    </row>
    <row r="206" ht="15.75" customHeight="1">
      <c r="A206" s="76"/>
      <c r="B206" s="77"/>
      <c r="C206" s="78"/>
      <c r="D206" s="77"/>
      <c r="E206" s="77"/>
      <c r="F206" s="77"/>
      <c r="G206" s="78"/>
    </row>
    <row r="207" ht="15.75" customHeight="1">
      <c r="A207" s="76"/>
      <c r="B207" s="77"/>
      <c r="C207" s="78"/>
      <c r="D207" s="77"/>
      <c r="E207" s="77"/>
      <c r="F207" s="77"/>
      <c r="G207" s="78"/>
    </row>
    <row r="208" ht="15.75" customHeight="1">
      <c r="A208" s="76"/>
      <c r="B208" s="77"/>
      <c r="C208" s="78"/>
      <c r="D208" s="77"/>
      <c r="E208" s="77"/>
      <c r="F208" s="77"/>
      <c r="G208" s="78"/>
    </row>
    <row r="209" ht="15.75" customHeight="1">
      <c r="A209" s="76"/>
      <c r="B209" s="77"/>
      <c r="C209" s="78"/>
      <c r="D209" s="77"/>
      <c r="E209" s="77"/>
      <c r="F209" s="77"/>
      <c r="G209" s="78"/>
    </row>
    <row r="210" ht="15.75" customHeight="1">
      <c r="A210" s="76"/>
      <c r="B210" s="77"/>
      <c r="C210" s="78"/>
      <c r="D210" s="77"/>
      <c r="E210" s="77"/>
      <c r="F210" s="77"/>
      <c r="G210" s="78"/>
    </row>
    <row r="211" ht="15.75" customHeight="1">
      <c r="A211" s="76"/>
      <c r="B211" s="77"/>
      <c r="C211" s="78"/>
      <c r="D211" s="77"/>
      <c r="E211" s="77"/>
      <c r="F211" s="77"/>
      <c r="G211" s="78"/>
    </row>
    <row r="212" ht="15.75" customHeight="1">
      <c r="A212" s="76"/>
      <c r="B212" s="77"/>
      <c r="C212" s="78"/>
      <c r="D212" s="77"/>
      <c r="E212" s="77"/>
      <c r="F212" s="77"/>
      <c r="G212" s="78"/>
    </row>
    <row r="213" ht="15.75" customHeight="1">
      <c r="A213" s="76"/>
      <c r="B213" s="77"/>
      <c r="C213" s="78"/>
      <c r="D213" s="77"/>
      <c r="E213" s="77"/>
      <c r="F213" s="77"/>
      <c r="G213" s="78"/>
    </row>
    <row r="214" ht="15.75" customHeight="1">
      <c r="A214" s="76"/>
      <c r="B214" s="77"/>
      <c r="C214" s="78"/>
      <c r="D214" s="77"/>
      <c r="E214" s="77"/>
      <c r="F214" s="77"/>
      <c r="G214" s="78"/>
    </row>
    <row r="215" ht="15.75" customHeight="1">
      <c r="A215" s="76"/>
      <c r="B215" s="77"/>
      <c r="C215" s="78"/>
      <c r="D215" s="77"/>
      <c r="E215" s="77"/>
      <c r="F215" s="77"/>
      <c r="G215" s="78"/>
    </row>
    <row r="216" ht="15.75" customHeight="1">
      <c r="A216" s="76"/>
      <c r="B216" s="77"/>
      <c r="C216" s="78"/>
      <c r="D216" s="77"/>
      <c r="E216" s="77"/>
      <c r="F216" s="77"/>
      <c r="G216" s="78"/>
    </row>
    <row r="217" ht="15.75" customHeight="1">
      <c r="A217" s="76"/>
      <c r="B217" s="77"/>
      <c r="C217" s="78"/>
      <c r="D217" s="77"/>
      <c r="E217" s="77"/>
      <c r="F217" s="77"/>
      <c r="G217" s="78"/>
    </row>
    <row r="218" ht="15.75" customHeight="1">
      <c r="A218" s="76"/>
      <c r="B218" s="77"/>
      <c r="C218" s="78"/>
      <c r="D218" s="77"/>
      <c r="E218" s="77"/>
      <c r="F218" s="77"/>
      <c r="G218" s="78"/>
    </row>
    <row r="219" ht="15.75" customHeight="1">
      <c r="A219" s="76"/>
      <c r="B219" s="77"/>
      <c r="C219" s="78"/>
      <c r="D219" s="77"/>
      <c r="E219" s="77"/>
      <c r="F219" s="77"/>
      <c r="G219" s="78"/>
    </row>
    <row r="220" ht="15.75" customHeight="1">
      <c r="A220" s="76"/>
      <c r="B220" s="77"/>
      <c r="C220" s="78"/>
      <c r="D220" s="77"/>
      <c r="E220" s="77"/>
      <c r="F220" s="77"/>
      <c r="G220" s="78"/>
    </row>
    <row r="221" ht="15.75" customHeight="1">
      <c r="A221" s="76"/>
      <c r="B221" s="77"/>
      <c r="C221" s="78"/>
      <c r="D221" s="77"/>
      <c r="E221" s="77"/>
      <c r="F221" s="77"/>
      <c r="G221" s="78"/>
    </row>
    <row r="222" ht="15.75" customHeight="1">
      <c r="A222" s="76"/>
      <c r="B222" s="77"/>
      <c r="C222" s="78"/>
      <c r="D222" s="77"/>
      <c r="E222" s="77"/>
      <c r="F222" s="77"/>
      <c r="G222" s="78"/>
    </row>
    <row r="223" ht="15.75" customHeight="1">
      <c r="A223" s="76"/>
      <c r="B223" s="77"/>
      <c r="C223" s="78"/>
      <c r="D223" s="77"/>
      <c r="E223" s="77"/>
      <c r="F223" s="77"/>
      <c r="G223" s="78"/>
    </row>
    <row r="224" ht="15.75" customHeight="1">
      <c r="A224" s="76"/>
      <c r="B224" s="77"/>
      <c r="C224" s="78"/>
      <c r="D224" s="77"/>
      <c r="E224" s="77"/>
      <c r="F224" s="77"/>
      <c r="G224" s="78"/>
    </row>
    <row r="225" ht="15.75" customHeight="1">
      <c r="A225" s="76"/>
      <c r="B225" s="77"/>
      <c r="C225" s="78"/>
      <c r="D225" s="77"/>
      <c r="E225" s="77"/>
      <c r="F225" s="77"/>
      <c r="G225" s="78"/>
    </row>
    <row r="226" ht="15.75" customHeight="1">
      <c r="A226" s="76"/>
      <c r="B226" s="77"/>
      <c r="C226" s="78"/>
      <c r="D226" s="77"/>
      <c r="E226" s="77"/>
      <c r="F226" s="77"/>
      <c r="G226" s="78"/>
    </row>
    <row r="227" ht="15.75" customHeight="1">
      <c r="A227" s="76"/>
      <c r="B227" s="77"/>
      <c r="C227" s="78"/>
      <c r="D227" s="77"/>
      <c r="E227" s="77"/>
      <c r="F227" s="77"/>
      <c r="G227" s="78"/>
    </row>
    <row r="228" ht="15.75" customHeight="1">
      <c r="A228" s="76"/>
      <c r="B228" s="77"/>
      <c r="C228" s="78"/>
      <c r="D228" s="77"/>
      <c r="E228" s="77"/>
      <c r="F228" s="77"/>
      <c r="G228" s="78"/>
    </row>
    <row r="229" ht="15.75" customHeight="1">
      <c r="A229" s="76"/>
      <c r="B229" s="77"/>
      <c r="C229" s="78"/>
      <c r="D229" s="77"/>
      <c r="E229" s="77"/>
      <c r="F229" s="77"/>
      <c r="G229" s="78"/>
    </row>
    <row r="230" ht="15.75" customHeight="1">
      <c r="A230" s="76"/>
      <c r="B230" s="77"/>
      <c r="C230" s="78"/>
      <c r="D230" s="77"/>
      <c r="E230" s="77"/>
      <c r="F230" s="77"/>
      <c r="G230" s="78"/>
    </row>
    <row r="231" ht="15.75" customHeight="1">
      <c r="A231" s="76"/>
      <c r="B231" s="77"/>
      <c r="C231" s="78"/>
      <c r="D231" s="77"/>
      <c r="E231" s="77"/>
      <c r="F231" s="77"/>
      <c r="G231" s="78"/>
    </row>
    <row r="232" ht="15.75" customHeight="1">
      <c r="A232" s="76"/>
      <c r="B232" s="77"/>
      <c r="C232" s="78"/>
      <c r="D232" s="77"/>
      <c r="E232" s="77"/>
      <c r="F232" s="77"/>
      <c r="G232" s="78"/>
    </row>
    <row r="233" ht="15.75" customHeight="1">
      <c r="A233" s="76"/>
      <c r="B233" s="77"/>
      <c r="C233" s="78"/>
      <c r="D233" s="77"/>
      <c r="E233" s="77"/>
      <c r="F233" s="77"/>
      <c r="G233" s="78"/>
    </row>
    <row r="234" ht="15.75" customHeight="1">
      <c r="A234" s="76"/>
      <c r="B234" s="77"/>
      <c r="C234" s="78"/>
      <c r="D234" s="77"/>
      <c r="E234" s="77"/>
      <c r="F234" s="77"/>
      <c r="G234" s="78"/>
    </row>
    <row r="235" ht="15.75" customHeight="1">
      <c r="A235" s="76"/>
      <c r="B235" s="77"/>
      <c r="C235" s="78"/>
      <c r="D235" s="77"/>
      <c r="E235" s="77"/>
      <c r="F235" s="77"/>
      <c r="G235" s="78"/>
    </row>
    <row r="236" ht="15.75" customHeight="1">
      <c r="A236" s="76"/>
      <c r="B236" s="77"/>
      <c r="C236" s="78"/>
      <c r="D236" s="77"/>
      <c r="E236" s="77"/>
      <c r="F236" s="77"/>
      <c r="G236" s="78"/>
    </row>
    <row r="237" ht="15.75" customHeight="1">
      <c r="A237" s="76"/>
      <c r="B237" s="77"/>
      <c r="C237" s="78"/>
      <c r="D237" s="77"/>
      <c r="E237" s="77"/>
      <c r="F237" s="77"/>
      <c r="G237" s="78"/>
    </row>
    <row r="238" ht="15.75" customHeight="1">
      <c r="A238" s="76"/>
      <c r="B238" s="77"/>
      <c r="C238" s="78"/>
      <c r="D238" s="77"/>
      <c r="E238" s="77"/>
      <c r="F238" s="77"/>
      <c r="G238" s="78"/>
    </row>
    <row r="239" ht="15.75" customHeight="1">
      <c r="A239" s="76"/>
      <c r="B239" s="77"/>
      <c r="C239" s="78"/>
      <c r="D239" s="77"/>
      <c r="E239" s="77"/>
      <c r="F239" s="77"/>
      <c r="G239" s="78"/>
    </row>
    <row r="240" ht="15.75" customHeight="1">
      <c r="A240" s="76"/>
      <c r="B240" s="77"/>
      <c r="C240" s="78"/>
      <c r="D240" s="77"/>
      <c r="E240" s="77"/>
      <c r="F240" s="77"/>
      <c r="G240" s="78"/>
    </row>
    <row r="241" ht="15.75" customHeight="1">
      <c r="A241" s="76"/>
      <c r="B241" s="77"/>
      <c r="C241" s="78"/>
      <c r="D241" s="77"/>
      <c r="E241" s="77"/>
      <c r="F241" s="77"/>
      <c r="G241" s="78"/>
    </row>
    <row r="242" ht="15.75" customHeight="1">
      <c r="A242" s="76"/>
      <c r="B242" s="77"/>
      <c r="C242" s="78"/>
      <c r="D242" s="77"/>
      <c r="E242" s="77"/>
      <c r="F242" s="77"/>
      <c r="G242" s="78"/>
    </row>
    <row r="243" ht="15.75" customHeight="1">
      <c r="A243" s="76"/>
      <c r="B243" s="77"/>
      <c r="C243" s="78"/>
      <c r="D243" s="77"/>
      <c r="E243" s="77"/>
      <c r="F243" s="77"/>
      <c r="G243" s="78"/>
    </row>
    <row r="244" ht="15.75" customHeight="1">
      <c r="A244" s="76"/>
      <c r="B244" s="77"/>
      <c r="C244" s="78"/>
      <c r="D244" s="77"/>
      <c r="E244" s="77"/>
      <c r="F244" s="77"/>
      <c r="G244" s="78"/>
    </row>
    <row r="245" ht="15.75" customHeight="1">
      <c r="A245" s="76"/>
      <c r="B245" s="77"/>
      <c r="C245" s="78"/>
      <c r="D245" s="77"/>
      <c r="E245" s="77"/>
      <c r="F245" s="77"/>
      <c r="G245" s="78"/>
    </row>
    <row r="246" ht="15.75" customHeight="1">
      <c r="A246" s="76"/>
      <c r="B246" s="77"/>
      <c r="C246" s="78"/>
      <c r="D246" s="77"/>
      <c r="E246" s="77"/>
      <c r="F246" s="77"/>
      <c r="G246" s="78"/>
    </row>
    <row r="247" ht="15.75" customHeight="1">
      <c r="A247" s="76"/>
      <c r="B247" s="77"/>
      <c r="C247" s="78"/>
      <c r="D247" s="77"/>
      <c r="E247" s="77"/>
      <c r="F247" s="77"/>
      <c r="G247" s="78"/>
    </row>
    <row r="248" ht="15.75" customHeight="1">
      <c r="A248" s="76"/>
      <c r="B248" s="77"/>
      <c r="C248" s="78"/>
      <c r="D248" s="77"/>
      <c r="E248" s="77"/>
      <c r="F248" s="77"/>
      <c r="G248" s="78"/>
    </row>
    <row r="249" ht="15.75" customHeight="1">
      <c r="A249" s="76"/>
      <c r="B249" s="77"/>
      <c r="C249" s="78"/>
      <c r="D249" s="77"/>
      <c r="E249" s="77"/>
      <c r="F249" s="77"/>
      <c r="G249" s="78"/>
    </row>
    <row r="250" ht="15.75" customHeight="1">
      <c r="A250" s="76"/>
      <c r="B250" s="77"/>
      <c r="C250" s="78"/>
      <c r="D250" s="77"/>
      <c r="E250" s="77"/>
      <c r="F250" s="77"/>
      <c r="G250" s="78"/>
    </row>
    <row r="251" ht="15.75" customHeight="1">
      <c r="A251" s="76"/>
      <c r="B251" s="77"/>
      <c r="C251" s="78"/>
      <c r="D251" s="77"/>
      <c r="E251" s="77"/>
      <c r="F251" s="77"/>
      <c r="G251" s="78"/>
    </row>
    <row r="252" ht="15.75" customHeight="1">
      <c r="A252" s="76"/>
      <c r="B252" s="77"/>
      <c r="C252" s="78"/>
      <c r="D252" s="77"/>
      <c r="E252" s="77"/>
      <c r="F252" s="77"/>
      <c r="G252" s="78"/>
    </row>
    <row r="253" ht="15.75" customHeight="1">
      <c r="A253" s="76"/>
      <c r="B253" s="77"/>
      <c r="C253" s="78"/>
      <c r="D253" s="77"/>
      <c r="E253" s="77"/>
      <c r="F253" s="77"/>
      <c r="G253" s="78"/>
    </row>
    <row r="254" ht="15.75" customHeight="1">
      <c r="A254" s="76"/>
      <c r="B254" s="77"/>
      <c r="C254" s="78"/>
      <c r="D254" s="77"/>
      <c r="E254" s="77"/>
      <c r="F254" s="77"/>
      <c r="G254" s="78"/>
    </row>
    <row r="255" ht="15.75" customHeight="1">
      <c r="A255" s="76"/>
      <c r="B255" s="77"/>
      <c r="C255" s="78"/>
      <c r="D255" s="77"/>
      <c r="E255" s="77"/>
      <c r="F255" s="77"/>
      <c r="G255" s="78"/>
    </row>
    <row r="256" ht="15.75" customHeight="1">
      <c r="A256" s="76"/>
      <c r="B256" s="77"/>
      <c r="C256" s="78"/>
      <c r="D256" s="77"/>
      <c r="E256" s="77"/>
      <c r="F256" s="77"/>
      <c r="G256" s="78"/>
    </row>
    <row r="257" ht="15.75" customHeight="1">
      <c r="A257" s="76"/>
      <c r="B257" s="77"/>
      <c r="C257" s="78"/>
      <c r="D257" s="77"/>
      <c r="E257" s="77"/>
      <c r="F257" s="77"/>
      <c r="G257" s="78"/>
    </row>
    <row r="258" ht="15.75" customHeight="1">
      <c r="A258" s="76"/>
      <c r="B258" s="77"/>
      <c r="C258" s="78"/>
      <c r="D258" s="77"/>
      <c r="E258" s="77"/>
      <c r="F258" s="77"/>
      <c r="G258" s="78"/>
    </row>
    <row r="259" ht="15.75" customHeight="1">
      <c r="A259" s="76"/>
      <c r="B259" s="77"/>
      <c r="C259" s="78"/>
      <c r="D259" s="77"/>
      <c r="E259" s="77"/>
      <c r="F259" s="77"/>
      <c r="G259" s="78"/>
    </row>
    <row r="260" ht="15.75" customHeight="1">
      <c r="A260" s="76"/>
      <c r="B260" s="77"/>
      <c r="C260" s="78"/>
      <c r="D260" s="77"/>
      <c r="E260" s="77"/>
      <c r="F260" s="77"/>
      <c r="G260" s="78"/>
    </row>
    <row r="261" ht="15.75" customHeight="1">
      <c r="A261" s="76"/>
      <c r="B261" s="77"/>
      <c r="C261" s="78"/>
      <c r="D261" s="77"/>
      <c r="E261" s="77"/>
      <c r="F261" s="77"/>
      <c r="G261" s="78"/>
    </row>
    <row r="262" ht="15.75" customHeight="1">
      <c r="A262" s="76"/>
      <c r="B262" s="77"/>
      <c r="C262" s="78"/>
      <c r="D262" s="77"/>
      <c r="E262" s="77"/>
      <c r="F262" s="77"/>
      <c r="G262" s="78"/>
    </row>
    <row r="263" ht="15.75" customHeight="1">
      <c r="A263" s="76"/>
      <c r="B263" s="77"/>
      <c r="C263" s="78"/>
      <c r="D263" s="77"/>
      <c r="E263" s="77"/>
      <c r="F263" s="77"/>
      <c r="G263" s="78"/>
    </row>
    <row r="264" ht="15.75" customHeight="1">
      <c r="A264" s="76"/>
      <c r="B264" s="77"/>
      <c r="C264" s="78"/>
      <c r="D264" s="77"/>
      <c r="E264" s="77"/>
      <c r="F264" s="77"/>
      <c r="G264" s="78"/>
    </row>
    <row r="265" ht="15.75" customHeight="1">
      <c r="A265" s="76"/>
      <c r="B265" s="77"/>
      <c r="C265" s="78"/>
      <c r="D265" s="77"/>
      <c r="E265" s="77"/>
      <c r="F265" s="77"/>
      <c r="G265" s="78"/>
    </row>
    <row r="266" ht="15.75" customHeight="1">
      <c r="A266" s="76"/>
      <c r="B266" s="77"/>
      <c r="C266" s="78"/>
      <c r="D266" s="77"/>
      <c r="E266" s="77"/>
      <c r="F266" s="77"/>
      <c r="G266" s="78"/>
    </row>
    <row r="267" ht="15.75" customHeight="1">
      <c r="A267" s="76"/>
      <c r="B267" s="77"/>
      <c r="C267" s="78"/>
      <c r="D267" s="77"/>
      <c r="E267" s="77"/>
      <c r="F267" s="77"/>
      <c r="G267" s="78"/>
    </row>
    <row r="268" ht="15.75" customHeight="1">
      <c r="A268" s="76"/>
      <c r="B268" s="77"/>
      <c r="C268" s="78"/>
      <c r="D268" s="77"/>
      <c r="E268" s="77"/>
      <c r="F268" s="77"/>
      <c r="G268" s="78"/>
    </row>
    <row r="269" ht="15.75" customHeight="1">
      <c r="A269" s="76"/>
      <c r="B269" s="77"/>
      <c r="C269" s="78"/>
      <c r="D269" s="77"/>
      <c r="E269" s="77"/>
      <c r="F269" s="77"/>
      <c r="G269" s="78"/>
    </row>
    <row r="270" ht="15.75" customHeight="1">
      <c r="A270" s="76"/>
      <c r="B270" s="77"/>
      <c r="C270" s="78"/>
      <c r="D270" s="77"/>
      <c r="E270" s="77"/>
      <c r="F270" s="77"/>
      <c r="G270" s="78"/>
    </row>
    <row r="271" ht="15.75" customHeight="1">
      <c r="A271" s="76"/>
      <c r="B271" s="77"/>
      <c r="C271" s="78"/>
      <c r="D271" s="77"/>
      <c r="E271" s="77"/>
      <c r="F271" s="77"/>
      <c r="G271" s="78"/>
    </row>
    <row r="272" ht="15.75" customHeight="1">
      <c r="A272" s="76"/>
      <c r="B272" s="77"/>
      <c r="C272" s="78"/>
      <c r="D272" s="77"/>
      <c r="E272" s="77"/>
      <c r="F272" s="77"/>
      <c r="G272" s="78"/>
    </row>
    <row r="273" ht="15.75" customHeight="1">
      <c r="A273" s="76"/>
      <c r="B273" s="77"/>
      <c r="C273" s="78"/>
      <c r="D273" s="77"/>
      <c r="E273" s="77"/>
      <c r="F273" s="77"/>
      <c r="G273" s="78"/>
    </row>
    <row r="274" ht="15.75" customHeight="1">
      <c r="A274" s="76"/>
      <c r="B274" s="77"/>
      <c r="C274" s="78"/>
      <c r="D274" s="77"/>
      <c r="E274" s="77"/>
      <c r="F274" s="77"/>
      <c r="G274" s="78"/>
    </row>
    <row r="275" ht="15.75" customHeight="1">
      <c r="A275" s="76"/>
      <c r="B275" s="77"/>
      <c r="C275" s="78"/>
      <c r="D275" s="77"/>
      <c r="E275" s="77"/>
      <c r="F275" s="77"/>
      <c r="G275" s="78"/>
    </row>
    <row r="276" ht="15.75" customHeight="1">
      <c r="A276" s="76"/>
      <c r="B276" s="77"/>
      <c r="C276" s="78"/>
      <c r="D276" s="77"/>
      <c r="E276" s="77"/>
      <c r="F276" s="77"/>
      <c r="G276" s="78"/>
    </row>
    <row r="277" ht="15.75" customHeight="1">
      <c r="A277" s="76"/>
      <c r="B277" s="77"/>
      <c r="C277" s="78"/>
      <c r="D277" s="77"/>
      <c r="E277" s="77"/>
      <c r="F277" s="77"/>
      <c r="G277" s="78"/>
    </row>
    <row r="278" ht="15.75" customHeight="1">
      <c r="A278" s="76"/>
      <c r="B278" s="77"/>
      <c r="C278" s="78"/>
      <c r="D278" s="77"/>
      <c r="E278" s="77"/>
      <c r="F278" s="77"/>
      <c r="G278" s="78"/>
    </row>
    <row r="279" ht="15.75" customHeight="1">
      <c r="A279" s="76"/>
      <c r="B279" s="77"/>
      <c r="C279" s="78"/>
      <c r="D279" s="77"/>
      <c r="E279" s="77"/>
      <c r="F279" s="77"/>
      <c r="G279" s="78"/>
    </row>
    <row r="280" ht="15.75" customHeight="1">
      <c r="A280" s="76"/>
      <c r="B280" s="77"/>
      <c r="C280" s="78"/>
      <c r="D280" s="77"/>
      <c r="E280" s="77"/>
      <c r="F280" s="77"/>
      <c r="G280" s="78"/>
    </row>
    <row r="281" ht="15.75" customHeight="1">
      <c r="A281" s="76"/>
      <c r="B281" s="77"/>
      <c r="C281" s="78"/>
      <c r="D281" s="77"/>
      <c r="E281" s="77"/>
      <c r="F281" s="77"/>
      <c r="G281" s="78"/>
    </row>
    <row r="282" ht="15.75" customHeight="1">
      <c r="A282" s="76"/>
      <c r="B282" s="77"/>
      <c r="C282" s="78"/>
      <c r="D282" s="77"/>
      <c r="E282" s="77"/>
      <c r="F282" s="77"/>
      <c r="G282" s="78"/>
    </row>
    <row r="283" ht="15.75" customHeight="1">
      <c r="A283" s="76"/>
      <c r="B283" s="77"/>
      <c r="C283" s="78"/>
      <c r="D283" s="77"/>
      <c r="E283" s="77"/>
      <c r="F283" s="77"/>
      <c r="G283" s="78"/>
    </row>
    <row r="284" ht="15.75" customHeight="1">
      <c r="A284" s="76"/>
      <c r="B284" s="77"/>
      <c r="C284" s="78"/>
      <c r="D284" s="77"/>
      <c r="E284" s="77"/>
      <c r="F284" s="77"/>
      <c r="G284" s="78"/>
    </row>
    <row r="285" ht="15.75" customHeight="1">
      <c r="A285" s="76"/>
      <c r="B285" s="77"/>
      <c r="C285" s="78"/>
      <c r="D285" s="77"/>
      <c r="E285" s="77"/>
      <c r="F285" s="77"/>
      <c r="G285" s="78"/>
    </row>
    <row r="286" ht="15.75" customHeight="1">
      <c r="A286" s="76"/>
      <c r="B286" s="77"/>
      <c r="C286" s="78"/>
      <c r="D286" s="77"/>
      <c r="E286" s="77"/>
      <c r="F286" s="77"/>
      <c r="G286" s="78"/>
    </row>
    <row r="287" ht="15.75" customHeight="1">
      <c r="A287" s="76"/>
      <c r="B287" s="77"/>
      <c r="C287" s="78"/>
      <c r="D287" s="77"/>
      <c r="E287" s="77"/>
      <c r="F287" s="77"/>
      <c r="G287" s="78"/>
    </row>
    <row r="288" ht="15.75" customHeight="1">
      <c r="A288" s="76"/>
      <c r="B288" s="77"/>
      <c r="C288" s="78"/>
      <c r="D288" s="77"/>
      <c r="E288" s="77"/>
      <c r="F288" s="77"/>
      <c r="G288" s="78"/>
    </row>
    <row r="289" ht="15.75" customHeight="1">
      <c r="A289" s="76"/>
      <c r="B289" s="77"/>
      <c r="C289" s="78"/>
      <c r="D289" s="77"/>
      <c r="E289" s="77"/>
      <c r="F289" s="77"/>
      <c r="G289" s="78"/>
    </row>
    <row r="290" ht="15.75" customHeight="1">
      <c r="A290" s="76"/>
      <c r="B290" s="77"/>
      <c r="C290" s="78"/>
      <c r="D290" s="77"/>
      <c r="E290" s="77"/>
      <c r="F290" s="77"/>
      <c r="G290" s="78"/>
    </row>
    <row r="291" ht="15.75" customHeight="1">
      <c r="A291" s="76"/>
      <c r="B291" s="77"/>
      <c r="C291" s="78"/>
      <c r="D291" s="77"/>
      <c r="E291" s="77"/>
      <c r="F291" s="77"/>
      <c r="G291" s="78"/>
    </row>
    <row r="292" ht="15.75" customHeight="1">
      <c r="A292" s="76"/>
      <c r="B292" s="77"/>
      <c r="C292" s="78"/>
      <c r="D292" s="77"/>
      <c r="E292" s="77"/>
      <c r="F292" s="77"/>
      <c r="G292" s="78"/>
    </row>
    <row r="293" ht="15.75" customHeight="1">
      <c r="A293" s="76"/>
      <c r="B293" s="77"/>
      <c r="C293" s="78"/>
      <c r="D293" s="77"/>
      <c r="E293" s="77"/>
      <c r="F293" s="77"/>
      <c r="G293" s="78"/>
    </row>
    <row r="294" ht="15.75" customHeight="1">
      <c r="A294" s="76"/>
      <c r="B294" s="77"/>
      <c r="C294" s="78"/>
      <c r="D294" s="77"/>
      <c r="E294" s="77"/>
      <c r="F294" s="77"/>
      <c r="G294" s="78"/>
    </row>
    <row r="295" ht="15.75" customHeight="1">
      <c r="A295" s="76"/>
      <c r="B295" s="77"/>
      <c r="C295" s="78"/>
      <c r="D295" s="77"/>
      <c r="E295" s="77"/>
      <c r="F295" s="77"/>
      <c r="G295" s="78"/>
    </row>
    <row r="296" ht="15.75" customHeight="1">
      <c r="A296" s="76"/>
      <c r="B296" s="77"/>
      <c r="C296" s="78"/>
      <c r="D296" s="77"/>
      <c r="E296" s="77"/>
      <c r="F296" s="77"/>
      <c r="G296" s="78"/>
    </row>
    <row r="297" ht="15.75" customHeight="1">
      <c r="A297" s="76"/>
      <c r="B297" s="77"/>
      <c r="C297" s="78"/>
      <c r="D297" s="77"/>
      <c r="E297" s="77"/>
      <c r="F297" s="77"/>
      <c r="G297" s="78"/>
    </row>
    <row r="298" ht="15.75" customHeight="1">
      <c r="A298" s="76"/>
      <c r="B298" s="77"/>
      <c r="C298" s="78"/>
      <c r="D298" s="77"/>
      <c r="E298" s="77"/>
      <c r="F298" s="77"/>
      <c r="G298" s="78"/>
    </row>
    <row r="299" ht="15.75" customHeight="1">
      <c r="A299" s="76"/>
      <c r="B299" s="77"/>
      <c r="C299" s="78"/>
      <c r="D299" s="77"/>
      <c r="E299" s="77"/>
      <c r="F299" s="77"/>
      <c r="G299" s="78"/>
    </row>
    <row r="300" ht="15.75" customHeight="1">
      <c r="A300" s="76"/>
      <c r="B300" s="77"/>
      <c r="C300" s="78"/>
      <c r="D300" s="77"/>
      <c r="E300" s="77"/>
      <c r="F300" s="77"/>
      <c r="G300" s="78"/>
    </row>
    <row r="301" ht="15.75" customHeight="1">
      <c r="A301" s="76"/>
      <c r="B301" s="77"/>
      <c r="C301" s="78"/>
      <c r="D301" s="77"/>
      <c r="E301" s="77"/>
      <c r="F301" s="77"/>
      <c r="G301" s="78"/>
    </row>
    <row r="302" ht="15.75" customHeight="1">
      <c r="A302" s="76"/>
      <c r="B302" s="77"/>
      <c r="C302" s="78"/>
      <c r="D302" s="77"/>
      <c r="E302" s="77"/>
      <c r="F302" s="77"/>
      <c r="G302" s="78"/>
    </row>
    <row r="303" ht="15.75" customHeight="1">
      <c r="A303" s="76"/>
      <c r="B303" s="77"/>
      <c r="C303" s="78"/>
      <c r="D303" s="77"/>
      <c r="E303" s="77"/>
      <c r="F303" s="77"/>
      <c r="G303" s="78"/>
    </row>
    <row r="304" ht="15.75" customHeight="1">
      <c r="A304" s="76"/>
      <c r="B304" s="77"/>
      <c r="C304" s="78"/>
      <c r="D304" s="77"/>
      <c r="E304" s="77"/>
      <c r="F304" s="77"/>
      <c r="G304" s="78"/>
    </row>
    <row r="305" ht="15.75" customHeight="1">
      <c r="A305" s="76"/>
      <c r="B305" s="77"/>
      <c r="C305" s="78"/>
      <c r="D305" s="77"/>
      <c r="E305" s="77"/>
      <c r="F305" s="77"/>
      <c r="G305" s="78"/>
    </row>
    <row r="306" ht="15.75" customHeight="1">
      <c r="A306" s="76"/>
      <c r="B306" s="77"/>
      <c r="C306" s="78"/>
      <c r="D306" s="77"/>
      <c r="E306" s="77"/>
      <c r="F306" s="77"/>
      <c r="G306" s="78"/>
    </row>
    <row r="307" ht="15.75" customHeight="1">
      <c r="A307" s="76"/>
      <c r="B307" s="77"/>
      <c r="C307" s="78"/>
      <c r="D307" s="77"/>
      <c r="E307" s="77"/>
      <c r="F307" s="77"/>
      <c r="G307" s="78"/>
    </row>
    <row r="308" ht="15.75" customHeight="1">
      <c r="A308" s="76"/>
      <c r="B308" s="77"/>
      <c r="C308" s="78"/>
      <c r="D308" s="77"/>
      <c r="E308" s="77"/>
      <c r="F308" s="77"/>
      <c r="G308" s="78"/>
    </row>
    <row r="309" ht="15.75" customHeight="1">
      <c r="A309" s="76"/>
      <c r="B309" s="77"/>
      <c r="C309" s="78"/>
      <c r="D309" s="77"/>
      <c r="E309" s="77"/>
      <c r="F309" s="77"/>
      <c r="G309" s="78"/>
    </row>
    <row r="310" ht="15.75" customHeight="1">
      <c r="A310" s="76"/>
      <c r="B310" s="77"/>
      <c r="C310" s="78"/>
      <c r="D310" s="77"/>
      <c r="E310" s="77"/>
      <c r="F310" s="77"/>
      <c r="G310" s="78"/>
    </row>
    <row r="311" ht="15.75" customHeight="1">
      <c r="A311" s="76"/>
      <c r="B311" s="77"/>
      <c r="C311" s="78"/>
      <c r="D311" s="77"/>
      <c r="E311" s="77"/>
      <c r="F311" s="77"/>
      <c r="G311" s="78"/>
    </row>
    <row r="312" ht="15.75" customHeight="1">
      <c r="A312" s="76"/>
      <c r="B312" s="77"/>
      <c r="C312" s="78"/>
      <c r="D312" s="77"/>
      <c r="E312" s="77"/>
      <c r="F312" s="77"/>
      <c r="G312" s="78"/>
    </row>
    <row r="313" ht="15.75" customHeight="1">
      <c r="A313" s="76"/>
      <c r="B313" s="77"/>
      <c r="C313" s="78"/>
      <c r="D313" s="77"/>
      <c r="E313" s="77"/>
      <c r="F313" s="77"/>
      <c r="G313" s="78"/>
    </row>
    <row r="314" ht="15.75" customHeight="1">
      <c r="A314" s="76"/>
      <c r="B314" s="77"/>
      <c r="C314" s="78"/>
      <c r="D314" s="77"/>
      <c r="E314" s="77"/>
      <c r="F314" s="77"/>
      <c r="G314" s="78"/>
    </row>
  </sheetData>
  <mergeCells count="73">
    <mergeCell ref="G35:G37"/>
    <mergeCell ref="B51:F51"/>
    <mergeCell ref="B94:B95"/>
    <mergeCell ref="A94:A96"/>
    <mergeCell ref="B76:F77"/>
    <mergeCell ref="B73:B74"/>
    <mergeCell ref="A7:A8"/>
    <mergeCell ref="A9:A11"/>
    <mergeCell ref="E102:E105"/>
    <mergeCell ref="G94:G95"/>
    <mergeCell ref="G108:G110"/>
    <mergeCell ref="F102:F105"/>
    <mergeCell ref="A86:A87"/>
    <mergeCell ref="A75:A77"/>
    <mergeCell ref="E73:E74"/>
    <mergeCell ref="D73:D74"/>
    <mergeCell ref="C73:C74"/>
    <mergeCell ref="A106:A107"/>
    <mergeCell ref="A108:A111"/>
    <mergeCell ref="A112:A114"/>
    <mergeCell ref="B112:B114"/>
    <mergeCell ref="B109:B111"/>
    <mergeCell ref="B24:B25"/>
    <mergeCell ref="A24:A25"/>
    <mergeCell ref="A22:A23"/>
    <mergeCell ref="A20:A21"/>
    <mergeCell ref="A14:A16"/>
    <mergeCell ref="A12:A13"/>
    <mergeCell ref="B7:B8"/>
    <mergeCell ref="B9:B11"/>
    <mergeCell ref="B14:B16"/>
    <mergeCell ref="B12:B13"/>
    <mergeCell ref="D3:F3"/>
    <mergeCell ref="A4:A6"/>
    <mergeCell ref="G7:G19"/>
    <mergeCell ref="A55:A56"/>
    <mergeCell ref="A43:A47"/>
    <mergeCell ref="D102:D105"/>
    <mergeCell ref="A98:A99"/>
    <mergeCell ref="C102:C105"/>
    <mergeCell ref="A100:A101"/>
    <mergeCell ref="A102:A105"/>
    <mergeCell ref="B102:B105"/>
    <mergeCell ref="B91:B93"/>
    <mergeCell ref="A91:A93"/>
    <mergeCell ref="B88:B89"/>
    <mergeCell ref="G88:G89"/>
    <mergeCell ref="G43:G47"/>
    <mergeCell ref="F100:F101"/>
    <mergeCell ref="F73:F74"/>
    <mergeCell ref="E100:E101"/>
    <mergeCell ref="C100:C101"/>
    <mergeCell ref="D100:D101"/>
    <mergeCell ref="A83:A85"/>
    <mergeCell ref="A73:A74"/>
    <mergeCell ref="A48:A52"/>
    <mergeCell ref="A88:A89"/>
    <mergeCell ref="A61:A64"/>
    <mergeCell ref="A68:A69"/>
    <mergeCell ref="A38:A42"/>
    <mergeCell ref="A17:A19"/>
    <mergeCell ref="A27:A29"/>
    <mergeCell ref="A30:A33"/>
    <mergeCell ref="A34:A37"/>
    <mergeCell ref="B17:B19"/>
    <mergeCell ref="B22:B23"/>
    <mergeCell ref="B20:B21"/>
    <mergeCell ref="G22:G25"/>
    <mergeCell ref="G27:G28"/>
    <mergeCell ref="G20:G21"/>
    <mergeCell ref="B26:G26"/>
    <mergeCell ref="B100:B101"/>
    <mergeCell ref="B98:B99"/>
  </mergeCells>
  <printOptions gridLines="1" horizontalCentered="1"/>
  <pageMargins bottom="0.75" footer="0.0" header="0.0" left="0.7" right="0.7" top="0.75"/>
  <pageSetup fitToHeight="0"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2.0"/>
    <col customWidth="1" min="2" max="4" width="6.29"/>
    <col customWidth="1" min="5" max="5" width="75.0"/>
    <col customWidth="1" min="6" max="6" width="78.71"/>
  </cols>
  <sheetData>
    <row r="1" ht="15.75" customHeight="1">
      <c r="A1" s="223" t="s">
        <v>126</v>
      </c>
      <c r="B1" s="224" t="s">
        <v>47</v>
      </c>
      <c r="C1" s="224" t="s">
        <v>11</v>
      </c>
      <c r="D1" s="224" t="s">
        <v>11</v>
      </c>
      <c r="E1" s="225" t="s">
        <v>2232</v>
      </c>
      <c r="G1" s="78"/>
      <c r="H1" s="78"/>
      <c r="I1" s="78"/>
      <c r="J1" s="78"/>
      <c r="K1" s="78"/>
      <c r="L1" s="78"/>
      <c r="M1" s="78"/>
      <c r="N1" s="78"/>
      <c r="O1" s="78"/>
      <c r="P1" s="78"/>
      <c r="Q1" s="78"/>
      <c r="R1" s="78"/>
      <c r="S1" s="78"/>
      <c r="T1" s="78"/>
      <c r="U1" s="78"/>
      <c r="V1" s="78"/>
      <c r="W1" s="78"/>
      <c r="X1" s="78"/>
      <c r="Y1" s="78"/>
      <c r="Z1" s="78"/>
    </row>
    <row r="2" ht="15.75" customHeight="1">
      <c r="E2" s="226" t="s">
        <v>2233</v>
      </c>
      <c r="F2" s="226" t="s">
        <v>2234</v>
      </c>
      <c r="G2" s="78"/>
      <c r="H2" s="78"/>
      <c r="I2" s="78"/>
      <c r="J2" s="78"/>
      <c r="K2" s="78"/>
      <c r="L2" s="78"/>
      <c r="M2" s="78"/>
      <c r="N2" s="78"/>
      <c r="O2" s="78"/>
      <c r="P2" s="78"/>
      <c r="Q2" s="78"/>
      <c r="R2" s="78"/>
      <c r="S2" s="78"/>
      <c r="T2" s="78"/>
      <c r="U2" s="78"/>
      <c r="V2" s="78"/>
      <c r="W2" s="78"/>
      <c r="X2" s="78"/>
      <c r="Y2" s="78"/>
      <c r="Z2" s="78"/>
    </row>
    <row r="3" ht="15.75" customHeight="1">
      <c r="E3" s="226" t="s">
        <v>2235</v>
      </c>
      <c r="F3" s="226" t="s">
        <v>2236</v>
      </c>
      <c r="G3" s="78"/>
      <c r="H3" s="78"/>
      <c r="I3" s="78"/>
      <c r="J3" s="78"/>
      <c r="K3" s="78"/>
      <c r="L3" s="78"/>
      <c r="M3" s="78"/>
      <c r="N3" s="78"/>
      <c r="O3" s="78"/>
      <c r="P3" s="78"/>
      <c r="Q3" s="78"/>
      <c r="R3" s="78"/>
      <c r="S3" s="78"/>
      <c r="T3" s="78"/>
      <c r="U3" s="78"/>
      <c r="V3" s="78"/>
      <c r="W3" s="78"/>
      <c r="X3" s="78"/>
      <c r="Y3" s="78"/>
      <c r="Z3" s="78"/>
    </row>
    <row r="4" ht="15.75" customHeight="1">
      <c r="E4" s="226" t="s">
        <v>2237</v>
      </c>
      <c r="F4" s="226" t="s">
        <v>2238</v>
      </c>
      <c r="G4" s="78"/>
      <c r="H4" s="78"/>
      <c r="I4" s="78"/>
      <c r="J4" s="78"/>
      <c r="K4" s="78"/>
      <c r="L4" s="78"/>
      <c r="M4" s="78"/>
      <c r="N4" s="78"/>
      <c r="O4" s="78"/>
      <c r="P4" s="78"/>
      <c r="Q4" s="78"/>
      <c r="R4" s="78"/>
      <c r="S4" s="78"/>
      <c r="T4" s="78"/>
      <c r="U4" s="78"/>
      <c r="V4" s="78"/>
      <c r="W4" s="78"/>
      <c r="X4" s="78"/>
      <c r="Y4" s="78"/>
      <c r="Z4" s="78"/>
    </row>
    <row r="5" ht="15.75" customHeight="1">
      <c r="E5" s="226" t="s">
        <v>2239</v>
      </c>
      <c r="F5" s="226" t="s">
        <v>2240</v>
      </c>
      <c r="G5" s="78"/>
      <c r="H5" s="78"/>
      <c r="I5" s="78"/>
      <c r="J5" s="78"/>
      <c r="K5" s="78"/>
      <c r="L5" s="78"/>
      <c r="M5" s="78"/>
      <c r="N5" s="78"/>
      <c r="O5" s="78"/>
      <c r="P5" s="78"/>
      <c r="Q5" s="78"/>
      <c r="R5" s="78"/>
      <c r="S5" s="78"/>
      <c r="T5" s="78"/>
      <c r="U5" s="78"/>
      <c r="V5" s="78"/>
      <c r="W5" s="78"/>
      <c r="X5" s="78"/>
      <c r="Y5" s="78"/>
      <c r="Z5" s="78"/>
    </row>
    <row r="6" ht="15.75" customHeight="1">
      <c r="E6" s="226" t="s">
        <v>2241</v>
      </c>
      <c r="F6" s="226" t="s">
        <v>2242</v>
      </c>
      <c r="G6" s="78"/>
      <c r="H6" s="78"/>
      <c r="I6" s="78"/>
      <c r="J6" s="78"/>
      <c r="K6" s="78"/>
      <c r="L6" s="78"/>
      <c r="M6" s="78"/>
      <c r="N6" s="78"/>
      <c r="O6" s="78"/>
      <c r="P6" s="78"/>
      <c r="Q6" s="78"/>
      <c r="R6" s="78"/>
      <c r="S6" s="78"/>
      <c r="T6" s="78"/>
      <c r="U6" s="78"/>
      <c r="V6" s="78"/>
      <c r="W6" s="78"/>
      <c r="X6" s="78"/>
      <c r="Y6" s="78"/>
      <c r="Z6" s="78"/>
    </row>
    <row r="7" ht="15.75" customHeight="1">
      <c r="E7" s="226" t="s">
        <v>2243</v>
      </c>
      <c r="F7" s="226" t="s">
        <v>2244</v>
      </c>
      <c r="G7" s="78"/>
      <c r="H7" s="78"/>
      <c r="I7" s="78"/>
      <c r="J7" s="78"/>
      <c r="K7" s="78"/>
      <c r="L7" s="78"/>
      <c r="M7" s="78"/>
      <c r="N7" s="78"/>
      <c r="O7" s="78"/>
      <c r="P7" s="78"/>
      <c r="Q7" s="78"/>
      <c r="R7" s="78"/>
      <c r="S7" s="78"/>
      <c r="T7" s="78"/>
      <c r="U7" s="78"/>
      <c r="V7" s="78"/>
      <c r="W7" s="78"/>
      <c r="X7" s="78"/>
      <c r="Y7" s="78"/>
      <c r="Z7" s="78"/>
    </row>
    <row r="8" ht="15.75" customHeight="1">
      <c r="E8" s="226" t="s">
        <v>2245</v>
      </c>
      <c r="F8" s="226" t="s">
        <v>2246</v>
      </c>
      <c r="G8" s="78"/>
      <c r="H8" s="78"/>
      <c r="I8" s="78"/>
      <c r="J8" s="78"/>
      <c r="K8" s="78"/>
      <c r="L8" s="78"/>
      <c r="M8" s="78"/>
      <c r="N8" s="78"/>
      <c r="O8" s="78"/>
      <c r="P8" s="78"/>
      <c r="Q8" s="78"/>
      <c r="R8" s="78"/>
      <c r="S8" s="78"/>
      <c r="T8" s="78"/>
      <c r="U8" s="78"/>
      <c r="V8" s="78"/>
      <c r="W8" s="78"/>
      <c r="X8" s="78"/>
      <c r="Y8" s="78"/>
      <c r="Z8" s="78"/>
    </row>
    <row r="9" ht="15.75" customHeight="1">
      <c r="E9" s="226" t="s">
        <v>2247</v>
      </c>
      <c r="F9" s="226" t="s">
        <v>2248</v>
      </c>
      <c r="G9" s="78"/>
      <c r="H9" s="78"/>
      <c r="I9" s="78"/>
      <c r="J9" s="78"/>
      <c r="K9" s="78"/>
      <c r="L9" s="78"/>
      <c r="M9" s="78"/>
      <c r="N9" s="78"/>
      <c r="O9" s="78"/>
      <c r="P9" s="78"/>
      <c r="Q9" s="78"/>
      <c r="R9" s="78"/>
      <c r="S9" s="78"/>
      <c r="T9" s="78"/>
      <c r="U9" s="78"/>
      <c r="V9" s="78"/>
      <c r="W9" s="78"/>
      <c r="X9" s="78"/>
      <c r="Y9" s="78"/>
      <c r="Z9" s="78"/>
    </row>
    <row r="10" ht="15.75" customHeight="1">
      <c r="A10" s="227" t="s">
        <v>126</v>
      </c>
      <c r="B10" s="228" t="s">
        <v>147</v>
      </c>
      <c r="C10" s="228" t="s">
        <v>11</v>
      </c>
      <c r="D10" s="228" t="s">
        <v>11</v>
      </c>
      <c r="E10" s="229" t="s">
        <v>2249</v>
      </c>
      <c r="G10" s="78"/>
      <c r="H10" s="78"/>
      <c r="I10" s="78"/>
      <c r="J10" s="78"/>
      <c r="K10" s="78"/>
      <c r="L10" s="78"/>
      <c r="M10" s="78"/>
      <c r="N10" s="78"/>
      <c r="O10" s="78"/>
      <c r="P10" s="78"/>
      <c r="Q10" s="78"/>
      <c r="R10" s="78"/>
      <c r="S10" s="78"/>
      <c r="T10" s="78"/>
      <c r="U10" s="78"/>
      <c r="V10" s="78"/>
      <c r="W10" s="78"/>
      <c r="X10" s="78"/>
      <c r="Y10" s="78"/>
      <c r="Z10" s="78"/>
    </row>
    <row r="11" ht="15.75" customHeight="1">
      <c r="E11" s="230" t="s">
        <v>2250</v>
      </c>
      <c r="F11" s="230" t="s">
        <v>2251</v>
      </c>
      <c r="G11" s="78"/>
      <c r="H11" s="78"/>
      <c r="I11" s="78"/>
      <c r="J11" s="78"/>
      <c r="K11" s="78"/>
      <c r="L11" s="78"/>
      <c r="M11" s="78"/>
      <c r="N11" s="78"/>
      <c r="O11" s="78"/>
      <c r="P11" s="78"/>
      <c r="Q11" s="78"/>
      <c r="R11" s="78"/>
      <c r="S11" s="78"/>
      <c r="T11" s="78"/>
      <c r="U11" s="78"/>
      <c r="V11" s="78"/>
      <c r="W11" s="78"/>
      <c r="X11" s="78"/>
      <c r="Y11" s="78"/>
      <c r="Z11" s="78"/>
    </row>
    <row r="12" ht="15.75" customHeight="1">
      <c r="E12" s="230" t="s">
        <v>2252</v>
      </c>
      <c r="F12" s="230" t="s">
        <v>2253</v>
      </c>
      <c r="G12" s="78"/>
      <c r="H12" s="78"/>
      <c r="I12" s="78"/>
      <c r="J12" s="78"/>
      <c r="K12" s="78"/>
      <c r="L12" s="78"/>
      <c r="M12" s="78"/>
      <c r="N12" s="78"/>
      <c r="O12" s="78"/>
      <c r="P12" s="78"/>
      <c r="Q12" s="78"/>
      <c r="R12" s="78"/>
      <c r="S12" s="78"/>
      <c r="T12" s="78"/>
      <c r="U12" s="78"/>
      <c r="V12" s="78"/>
      <c r="W12" s="78"/>
      <c r="X12" s="78"/>
      <c r="Y12" s="78"/>
      <c r="Z12" s="78"/>
    </row>
    <row r="13" ht="15.75" customHeight="1">
      <c r="E13" s="230" t="s">
        <v>2254</v>
      </c>
      <c r="F13" s="230" t="s">
        <v>2255</v>
      </c>
      <c r="G13" s="78"/>
      <c r="H13" s="78"/>
      <c r="I13" s="78"/>
      <c r="J13" s="78"/>
      <c r="K13" s="78"/>
      <c r="L13" s="78"/>
      <c r="M13" s="78"/>
      <c r="N13" s="78"/>
      <c r="O13" s="78"/>
      <c r="P13" s="78"/>
      <c r="Q13" s="78"/>
      <c r="R13" s="78"/>
      <c r="S13" s="78"/>
      <c r="T13" s="78"/>
      <c r="U13" s="78"/>
      <c r="V13" s="78"/>
      <c r="W13" s="78"/>
      <c r="X13" s="78"/>
      <c r="Y13" s="78"/>
      <c r="Z13" s="78"/>
    </row>
    <row r="14" ht="15.75" customHeight="1">
      <c r="E14" s="230" t="s">
        <v>2256</v>
      </c>
      <c r="F14" s="230" t="s">
        <v>2257</v>
      </c>
      <c r="G14" s="78"/>
      <c r="H14" s="78"/>
      <c r="I14" s="78"/>
      <c r="J14" s="78"/>
      <c r="K14" s="78"/>
      <c r="L14" s="78"/>
      <c r="M14" s="78"/>
      <c r="N14" s="78"/>
      <c r="O14" s="78"/>
      <c r="P14" s="78"/>
      <c r="Q14" s="78"/>
      <c r="R14" s="78"/>
      <c r="S14" s="78"/>
      <c r="T14" s="78"/>
      <c r="U14" s="78"/>
      <c r="V14" s="78"/>
      <c r="W14" s="78"/>
      <c r="X14" s="78"/>
      <c r="Y14" s="78"/>
      <c r="Z14" s="78"/>
    </row>
    <row r="15" ht="15.75" customHeight="1">
      <c r="E15" s="230" t="s">
        <v>2258</v>
      </c>
      <c r="F15" s="230" t="s">
        <v>2259</v>
      </c>
      <c r="G15" s="78"/>
      <c r="H15" s="78"/>
      <c r="I15" s="78"/>
      <c r="J15" s="78"/>
      <c r="K15" s="78"/>
      <c r="L15" s="78"/>
      <c r="M15" s="78"/>
      <c r="N15" s="78"/>
      <c r="O15" s="78"/>
      <c r="P15" s="78"/>
      <c r="Q15" s="78"/>
      <c r="R15" s="78"/>
      <c r="S15" s="78"/>
      <c r="T15" s="78"/>
      <c r="U15" s="78"/>
      <c r="V15" s="78"/>
      <c r="W15" s="78"/>
      <c r="X15" s="78"/>
      <c r="Y15" s="78"/>
      <c r="Z15" s="78"/>
    </row>
    <row r="16" ht="15.75" customHeight="1">
      <c r="E16" s="230" t="s">
        <v>2260</v>
      </c>
      <c r="F16" s="230" t="s">
        <v>2261</v>
      </c>
      <c r="G16" s="78"/>
      <c r="H16" s="78"/>
      <c r="I16" s="78"/>
      <c r="J16" s="78"/>
      <c r="K16" s="78"/>
      <c r="L16" s="78"/>
      <c r="M16" s="78"/>
      <c r="N16" s="78"/>
      <c r="O16" s="78"/>
      <c r="P16" s="78"/>
      <c r="Q16" s="78"/>
      <c r="R16" s="78"/>
      <c r="S16" s="78"/>
      <c r="T16" s="78"/>
      <c r="U16" s="78"/>
      <c r="V16" s="78"/>
      <c r="W16" s="78"/>
      <c r="X16" s="78"/>
      <c r="Y16" s="78"/>
      <c r="Z16" s="78"/>
    </row>
    <row r="17" ht="15.75" customHeight="1">
      <c r="E17" s="230" t="s">
        <v>2262</v>
      </c>
      <c r="F17" s="230" t="s">
        <v>2263</v>
      </c>
      <c r="G17" s="78"/>
      <c r="H17" s="78"/>
      <c r="I17" s="78"/>
      <c r="J17" s="78"/>
      <c r="K17" s="78"/>
      <c r="L17" s="78"/>
      <c r="M17" s="78"/>
      <c r="N17" s="78"/>
      <c r="O17" s="78"/>
      <c r="P17" s="78"/>
      <c r="Q17" s="78"/>
      <c r="R17" s="78"/>
      <c r="S17" s="78"/>
      <c r="T17" s="78"/>
      <c r="U17" s="78"/>
      <c r="V17" s="78"/>
      <c r="W17" s="78"/>
      <c r="X17" s="78"/>
      <c r="Y17" s="78"/>
      <c r="Z17" s="78"/>
    </row>
    <row r="18" ht="15.75" customHeight="1">
      <c r="E18" s="230" t="s">
        <v>2264</v>
      </c>
      <c r="F18" s="230" t="s">
        <v>2265</v>
      </c>
      <c r="G18" s="78"/>
      <c r="H18" s="78"/>
      <c r="I18" s="78"/>
      <c r="J18" s="78"/>
      <c r="K18" s="78"/>
      <c r="L18" s="78"/>
      <c r="M18" s="78"/>
      <c r="N18" s="78"/>
      <c r="O18" s="78"/>
      <c r="P18" s="78"/>
      <c r="Q18" s="78"/>
      <c r="R18" s="78"/>
      <c r="S18" s="78"/>
      <c r="T18" s="78"/>
      <c r="U18" s="78"/>
      <c r="V18" s="78"/>
      <c r="W18" s="78"/>
      <c r="X18" s="78"/>
      <c r="Y18" s="78"/>
      <c r="Z18" s="78"/>
    </row>
    <row r="19" ht="15.75" customHeight="1">
      <c r="A19" s="223" t="s">
        <v>126</v>
      </c>
      <c r="B19" s="224" t="s">
        <v>190</v>
      </c>
      <c r="C19" s="224" t="s">
        <v>11</v>
      </c>
      <c r="D19" s="224" t="s">
        <v>11</v>
      </c>
      <c r="E19" s="231" t="s">
        <v>2266</v>
      </c>
      <c r="G19" s="78"/>
      <c r="H19" s="78"/>
      <c r="I19" s="78"/>
      <c r="J19" s="78"/>
      <c r="K19" s="78"/>
      <c r="L19" s="78"/>
      <c r="M19" s="78"/>
      <c r="N19" s="78"/>
      <c r="O19" s="78"/>
      <c r="P19" s="78"/>
      <c r="Q19" s="78"/>
      <c r="R19" s="78"/>
      <c r="S19" s="78"/>
      <c r="T19" s="78"/>
      <c r="U19" s="78"/>
      <c r="V19" s="78"/>
      <c r="W19" s="78"/>
      <c r="X19" s="78"/>
      <c r="Y19" s="78"/>
      <c r="Z19" s="78"/>
    </row>
    <row r="20" ht="15.75" customHeight="1">
      <c r="E20" s="231" t="s">
        <v>2267</v>
      </c>
      <c r="G20" s="78"/>
      <c r="H20" s="78"/>
      <c r="I20" s="78"/>
      <c r="J20" s="78"/>
      <c r="K20" s="78"/>
      <c r="L20" s="78"/>
      <c r="M20" s="78"/>
      <c r="N20" s="78"/>
      <c r="O20" s="78"/>
      <c r="P20" s="78"/>
      <c r="Q20" s="78"/>
      <c r="R20" s="78"/>
      <c r="S20" s="78"/>
      <c r="T20" s="78"/>
      <c r="U20" s="78"/>
      <c r="V20" s="78"/>
      <c r="W20" s="78"/>
      <c r="X20" s="78"/>
      <c r="Y20" s="78"/>
      <c r="Z20" s="78"/>
    </row>
    <row r="21" ht="15.75" customHeight="1">
      <c r="E21" s="226" t="s">
        <v>2268</v>
      </c>
      <c r="F21" s="226" t="s">
        <v>2269</v>
      </c>
      <c r="G21" s="78"/>
      <c r="H21" s="78"/>
      <c r="I21" s="78"/>
      <c r="J21" s="78"/>
      <c r="K21" s="78"/>
      <c r="L21" s="78"/>
      <c r="M21" s="78"/>
      <c r="N21" s="78"/>
      <c r="O21" s="78"/>
      <c r="P21" s="78"/>
      <c r="Q21" s="78"/>
      <c r="R21" s="78"/>
      <c r="S21" s="78"/>
      <c r="T21" s="78"/>
      <c r="U21" s="78"/>
      <c r="V21" s="78"/>
      <c r="W21" s="78"/>
      <c r="X21" s="78"/>
      <c r="Y21" s="78"/>
      <c r="Z21" s="78"/>
    </row>
    <row r="22" ht="15.75" customHeight="1">
      <c r="E22" s="226" t="s">
        <v>2270</v>
      </c>
      <c r="F22" s="226" t="s">
        <v>2271</v>
      </c>
      <c r="G22" s="78"/>
      <c r="H22" s="78"/>
      <c r="I22" s="78"/>
      <c r="J22" s="78"/>
      <c r="K22" s="78"/>
      <c r="L22" s="78"/>
      <c r="M22" s="78"/>
      <c r="N22" s="78"/>
      <c r="O22" s="78"/>
      <c r="P22" s="78"/>
      <c r="Q22" s="78"/>
      <c r="R22" s="78"/>
      <c r="S22" s="78"/>
      <c r="T22" s="78"/>
      <c r="U22" s="78"/>
      <c r="V22" s="78"/>
      <c r="W22" s="78"/>
      <c r="X22" s="78"/>
      <c r="Y22" s="78"/>
      <c r="Z22" s="78"/>
    </row>
    <row r="23" ht="15.75" customHeight="1">
      <c r="E23" s="226" t="s">
        <v>2272</v>
      </c>
      <c r="F23" s="226" t="s">
        <v>2273</v>
      </c>
      <c r="G23" s="78"/>
      <c r="H23" s="78"/>
      <c r="I23" s="78"/>
      <c r="J23" s="78"/>
      <c r="K23" s="78"/>
      <c r="L23" s="78"/>
      <c r="M23" s="78"/>
      <c r="N23" s="78"/>
      <c r="O23" s="78"/>
      <c r="P23" s="78"/>
      <c r="Q23" s="78"/>
      <c r="R23" s="78"/>
      <c r="S23" s="78"/>
      <c r="T23" s="78"/>
      <c r="U23" s="78"/>
      <c r="V23" s="78"/>
      <c r="W23" s="78"/>
      <c r="X23" s="78"/>
      <c r="Y23" s="78"/>
      <c r="Z23" s="78"/>
    </row>
    <row r="24" ht="15.75" customHeight="1">
      <c r="E24" s="226" t="s">
        <v>2274</v>
      </c>
      <c r="F24" s="226" t="s">
        <v>2275</v>
      </c>
      <c r="G24" s="78"/>
      <c r="H24" s="78"/>
      <c r="I24" s="78"/>
      <c r="J24" s="78"/>
      <c r="K24" s="78"/>
      <c r="L24" s="78"/>
      <c r="M24" s="78"/>
      <c r="N24" s="78"/>
      <c r="O24" s="78"/>
      <c r="P24" s="78"/>
      <c r="Q24" s="78"/>
      <c r="R24" s="78"/>
      <c r="S24" s="78"/>
      <c r="T24" s="78"/>
      <c r="U24" s="78"/>
      <c r="V24" s="78"/>
      <c r="W24" s="78"/>
      <c r="X24" s="78"/>
      <c r="Y24" s="78"/>
      <c r="Z24" s="78"/>
    </row>
    <row r="25" ht="15.75" customHeight="1">
      <c r="E25" s="226" t="s">
        <v>2276</v>
      </c>
      <c r="F25" s="226" t="s">
        <v>2277</v>
      </c>
      <c r="G25" s="78"/>
      <c r="H25" s="78"/>
      <c r="I25" s="78"/>
      <c r="J25" s="78"/>
      <c r="K25" s="78"/>
      <c r="L25" s="78"/>
      <c r="M25" s="78"/>
      <c r="N25" s="78"/>
      <c r="O25" s="78"/>
      <c r="P25" s="78"/>
      <c r="Q25" s="78"/>
      <c r="R25" s="78"/>
      <c r="S25" s="78"/>
      <c r="T25" s="78"/>
      <c r="U25" s="78"/>
      <c r="V25" s="78"/>
      <c r="W25" s="78"/>
      <c r="X25" s="78"/>
      <c r="Y25" s="78"/>
      <c r="Z25" s="78"/>
    </row>
    <row r="26" ht="15.75" customHeight="1">
      <c r="E26" s="226" t="s">
        <v>2278</v>
      </c>
      <c r="F26" s="226" t="s">
        <v>2279</v>
      </c>
      <c r="G26" s="78"/>
      <c r="H26" s="78"/>
      <c r="I26" s="78"/>
      <c r="J26" s="78"/>
      <c r="K26" s="78"/>
      <c r="L26" s="78"/>
      <c r="M26" s="78"/>
      <c r="N26" s="78"/>
      <c r="O26" s="78"/>
      <c r="P26" s="78"/>
      <c r="Q26" s="78"/>
      <c r="R26" s="78"/>
      <c r="S26" s="78"/>
      <c r="T26" s="78"/>
      <c r="U26" s="78"/>
      <c r="V26" s="78"/>
      <c r="W26" s="78"/>
      <c r="X26" s="78"/>
      <c r="Y26" s="78"/>
      <c r="Z26" s="78"/>
    </row>
    <row r="27" ht="15.75" customHeight="1">
      <c r="E27" s="226" t="s">
        <v>2280</v>
      </c>
      <c r="F27" s="226" t="s">
        <v>2281</v>
      </c>
      <c r="G27" s="78"/>
      <c r="H27" s="78"/>
      <c r="I27" s="78"/>
      <c r="J27" s="78"/>
      <c r="K27" s="78"/>
      <c r="L27" s="78"/>
      <c r="M27" s="78"/>
      <c r="N27" s="78"/>
      <c r="O27" s="78"/>
      <c r="P27" s="78"/>
      <c r="Q27" s="78"/>
      <c r="R27" s="78"/>
      <c r="S27" s="78"/>
      <c r="T27" s="78"/>
      <c r="U27" s="78"/>
      <c r="V27" s="78"/>
      <c r="W27" s="78"/>
      <c r="X27" s="78"/>
      <c r="Y27" s="78"/>
      <c r="Z27" s="78"/>
    </row>
    <row r="28" ht="15.75" customHeight="1">
      <c r="E28" s="226" t="s">
        <v>2282</v>
      </c>
      <c r="F28" s="226" t="s">
        <v>2283</v>
      </c>
      <c r="G28" s="78"/>
      <c r="H28" s="78"/>
      <c r="I28" s="78"/>
      <c r="J28" s="78"/>
      <c r="K28" s="78"/>
      <c r="L28" s="78"/>
      <c r="M28" s="78"/>
      <c r="N28" s="78"/>
      <c r="O28" s="78"/>
      <c r="P28" s="78"/>
      <c r="Q28" s="78"/>
      <c r="R28" s="78"/>
      <c r="S28" s="78"/>
      <c r="T28" s="78"/>
      <c r="U28" s="78"/>
      <c r="V28" s="78"/>
      <c r="W28" s="78"/>
      <c r="X28" s="78"/>
      <c r="Y28" s="78"/>
      <c r="Z28" s="78"/>
    </row>
    <row r="29" ht="15.75" customHeight="1">
      <c r="A29" s="227" t="s">
        <v>126</v>
      </c>
      <c r="B29" s="228" t="s">
        <v>227</v>
      </c>
      <c r="C29" s="228" t="s">
        <v>11</v>
      </c>
      <c r="D29" s="228" t="s">
        <v>11</v>
      </c>
      <c r="E29" s="150" t="s">
        <v>2284</v>
      </c>
      <c r="G29" s="78"/>
      <c r="H29" s="78"/>
      <c r="I29" s="78"/>
      <c r="J29" s="78"/>
      <c r="K29" s="78"/>
      <c r="L29" s="78"/>
      <c r="M29" s="78"/>
      <c r="N29" s="78"/>
      <c r="O29" s="78"/>
      <c r="P29" s="78"/>
      <c r="Q29" s="78"/>
      <c r="R29" s="78"/>
      <c r="S29" s="78"/>
      <c r="T29" s="78"/>
      <c r="U29" s="78"/>
      <c r="V29" s="78"/>
      <c r="W29" s="78"/>
      <c r="X29" s="78"/>
      <c r="Y29" s="78"/>
      <c r="Z29" s="78"/>
    </row>
    <row r="30" ht="15.75" customHeight="1">
      <c r="E30" s="150" t="s">
        <v>2285</v>
      </c>
      <c r="G30" s="78"/>
      <c r="H30" s="78"/>
      <c r="I30" s="78"/>
      <c r="J30" s="78"/>
      <c r="K30" s="78"/>
      <c r="L30" s="78"/>
      <c r="M30" s="78"/>
      <c r="N30" s="78"/>
      <c r="O30" s="78"/>
      <c r="P30" s="78"/>
      <c r="Q30" s="78"/>
      <c r="R30" s="78"/>
      <c r="S30" s="78"/>
      <c r="T30" s="78"/>
      <c r="U30" s="78"/>
      <c r="V30" s="78"/>
      <c r="W30" s="78"/>
      <c r="X30" s="78"/>
      <c r="Y30" s="78"/>
      <c r="Z30" s="78"/>
    </row>
    <row r="31" ht="15.75" customHeight="1">
      <c r="E31" s="230" t="s">
        <v>2286</v>
      </c>
      <c r="F31" s="230" t="s">
        <v>2287</v>
      </c>
      <c r="G31" s="78"/>
      <c r="H31" s="78"/>
      <c r="I31" s="78"/>
      <c r="J31" s="78"/>
      <c r="K31" s="78"/>
      <c r="L31" s="78"/>
      <c r="M31" s="78"/>
      <c r="N31" s="78"/>
      <c r="O31" s="78"/>
      <c r="P31" s="78"/>
      <c r="Q31" s="78"/>
      <c r="R31" s="78"/>
      <c r="S31" s="78"/>
      <c r="T31" s="78"/>
      <c r="U31" s="78"/>
      <c r="V31" s="78"/>
      <c r="W31" s="78"/>
      <c r="X31" s="78"/>
      <c r="Y31" s="78"/>
      <c r="Z31" s="78"/>
    </row>
    <row r="32" ht="15.75" customHeight="1">
      <c r="E32" s="230" t="s">
        <v>2288</v>
      </c>
      <c r="F32" s="230" t="s">
        <v>2289</v>
      </c>
      <c r="G32" s="78"/>
      <c r="H32" s="78"/>
      <c r="I32" s="78"/>
      <c r="J32" s="78"/>
      <c r="K32" s="78"/>
      <c r="L32" s="78"/>
      <c r="M32" s="78"/>
      <c r="N32" s="78"/>
      <c r="O32" s="78"/>
      <c r="P32" s="78"/>
      <c r="Q32" s="78"/>
      <c r="R32" s="78"/>
      <c r="S32" s="78"/>
      <c r="T32" s="78"/>
      <c r="U32" s="78"/>
      <c r="V32" s="78"/>
      <c r="W32" s="78"/>
      <c r="X32" s="78"/>
      <c r="Y32" s="78"/>
      <c r="Z32" s="78"/>
    </row>
    <row r="33" ht="15.75" customHeight="1">
      <c r="E33" s="230" t="s">
        <v>2290</v>
      </c>
      <c r="F33" s="230" t="s">
        <v>2291</v>
      </c>
      <c r="G33" s="78"/>
      <c r="H33" s="78"/>
      <c r="I33" s="78"/>
      <c r="J33" s="78"/>
      <c r="K33" s="78"/>
      <c r="L33" s="78"/>
      <c r="M33" s="78"/>
      <c r="N33" s="78"/>
      <c r="O33" s="78"/>
      <c r="P33" s="78"/>
      <c r="Q33" s="78"/>
      <c r="R33" s="78"/>
      <c r="S33" s="78"/>
      <c r="T33" s="78"/>
      <c r="U33" s="78"/>
      <c r="V33" s="78"/>
      <c r="W33" s="78"/>
      <c r="X33" s="78"/>
      <c r="Y33" s="78"/>
      <c r="Z33" s="78"/>
    </row>
    <row r="34" ht="15.75" customHeight="1">
      <c r="E34" s="230" t="s">
        <v>2292</v>
      </c>
      <c r="F34" s="230" t="s">
        <v>2293</v>
      </c>
      <c r="G34" s="78"/>
      <c r="H34" s="78"/>
      <c r="I34" s="78"/>
      <c r="J34" s="78"/>
      <c r="K34" s="78"/>
      <c r="L34" s="78"/>
      <c r="M34" s="78"/>
      <c r="N34" s="78"/>
      <c r="O34" s="78"/>
      <c r="P34" s="78"/>
      <c r="Q34" s="78"/>
      <c r="R34" s="78"/>
      <c r="S34" s="78"/>
      <c r="T34" s="78"/>
      <c r="U34" s="78"/>
      <c r="V34" s="78"/>
      <c r="W34" s="78"/>
      <c r="X34" s="78"/>
      <c r="Y34" s="78"/>
      <c r="Z34" s="78"/>
    </row>
    <row r="35" ht="15.75" customHeight="1">
      <c r="E35" s="230" t="s">
        <v>2294</v>
      </c>
      <c r="F35" s="230" t="s">
        <v>2295</v>
      </c>
      <c r="G35" s="78"/>
      <c r="H35" s="78"/>
      <c r="I35" s="78"/>
      <c r="J35" s="78"/>
      <c r="K35" s="78"/>
      <c r="L35" s="78"/>
      <c r="M35" s="78"/>
      <c r="N35" s="78"/>
      <c r="O35" s="78"/>
      <c r="P35" s="78"/>
      <c r="Q35" s="78"/>
      <c r="R35" s="78"/>
      <c r="S35" s="78"/>
      <c r="T35" s="78"/>
      <c r="U35" s="78"/>
      <c r="V35" s="78"/>
      <c r="W35" s="78"/>
      <c r="X35" s="78"/>
      <c r="Y35" s="78"/>
      <c r="Z35" s="78"/>
    </row>
    <row r="36" ht="15.75" customHeight="1">
      <c r="E36" s="230" t="s">
        <v>2296</v>
      </c>
      <c r="F36" s="230" t="s">
        <v>2297</v>
      </c>
      <c r="G36" s="78"/>
      <c r="H36" s="78"/>
      <c r="I36" s="78"/>
      <c r="J36" s="78"/>
      <c r="K36" s="78"/>
      <c r="L36" s="78"/>
      <c r="M36" s="78"/>
      <c r="N36" s="78"/>
      <c r="O36" s="78"/>
      <c r="P36" s="78"/>
      <c r="Q36" s="78"/>
      <c r="R36" s="78"/>
      <c r="S36" s="78"/>
      <c r="T36" s="78"/>
      <c r="U36" s="78"/>
      <c r="V36" s="78"/>
      <c r="W36" s="78"/>
      <c r="X36" s="78"/>
      <c r="Y36" s="78"/>
      <c r="Z36" s="78"/>
    </row>
    <row r="37" ht="15.75" customHeight="1">
      <c r="E37" s="230" t="s">
        <v>2298</v>
      </c>
      <c r="F37" s="230" t="s">
        <v>2299</v>
      </c>
      <c r="G37" s="78"/>
      <c r="H37" s="78"/>
      <c r="I37" s="78"/>
      <c r="J37" s="78"/>
      <c r="K37" s="78"/>
      <c r="L37" s="78"/>
      <c r="M37" s="78"/>
      <c r="N37" s="78"/>
      <c r="O37" s="78"/>
      <c r="P37" s="78"/>
      <c r="Q37" s="78"/>
      <c r="R37" s="78"/>
      <c r="S37" s="78"/>
      <c r="T37" s="78"/>
      <c r="U37" s="78"/>
      <c r="V37" s="78"/>
      <c r="W37" s="78"/>
      <c r="X37" s="78"/>
      <c r="Y37" s="78"/>
      <c r="Z37" s="78"/>
    </row>
    <row r="38" ht="15.75" customHeight="1">
      <c r="E38" s="230" t="s">
        <v>2300</v>
      </c>
      <c r="F38" s="230" t="s">
        <v>2301</v>
      </c>
      <c r="G38" s="78"/>
      <c r="H38" s="78"/>
      <c r="I38" s="78"/>
      <c r="J38" s="78"/>
      <c r="K38" s="78"/>
      <c r="L38" s="78"/>
      <c r="M38" s="78"/>
      <c r="N38" s="78"/>
      <c r="O38" s="78"/>
      <c r="P38" s="78"/>
      <c r="Q38" s="78"/>
      <c r="R38" s="78"/>
      <c r="S38" s="78"/>
      <c r="T38" s="78"/>
      <c r="U38" s="78"/>
      <c r="V38" s="78"/>
      <c r="W38" s="78"/>
      <c r="X38" s="78"/>
      <c r="Y38" s="78"/>
      <c r="Z38" s="78"/>
    </row>
    <row r="39" ht="15.75" customHeight="1">
      <c r="A39" s="223" t="s">
        <v>126</v>
      </c>
      <c r="B39" s="224" t="s">
        <v>11</v>
      </c>
      <c r="C39" s="224" t="s">
        <v>47</v>
      </c>
      <c r="D39" s="224" t="s">
        <v>11</v>
      </c>
      <c r="E39" s="231" t="s">
        <v>2302</v>
      </c>
      <c r="G39" s="78"/>
      <c r="H39" s="78"/>
      <c r="I39" s="78"/>
      <c r="J39" s="78"/>
      <c r="K39" s="78"/>
      <c r="L39" s="78"/>
      <c r="M39" s="78"/>
      <c r="N39" s="78"/>
      <c r="O39" s="78"/>
      <c r="P39" s="78"/>
      <c r="Q39" s="78"/>
      <c r="R39" s="78"/>
      <c r="S39" s="78"/>
      <c r="T39" s="78"/>
      <c r="U39" s="78"/>
      <c r="V39" s="78"/>
      <c r="W39" s="78"/>
      <c r="X39" s="78"/>
      <c r="Y39" s="78"/>
      <c r="Z39" s="78"/>
    </row>
    <row r="40" ht="15.75" customHeight="1">
      <c r="E40" s="226" t="s">
        <v>2303</v>
      </c>
      <c r="F40" s="226" t="s">
        <v>2304</v>
      </c>
      <c r="G40" s="78"/>
      <c r="H40" s="78"/>
      <c r="I40" s="78"/>
      <c r="J40" s="78"/>
      <c r="K40" s="78"/>
      <c r="L40" s="78"/>
      <c r="M40" s="78"/>
      <c r="N40" s="78"/>
      <c r="O40" s="78"/>
      <c r="P40" s="78"/>
      <c r="Q40" s="78"/>
      <c r="R40" s="78"/>
      <c r="S40" s="78"/>
      <c r="T40" s="78"/>
      <c r="U40" s="78"/>
      <c r="V40" s="78"/>
      <c r="W40" s="78"/>
      <c r="X40" s="78"/>
      <c r="Y40" s="78"/>
      <c r="Z40" s="78"/>
    </row>
    <row r="41" ht="15.75" customHeight="1">
      <c r="E41" s="226" t="s">
        <v>2305</v>
      </c>
      <c r="F41" s="226" t="s">
        <v>2306</v>
      </c>
      <c r="G41" s="78"/>
      <c r="H41" s="78"/>
      <c r="I41" s="78"/>
      <c r="J41" s="78"/>
      <c r="K41" s="78"/>
      <c r="L41" s="78"/>
      <c r="M41" s="78"/>
      <c r="N41" s="78"/>
      <c r="O41" s="78"/>
      <c r="P41" s="78"/>
      <c r="Q41" s="78"/>
      <c r="R41" s="78"/>
      <c r="S41" s="78"/>
      <c r="T41" s="78"/>
      <c r="U41" s="78"/>
      <c r="V41" s="78"/>
      <c r="W41" s="78"/>
      <c r="X41" s="78"/>
      <c r="Y41" s="78"/>
      <c r="Z41" s="78"/>
    </row>
    <row r="42" ht="15.75" customHeight="1">
      <c r="E42" s="226" t="s">
        <v>2307</v>
      </c>
      <c r="F42" s="226" t="s">
        <v>2308</v>
      </c>
      <c r="G42" s="78"/>
      <c r="H42" s="78"/>
      <c r="I42" s="78"/>
      <c r="J42" s="78"/>
      <c r="K42" s="78"/>
      <c r="L42" s="78"/>
      <c r="M42" s="78"/>
      <c r="N42" s="78"/>
      <c r="O42" s="78"/>
      <c r="P42" s="78"/>
      <c r="Q42" s="78"/>
      <c r="R42" s="78"/>
      <c r="S42" s="78"/>
      <c r="T42" s="78"/>
      <c r="U42" s="78"/>
      <c r="V42" s="78"/>
      <c r="W42" s="78"/>
      <c r="X42" s="78"/>
      <c r="Y42" s="78"/>
      <c r="Z42" s="78"/>
    </row>
    <row r="43" ht="15.75" customHeight="1">
      <c r="E43" s="226" t="s">
        <v>2309</v>
      </c>
      <c r="F43" s="226" t="s">
        <v>2310</v>
      </c>
      <c r="G43" s="78"/>
      <c r="H43" s="78"/>
      <c r="I43" s="78"/>
      <c r="J43" s="78"/>
      <c r="K43" s="78"/>
      <c r="L43" s="78"/>
      <c r="M43" s="78"/>
      <c r="N43" s="78"/>
      <c r="O43" s="78"/>
      <c r="P43" s="78"/>
      <c r="Q43" s="78"/>
      <c r="R43" s="78"/>
      <c r="S43" s="78"/>
      <c r="T43" s="78"/>
      <c r="U43" s="78"/>
      <c r="V43" s="78"/>
      <c r="W43" s="78"/>
      <c r="X43" s="78"/>
      <c r="Y43" s="78"/>
      <c r="Z43" s="78"/>
    </row>
    <row r="44" ht="15.75" customHeight="1">
      <c r="E44" s="226" t="s">
        <v>2311</v>
      </c>
      <c r="F44" s="226" t="s">
        <v>2312</v>
      </c>
      <c r="G44" s="78"/>
      <c r="H44" s="78"/>
      <c r="I44" s="78"/>
      <c r="J44" s="78"/>
      <c r="K44" s="78"/>
      <c r="L44" s="78"/>
      <c r="M44" s="78"/>
      <c r="N44" s="78"/>
      <c r="O44" s="78"/>
      <c r="P44" s="78"/>
      <c r="Q44" s="78"/>
      <c r="R44" s="78"/>
      <c r="S44" s="78"/>
      <c r="T44" s="78"/>
      <c r="U44" s="78"/>
      <c r="V44" s="78"/>
      <c r="W44" s="78"/>
      <c r="X44" s="78"/>
      <c r="Y44" s="78"/>
      <c r="Z44" s="78"/>
    </row>
    <row r="45" ht="15.75" customHeight="1">
      <c r="E45" s="226" t="s">
        <v>2313</v>
      </c>
      <c r="F45" s="226" t="s">
        <v>2314</v>
      </c>
      <c r="G45" s="78"/>
      <c r="H45" s="78"/>
      <c r="I45" s="78"/>
      <c r="J45" s="78"/>
      <c r="K45" s="78"/>
      <c r="L45" s="78"/>
      <c r="M45" s="78"/>
      <c r="N45" s="78"/>
      <c r="O45" s="78"/>
      <c r="P45" s="78"/>
      <c r="Q45" s="78"/>
      <c r="R45" s="78"/>
      <c r="S45" s="78"/>
      <c r="T45" s="78"/>
      <c r="U45" s="78"/>
      <c r="V45" s="78"/>
      <c r="W45" s="78"/>
      <c r="X45" s="78"/>
      <c r="Y45" s="78"/>
      <c r="Z45" s="78"/>
    </row>
    <row r="46" ht="15.75" customHeight="1">
      <c r="E46" s="226" t="s">
        <v>2315</v>
      </c>
      <c r="F46" s="226" t="s">
        <v>2316</v>
      </c>
      <c r="G46" s="78"/>
      <c r="H46" s="78"/>
      <c r="I46" s="78"/>
      <c r="J46" s="78"/>
      <c r="K46" s="78"/>
      <c r="L46" s="78"/>
      <c r="M46" s="78"/>
      <c r="N46" s="78"/>
      <c r="O46" s="78"/>
      <c r="P46" s="78"/>
      <c r="Q46" s="78"/>
      <c r="R46" s="78"/>
      <c r="S46" s="78"/>
      <c r="T46" s="78"/>
      <c r="U46" s="78"/>
      <c r="V46" s="78"/>
      <c r="W46" s="78"/>
      <c r="X46" s="78"/>
      <c r="Y46" s="78"/>
      <c r="Z46" s="78"/>
    </row>
    <row r="47" ht="15.75" customHeight="1">
      <c r="E47" s="226" t="s">
        <v>2317</v>
      </c>
      <c r="F47" s="226" t="s">
        <v>2318</v>
      </c>
      <c r="G47" s="78"/>
      <c r="H47" s="78"/>
      <c r="I47" s="78"/>
      <c r="J47" s="78"/>
      <c r="K47" s="78"/>
      <c r="L47" s="78"/>
      <c r="M47" s="78"/>
      <c r="N47" s="78"/>
      <c r="O47" s="78"/>
      <c r="P47" s="78"/>
      <c r="Q47" s="78"/>
      <c r="R47" s="78"/>
      <c r="S47" s="78"/>
      <c r="T47" s="78"/>
      <c r="U47" s="78"/>
      <c r="V47" s="78"/>
      <c r="W47" s="78"/>
      <c r="X47" s="78"/>
      <c r="Y47" s="78"/>
      <c r="Z47" s="78"/>
    </row>
    <row r="48" ht="15.75" customHeight="1">
      <c r="A48" s="227" t="s">
        <v>126</v>
      </c>
      <c r="B48" s="228" t="s">
        <v>11</v>
      </c>
      <c r="C48" s="228" t="s">
        <v>147</v>
      </c>
      <c r="D48" s="228" t="s">
        <v>11</v>
      </c>
      <c r="E48" s="150" t="s">
        <v>2319</v>
      </c>
      <c r="G48" s="78"/>
      <c r="H48" s="78"/>
      <c r="I48" s="78"/>
      <c r="J48" s="78"/>
      <c r="K48" s="78"/>
      <c r="L48" s="78"/>
      <c r="M48" s="78"/>
      <c r="N48" s="78"/>
      <c r="O48" s="78"/>
      <c r="P48" s="78"/>
      <c r="Q48" s="78"/>
      <c r="R48" s="78"/>
      <c r="S48" s="78"/>
      <c r="T48" s="78"/>
      <c r="U48" s="78"/>
      <c r="V48" s="78"/>
      <c r="W48" s="78"/>
      <c r="X48" s="78"/>
      <c r="Y48" s="78"/>
      <c r="Z48" s="78"/>
    </row>
    <row r="49" ht="15.75" customHeight="1">
      <c r="E49" s="230" t="s">
        <v>2320</v>
      </c>
      <c r="F49" s="230" t="s">
        <v>2321</v>
      </c>
      <c r="G49" s="78"/>
      <c r="H49" s="78"/>
      <c r="I49" s="78"/>
      <c r="J49" s="78"/>
      <c r="K49" s="78"/>
      <c r="L49" s="78"/>
      <c r="M49" s="78"/>
      <c r="N49" s="78"/>
      <c r="O49" s="78"/>
      <c r="P49" s="78"/>
      <c r="Q49" s="78"/>
      <c r="R49" s="78"/>
      <c r="S49" s="78"/>
      <c r="T49" s="78"/>
      <c r="U49" s="78"/>
      <c r="V49" s="78"/>
      <c r="W49" s="78"/>
      <c r="X49" s="78"/>
      <c r="Y49" s="78"/>
      <c r="Z49" s="78"/>
    </row>
    <row r="50" ht="15.75" customHeight="1">
      <c r="E50" s="230" t="s">
        <v>2322</v>
      </c>
      <c r="F50" s="230" t="s">
        <v>2323</v>
      </c>
      <c r="G50" s="78"/>
      <c r="H50" s="78"/>
      <c r="I50" s="78"/>
      <c r="J50" s="78"/>
      <c r="K50" s="78"/>
      <c r="L50" s="78"/>
      <c r="M50" s="78"/>
      <c r="N50" s="78"/>
      <c r="O50" s="78"/>
      <c r="P50" s="78"/>
      <c r="Q50" s="78"/>
      <c r="R50" s="78"/>
      <c r="S50" s="78"/>
      <c r="T50" s="78"/>
      <c r="U50" s="78"/>
      <c r="V50" s="78"/>
      <c r="W50" s="78"/>
      <c r="X50" s="78"/>
      <c r="Y50" s="78"/>
      <c r="Z50" s="78"/>
    </row>
    <row r="51" ht="15.75" customHeight="1">
      <c r="E51" s="230" t="s">
        <v>2324</v>
      </c>
      <c r="F51" s="230" t="s">
        <v>2325</v>
      </c>
      <c r="G51" s="78"/>
      <c r="H51" s="78"/>
      <c r="I51" s="78"/>
      <c r="J51" s="78"/>
      <c r="K51" s="78"/>
      <c r="L51" s="78"/>
      <c r="M51" s="78"/>
      <c r="N51" s="78"/>
      <c r="O51" s="78"/>
      <c r="P51" s="78"/>
      <c r="Q51" s="78"/>
      <c r="R51" s="78"/>
      <c r="S51" s="78"/>
      <c r="T51" s="78"/>
      <c r="U51" s="78"/>
      <c r="V51" s="78"/>
      <c r="W51" s="78"/>
      <c r="X51" s="78"/>
      <c r="Y51" s="78"/>
      <c r="Z51" s="78"/>
    </row>
    <row r="52" ht="15.75" customHeight="1">
      <c r="E52" s="230" t="s">
        <v>2326</v>
      </c>
      <c r="F52" s="230" t="s">
        <v>2327</v>
      </c>
      <c r="G52" s="78"/>
      <c r="H52" s="78"/>
      <c r="I52" s="78"/>
      <c r="J52" s="78"/>
      <c r="K52" s="78"/>
      <c r="L52" s="78"/>
      <c r="M52" s="78"/>
      <c r="N52" s="78"/>
      <c r="O52" s="78"/>
      <c r="P52" s="78"/>
      <c r="Q52" s="78"/>
      <c r="R52" s="78"/>
      <c r="S52" s="78"/>
      <c r="T52" s="78"/>
      <c r="U52" s="78"/>
      <c r="V52" s="78"/>
      <c r="W52" s="78"/>
      <c r="X52" s="78"/>
      <c r="Y52" s="78"/>
      <c r="Z52" s="78"/>
    </row>
    <row r="53" ht="15.75" customHeight="1">
      <c r="E53" s="230" t="s">
        <v>2328</v>
      </c>
      <c r="F53" s="230" t="s">
        <v>2329</v>
      </c>
      <c r="G53" s="78"/>
      <c r="H53" s="78"/>
      <c r="I53" s="78"/>
      <c r="J53" s="78"/>
      <c r="K53" s="78"/>
      <c r="L53" s="78"/>
      <c r="M53" s="78"/>
      <c r="N53" s="78"/>
      <c r="O53" s="78"/>
      <c r="P53" s="78"/>
      <c r="Q53" s="78"/>
      <c r="R53" s="78"/>
      <c r="S53" s="78"/>
      <c r="T53" s="78"/>
      <c r="U53" s="78"/>
      <c r="V53" s="78"/>
      <c r="W53" s="78"/>
      <c r="X53" s="78"/>
      <c r="Y53" s="78"/>
      <c r="Z53" s="78"/>
    </row>
    <row r="54" ht="15.75" customHeight="1">
      <c r="E54" s="230" t="s">
        <v>2330</v>
      </c>
      <c r="F54" s="230" t="s">
        <v>2331</v>
      </c>
      <c r="G54" s="78"/>
      <c r="H54" s="78"/>
      <c r="I54" s="78"/>
      <c r="J54" s="78"/>
      <c r="K54" s="78"/>
      <c r="L54" s="78"/>
      <c r="M54" s="78"/>
      <c r="N54" s="78"/>
      <c r="O54" s="78"/>
      <c r="P54" s="78"/>
      <c r="Q54" s="78"/>
      <c r="R54" s="78"/>
      <c r="S54" s="78"/>
      <c r="T54" s="78"/>
      <c r="U54" s="78"/>
      <c r="V54" s="78"/>
      <c r="W54" s="78"/>
      <c r="X54" s="78"/>
      <c r="Y54" s="78"/>
      <c r="Z54" s="78"/>
    </row>
    <row r="55" ht="15.75" customHeight="1">
      <c r="E55" s="230" t="s">
        <v>2332</v>
      </c>
      <c r="F55" s="230" t="s">
        <v>2333</v>
      </c>
      <c r="G55" s="78"/>
      <c r="H55" s="78"/>
      <c r="I55" s="78"/>
      <c r="J55" s="78"/>
      <c r="K55" s="78"/>
      <c r="L55" s="78"/>
      <c r="M55" s="78"/>
      <c r="N55" s="78"/>
      <c r="O55" s="78"/>
      <c r="P55" s="78"/>
      <c r="Q55" s="78"/>
      <c r="R55" s="78"/>
      <c r="S55" s="78"/>
      <c r="T55" s="78"/>
      <c r="U55" s="78"/>
      <c r="V55" s="78"/>
      <c r="W55" s="78"/>
      <c r="X55" s="78"/>
      <c r="Y55" s="78"/>
      <c r="Z55" s="78"/>
    </row>
    <row r="56" ht="15.75" customHeight="1">
      <c r="E56" s="230" t="s">
        <v>2334</v>
      </c>
      <c r="F56" s="230" t="s">
        <v>2335</v>
      </c>
      <c r="G56" s="78"/>
      <c r="H56" s="78"/>
      <c r="I56" s="78"/>
      <c r="J56" s="78"/>
      <c r="K56" s="78"/>
      <c r="L56" s="78"/>
      <c r="M56" s="78"/>
      <c r="N56" s="78"/>
      <c r="O56" s="78"/>
      <c r="P56" s="78"/>
      <c r="Q56" s="78"/>
      <c r="R56" s="78"/>
      <c r="S56" s="78"/>
      <c r="T56" s="78"/>
      <c r="U56" s="78"/>
      <c r="V56" s="78"/>
      <c r="W56" s="78"/>
      <c r="X56" s="78"/>
      <c r="Y56" s="78"/>
      <c r="Z56" s="78"/>
    </row>
    <row r="57" ht="15.75" customHeight="1">
      <c r="A57" s="223" t="s">
        <v>126</v>
      </c>
      <c r="B57" s="224" t="s">
        <v>11</v>
      </c>
      <c r="C57" s="224" t="s">
        <v>190</v>
      </c>
      <c r="D57" s="224" t="s">
        <v>11</v>
      </c>
      <c r="E57" s="231" t="s">
        <v>2336</v>
      </c>
      <c r="G57" s="78"/>
      <c r="H57" s="78"/>
      <c r="I57" s="78"/>
      <c r="J57" s="78"/>
      <c r="K57" s="78"/>
      <c r="L57" s="78"/>
      <c r="M57" s="78"/>
      <c r="N57" s="78"/>
      <c r="O57" s="78"/>
      <c r="P57" s="78"/>
      <c r="Q57" s="78"/>
      <c r="R57" s="78"/>
      <c r="S57" s="78"/>
      <c r="T57" s="78"/>
      <c r="U57" s="78"/>
      <c r="V57" s="78"/>
      <c r="W57" s="78"/>
      <c r="X57" s="78"/>
      <c r="Y57" s="78"/>
      <c r="Z57" s="78"/>
    </row>
    <row r="58" ht="15.75" customHeight="1">
      <c r="E58" s="226" t="s">
        <v>2337</v>
      </c>
      <c r="F58" s="226" t="s">
        <v>2338</v>
      </c>
      <c r="G58" s="78"/>
      <c r="H58" s="78"/>
      <c r="I58" s="78"/>
      <c r="J58" s="78"/>
      <c r="K58" s="78"/>
      <c r="L58" s="78"/>
      <c r="M58" s="78"/>
      <c r="N58" s="78"/>
      <c r="O58" s="78"/>
      <c r="P58" s="78"/>
      <c r="Q58" s="78"/>
      <c r="R58" s="78"/>
      <c r="S58" s="78"/>
      <c r="T58" s="78"/>
      <c r="U58" s="78"/>
      <c r="V58" s="78"/>
      <c r="W58" s="78"/>
      <c r="X58" s="78"/>
      <c r="Y58" s="78"/>
      <c r="Z58" s="78"/>
    </row>
    <row r="59" ht="15.75" customHeight="1">
      <c r="E59" s="226" t="s">
        <v>2339</v>
      </c>
      <c r="F59" s="226" t="s">
        <v>2340</v>
      </c>
      <c r="G59" s="78"/>
      <c r="H59" s="78"/>
      <c r="I59" s="78"/>
      <c r="J59" s="78"/>
      <c r="K59" s="78"/>
      <c r="L59" s="78"/>
      <c r="M59" s="78"/>
      <c r="N59" s="78"/>
      <c r="O59" s="78"/>
      <c r="P59" s="78"/>
      <c r="Q59" s="78"/>
      <c r="R59" s="78"/>
      <c r="S59" s="78"/>
      <c r="T59" s="78"/>
      <c r="U59" s="78"/>
      <c r="V59" s="78"/>
      <c r="W59" s="78"/>
      <c r="X59" s="78"/>
      <c r="Y59" s="78"/>
      <c r="Z59" s="78"/>
    </row>
    <row r="60" ht="15.75" customHeight="1">
      <c r="E60" s="226" t="s">
        <v>2341</v>
      </c>
      <c r="F60" s="226" t="s">
        <v>2342</v>
      </c>
      <c r="G60" s="78"/>
      <c r="H60" s="78"/>
      <c r="I60" s="78"/>
      <c r="J60" s="78"/>
      <c r="K60" s="78"/>
      <c r="L60" s="78"/>
      <c r="M60" s="78"/>
      <c r="N60" s="78"/>
      <c r="O60" s="78"/>
      <c r="P60" s="78"/>
      <c r="Q60" s="78"/>
      <c r="R60" s="78"/>
      <c r="S60" s="78"/>
      <c r="T60" s="78"/>
      <c r="U60" s="78"/>
      <c r="V60" s="78"/>
      <c r="W60" s="78"/>
      <c r="X60" s="78"/>
      <c r="Y60" s="78"/>
      <c r="Z60" s="78"/>
    </row>
    <row r="61" ht="15.75" customHeight="1">
      <c r="E61" s="226" t="s">
        <v>2343</v>
      </c>
      <c r="F61" s="226" t="s">
        <v>2344</v>
      </c>
      <c r="G61" s="78"/>
      <c r="H61" s="78"/>
      <c r="I61" s="78"/>
      <c r="J61" s="78"/>
      <c r="K61" s="78"/>
      <c r="L61" s="78"/>
      <c r="M61" s="78"/>
      <c r="N61" s="78"/>
      <c r="O61" s="78"/>
      <c r="P61" s="78"/>
      <c r="Q61" s="78"/>
      <c r="R61" s="78"/>
      <c r="S61" s="78"/>
      <c r="T61" s="78"/>
      <c r="U61" s="78"/>
      <c r="V61" s="78"/>
      <c r="W61" s="78"/>
      <c r="X61" s="78"/>
      <c r="Y61" s="78"/>
      <c r="Z61" s="78"/>
    </row>
    <row r="62" ht="15.75" customHeight="1">
      <c r="A62" s="227" t="s">
        <v>126</v>
      </c>
      <c r="B62" s="228" t="s">
        <v>11</v>
      </c>
      <c r="C62" s="228" t="s">
        <v>190</v>
      </c>
      <c r="D62" s="228" t="s">
        <v>11</v>
      </c>
      <c r="E62" s="150" t="s">
        <v>2345</v>
      </c>
      <c r="G62" s="78"/>
      <c r="H62" s="78"/>
      <c r="I62" s="78"/>
      <c r="J62" s="78"/>
      <c r="K62" s="78"/>
      <c r="L62" s="78"/>
      <c r="M62" s="78"/>
      <c r="N62" s="78"/>
      <c r="O62" s="78"/>
      <c r="P62" s="78"/>
      <c r="Q62" s="78"/>
      <c r="R62" s="78"/>
      <c r="S62" s="78"/>
      <c r="T62" s="78"/>
      <c r="U62" s="78"/>
      <c r="V62" s="78"/>
      <c r="W62" s="78"/>
      <c r="X62" s="78"/>
      <c r="Y62" s="78"/>
      <c r="Z62" s="78"/>
    </row>
    <row r="63" ht="15.75" customHeight="1">
      <c r="E63" s="230" t="s">
        <v>2337</v>
      </c>
      <c r="F63" s="230" t="s">
        <v>2338</v>
      </c>
      <c r="G63" s="78"/>
      <c r="H63" s="78"/>
      <c r="I63" s="78"/>
      <c r="J63" s="78"/>
      <c r="K63" s="78"/>
      <c r="L63" s="78"/>
      <c r="M63" s="78"/>
      <c r="N63" s="78"/>
      <c r="O63" s="78"/>
      <c r="P63" s="78"/>
      <c r="Q63" s="78"/>
      <c r="R63" s="78"/>
      <c r="S63" s="78"/>
      <c r="T63" s="78"/>
      <c r="U63" s="78"/>
      <c r="V63" s="78"/>
      <c r="W63" s="78"/>
      <c r="X63" s="78"/>
      <c r="Y63" s="78"/>
      <c r="Z63" s="78"/>
    </row>
    <row r="64" ht="15.75" customHeight="1">
      <c r="E64" s="230" t="s">
        <v>2339</v>
      </c>
      <c r="F64" s="230" t="s">
        <v>2340</v>
      </c>
      <c r="G64" s="78"/>
      <c r="H64" s="78"/>
      <c r="I64" s="78"/>
      <c r="J64" s="78"/>
      <c r="K64" s="78"/>
      <c r="L64" s="78"/>
      <c r="M64" s="78"/>
      <c r="N64" s="78"/>
      <c r="O64" s="78"/>
      <c r="P64" s="78"/>
      <c r="Q64" s="78"/>
      <c r="R64" s="78"/>
      <c r="S64" s="78"/>
      <c r="T64" s="78"/>
      <c r="U64" s="78"/>
      <c r="V64" s="78"/>
      <c r="W64" s="78"/>
      <c r="X64" s="78"/>
      <c r="Y64" s="78"/>
      <c r="Z64" s="78"/>
    </row>
    <row r="65" ht="15.75" customHeight="1">
      <c r="E65" s="230" t="s">
        <v>2341</v>
      </c>
      <c r="F65" s="230" t="s">
        <v>2342</v>
      </c>
      <c r="G65" s="78"/>
      <c r="H65" s="78"/>
      <c r="I65" s="78"/>
      <c r="J65" s="78"/>
      <c r="K65" s="78"/>
      <c r="L65" s="78"/>
      <c r="M65" s="78"/>
      <c r="N65" s="78"/>
      <c r="O65" s="78"/>
      <c r="P65" s="78"/>
      <c r="Q65" s="78"/>
      <c r="R65" s="78"/>
      <c r="S65" s="78"/>
      <c r="T65" s="78"/>
      <c r="U65" s="78"/>
      <c r="V65" s="78"/>
      <c r="W65" s="78"/>
      <c r="X65" s="78"/>
      <c r="Y65" s="78"/>
      <c r="Z65" s="78"/>
    </row>
    <row r="66" ht="15.75" customHeight="1">
      <c r="E66" s="230" t="s">
        <v>2343</v>
      </c>
      <c r="F66" s="230" t="s">
        <v>2344</v>
      </c>
      <c r="G66" s="78"/>
      <c r="H66" s="78"/>
      <c r="I66" s="78"/>
      <c r="J66" s="78"/>
      <c r="K66" s="78"/>
      <c r="L66" s="78"/>
      <c r="M66" s="78"/>
      <c r="N66" s="78"/>
      <c r="O66" s="78"/>
      <c r="P66" s="78"/>
      <c r="Q66" s="78"/>
      <c r="R66" s="78"/>
      <c r="S66" s="78"/>
      <c r="T66" s="78"/>
      <c r="U66" s="78"/>
      <c r="V66" s="78"/>
      <c r="W66" s="78"/>
      <c r="X66" s="78"/>
      <c r="Y66" s="78"/>
      <c r="Z66" s="78"/>
    </row>
    <row r="67" ht="15.75" customHeight="1">
      <c r="A67" s="223" t="s">
        <v>126</v>
      </c>
      <c r="B67" s="224" t="s">
        <v>11</v>
      </c>
      <c r="C67" s="224" t="s">
        <v>227</v>
      </c>
      <c r="D67" s="224" t="s">
        <v>11</v>
      </c>
      <c r="E67" s="231" t="s">
        <v>2346</v>
      </c>
      <c r="G67" s="78"/>
      <c r="H67" s="78"/>
      <c r="I67" s="78"/>
      <c r="J67" s="78"/>
      <c r="K67" s="78"/>
      <c r="L67" s="78"/>
      <c r="M67" s="78"/>
      <c r="N67" s="78"/>
      <c r="O67" s="78"/>
      <c r="P67" s="78"/>
      <c r="Q67" s="78"/>
      <c r="R67" s="78"/>
      <c r="S67" s="78"/>
      <c r="T67" s="78"/>
      <c r="U67" s="78"/>
      <c r="V67" s="78"/>
      <c r="W67" s="78"/>
      <c r="X67" s="78"/>
      <c r="Y67" s="78"/>
      <c r="Z67" s="78"/>
    </row>
    <row r="68" ht="15.75" customHeight="1">
      <c r="E68" s="226" t="s">
        <v>2347</v>
      </c>
      <c r="F68" s="226" t="s">
        <v>2348</v>
      </c>
      <c r="G68" s="78"/>
      <c r="H68" s="78"/>
      <c r="I68" s="78"/>
      <c r="J68" s="78"/>
      <c r="K68" s="78"/>
      <c r="L68" s="78"/>
      <c r="M68" s="78"/>
      <c r="N68" s="78"/>
      <c r="O68" s="78"/>
      <c r="P68" s="78"/>
      <c r="Q68" s="78"/>
      <c r="R68" s="78"/>
      <c r="S68" s="78"/>
      <c r="T68" s="78"/>
      <c r="U68" s="78"/>
      <c r="V68" s="78"/>
      <c r="W68" s="78"/>
      <c r="X68" s="78"/>
      <c r="Y68" s="78"/>
      <c r="Z68" s="78"/>
    </row>
    <row r="69" ht="15.75" customHeight="1">
      <c r="E69" s="226" t="s">
        <v>2349</v>
      </c>
      <c r="F69" s="226" t="s">
        <v>2350</v>
      </c>
      <c r="G69" s="78"/>
      <c r="H69" s="78"/>
      <c r="I69" s="78"/>
      <c r="J69" s="78"/>
      <c r="K69" s="78"/>
      <c r="L69" s="78"/>
      <c r="M69" s="78"/>
      <c r="N69" s="78"/>
      <c r="O69" s="78"/>
      <c r="P69" s="78"/>
      <c r="Q69" s="78"/>
      <c r="R69" s="78"/>
      <c r="S69" s="78"/>
      <c r="T69" s="78"/>
      <c r="U69" s="78"/>
      <c r="V69" s="78"/>
      <c r="W69" s="78"/>
      <c r="X69" s="78"/>
      <c r="Y69" s="78"/>
      <c r="Z69" s="78"/>
    </row>
    <row r="70" ht="15.75" customHeight="1">
      <c r="A70" s="227" t="s">
        <v>126</v>
      </c>
      <c r="B70" s="228" t="s">
        <v>11</v>
      </c>
      <c r="C70" s="228" t="s">
        <v>11</v>
      </c>
      <c r="D70" s="228" t="s">
        <v>47</v>
      </c>
      <c r="E70" s="150" t="s">
        <v>2351</v>
      </c>
      <c r="G70" s="78"/>
      <c r="H70" s="78"/>
      <c r="I70" s="78"/>
      <c r="J70" s="78"/>
      <c r="K70" s="78"/>
      <c r="L70" s="78"/>
      <c r="M70" s="78"/>
      <c r="N70" s="78"/>
      <c r="O70" s="78"/>
      <c r="P70" s="78"/>
      <c r="Q70" s="78"/>
      <c r="R70" s="78"/>
      <c r="S70" s="78"/>
      <c r="T70" s="78"/>
      <c r="U70" s="78"/>
      <c r="V70" s="78"/>
      <c r="W70" s="78"/>
      <c r="X70" s="78"/>
      <c r="Y70" s="78"/>
      <c r="Z70" s="78"/>
    </row>
    <row r="71" ht="15.75" customHeight="1">
      <c r="E71" s="230" t="s">
        <v>2352</v>
      </c>
      <c r="F71" s="230" t="s">
        <v>2353</v>
      </c>
      <c r="G71" s="78"/>
      <c r="H71" s="78"/>
      <c r="I71" s="78"/>
      <c r="J71" s="78"/>
      <c r="K71" s="78"/>
      <c r="L71" s="78"/>
      <c r="M71" s="78"/>
      <c r="N71" s="78"/>
      <c r="O71" s="78"/>
      <c r="P71" s="78"/>
      <c r="Q71" s="78"/>
      <c r="R71" s="78"/>
      <c r="S71" s="78"/>
      <c r="T71" s="78"/>
      <c r="U71" s="78"/>
      <c r="V71" s="78"/>
      <c r="W71" s="78"/>
      <c r="X71" s="78"/>
      <c r="Y71" s="78"/>
      <c r="Z71" s="78"/>
    </row>
    <row r="72" ht="15.75" customHeight="1">
      <c r="E72" s="230" t="s">
        <v>2354</v>
      </c>
      <c r="F72" s="230" t="s">
        <v>2355</v>
      </c>
      <c r="G72" s="78"/>
      <c r="H72" s="78"/>
      <c r="I72" s="78"/>
      <c r="J72" s="78"/>
      <c r="K72" s="78"/>
      <c r="L72" s="78"/>
      <c r="M72" s="78"/>
      <c r="N72" s="78"/>
      <c r="O72" s="78"/>
      <c r="P72" s="78"/>
      <c r="Q72" s="78"/>
      <c r="R72" s="78"/>
      <c r="S72" s="78"/>
      <c r="T72" s="78"/>
      <c r="U72" s="78"/>
      <c r="V72" s="78"/>
      <c r="W72" s="78"/>
      <c r="X72" s="78"/>
      <c r="Y72" s="78"/>
      <c r="Z72" s="78"/>
    </row>
    <row r="73" ht="15.75" customHeight="1">
      <c r="E73" s="230" t="s">
        <v>2356</v>
      </c>
      <c r="F73" s="230" t="s">
        <v>2357</v>
      </c>
      <c r="G73" s="78"/>
      <c r="H73" s="78"/>
      <c r="I73" s="78"/>
      <c r="J73" s="78"/>
      <c r="K73" s="78"/>
      <c r="L73" s="78"/>
      <c r="M73" s="78"/>
      <c r="N73" s="78"/>
      <c r="O73" s="78"/>
      <c r="P73" s="78"/>
      <c r="Q73" s="78"/>
      <c r="R73" s="78"/>
      <c r="S73" s="78"/>
      <c r="T73" s="78"/>
      <c r="U73" s="78"/>
      <c r="V73" s="78"/>
      <c r="W73" s="78"/>
      <c r="X73" s="78"/>
      <c r="Y73" s="78"/>
      <c r="Z73" s="78"/>
    </row>
    <row r="74" ht="15.75" customHeight="1">
      <c r="E74" s="230" t="s">
        <v>2358</v>
      </c>
      <c r="F74" s="230" t="s">
        <v>2359</v>
      </c>
      <c r="G74" s="78"/>
      <c r="H74" s="78"/>
      <c r="I74" s="78"/>
      <c r="J74" s="78"/>
      <c r="K74" s="78"/>
      <c r="L74" s="78"/>
      <c r="M74" s="78"/>
      <c r="N74" s="78"/>
      <c r="O74" s="78"/>
      <c r="P74" s="78"/>
      <c r="Q74" s="78"/>
      <c r="R74" s="78"/>
      <c r="S74" s="78"/>
      <c r="T74" s="78"/>
      <c r="U74" s="78"/>
      <c r="V74" s="78"/>
      <c r="W74" s="78"/>
      <c r="X74" s="78"/>
      <c r="Y74" s="78"/>
      <c r="Z74" s="78"/>
    </row>
    <row r="75" ht="15.75" customHeight="1">
      <c r="E75" s="230" t="s">
        <v>2360</v>
      </c>
      <c r="F75" s="230" t="s">
        <v>2361</v>
      </c>
      <c r="G75" s="78"/>
      <c r="H75" s="78"/>
      <c r="I75" s="78"/>
      <c r="J75" s="78"/>
      <c r="K75" s="78"/>
      <c r="L75" s="78"/>
      <c r="M75" s="78"/>
      <c r="N75" s="78"/>
      <c r="O75" s="78"/>
      <c r="P75" s="78"/>
      <c r="Q75" s="78"/>
      <c r="R75" s="78"/>
      <c r="S75" s="78"/>
      <c r="T75" s="78"/>
      <c r="U75" s="78"/>
      <c r="V75" s="78"/>
      <c r="W75" s="78"/>
      <c r="X75" s="78"/>
      <c r="Y75" s="78"/>
      <c r="Z75" s="78"/>
    </row>
    <row r="76" ht="15.75" customHeight="1">
      <c r="E76" s="230" t="s">
        <v>2362</v>
      </c>
      <c r="F76" s="230" t="s">
        <v>2363</v>
      </c>
      <c r="G76" s="78"/>
      <c r="H76" s="78"/>
      <c r="I76" s="78"/>
      <c r="J76" s="78"/>
      <c r="K76" s="78"/>
      <c r="L76" s="78"/>
      <c r="M76" s="78"/>
      <c r="N76" s="78"/>
      <c r="O76" s="78"/>
      <c r="P76" s="78"/>
      <c r="Q76" s="78"/>
      <c r="R76" s="78"/>
      <c r="S76" s="78"/>
      <c r="T76" s="78"/>
      <c r="U76" s="78"/>
      <c r="V76" s="78"/>
      <c r="W76" s="78"/>
      <c r="X76" s="78"/>
      <c r="Y76" s="78"/>
      <c r="Z76" s="78"/>
    </row>
    <row r="77" ht="15.75" customHeight="1">
      <c r="E77" s="230" t="s">
        <v>2364</v>
      </c>
      <c r="F77" s="230" t="s">
        <v>2365</v>
      </c>
      <c r="G77" s="78"/>
      <c r="H77" s="78"/>
      <c r="I77" s="78"/>
      <c r="J77" s="78"/>
      <c r="K77" s="78"/>
      <c r="L77" s="78"/>
      <c r="M77" s="78"/>
      <c r="N77" s="78"/>
      <c r="O77" s="78"/>
      <c r="P77" s="78"/>
      <c r="Q77" s="78"/>
      <c r="R77" s="78"/>
      <c r="S77" s="78"/>
      <c r="T77" s="78"/>
      <c r="U77" s="78"/>
      <c r="V77" s="78"/>
      <c r="W77" s="78"/>
      <c r="X77" s="78"/>
      <c r="Y77" s="78"/>
      <c r="Z77" s="78"/>
    </row>
    <row r="78" ht="15.75" customHeight="1">
      <c r="E78" s="230" t="s">
        <v>2366</v>
      </c>
      <c r="F78" s="230" t="s">
        <v>2367</v>
      </c>
      <c r="G78" s="78"/>
      <c r="H78" s="78"/>
      <c r="I78" s="78"/>
      <c r="J78" s="78"/>
      <c r="K78" s="78"/>
      <c r="L78" s="78"/>
      <c r="M78" s="78"/>
      <c r="N78" s="78"/>
      <c r="O78" s="78"/>
      <c r="P78" s="78"/>
      <c r="Q78" s="78"/>
      <c r="R78" s="78"/>
      <c r="S78" s="78"/>
      <c r="T78" s="78"/>
      <c r="U78" s="78"/>
      <c r="V78" s="78"/>
      <c r="W78" s="78"/>
      <c r="X78" s="78"/>
      <c r="Y78" s="78"/>
      <c r="Z78" s="78"/>
    </row>
    <row r="79" ht="15.75" customHeight="1">
      <c r="A79" s="223" t="s">
        <v>126</v>
      </c>
      <c r="B79" s="224" t="s">
        <v>11</v>
      </c>
      <c r="C79" s="224" t="s">
        <v>11</v>
      </c>
      <c r="D79" s="224" t="s">
        <v>147</v>
      </c>
      <c r="E79" s="231" t="s">
        <v>2368</v>
      </c>
      <c r="G79" s="78"/>
      <c r="H79" s="78"/>
      <c r="I79" s="78"/>
      <c r="J79" s="78"/>
      <c r="K79" s="78"/>
      <c r="L79" s="78"/>
      <c r="M79" s="78"/>
      <c r="N79" s="78"/>
      <c r="O79" s="78"/>
      <c r="P79" s="78"/>
      <c r="Q79" s="78"/>
      <c r="R79" s="78"/>
      <c r="S79" s="78"/>
      <c r="T79" s="78"/>
      <c r="U79" s="78"/>
      <c r="V79" s="78"/>
      <c r="W79" s="78"/>
      <c r="X79" s="78"/>
      <c r="Y79" s="78"/>
      <c r="Z79" s="78"/>
    </row>
    <row r="80" ht="15.75" customHeight="1">
      <c r="E80" s="226" t="s">
        <v>2369</v>
      </c>
      <c r="F80" s="226" t="s">
        <v>2370</v>
      </c>
      <c r="G80" s="78"/>
      <c r="H80" s="78"/>
      <c r="I80" s="78"/>
      <c r="J80" s="78"/>
      <c r="K80" s="78"/>
      <c r="L80" s="78"/>
      <c r="M80" s="78"/>
      <c r="N80" s="78"/>
      <c r="O80" s="78"/>
      <c r="P80" s="78"/>
      <c r="Q80" s="78"/>
      <c r="R80" s="78"/>
      <c r="S80" s="78"/>
      <c r="T80" s="78"/>
      <c r="U80" s="78"/>
      <c r="V80" s="78"/>
      <c r="W80" s="78"/>
      <c r="X80" s="78"/>
      <c r="Y80" s="78"/>
      <c r="Z80" s="78"/>
    </row>
    <row r="81" ht="15.75" customHeight="1">
      <c r="E81" s="226" t="s">
        <v>2371</v>
      </c>
      <c r="F81" s="226" t="s">
        <v>2372</v>
      </c>
      <c r="G81" s="78"/>
      <c r="H81" s="78"/>
      <c r="I81" s="78"/>
      <c r="J81" s="78"/>
      <c r="K81" s="78"/>
      <c r="L81" s="78"/>
      <c r="M81" s="78"/>
      <c r="N81" s="78"/>
      <c r="O81" s="78"/>
      <c r="P81" s="78"/>
      <c r="Q81" s="78"/>
      <c r="R81" s="78"/>
      <c r="S81" s="78"/>
      <c r="T81" s="78"/>
      <c r="U81" s="78"/>
      <c r="V81" s="78"/>
      <c r="W81" s="78"/>
      <c r="X81" s="78"/>
      <c r="Y81" s="78"/>
      <c r="Z81" s="78"/>
    </row>
    <row r="82" ht="15.75" customHeight="1">
      <c r="A82" s="227" t="s">
        <v>186</v>
      </c>
      <c r="B82" s="228" t="s">
        <v>147</v>
      </c>
      <c r="C82" s="228" t="s">
        <v>48</v>
      </c>
      <c r="D82" s="228"/>
      <c r="E82" s="150" t="s">
        <v>2373</v>
      </c>
      <c r="G82" s="78"/>
      <c r="H82" s="78"/>
      <c r="I82" s="78"/>
      <c r="J82" s="78"/>
      <c r="K82" s="78"/>
      <c r="L82" s="78"/>
      <c r="M82" s="78"/>
      <c r="N82" s="78"/>
      <c r="O82" s="78"/>
      <c r="P82" s="78"/>
      <c r="Q82" s="78"/>
      <c r="R82" s="78"/>
      <c r="S82" s="78"/>
      <c r="T82" s="78"/>
      <c r="U82" s="78"/>
      <c r="V82" s="78"/>
      <c r="W82" s="78"/>
      <c r="X82" s="78"/>
      <c r="Y82" s="78"/>
      <c r="Z82" s="78"/>
    </row>
    <row r="83" ht="15.75" customHeight="1">
      <c r="E83" s="230" t="s">
        <v>2374</v>
      </c>
      <c r="G83" s="78"/>
      <c r="H83" s="78"/>
      <c r="I83" s="78"/>
      <c r="J83" s="78"/>
      <c r="K83" s="78"/>
      <c r="L83" s="78"/>
      <c r="M83" s="78"/>
      <c r="N83" s="78"/>
      <c r="O83" s="78"/>
      <c r="P83" s="78"/>
      <c r="Q83" s="78"/>
      <c r="R83" s="78"/>
      <c r="S83" s="78"/>
      <c r="T83" s="78"/>
      <c r="U83" s="78"/>
      <c r="V83" s="78"/>
      <c r="W83" s="78"/>
      <c r="X83" s="78"/>
      <c r="Y83" s="78"/>
      <c r="Z83" s="78"/>
    </row>
    <row r="84" ht="15.75" customHeight="1">
      <c r="A84" s="223" t="s">
        <v>186</v>
      </c>
      <c r="B84" s="224" t="s">
        <v>190</v>
      </c>
      <c r="C84" s="224" t="s">
        <v>48</v>
      </c>
      <c r="D84" s="224"/>
      <c r="E84" s="231" t="s">
        <v>2375</v>
      </c>
      <c r="G84" s="78"/>
      <c r="H84" s="78"/>
      <c r="I84" s="78"/>
      <c r="J84" s="78"/>
      <c r="K84" s="78"/>
      <c r="L84" s="78"/>
      <c r="M84" s="78"/>
      <c r="N84" s="78"/>
      <c r="O84" s="78"/>
      <c r="P84" s="78"/>
      <c r="Q84" s="78"/>
      <c r="R84" s="78"/>
      <c r="S84" s="78"/>
      <c r="T84" s="78"/>
      <c r="U84" s="78"/>
      <c r="V84" s="78"/>
      <c r="W84" s="78"/>
      <c r="X84" s="78"/>
      <c r="Y84" s="78"/>
      <c r="Z84" s="78"/>
    </row>
    <row r="85" ht="15.75" customHeight="1">
      <c r="E85" s="226" t="s">
        <v>2376</v>
      </c>
      <c r="F85" s="226" t="s">
        <v>2377</v>
      </c>
      <c r="G85" s="78"/>
      <c r="H85" s="78"/>
      <c r="I85" s="78"/>
      <c r="J85" s="78"/>
      <c r="K85" s="78"/>
      <c r="L85" s="78"/>
      <c r="M85" s="78"/>
      <c r="N85" s="78"/>
      <c r="O85" s="78"/>
      <c r="P85" s="78"/>
      <c r="Q85" s="78"/>
      <c r="R85" s="78"/>
      <c r="S85" s="78"/>
      <c r="T85" s="78"/>
      <c r="U85" s="78"/>
      <c r="V85" s="78"/>
      <c r="W85" s="78"/>
      <c r="X85" s="78"/>
      <c r="Y85" s="78"/>
      <c r="Z85" s="78"/>
    </row>
    <row r="86" ht="15.75" customHeight="1">
      <c r="E86" s="226" t="s">
        <v>2378</v>
      </c>
      <c r="F86" s="226" t="s">
        <v>2379</v>
      </c>
      <c r="G86" s="78"/>
      <c r="H86" s="78"/>
      <c r="I86" s="78"/>
      <c r="J86" s="78"/>
      <c r="K86" s="78"/>
      <c r="L86" s="78"/>
      <c r="M86" s="78"/>
      <c r="N86" s="78"/>
      <c r="O86" s="78"/>
      <c r="P86" s="78"/>
      <c r="Q86" s="78"/>
      <c r="R86" s="78"/>
      <c r="S86" s="78"/>
      <c r="T86" s="78"/>
      <c r="U86" s="78"/>
      <c r="V86" s="78"/>
      <c r="W86" s="78"/>
      <c r="X86" s="78"/>
      <c r="Y86" s="78"/>
      <c r="Z86" s="78"/>
    </row>
    <row r="87" ht="15.75" customHeight="1">
      <c r="E87" s="226" t="s">
        <v>2380</v>
      </c>
      <c r="F87" s="226" t="s">
        <v>2381</v>
      </c>
      <c r="G87" s="78"/>
      <c r="H87" s="78"/>
      <c r="I87" s="78"/>
      <c r="J87" s="78"/>
      <c r="K87" s="78"/>
      <c r="L87" s="78"/>
      <c r="M87" s="78"/>
      <c r="N87" s="78"/>
      <c r="O87" s="78"/>
      <c r="P87" s="78"/>
      <c r="Q87" s="78"/>
      <c r="R87" s="78"/>
      <c r="S87" s="78"/>
      <c r="T87" s="78"/>
      <c r="U87" s="78"/>
      <c r="V87" s="78"/>
      <c r="W87" s="78"/>
      <c r="X87" s="78"/>
      <c r="Y87" s="78"/>
      <c r="Z87" s="78"/>
    </row>
    <row r="88" ht="15.75" customHeight="1">
      <c r="E88" s="226" t="s">
        <v>2382</v>
      </c>
      <c r="F88" s="226" t="s">
        <v>2383</v>
      </c>
      <c r="G88" s="78"/>
      <c r="H88" s="78"/>
      <c r="I88" s="78"/>
      <c r="J88" s="78"/>
      <c r="K88" s="78"/>
      <c r="L88" s="78"/>
      <c r="M88" s="78"/>
      <c r="N88" s="78"/>
      <c r="O88" s="78"/>
      <c r="P88" s="78"/>
      <c r="Q88" s="78"/>
      <c r="R88" s="78"/>
      <c r="S88" s="78"/>
      <c r="T88" s="78"/>
      <c r="U88" s="78"/>
      <c r="V88" s="78"/>
      <c r="W88" s="78"/>
      <c r="X88" s="78"/>
      <c r="Y88" s="78"/>
      <c r="Z88" s="78"/>
    </row>
    <row r="89" ht="15.75" customHeight="1">
      <c r="E89" s="226" t="s">
        <v>2384</v>
      </c>
      <c r="F89" s="226" t="s">
        <v>2385</v>
      </c>
      <c r="G89" s="78"/>
      <c r="H89" s="78"/>
      <c r="I89" s="78"/>
      <c r="J89" s="78"/>
      <c r="K89" s="78"/>
      <c r="L89" s="78"/>
      <c r="M89" s="78"/>
      <c r="N89" s="78"/>
      <c r="O89" s="78"/>
      <c r="P89" s="78"/>
      <c r="Q89" s="78"/>
      <c r="R89" s="78"/>
      <c r="S89" s="78"/>
      <c r="T89" s="78"/>
      <c r="U89" s="78"/>
      <c r="V89" s="78"/>
      <c r="W89" s="78"/>
      <c r="X89" s="78"/>
      <c r="Y89" s="78"/>
      <c r="Z89" s="78"/>
    </row>
    <row r="90" ht="15.75" customHeight="1">
      <c r="E90" s="226" t="s">
        <v>2386</v>
      </c>
      <c r="F90" s="226" t="s">
        <v>2387</v>
      </c>
      <c r="G90" s="78"/>
      <c r="H90" s="78"/>
      <c r="I90" s="78"/>
      <c r="J90" s="78"/>
      <c r="K90" s="78"/>
      <c r="L90" s="78"/>
      <c r="M90" s="78"/>
      <c r="N90" s="78"/>
      <c r="O90" s="78"/>
      <c r="P90" s="78"/>
      <c r="Q90" s="78"/>
      <c r="R90" s="78"/>
      <c r="S90" s="78"/>
      <c r="T90" s="78"/>
      <c r="U90" s="78"/>
      <c r="V90" s="78"/>
      <c r="W90" s="78"/>
      <c r="X90" s="78"/>
      <c r="Y90" s="78"/>
      <c r="Z90" s="78"/>
    </row>
    <row r="91" ht="15.75" customHeight="1">
      <c r="E91" s="226" t="s">
        <v>2388</v>
      </c>
      <c r="F91" s="226" t="s">
        <v>2389</v>
      </c>
      <c r="G91" s="78"/>
      <c r="H91" s="78"/>
      <c r="I91" s="78"/>
      <c r="J91" s="78"/>
      <c r="K91" s="78"/>
      <c r="L91" s="78"/>
      <c r="M91" s="78"/>
      <c r="N91" s="78"/>
      <c r="O91" s="78"/>
      <c r="P91" s="78"/>
      <c r="Q91" s="78"/>
      <c r="R91" s="78"/>
      <c r="S91" s="78"/>
      <c r="T91" s="78"/>
      <c r="U91" s="78"/>
      <c r="V91" s="78"/>
      <c r="W91" s="78"/>
      <c r="X91" s="78"/>
      <c r="Y91" s="78"/>
      <c r="Z91" s="78"/>
    </row>
    <row r="92" ht="15.75" customHeight="1">
      <c r="E92" s="226" t="s">
        <v>2390</v>
      </c>
      <c r="F92" s="226" t="s">
        <v>2391</v>
      </c>
      <c r="G92" s="78"/>
      <c r="H92" s="78"/>
      <c r="I92" s="78"/>
      <c r="J92" s="78"/>
      <c r="K92" s="78"/>
      <c r="L92" s="78"/>
      <c r="M92" s="78"/>
      <c r="N92" s="78"/>
      <c r="O92" s="78"/>
      <c r="P92" s="78"/>
      <c r="Q92" s="78"/>
      <c r="R92" s="78"/>
      <c r="S92" s="78"/>
      <c r="T92" s="78"/>
      <c r="U92" s="78"/>
      <c r="V92" s="78"/>
      <c r="W92" s="78"/>
      <c r="X92" s="78"/>
      <c r="Y92" s="78"/>
      <c r="Z92" s="78"/>
    </row>
    <row r="93" ht="15.75" customHeight="1">
      <c r="A93" s="227" t="s">
        <v>186</v>
      </c>
      <c r="B93" s="228" t="s">
        <v>227</v>
      </c>
      <c r="C93" s="228" t="s">
        <v>48</v>
      </c>
      <c r="D93" s="228"/>
      <c r="E93" s="150" t="s">
        <v>2392</v>
      </c>
      <c r="G93" s="78"/>
      <c r="H93" s="78"/>
      <c r="I93" s="78"/>
      <c r="J93" s="78"/>
      <c r="K93" s="78"/>
      <c r="L93" s="78"/>
      <c r="M93" s="78"/>
      <c r="N93" s="78"/>
      <c r="O93" s="78"/>
      <c r="P93" s="78"/>
      <c r="Q93" s="78"/>
      <c r="R93" s="78"/>
      <c r="S93" s="78"/>
      <c r="T93" s="78"/>
      <c r="U93" s="78"/>
      <c r="V93" s="78"/>
      <c r="W93" s="78"/>
      <c r="X93" s="78"/>
      <c r="Y93" s="78"/>
      <c r="Z93" s="78"/>
    </row>
    <row r="94" ht="15.75" customHeight="1">
      <c r="E94" s="230" t="s">
        <v>2393</v>
      </c>
      <c r="F94" s="230" t="s">
        <v>2394</v>
      </c>
      <c r="G94" s="78"/>
      <c r="H94" s="78"/>
      <c r="I94" s="78"/>
      <c r="J94" s="78"/>
      <c r="K94" s="78"/>
      <c r="L94" s="78"/>
      <c r="M94" s="78"/>
      <c r="N94" s="78"/>
      <c r="O94" s="78"/>
      <c r="P94" s="78"/>
      <c r="Q94" s="78"/>
      <c r="R94" s="78"/>
      <c r="S94" s="78"/>
      <c r="T94" s="78"/>
      <c r="U94" s="78"/>
      <c r="V94" s="78"/>
      <c r="W94" s="78"/>
      <c r="X94" s="78"/>
      <c r="Y94" s="78"/>
      <c r="Z94" s="78"/>
    </row>
    <row r="95" ht="15.75" customHeight="1">
      <c r="E95" s="230" t="s">
        <v>2395</v>
      </c>
      <c r="F95" s="230" t="s">
        <v>2396</v>
      </c>
      <c r="G95" s="78"/>
      <c r="H95" s="78"/>
      <c r="I95" s="78"/>
      <c r="J95" s="78"/>
      <c r="K95" s="78"/>
      <c r="L95" s="78"/>
      <c r="M95" s="78"/>
      <c r="N95" s="78"/>
      <c r="O95" s="78"/>
      <c r="P95" s="78"/>
      <c r="Q95" s="78"/>
      <c r="R95" s="78"/>
      <c r="S95" s="78"/>
      <c r="T95" s="78"/>
      <c r="U95" s="78"/>
      <c r="V95" s="78"/>
      <c r="W95" s="78"/>
      <c r="X95" s="78"/>
      <c r="Y95" s="78"/>
      <c r="Z95" s="78"/>
    </row>
    <row r="96" ht="15.75" customHeight="1">
      <c r="E96" s="230" t="s">
        <v>2397</v>
      </c>
      <c r="F96" s="230" t="s">
        <v>2398</v>
      </c>
      <c r="G96" s="78"/>
      <c r="H96" s="78"/>
      <c r="I96" s="78"/>
      <c r="J96" s="78"/>
      <c r="K96" s="78"/>
      <c r="L96" s="78"/>
      <c r="M96" s="78"/>
      <c r="N96" s="78"/>
      <c r="O96" s="78"/>
      <c r="P96" s="78"/>
      <c r="Q96" s="78"/>
      <c r="R96" s="78"/>
      <c r="S96" s="78"/>
      <c r="T96" s="78"/>
      <c r="U96" s="78"/>
      <c r="V96" s="78"/>
      <c r="W96" s="78"/>
      <c r="X96" s="78"/>
      <c r="Y96" s="78"/>
      <c r="Z96" s="78"/>
    </row>
    <row r="97" ht="15.75" customHeight="1">
      <c r="E97" s="230" t="s">
        <v>2399</v>
      </c>
      <c r="F97" s="230" t="s">
        <v>2400</v>
      </c>
      <c r="G97" s="78"/>
      <c r="H97" s="78"/>
      <c r="I97" s="78"/>
      <c r="J97" s="78"/>
      <c r="K97" s="78"/>
      <c r="L97" s="78"/>
      <c r="M97" s="78"/>
      <c r="N97" s="78"/>
      <c r="O97" s="78"/>
      <c r="P97" s="78"/>
      <c r="Q97" s="78"/>
      <c r="R97" s="78"/>
      <c r="S97" s="78"/>
      <c r="T97" s="78"/>
      <c r="U97" s="78"/>
      <c r="V97" s="78"/>
      <c r="W97" s="78"/>
      <c r="X97" s="78"/>
      <c r="Y97" s="78"/>
      <c r="Z97" s="78"/>
    </row>
    <row r="98" ht="15.75" customHeight="1">
      <c r="E98" s="230" t="s">
        <v>2401</v>
      </c>
      <c r="F98" s="230" t="s">
        <v>2402</v>
      </c>
      <c r="G98" s="78"/>
      <c r="H98" s="78"/>
      <c r="I98" s="78"/>
      <c r="J98" s="78"/>
      <c r="K98" s="78"/>
      <c r="L98" s="78"/>
      <c r="M98" s="78"/>
      <c r="N98" s="78"/>
      <c r="O98" s="78"/>
      <c r="P98" s="78"/>
      <c r="Q98" s="78"/>
      <c r="R98" s="78"/>
      <c r="S98" s="78"/>
      <c r="T98" s="78"/>
      <c r="U98" s="78"/>
      <c r="V98" s="78"/>
      <c r="W98" s="78"/>
      <c r="X98" s="78"/>
      <c r="Y98" s="78"/>
      <c r="Z98" s="78"/>
    </row>
    <row r="99" ht="15.75" customHeight="1">
      <c r="E99" s="230" t="s">
        <v>2403</v>
      </c>
      <c r="F99" s="230" t="s">
        <v>2404</v>
      </c>
      <c r="G99" s="78"/>
      <c r="H99" s="78"/>
      <c r="I99" s="78"/>
      <c r="J99" s="78"/>
      <c r="K99" s="78"/>
      <c r="L99" s="78"/>
      <c r="M99" s="78"/>
      <c r="N99" s="78"/>
      <c r="O99" s="78"/>
      <c r="P99" s="78"/>
      <c r="Q99" s="78"/>
      <c r="R99" s="78"/>
      <c r="S99" s="78"/>
      <c r="T99" s="78"/>
      <c r="U99" s="78"/>
      <c r="V99" s="78"/>
      <c r="W99" s="78"/>
      <c r="X99" s="78"/>
      <c r="Y99" s="78"/>
      <c r="Z99" s="78"/>
    </row>
    <row r="100" ht="15.75" customHeight="1">
      <c r="E100" s="230" t="s">
        <v>2405</v>
      </c>
      <c r="F100" s="230" t="s">
        <v>2406</v>
      </c>
      <c r="G100" s="78"/>
      <c r="H100" s="78"/>
      <c r="I100" s="78"/>
      <c r="J100" s="78"/>
      <c r="K100" s="78"/>
      <c r="L100" s="78"/>
      <c r="M100" s="78"/>
      <c r="N100" s="78"/>
      <c r="O100" s="78"/>
      <c r="P100" s="78"/>
      <c r="Q100" s="78"/>
      <c r="R100" s="78"/>
      <c r="S100" s="78"/>
      <c r="T100" s="78"/>
      <c r="U100" s="78"/>
      <c r="V100" s="78"/>
      <c r="W100" s="78"/>
      <c r="X100" s="78"/>
      <c r="Y100" s="78"/>
      <c r="Z100" s="78"/>
    </row>
    <row r="101" ht="15.75" customHeight="1">
      <c r="E101" s="230" t="s">
        <v>2407</v>
      </c>
      <c r="F101" s="230" t="s">
        <v>2408</v>
      </c>
      <c r="G101" s="78"/>
      <c r="H101" s="78"/>
      <c r="I101" s="78"/>
      <c r="J101" s="78"/>
      <c r="K101" s="78"/>
      <c r="L101" s="78"/>
      <c r="M101" s="78"/>
      <c r="N101" s="78"/>
      <c r="O101" s="78"/>
      <c r="P101" s="78"/>
      <c r="Q101" s="78"/>
      <c r="R101" s="78"/>
      <c r="S101" s="78"/>
      <c r="T101" s="78"/>
      <c r="U101" s="78"/>
      <c r="V101" s="78"/>
      <c r="W101" s="78"/>
      <c r="X101" s="78"/>
      <c r="Y101" s="78"/>
      <c r="Z101" s="78"/>
    </row>
    <row r="102" ht="15.75" customHeight="1">
      <c r="A102" s="223" t="s">
        <v>2409</v>
      </c>
      <c r="B102" s="224" t="s">
        <v>147</v>
      </c>
      <c r="C102" s="224" t="s">
        <v>11</v>
      </c>
      <c r="D102" s="224" t="s">
        <v>11</v>
      </c>
      <c r="E102" s="231" t="s">
        <v>2410</v>
      </c>
      <c r="G102" s="78"/>
      <c r="H102" s="78"/>
      <c r="I102" s="78"/>
      <c r="J102" s="78"/>
      <c r="K102" s="78"/>
      <c r="L102" s="78"/>
      <c r="M102" s="78"/>
      <c r="N102" s="78"/>
      <c r="O102" s="78"/>
      <c r="P102" s="78"/>
      <c r="Q102" s="78"/>
      <c r="R102" s="78"/>
      <c r="S102" s="78"/>
      <c r="T102" s="78"/>
      <c r="U102" s="78"/>
      <c r="V102" s="78"/>
      <c r="W102" s="78"/>
      <c r="X102" s="78"/>
      <c r="Y102" s="78"/>
      <c r="Z102" s="78"/>
    </row>
    <row r="103" ht="15.75" customHeight="1">
      <c r="A103" s="227" t="s">
        <v>2409</v>
      </c>
      <c r="B103" s="228" t="s">
        <v>227</v>
      </c>
      <c r="C103" s="228" t="s">
        <v>11</v>
      </c>
      <c r="D103" s="228" t="s">
        <v>11</v>
      </c>
      <c r="E103" s="150" t="s">
        <v>2411</v>
      </c>
      <c r="G103" s="78"/>
      <c r="H103" s="78"/>
      <c r="I103" s="78"/>
      <c r="J103" s="78"/>
      <c r="K103" s="78"/>
      <c r="L103" s="78"/>
      <c r="M103" s="78"/>
      <c r="N103" s="78"/>
      <c r="O103" s="78"/>
      <c r="P103" s="78"/>
      <c r="Q103" s="78"/>
      <c r="R103" s="78"/>
      <c r="S103" s="78"/>
      <c r="T103" s="78"/>
      <c r="U103" s="78"/>
      <c r="V103" s="78"/>
      <c r="W103" s="78"/>
      <c r="X103" s="78"/>
      <c r="Y103" s="78"/>
      <c r="Z103" s="78"/>
    </row>
    <row r="104" ht="15.75" customHeight="1">
      <c r="A104" s="223" t="s">
        <v>2409</v>
      </c>
      <c r="B104" s="224" t="s">
        <v>11</v>
      </c>
      <c r="C104" s="224" t="s">
        <v>147</v>
      </c>
      <c r="D104" s="224" t="s">
        <v>11</v>
      </c>
      <c r="E104" s="231" t="s">
        <v>2412</v>
      </c>
      <c r="G104" s="78"/>
      <c r="H104" s="78"/>
      <c r="I104" s="78"/>
      <c r="J104" s="78"/>
      <c r="K104" s="78"/>
      <c r="L104" s="78"/>
      <c r="M104" s="78"/>
      <c r="N104" s="78"/>
      <c r="O104" s="78"/>
      <c r="P104" s="78"/>
      <c r="Q104" s="78"/>
      <c r="R104" s="78"/>
      <c r="S104" s="78"/>
      <c r="T104" s="78"/>
      <c r="U104" s="78"/>
      <c r="V104" s="78"/>
      <c r="W104" s="78"/>
      <c r="X104" s="78"/>
      <c r="Y104" s="78"/>
      <c r="Z104" s="78"/>
    </row>
    <row r="105" ht="15.75" customHeight="1">
      <c r="A105" s="227" t="s">
        <v>2409</v>
      </c>
      <c r="B105" s="228" t="s">
        <v>11</v>
      </c>
      <c r="C105" s="228" t="s">
        <v>238</v>
      </c>
      <c r="D105" s="228" t="s">
        <v>232</v>
      </c>
      <c r="E105" s="150" t="s">
        <v>989</v>
      </c>
      <c r="G105" s="78"/>
      <c r="H105" s="78"/>
      <c r="I105" s="78"/>
      <c r="J105" s="78"/>
      <c r="K105" s="78"/>
      <c r="L105" s="78"/>
      <c r="M105" s="78"/>
      <c r="N105" s="78"/>
      <c r="O105" s="78"/>
      <c r="P105" s="78"/>
      <c r="Q105" s="78"/>
      <c r="R105" s="78"/>
      <c r="S105" s="78"/>
      <c r="T105" s="78"/>
      <c r="U105" s="78"/>
      <c r="V105" s="78"/>
      <c r="W105" s="78"/>
      <c r="X105" s="78"/>
      <c r="Y105" s="78"/>
      <c r="Z105" s="78"/>
    </row>
    <row r="106" ht="15.75" customHeight="1">
      <c r="A106" s="232" t="s">
        <v>126</v>
      </c>
      <c r="B106" s="232" t="s">
        <v>2413</v>
      </c>
      <c r="C106" s="232" t="s">
        <v>2414</v>
      </c>
      <c r="D106" s="232" t="s">
        <v>2415</v>
      </c>
      <c r="E106" s="233" t="s">
        <v>2416</v>
      </c>
      <c r="F106" s="234" t="s">
        <v>2417</v>
      </c>
      <c r="G106" s="78"/>
      <c r="H106" s="78"/>
      <c r="I106" s="78"/>
      <c r="J106" s="78"/>
      <c r="K106" s="78"/>
      <c r="L106" s="78"/>
      <c r="M106" s="78"/>
      <c r="N106" s="78"/>
      <c r="O106" s="78"/>
      <c r="P106" s="78"/>
      <c r="Q106" s="78"/>
      <c r="R106" s="78"/>
      <c r="S106" s="78"/>
      <c r="T106" s="78"/>
      <c r="U106" s="78"/>
      <c r="V106" s="78"/>
      <c r="W106" s="78"/>
      <c r="X106" s="78"/>
      <c r="Y106" s="78"/>
      <c r="Z106" s="78"/>
    </row>
    <row r="107" ht="15.75" customHeight="1">
      <c r="A107" s="232" t="s">
        <v>126</v>
      </c>
      <c r="B107" s="232" t="s">
        <v>176</v>
      </c>
      <c r="C107" s="232" t="s">
        <v>11</v>
      </c>
      <c r="D107" s="232" t="s">
        <v>11</v>
      </c>
      <c r="E107" s="233" t="s">
        <v>2418</v>
      </c>
      <c r="F107" s="235"/>
      <c r="G107" s="78"/>
      <c r="H107" s="78"/>
      <c r="I107" s="78"/>
      <c r="J107" s="78"/>
      <c r="K107" s="78"/>
      <c r="L107" s="78"/>
      <c r="M107" s="78"/>
      <c r="N107" s="78"/>
      <c r="O107" s="78"/>
      <c r="P107" s="78"/>
      <c r="Q107" s="78"/>
      <c r="R107" s="78"/>
      <c r="S107" s="78"/>
      <c r="T107" s="78"/>
      <c r="U107" s="78"/>
      <c r="V107" s="78"/>
      <c r="W107" s="78"/>
      <c r="X107" s="78"/>
      <c r="Y107" s="78"/>
      <c r="Z107" s="78"/>
    </row>
    <row r="108" ht="15.75" customHeight="1">
      <c r="A108" s="232" t="s">
        <v>126</v>
      </c>
      <c r="B108" s="232" t="s">
        <v>318</v>
      </c>
      <c r="C108" s="232" t="s">
        <v>11</v>
      </c>
      <c r="D108" s="232" t="s">
        <v>11</v>
      </c>
      <c r="E108" s="78" t="s">
        <v>2419</v>
      </c>
      <c r="F108" s="235"/>
      <c r="G108" s="78"/>
      <c r="H108" s="78"/>
      <c r="I108" s="78"/>
      <c r="J108" s="78"/>
      <c r="K108" s="78"/>
      <c r="L108" s="78"/>
      <c r="M108" s="78"/>
      <c r="N108" s="78"/>
      <c r="O108" s="78"/>
      <c r="P108" s="78"/>
      <c r="Q108" s="78"/>
      <c r="R108" s="78"/>
      <c r="S108" s="78"/>
      <c r="T108" s="78"/>
      <c r="U108" s="78"/>
      <c r="V108" s="78"/>
      <c r="W108" s="78"/>
      <c r="X108" s="78"/>
      <c r="Y108" s="78"/>
      <c r="Z108" s="78"/>
    </row>
    <row r="109" ht="15.75" customHeight="1">
      <c r="A109" s="232" t="s">
        <v>126</v>
      </c>
      <c r="B109" s="232" t="s">
        <v>11</v>
      </c>
      <c r="C109" s="232" t="s">
        <v>10</v>
      </c>
      <c r="D109" s="232" t="s">
        <v>11</v>
      </c>
      <c r="E109" s="78" t="s">
        <v>2420</v>
      </c>
      <c r="F109" s="235"/>
      <c r="G109" s="78"/>
      <c r="H109" s="78"/>
      <c r="I109" s="78"/>
      <c r="J109" s="78"/>
      <c r="K109" s="78"/>
      <c r="L109" s="78"/>
      <c r="M109" s="78"/>
      <c r="N109" s="78"/>
      <c r="O109" s="78"/>
      <c r="P109" s="78"/>
      <c r="Q109" s="78"/>
      <c r="R109" s="78"/>
      <c r="S109" s="78"/>
      <c r="T109" s="78"/>
      <c r="U109" s="78"/>
      <c r="V109" s="78"/>
      <c r="W109" s="78"/>
      <c r="X109" s="78"/>
      <c r="Y109" s="78"/>
      <c r="Z109" s="78"/>
    </row>
    <row r="110" ht="15.75" customHeight="1">
      <c r="A110" s="232" t="s">
        <v>186</v>
      </c>
      <c r="B110" s="232" t="s">
        <v>866</v>
      </c>
      <c r="C110" s="232" t="s">
        <v>2421</v>
      </c>
      <c r="D110" s="236"/>
      <c r="E110" s="78" t="s">
        <v>2422</v>
      </c>
      <c r="F110" s="235"/>
      <c r="G110" s="78"/>
      <c r="H110" s="78"/>
      <c r="I110" s="78"/>
      <c r="J110" s="78"/>
      <c r="K110" s="78"/>
      <c r="L110" s="78"/>
      <c r="M110" s="78"/>
      <c r="N110" s="78"/>
      <c r="O110" s="78"/>
      <c r="P110" s="78"/>
      <c r="Q110" s="78"/>
      <c r="R110" s="78"/>
      <c r="S110" s="78"/>
      <c r="T110" s="78"/>
      <c r="U110" s="78"/>
      <c r="V110" s="78"/>
      <c r="W110" s="78"/>
      <c r="X110" s="78"/>
      <c r="Y110" s="78"/>
      <c r="Z110" s="78"/>
    </row>
    <row r="111" ht="15.75" customHeight="1">
      <c r="A111" s="232" t="s">
        <v>186</v>
      </c>
      <c r="B111" s="232" t="s">
        <v>2423</v>
      </c>
      <c r="C111" s="232" t="s">
        <v>2424</v>
      </c>
      <c r="D111" s="236"/>
      <c r="E111" s="78" t="s">
        <v>2425</v>
      </c>
      <c r="F111" s="235"/>
      <c r="G111" s="78"/>
      <c r="H111" s="78"/>
      <c r="I111" s="78"/>
      <c r="J111" s="78"/>
      <c r="K111" s="78"/>
      <c r="L111" s="78"/>
      <c r="M111" s="78"/>
      <c r="N111" s="78"/>
      <c r="O111" s="78"/>
      <c r="P111" s="78"/>
      <c r="Q111" s="78"/>
      <c r="R111" s="78"/>
      <c r="S111" s="78"/>
      <c r="T111" s="78"/>
      <c r="U111" s="78"/>
      <c r="V111" s="78"/>
      <c r="W111" s="78"/>
      <c r="X111" s="78"/>
      <c r="Y111" s="78"/>
      <c r="Z111" s="78"/>
    </row>
    <row r="112" ht="15.75" customHeight="1">
      <c r="A112" s="232" t="s">
        <v>186</v>
      </c>
      <c r="B112" s="232" t="s">
        <v>2426</v>
      </c>
      <c r="C112" s="232" t="s">
        <v>2427</v>
      </c>
      <c r="D112" s="236"/>
      <c r="E112" s="78" t="s">
        <v>2428</v>
      </c>
      <c r="F112" s="235"/>
      <c r="G112" s="78"/>
      <c r="H112" s="78"/>
      <c r="I112" s="78"/>
      <c r="J112" s="78"/>
      <c r="K112" s="78"/>
      <c r="L112" s="78"/>
      <c r="M112" s="78"/>
      <c r="N112" s="78"/>
      <c r="O112" s="78"/>
      <c r="P112" s="78"/>
      <c r="Q112" s="78"/>
      <c r="R112" s="78"/>
      <c r="S112" s="78"/>
      <c r="T112" s="78"/>
      <c r="U112" s="78"/>
      <c r="V112" s="78"/>
      <c r="W112" s="78"/>
      <c r="X112" s="78"/>
      <c r="Y112" s="78"/>
      <c r="Z112" s="78"/>
    </row>
    <row r="113" ht="15.75" customHeight="1">
      <c r="A113" s="232" t="s">
        <v>186</v>
      </c>
      <c r="B113" s="232" t="s">
        <v>2429</v>
      </c>
      <c r="C113" s="232" t="s">
        <v>2430</v>
      </c>
      <c r="D113" s="236"/>
      <c r="E113" s="78" t="s">
        <v>2431</v>
      </c>
      <c r="F113" s="235"/>
      <c r="G113" s="78"/>
      <c r="H113" s="78"/>
      <c r="I113" s="78"/>
      <c r="J113" s="78"/>
      <c r="K113" s="78"/>
      <c r="L113" s="78"/>
      <c r="M113" s="78"/>
      <c r="N113" s="78"/>
      <c r="O113" s="78"/>
      <c r="P113" s="78"/>
      <c r="Q113" s="78"/>
      <c r="R113" s="78"/>
      <c r="S113" s="78"/>
      <c r="T113" s="78"/>
      <c r="U113" s="78"/>
      <c r="V113" s="78"/>
      <c r="W113" s="78"/>
      <c r="X113" s="78"/>
      <c r="Y113" s="78"/>
      <c r="Z113" s="78"/>
    </row>
    <row r="114" ht="15.75" customHeight="1">
      <c r="A114" s="232" t="s">
        <v>186</v>
      </c>
      <c r="B114" s="232" t="s">
        <v>2432</v>
      </c>
      <c r="C114" s="232" t="s">
        <v>2433</v>
      </c>
      <c r="D114" s="236"/>
      <c r="E114" s="78" t="s">
        <v>2434</v>
      </c>
      <c r="F114" s="235"/>
      <c r="G114" s="78"/>
      <c r="H114" s="78"/>
      <c r="I114" s="78"/>
      <c r="J114" s="78"/>
      <c r="K114" s="78"/>
      <c r="L114" s="78"/>
      <c r="M114" s="78"/>
      <c r="N114" s="78"/>
      <c r="O114" s="78"/>
      <c r="P114" s="78"/>
      <c r="Q114" s="78"/>
      <c r="R114" s="78"/>
      <c r="S114" s="78"/>
      <c r="T114" s="78"/>
      <c r="U114" s="78"/>
      <c r="V114" s="78"/>
      <c r="W114" s="78"/>
      <c r="X114" s="78"/>
      <c r="Y114" s="78"/>
      <c r="Z114" s="78"/>
    </row>
    <row r="115" ht="15.75" customHeight="1">
      <c r="A115" s="237" t="s">
        <v>2435</v>
      </c>
      <c r="B115" s="237" t="s">
        <v>2436</v>
      </c>
      <c r="C115" s="237" t="s">
        <v>2437</v>
      </c>
      <c r="D115" s="237" t="s">
        <v>2438</v>
      </c>
      <c r="E115" s="238" t="s">
        <v>2439</v>
      </c>
      <c r="F115" s="239" t="s">
        <v>249</v>
      </c>
      <c r="G115" s="78"/>
      <c r="H115" s="78"/>
      <c r="I115" s="78"/>
      <c r="J115" s="78"/>
      <c r="K115" s="78"/>
      <c r="L115" s="78"/>
      <c r="M115" s="78"/>
      <c r="N115" s="78"/>
      <c r="O115" s="78"/>
      <c r="P115" s="78"/>
      <c r="Q115" s="78"/>
      <c r="R115" s="78"/>
      <c r="S115" s="78"/>
      <c r="T115" s="78"/>
      <c r="U115" s="78"/>
      <c r="V115" s="78"/>
      <c r="W115" s="78"/>
      <c r="X115" s="78"/>
      <c r="Y115" s="78"/>
      <c r="Z115" s="78"/>
    </row>
    <row r="116" ht="15.75" customHeight="1">
      <c r="A116" s="237" t="s">
        <v>2440</v>
      </c>
      <c r="B116" s="237" t="s">
        <v>2441</v>
      </c>
      <c r="C116" s="237" t="s">
        <v>2442</v>
      </c>
      <c r="D116" s="237" t="s">
        <v>2443</v>
      </c>
      <c r="G116" s="78"/>
      <c r="H116" s="78"/>
      <c r="I116" s="78"/>
      <c r="J116" s="78"/>
      <c r="K116" s="78"/>
      <c r="L116" s="78"/>
      <c r="M116" s="78"/>
      <c r="N116" s="78"/>
      <c r="O116" s="78"/>
      <c r="P116" s="78"/>
      <c r="Q116" s="78"/>
      <c r="R116" s="78"/>
      <c r="S116" s="78"/>
      <c r="T116" s="78"/>
      <c r="U116" s="78"/>
      <c r="V116" s="78"/>
      <c r="W116" s="78"/>
      <c r="X116" s="78"/>
      <c r="Y116" s="78"/>
      <c r="Z116" s="78"/>
    </row>
    <row r="117" ht="15.75" customHeight="1">
      <c r="A117" s="237" t="s">
        <v>2444</v>
      </c>
      <c r="B117" s="237" t="s">
        <v>2445</v>
      </c>
      <c r="C117" s="237" t="s">
        <v>2446</v>
      </c>
      <c r="D117" s="237" t="s">
        <v>2447</v>
      </c>
      <c r="E117" s="238" t="s">
        <v>2448</v>
      </c>
      <c r="G117" s="78"/>
      <c r="H117" s="78"/>
      <c r="I117" s="78"/>
      <c r="J117" s="78"/>
      <c r="K117" s="78"/>
      <c r="L117" s="78"/>
      <c r="M117" s="78"/>
      <c r="N117" s="78"/>
      <c r="O117" s="78"/>
      <c r="P117" s="78"/>
      <c r="Q117" s="78"/>
      <c r="R117" s="78"/>
      <c r="S117" s="78"/>
      <c r="T117" s="78"/>
      <c r="U117" s="78"/>
      <c r="V117" s="78"/>
      <c r="W117" s="78"/>
      <c r="X117" s="78"/>
      <c r="Y117" s="78"/>
      <c r="Z117" s="78"/>
    </row>
    <row r="118" ht="15.75" customHeight="1">
      <c r="A118" s="237" t="s">
        <v>2449</v>
      </c>
      <c r="B118" s="237" t="s">
        <v>2450</v>
      </c>
      <c r="C118" s="237" t="s">
        <v>285</v>
      </c>
      <c r="D118" s="237" t="s">
        <v>2451</v>
      </c>
      <c r="G118" s="78"/>
      <c r="H118" s="78"/>
      <c r="I118" s="78"/>
      <c r="J118" s="78"/>
      <c r="K118" s="78"/>
      <c r="L118" s="78"/>
      <c r="M118" s="78"/>
      <c r="N118" s="78"/>
      <c r="O118" s="78"/>
      <c r="P118" s="78"/>
      <c r="Q118" s="78"/>
      <c r="R118" s="78"/>
      <c r="S118" s="78"/>
      <c r="T118" s="78"/>
      <c r="U118" s="78"/>
      <c r="V118" s="78"/>
      <c r="W118" s="78"/>
      <c r="X118" s="78"/>
      <c r="Y118" s="78"/>
      <c r="Z118" s="78"/>
    </row>
    <row r="119" ht="15.75" customHeight="1">
      <c r="A119" s="237" t="s">
        <v>2452</v>
      </c>
      <c r="B119" s="237" t="s">
        <v>2453</v>
      </c>
      <c r="C119" s="237" t="s">
        <v>2454</v>
      </c>
      <c r="D119" s="237" t="s">
        <v>2455</v>
      </c>
      <c r="G119" s="78"/>
      <c r="H119" s="78"/>
      <c r="I119" s="78"/>
      <c r="J119" s="78"/>
      <c r="K119" s="78"/>
      <c r="L119" s="78"/>
      <c r="M119" s="78"/>
      <c r="N119" s="78"/>
      <c r="O119" s="78"/>
      <c r="P119" s="78"/>
      <c r="Q119" s="78"/>
      <c r="R119" s="78"/>
      <c r="S119" s="78"/>
      <c r="T119" s="78"/>
      <c r="U119" s="78"/>
      <c r="V119" s="78"/>
      <c r="W119" s="78"/>
      <c r="X119" s="78"/>
      <c r="Y119" s="78"/>
      <c r="Z119" s="78"/>
    </row>
    <row r="120" ht="15.75" customHeight="1">
      <c r="A120" s="237" t="s">
        <v>2456</v>
      </c>
      <c r="B120" s="237" t="s">
        <v>1848</v>
      </c>
      <c r="C120" s="237" t="s">
        <v>2457</v>
      </c>
      <c r="D120" s="237" t="s">
        <v>2458</v>
      </c>
      <c r="G120" s="78"/>
      <c r="H120" s="78"/>
      <c r="I120" s="78"/>
      <c r="J120" s="78"/>
      <c r="K120" s="78"/>
      <c r="L120" s="78"/>
      <c r="M120" s="78"/>
      <c r="N120" s="78"/>
      <c r="O120" s="78"/>
      <c r="P120" s="78"/>
      <c r="Q120" s="78"/>
      <c r="R120" s="78"/>
      <c r="S120" s="78"/>
      <c r="T120" s="78"/>
      <c r="U120" s="78"/>
      <c r="V120" s="78"/>
      <c r="W120" s="78"/>
      <c r="X120" s="78"/>
      <c r="Y120" s="78"/>
      <c r="Z120" s="78"/>
    </row>
    <row r="121" ht="15.75" customHeight="1">
      <c r="A121" s="237" t="s">
        <v>2459</v>
      </c>
      <c r="B121" s="237" t="s">
        <v>2460</v>
      </c>
      <c r="C121" s="237" t="s">
        <v>2461</v>
      </c>
      <c r="D121" s="237" t="s">
        <v>2462</v>
      </c>
      <c r="G121" s="78"/>
      <c r="H121" s="78"/>
      <c r="I121" s="78"/>
      <c r="J121" s="78"/>
      <c r="K121" s="78"/>
      <c r="L121" s="78"/>
      <c r="M121" s="78"/>
      <c r="N121" s="78"/>
      <c r="O121" s="78"/>
      <c r="P121" s="78"/>
      <c r="Q121" s="78"/>
      <c r="R121" s="78"/>
      <c r="S121" s="78"/>
      <c r="T121" s="78"/>
      <c r="U121" s="78"/>
      <c r="V121" s="78"/>
      <c r="W121" s="78"/>
      <c r="X121" s="78"/>
      <c r="Y121" s="78"/>
      <c r="Z121" s="78"/>
    </row>
    <row r="122" ht="15.75" customHeight="1">
      <c r="A122" s="237" t="s">
        <v>2463</v>
      </c>
      <c r="B122" s="237" t="s">
        <v>2464</v>
      </c>
      <c r="C122" s="237" t="s">
        <v>2465</v>
      </c>
      <c r="D122" s="237" t="s">
        <v>2466</v>
      </c>
      <c r="G122" s="78"/>
      <c r="H122" s="78"/>
      <c r="I122" s="78"/>
      <c r="J122" s="78"/>
      <c r="K122" s="78"/>
      <c r="L122" s="78"/>
      <c r="M122" s="78"/>
      <c r="N122" s="78"/>
      <c r="O122" s="78"/>
      <c r="P122" s="78"/>
      <c r="Q122" s="78"/>
      <c r="R122" s="78"/>
      <c r="S122" s="78"/>
      <c r="T122" s="78"/>
      <c r="U122" s="78"/>
      <c r="V122" s="78"/>
      <c r="W122" s="78"/>
      <c r="X122" s="78"/>
      <c r="Y122" s="78"/>
      <c r="Z122" s="78"/>
    </row>
    <row r="123" ht="15.75" customHeight="1">
      <c r="A123" s="237" t="s">
        <v>2467</v>
      </c>
      <c r="B123" s="237" t="s">
        <v>2468</v>
      </c>
      <c r="C123" s="237" t="s">
        <v>2454</v>
      </c>
      <c r="D123" s="237" t="s">
        <v>2469</v>
      </c>
      <c r="G123" s="78"/>
      <c r="H123" s="78"/>
      <c r="I123" s="78"/>
      <c r="J123" s="78"/>
      <c r="K123" s="78"/>
      <c r="L123" s="78"/>
      <c r="M123" s="78"/>
      <c r="N123" s="78"/>
      <c r="O123" s="78"/>
      <c r="P123" s="78"/>
      <c r="Q123" s="78"/>
      <c r="R123" s="78"/>
      <c r="S123" s="78"/>
      <c r="T123" s="78"/>
      <c r="U123" s="78"/>
      <c r="V123" s="78"/>
      <c r="W123" s="78"/>
      <c r="X123" s="78"/>
      <c r="Y123" s="78"/>
      <c r="Z123" s="78"/>
    </row>
    <row r="124" ht="15.75" customHeight="1">
      <c r="A124" s="237" t="s">
        <v>2470</v>
      </c>
      <c r="B124" s="237" t="s">
        <v>1848</v>
      </c>
      <c r="C124" s="237" t="s">
        <v>2457</v>
      </c>
      <c r="D124" s="237" t="s">
        <v>2471</v>
      </c>
      <c r="G124" s="78"/>
      <c r="H124" s="78"/>
      <c r="I124" s="78"/>
      <c r="J124" s="78"/>
      <c r="K124" s="78"/>
      <c r="L124" s="78"/>
      <c r="M124" s="78"/>
      <c r="N124" s="78"/>
      <c r="O124" s="78"/>
      <c r="P124" s="78"/>
      <c r="Q124" s="78"/>
      <c r="R124" s="78"/>
      <c r="S124" s="78"/>
      <c r="T124" s="78"/>
      <c r="U124" s="78"/>
      <c r="V124" s="78"/>
      <c r="W124" s="78"/>
      <c r="X124" s="78"/>
      <c r="Y124" s="78"/>
      <c r="Z124" s="78"/>
    </row>
    <row r="125" ht="15.75" customHeight="1">
      <c r="A125" s="237" t="s">
        <v>2472</v>
      </c>
      <c r="B125" s="237" t="s">
        <v>2473</v>
      </c>
      <c r="C125" s="237" t="s">
        <v>2474</v>
      </c>
      <c r="D125" s="237" t="s">
        <v>2475</v>
      </c>
      <c r="E125" s="238" t="s">
        <v>2476</v>
      </c>
      <c r="G125" s="78"/>
      <c r="H125" s="78"/>
      <c r="I125" s="78"/>
      <c r="J125" s="78"/>
      <c r="K125" s="78"/>
      <c r="L125" s="78"/>
      <c r="M125" s="78"/>
      <c r="N125" s="78"/>
      <c r="O125" s="78"/>
      <c r="P125" s="78"/>
      <c r="Q125" s="78"/>
      <c r="R125" s="78"/>
      <c r="S125" s="78"/>
      <c r="T125" s="78"/>
      <c r="U125" s="78"/>
      <c r="V125" s="78"/>
      <c r="W125" s="78"/>
      <c r="X125" s="78"/>
      <c r="Y125" s="78"/>
      <c r="Z125" s="78"/>
    </row>
    <row r="126" ht="15.75" customHeight="1">
      <c r="A126" s="237" t="s">
        <v>2477</v>
      </c>
      <c r="B126" s="237" t="s">
        <v>2478</v>
      </c>
      <c r="C126" s="237" t="s">
        <v>2479</v>
      </c>
      <c r="D126" s="237" t="s">
        <v>2480</v>
      </c>
      <c r="G126" s="78"/>
      <c r="H126" s="78"/>
      <c r="I126" s="78"/>
      <c r="J126" s="78"/>
      <c r="K126" s="78"/>
      <c r="L126" s="78"/>
      <c r="M126" s="78"/>
      <c r="N126" s="78"/>
      <c r="O126" s="78"/>
      <c r="P126" s="78"/>
      <c r="Q126" s="78"/>
      <c r="R126" s="78"/>
      <c r="S126" s="78"/>
      <c r="T126" s="78"/>
      <c r="U126" s="78"/>
      <c r="V126" s="78"/>
      <c r="W126" s="78"/>
      <c r="X126" s="78"/>
      <c r="Y126" s="78"/>
      <c r="Z126" s="78"/>
    </row>
    <row r="127" ht="15.75" customHeight="1">
      <c r="A127" s="237" t="s">
        <v>2481</v>
      </c>
      <c r="B127" s="237" t="s">
        <v>2482</v>
      </c>
      <c r="C127" s="237" t="s">
        <v>2483</v>
      </c>
      <c r="D127" s="237" t="s">
        <v>2484</v>
      </c>
      <c r="G127" s="78"/>
      <c r="H127" s="78"/>
      <c r="I127" s="78"/>
      <c r="J127" s="78"/>
      <c r="K127" s="78"/>
      <c r="L127" s="78"/>
      <c r="M127" s="78"/>
      <c r="N127" s="78"/>
      <c r="O127" s="78"/>
      <c r="P127" s="78"/>
      <c r="Q127" s="78"/>
      <c r="R127" s="78"/>
      <c r="S127" s="78"/>
      <c r="T127" s="78"/>
      <c r="U127" s="78"/>
      <c r="V127" s="78"/>
      <c r="W127" s="78"/>
      <c r="X127" s="78"/>
      <c r="Y127" s="78"/>
      <c r="Z127" s="78"/>
    </row>
    <row r="128" ht="15.75" customHeight="1">
      <c r="A128" s="237" t="s">
        <v>2485</v>
      </c>
      <c r="B128" s="237" t="s">
        <v>2486</v>
      </c>
      <c r="C128" s="237" t="s">
        <v>2487</v>
      </c>
      <c r="D128" s="237" t="s">
        <v>2488</v>
      </c>
      <c r="G128" s="78"/>
      <c r="H128" s="78"/>
      <c r="I128" s="78"/>
      <c r="J128" s="78"/>
      <c r="K128" s="78"/>
      <c r="L128" s="78"/>
      <c r="M128" s="78"/>
      <c r="N128" s="78"/>
      <c r="O128" s="78"/>
      <c r="P128" s="78"/>
      <c r="Q128" s="78"/>
      <c r="R128" s="78"/>
      <c r="S128" s="78"/>
      <c r="T128" s="78"/>
      <c r="U128" s="78"/>
      <c r="V128" s="78"/>
      <c r="W128" s="78"/>
      <c r="X128" s="78"/>
      <c r="Y128" s="78"/>
      <c r="Z128" s="78"/>
    </row>
    <row r="129" ht="15.75" customHeight="1">
      <c r="A129" s="237" t="s">
        <v>2489</v>
      </c>
      <c r="B129" s="237" t="s">
        <v>2490</v>
      </c>
      <c r="C129" s="237" t="s">
        <v>2491</v>
      </c>
      <c r="D129" s="237" t="s">
        <v>2492</v>
      </c>
      <c r="G129" s="78"/>
      <c r="H129" s="78"/>
      <c r="I129" s="78"/>
      <c r="J129" s="78"/>
      <c r="K129" s="78"/>
      <c r="L129" s="78"/>
      <c r="M129" s="78"/>
      <c r="N129" s="78"/>
      <c r="O129" s="78"/>
      <c r="P129" s="78"/>
      <c r="Q129" s="78"/>
      <c r="R129" s="78"/>
      <c r="S129" s="78"/>
      <c r="T129" s="78"/>
      <c r="U129" s="78"/>
      <c r="V129" s="78"/>
      <c r="W129" s="78"/>
      <c r="X129" s="78"/>
      <c r="Y129" s="78"/>
      <c r="Z129" s="78"/>
    </row>
    <row r="130" ht="15.75" customHeight="1">
      <c r="A130" s="237" t="s">
        <v>2493</v>
      </c>
      <c r="B130" s="237" t="s">
        <v>2494</v>
      </c>
      <c r="C130" s="237" t="s">
        <v>2495</v>
      </c>
      <c r="D130" s="237" t="s">
        <v>2496</v>
      </c>
      <c r="G130" s="78"/>
      <c r="H130" s="78"/>
      <c r="I130" s="78"/>
      <c r="J130" s="78"/>
      <c r="K130" s="78"/>
      <c r="L130" s="78"/>
      <c r="M130" s="78"/>
      <c r="N130" s="78"/>
      <c r="O130" s="78"/>
      <c r="P130" s="78"/>
      <c r="Q130" s="78"/>
      <c r="R130" s="78"/>
      <c r="S130" s="78"/>
      <c r="T130" s="78"/>
      <c r="U130" s="78"/>
      <c r="V130" s="78"/>
      <c r="W130" s="78"/>
      <c r="X130" s="78"/>
      <c r="Y130" s="78"/>
      <c r="Z130" s="78"/>
    </row>
    <row r="131" ht="15.75" customHeight="1">
      <c r="A131" s="76"/>
      <c r="B131" s="76"/>
      <c r="C131" s="76"/>
      <c r="D131" s="76"/>
      <c r="E131" s="78"/>
      <c r="F131" s="78"/>
      <c r="G131" s="78"/>
      <c r="H131" s="78"/>
      <c r="I131" s="78"/>
      <c r="J131" s="78"/>
      <c r="K131" s="78"/>
      <c r="L131" s="78"/>
      <c r="M131" s="78"/>
      <c r="N131" s="78"/>
      <c r="O131" s="78"/>
      <c r="P131" s="78"/>
      <c r="Q131" s="78"/>
      <c r="R131" s="78"/>
      <c r="S131" s="78"/>
      <c r="T131" s="78"/>
      <c r="U131" s="78"/>
      <c r="V131" s="78"/>
      <c r="W131" s="78"/>
      <c r="X131" s="78"/>
      <c r="Y131" s="78"/>
      <c r="Z131" s="78"/>
    </row>
    <row r="132" ht="15.75" customHeight="1">
      <c r="A132" s="76"/>
      <c r="B132" s="76"/>
      <c r="C132" s="76"/>
      <c r="D132" s="76"/>
      <c r="E132" s="78"/>
      <c r="F132" s="78"/>
      <c r="G132" s="78"/>
      <c r="H132" s="78"/>
      <c r="I132" s="78"/>
      <c r="J132" s="78"/>
      <c r="K132" s="78"/>
      <c r="L132" s="78"/>
      <c r="M132" s="78"/>
      <c r="N132" s="78"/>
      <c r="O132" s="78"/>
      <c r="P132" s="78"/>
      <c r="Q132" s="78"/>
      <c r="R132" s="78"/>
      <c r="S132" s="78"/>
      <c r="T132" s="78"/>
      <c r="U132" s="78"/>
      <c r="V132" s="78"/>
      <c r="W132" s="78"/>
      <c r="X132" s="78"/>
      <c r="Y132" s="78"/>
      <c r="Z132" s="78"/>
    </row>
    <row r="133" ht="15.75" customHeight="1">
      <c r="A133" s="76"/>
      <c r="B133" s="76"/>
      <c r="C133" s="76"/>
      <c r="D133" s="76"/>
      <c r="E133" s="78"/>
      <c r="F133" s="78"/>
      <c r="G133" s="78"/>
      <c r="H133" s="78"/>
      <c r="I133" s="78"/>
      <c r="J133" s="78"/>
      <c r="K133" s="78"/>
      <c r="L133" s="78"/>
      <c r="M133" s="78"/>
      <c r="N133" s="78"/>
      <c r="O133" s="78"/>
      <c r="P133" s="78"/>
      <c r="Q133" s="78"/>
      <c r="R133" s="78"/>
      <c r="S133" s="78"/>
      <c r="T133" s="78"/>
      <c r="U133" s="78"/>
      <c r="V133" s="78"/>
      <c r="W133" s="78"/>
      <c r="X133" s="78"/>
      <c r="Y133" s="78"/>
      <c r="Z133" s="78"/>
    </row>
    <row r="134" ht="15.75" customHeight="1">
      <c r="A134" s="76"/>
      <c r="B134" s="76"/>
      <c r="C134" s="76"/>
      <c r="D134" s="76"/>
      <c r="E134" s="78"/>
      <c r="F134" s="78"/>
      <c r="G134" s="78"/>
      <c r="H134" s="78"/>
      <c r="I134" s="78"/>
      <c r="J134" s="78"/>
      <c r="K134" s="78"/>
      <c r="L134" s="78"/>
      <c r="M134" s="78"/>
      <c r="N134" s="78"/>
      <c r="O134" s="78"/>
      <c r="P134" s="78"/>
      <c r="Q134" s="78"/>
      <c r="R134" s="78"/>
      <c r="S134" s="78"/>
      <c r="T134" s="78"/>
      <c r="U134" s="78"/>
      <c r="V134" s="78"/>
      <c r="W134" s="78"/>
      <c r="X134" s="78"/>
      <c r="Y134" s="78"/>
      <c r="Z134" s="78"/>
    </row>
    <row r="135" ht="15.75" customHeight="1">
      <c r="A135" s="76"/>
      <c r="B135" s="76"/>
      <c r="C135" s="76"/>
      <c r="D135" s="76"/>
      <c r="E135" s="78"/>
      <c r="F135" s="78"/>
      <c r="G135" s="78"/>
      <c r="H135" s="78"/>
      <c r="I135" s="78"/>
      <c r="J135" s="78"/>
      <c r="K135" s="78"/>
      <c r="L135" s="78"/>
      <c r="M135" s="78"/>
      <c r="N135" s="78"/>
      <c r="O135" s="78"/>
      <c r="P135" s="78"/>
      <c r="Q135" s="78"/>
      <c r="R135" s="78"/>
      <c r="S135" s="78"/>
      <c r="T135" s="78"/>
      <c r="U135" s="78"/>
      <c r="V135" s="78"/>
      <c r="W135" s="78"/>
      <c r="X135" s="78"/>
      <c r="Y135" s="78"/>
      <c r="Z135" s="78"/>
    </row>
    <row r="136" ht="15.75" customHeight="1">
      <c r="A136" s="76"/>
      <c r="B136" s="76"/>
      <c r="C136" s="76"/>
      <c r="D136" s="76"/>
      <c r="E136" s="78"/>
      <c r="F136" s="78"/>
      <c r="G136" s="78"/>
      <c r="H136" s="78"/>
      <c r="I136" s="78"/>
      <c r="J136" s="78"/>
      <c r="K136" s="78"/>
      <c r="L136" s="78"/>
      <c r="M136" s="78"/>
      <c r="N136" s="78"/>
      <c r="O136" s="78"/>
      <c r="P136" s="78"/>
      <c r="Q136" s="78"/>
      <c r="R136" s="78"/>
      <c r="S136" s="78"/>
      <c r="T136" s="78"/>
      <c r="U136" s="78"/>
      <c r="V136" s="78"/>
      <c r="W136" s="78"/>
      <c r="X136" s="78"/>
      <c r="Y136" s="78"/>
      <c r="Z136" s="78"/>
    </row>
    <row r="137" ht="15.75" customHeight="1">
      <c r="A137" s="76"/>
      <c r="B137" s="76"/>
      <c r="C137" s="76"/>
      <c r="D137" s="76"/>
      <c r="E137" s="78"/>
      <c r="F137" s="78"/>
      <c r="G137" s="78"/>
      <c r="H137" s="78"/>
      <c r="I137" s="78"/>
      <c r="J137" s="78"/>
      <c r="K137" s="78"/>
      <c r="L137" s="78"/>
      <c r="M137" s="78"/>
      <c r="N137" s="78"/>
      <c r="O137" s="78"/>
      <c r="P137" s="78"/>
      <c r="Q137" s="78"/>
      <c r="R137" s="78"/>
      <c r="S137" s="78"/>
      <c r="T137" s="78"/>
      <c r="U137" s="78"/>
      <c r="V137" s="78"/>
      <c r="W137" s="78"/>
      <c r="X137" s="78"/>
      <c r="Y137" s="78"/>
      <c r="Z137" s="78"/>
    </row>
    <row r="138" ht="15.75" customHeight="1">
      <c r="A138" s="76"/>
      <c r="B138" s="76"/>
      <c r="C138" s="76"/>
      <c r="D138" s="76"/>
      <c r="E138" s="78"/>
      <c r="F138" s="78"/>
      <c r="G138" s="78"/>
      <c r="H138" s="78"/>
      <c r="I138" s="78"/>
      <c r="J138" s="78"/>
      <c r="K138" s="78"/>
      <c r="L138" s="78"/>
      <c r="M138" s="78"/>
      <c r="N138" s="78"/>
      <c r="O138" s="78"/>
      <c r="P138" s="78"/>
      <c r="Q138" s="78"/>
      <c r="R138" s="78"/>
      <c r="S138" s="78"/>
      <c r="T138" s="78"/>
      <c r="U138" s="78"/>
      <c r="V138" s="78"/>
      <c r="W138" s="78"/>
      <c r="X138" s="78"/>
      <c r="Y138" s="78"/>
      <c r="Z138" s="78"/>
    </row>
    <row r="139" ht="15.75" customHeight="1">
      <c r="A139" s="76"/>
      <c r="B139" s="76"/>
      <c r="C139" s="76"/>
      <c r="D139" s="76"/>
      <c r="E139" s="78"/>
      <c r="F139" s="78"/>
      <c r="G139" s="78"/>
      <c r="H139" s="78"/>
      <c r="I139" s="78"/>
      <c r="J139" s="78"/>
      <c r="K139" s="78"/>
      <c r="L139" s="78"/>
      <c r="M139" s="78"/>
      <c r="N139" s="78"/>
      <c r="O139" s="78"/>
      <c r="P139" s="78"/>
      <c r="Q139" s="78"/>
      <c r="R139" s="78"/>
      <c r="S139" s="78"/>
      <c r="T139" s="78"/>
      <c r="U139" s="78"/>
      <c r="V139" s="78"/>
      <c r="W139" s="78"/>
      <c r="X139" s="78"/>
      <c r="Y139" s="78"/>
      <c r="Z139" s="78"/>
    </row>
    <row r="140" ht="15.75" customHeight="1">
      <c r="A140" s="76"/>
      <c r="B140" s="76"/>
      <c r="C140" s="76"/>
      <c r="D140" s="76"/>
      <c r="E140" s="78"/>
      <c r="F140" s="78"/>
      <c r="G140" s="78"/>
      <c r="H140" s="78"/>
      <c r="I140" s="78"/>
      <c r="J140" s="78"/>
      <c r="K140" s="78"/>
      <c r="L140" s="78"/>
      <c r="M140" s="78"/>
      <c r="N140" s="78"/>
      <c r="O140" s="78"/>
      <c r="P140" s="78"/>
      <c r="Q140" s="78"/>
      <c r="R140" s="78"/>
      <c r="S140" s="78"/>
      <c r="T140" s="78"/>
      <c r="U140" s="78"/>
      <c r="V140" s="78"/>
      <c r="W140" s="78"/>
      <c r="X140" s="78"/>
      <c r="Y140" s="78"/>
      <c r="Z140" s="78"/>
    </row>
    <row r="141" ht="15.75" customHeight="1">
      <c r="A141" s="76"/>
      <c r="B141" s="76"/>
      <c r="C141" s="76"/>
      <c r="D141" s="76"/>
      <c r="E141" s="78"/>
      <c r="F141" s="78"/>
      <c r="G141" s="78"/>
      <c r="H141" s="78"/>
      <c r="I141" s="78"/>
      <c r="J141" s="78"/>
      <c r="K141" s="78"/>
      <c r="L141" s="78"/>
      <c r="M141" s="78"/>
      <c r="N141" s="78"/>
      <c r="O141" s="78"/>
      <c r="P141" s="78"/>
      <c r="Q141" s="78"/>
      <c r="R141" s="78"/>
      <c r="S141" s="78"/>
      <c r="T141" s="78"/>
      <c r="U141" s="78"/>
      <c r="V141" s="78"/>
      <c r="W141" s="78"/>
      <c r="X141" s="78"/>
      <c r="Y141" s="78"/>
      <c r="Z141" s="78"/>
    </row>
    <row r="142" ht="15.75" customHeight="1">
      <c r="A142" s="76"/>
      <c r="B142" s="76"/>
      <c r="C142" s="76"/>
      <c r="D142" s="76"/>
      <c r="E142" s="78"/>
      <c r="F142" s="78"/>
      <c r="G142" s="78"/>
      <c r="H142" s="78"/>
      <c r="I142" s="78"/>
      <c r="J142" s="78"/>
      <c r="K142" s="78"/>
      <c r="L142" s="78"/>
      <c r="M142" s="78"/>
      <c r="N142" s="78"/>
      <c r="O142" s="78"/>
      <c r="P142" s="78"/>
      <c r="Q142" s="78"/>
      <c r="R142" s="78"/>
      <c r="S142" s="78"/>
      <c r="T142" s="78"/>
      <c r="U142" s="78"/>
      <c r="V142" s="78"/>
      <c r="W142" s="78"/>
      <c r="X142" s="78"/>
      <c r="Y142" s="78"/>
      <c r="Z142" s="78"/>
    </row>
    <row r="143" ht="15.75" customHeight="1">
      <c r="A143" s="76"/>
      <c r="B143" s="76"/>
      <c r="C143" s="76"/>
      <c r="D143" s="76"/>
      <c r="E143" s="78"/>
      <c r="F143" s="78"/>
      <c r="G143" s="78"/>
      <c r="H143" s="78"/>
      <c r="I143" s="78"/>
      <c r="J143" s="78"/>
      <c r="K143" s="78"/>
      <c r="L143" s="78"/>
      <c r="M143" s="78"/>
      <c r="N143" s="78"/>
      <c r="O143" s="78"/>
      <c r="P143" s="78"/>
      <c r="Q143" s="78"/>
      <c r="R143" s="78"/>
      <c r="S143" s="78"/>
      <c r="T143" s="78"/>
      <c r="U143" s="78"/>
      <c r="V143" s="78"/>
      <c r="W143" s="78"/>
      <c r="X143" s="78"/>
      <c r="Y143" s="78"/>
      <c r="Z143" s="78"/>
    </row>
    <row r="144" ht="15.75" customHeight="1">
      <c r="A144" s="76"/>
      <c r="B144" s="76"/>
      <c r="C144" s="76"/>
      <c r="D144" s="76"/>
      <c r="E144" s="78"/>
      <c r="F144" s="78"/>
      <c r="G144" s="78"/>
      <c r="H144" s="78"/>
      <c r="I144" s="78"/>
      <c r="J144" s="78"/>
      <c r="K144" s="78"/>
      <c r="L144" s="78"/>
      <c r="M144" s="78"/>
      <c r="N144" s="78"/>
      <c r="O144" s="78"/>
      <c r="P144" s="78"/>
      <c r="Q144" s="78"/>
      <c r="R144" s="78"/>
      <c r="S144" s="78"/>
      <c r="T144" s="78"/>
      <c r="U144" s="78"/>
      <c r="V144" s="78"/>
      <c r="W144" s="78"/>
      <c r="X144" s="78"/>
      <c r="Y144" s="78"/>
      <c r="Z144" s="78"/>
    </row>
    <row r="145" ht="15.75" customHeight="1">
      <c r="A145" s="76"/>
      <c r="B145" s="76"/>
      <c r="C145" s="76"/>
      <c r="D145" s="76"/>
      <c r="E145" s="78"/>
      <c r="F145" s="78"/>
      <c r="G145" s="78"/>
      <c r="H145" s="78"/>
      <c r="I145" s="78"/>
      <c r="J145" s="78"/>
      <c r="K145" s="78"/>
      <c r="L145" s="78"/>
      <c r="M145" s="78"/>
      <c r="N145" s="78"/>
      <c r="O145" s="78"/>
      <c r="P145" s="78"/>
      <c r="Q145" s="78"/>
      <c r="R145" s="78"/>
      <c r="S145" s="78"/>
      <c r="T145" s="78"/>
      <c r="U145" s="78"/>
      <c r="V145" s="78"/>
      <c r="W145" s="78"/>
      <c r="X145" s="78"/>
      <c r="Y145" s="78"/>
      <c r="Z145" s="78"/>
    </row>
    <row r="146" ht="15.75" customHeight="1">
      <c r="A146" s="76"/>
      <c r="B146" s="76"/>
      <c r="C146" s="76"/>
      <c r="D146" s="76"/>
      <c r="E146" s="78"/>
      <c r="F146" s="78"/>
      <c r="G146" s="78"/>
      <c r="H146" s="78"/>
      <c r="I146" s="78"/>
      <c r="J146" s="78"/>
      <c r="K146" s="78"/>
      <c r="L146" s="78"/>
      <c r="M146" s="78"/>
      <c r="N146" s="78"/>
      <c r="O146" s="78"/>
      <c r="P146" s="78"/>
      <c r="Q146" s="78"/>
      <c r="R146" s="78"/>
      <c r="S146" s="78"/>
      <c r="T146" s="78"/>
      <c r="U146" s="78"/>
      <c r="V146" s="78"/>
      <c r="W146" s="78"/>
      <c r="X146" s="78"/>
      <c r="Y146" s="78"/>
      <c r="Z146" s="78"/>
    </row>
    <row r="147" ht="15.75" customHeight="1">
      <c r="A147" s="76"/>
      <c r="B147" s="76"/>
      <c r="C147" s="76"/>
      <c r="D147" s="76"/>
      <c r="E147" s="78"/>
      <c r="F147" s="78"/>
      <c r="G147" s="78"/>
      <c r="H147" s="78"/>
      <c r="I147" s="78"/>
      <c r="J147" s="78"/>
      <c r="K147" s="78"/>
      <c r="L147" s="78"/>
      <c r="M147" s="78"/>
      <c r="N147" s="78"/>
      <c r="O147" s="78"/>
      <c r="P147" s="78"/>
      <c r="Q147" s="78"/>
      <c r="R147" s="78"/>
      <c r="S147" s="78"/>
      <c r="T147" s="78"/>
      <c r="U147" s="78"/>
      <c r="V147" s="78"/>
      <c r="W147" s="78"/>
      <c r="X147" s="78"/>
      <c r="Y147" s="78"/>
      <c r="Z147" s="78"/>
    </row>
    <row r="148" ht="15.75" customHeight="1">
      <c r="A148" s="76"/>
      <c r="B148" s="76"/>
      <c r="C148" s="76"/>
      <c r="D148" s="76"/>
      <c r="E148" s="78"/>
      <c r="F148" s="78"/>
      <c r="G148" s="78"/>
      <c r="H148" s="78"/>
      <c r="I148" s="78"/>
      <c r="J148" s="78"/>
      <c r="K148" s="78"/>
      <c r="L148" s="78"/>
      <c r="M148" s="78"/>
      <c r="N148" s="78"/>
      <c r="O148" s="78"/>
      <c r="P148" s="78"/>
      <c r="Q148" s="78"/>
      <c r="R148" s="78"/>
      <c r="S148" s="78"/>
      <c r="T148" s="78"/>
      <c r="U148" s="78"/>
      <c r="V148" s="78"/>
      <c r="W148" s="78"/>
      <c r="X148" s="78"/>
      <c r="Y148" s="78"/>
      <c r="Z148" s="78"/>
    </row>
    <row r="149" ht="15.75" customHeight="1">
      <c r="A149" s="76"/>
      <c r="B149" s="76"/>
      <c r="C149" s="76"/>
      <c r="D149" s="76"/>
      <c r="E149" s="78"/>
      <c r="F149" s="78"/>
      <c r="G149" s="78"/>
      <c r="H149" s="78"/>
      <c r="I149" s="78"/>
      <c r="J149" s="78"/>
      <c r="K149" s="78"/>
      <c r="L149" s="78"/>
      <c r="M149" s="78"/>
      <c r="N149" s="78"/>
      <c r="O149" s="78"/>
      <c r="P149" s="78"/>
      <c r="Q149" s="78"/>
      <c r="R149" s="78"/>
      <c r="S149" s="78"/>
      <c r="T149" s="78"/>
      <c r="U149" s="78"/>
      <c r="V149" s="78"/>
      <c r="W149" s="78"/>
      <c r="X149" s="78"/>
      <c r="Y149" s="78"/>
      <c r="Z149" s="78"/>
    </row>
    <row r="150" ht="15.75" customHeight="1">
      <c r="A150" s="76"/>
      <c r="B150" s="76"/>
      <c r="C150" s="76"/>
      <c r="D150" s="76"/>
      <c r="E150" s="78"/>
      <c r="F150" s="78"/>
      <c r="G150" s="78"/>
      <c r="H150" s="78"/>
      <c r="I150" s="78"/>
      <c r="J150" s="78"/>
      <c r="K150" s="78"/>
      <c r="L150" s="78"/>
      <c r="M150" s="78"/>
      <c r="N150" s="78"/>
      <c r="O150" s="78"/>
      <c r="P150" s="78"/>
      <c r="Q150" s="78"/>
      <c r="R150" s="78"/>
      <c r="S150" s="78"/>
      <c r="T150" s="78"/>
      <c r="U150" s="78"/>
      <c r="V150" s="78"/>
      <c r="W150" s="78"/>
      <c r="X150" s="78"/>
      <c r="Y150" s="78"/>
      <c r="Z150" s="78"/>
    </row>
    <row r="151" ht="15.75" customHeight="1">
      <c r="A151" s="76"/>
      <c r="B151" s="76"/>
      <c r="C151" s="76"/>
      <c r="D151" s="76"/>
      <c r="E151" s="78"/>
      <c r="F151" s="78"/>
      <c r="G151" s="78"/>
      <c r="H151" s="78"/>
      <c r="I151" s="78"/>
      <c r="J151" s="78"/>
      <c r="K151" s="78"/>
      <c r="L151" s="78"/>
      <c r="M151" s="78"/>
      <c r="N151" s="78"/>
      <c r="O151" s="78"/>
      <c r="P151" s="78"/>
      <c r="Q151" s="78"/>
      <c r="R151" s="78"/>
      <c r="S151" s="78"/>
      <c r="T151" s="78"/>
      <c r="U151" s="78"/>
      <c r="V151" s="78"/>
      <c r="W151" s="78"/>
      <c r="X151" s="78"/>
      <c r="Y151" s="78"/>
      <c r="Z151" s="78"/>
    </row>
    <row r="152" ht="15.75" customHeight="1">
      <c r="A152" s="76"/>
      <c r="B152" s="76"/>
      <c r="C152" s="76"/>
      <c r="D152" s="76"/>
      <c r="E152" s="78"/>
      <c r="F152" s="78"/>
      <c r="G152" s="78"/>
      <c r="H152" s="78"/>
      <c r="I152" s="78"/>
      <c r="J152" s="78"/>
      <c r="K152" s="78"/>
      <c r="L152" s="78"/>
      <c r="M152" s="78"/>
      <c r="N152" s="78"/>
      <c r="O152" s="78"/>
      <c r="P152" s="78"/>
      <c r="Q152" s="78"/>
      <c r="R152" s="78"/>
      <c r="S152" s="78"/>
      <c r="T152" s="78"/>
      <c r="U152" s="78"/>
      <c r="V152" s="78"/>
      <c r="W152" s="78"/>
      <c r="X152" s="78"/>
      <c r="Y152" s="78"/>
      <c r="Z152" s="78"/>
    </row>
    <row r="153" ht="15.75" customHeight="1">
      <c r="A153" s="76"/>
      <c r="B153" s="76"/>
      <c r="C153" s="76"/>
      <c r="D153" s="76"/>
      <c r="E153" s="78"/>
      <c r="F153" s="78"/>
      <c r="G153" s="78"/>
      <c r="H153" s="78"/>
      <c r="I153" s="78"/>
      <c r="J153" s="78"/>
      <c r="K153" s="78"/>
      <c r="L153" s="78"/>
      <c r="M153" s="78"/>
      <c r="N153" s="78"/>
      <c r="O153" s="78"/>
      <c r="P153" s="78"/>
      <c r="Q153" s="78"/>
      <c r="R153" s="78"/>
      <c r="S153" s="78"/>
      <c r="T153" s="78"/>
      <c r="U153" s="78"/>
      <c r="V153" s="78"/>
      <c r="W153" s="78"/>
      <c r="X153" s="78"/>
      <c r="Y153" s="78"/>
      <c r="Z153" s="78"/>
    </row>
    <row r="154" ht="15.75" customHeight="1">
      <c r="A154" s="76"/>
      <c r="B154" s="76"/>
      <c r="C154" s="76"/>
      <c r="D154" s="76"/>
      <c r="E154" s="78"/>
      <c r="F154" s="78"/>
      <c r="G154" s="78"/>
      <c r="H154" s="78"/>
      <c r="I154" s="78"/>
      <c r="J154" s="78"/>
      <c r="K154" s="78"/>
      <c r="L154" s="78"/>
      <c r="M154" s="78"/>
      <c r="N154" s="78"/>
      <c r="O154" s="78"/>
      <c r="P154" s="78"/>
      <c r="Q154" s="78"/>
      <c r="R154" s="78"/>
      <c r="S154" s="78"/>
      <c r="T154" s="78"/>
      <c r="U154" s="78"/>
      <c r="V154" s="78"/>
      <c r="W154" s="78"/>
      <c r="X154" s="78"/>
      <c r="Y154" s="78"/>
      <c r="Z154" s="78"/>
    </row>
    <row r="155" ht="15.75" customHeight="1">
      <c r="A155" s="76"/>
      <c r="B155" s="76"/>
      <c r="C155" s="76"/>
      <c r="D155" s="76"/>
      <c r="E155" s="78"/>
      <c r="F155" s="78"/>
      <c r="G155" s="78"/>
      <c r="H155" s="78"/>
      <c r="I155" s="78"/>
      <c r="J155" s="78"/>
      <c r="K155" s="78"/>
      <c r="L155" s="78"/>
      <c r="M155" s="78"/>
      <c r="N155" s="78"/>
      <c r="O155" s="78"/>
      <c r="P155" s="78"/>
      <c r="Q155" s="78"/>
      <c r="R155" s="78"/>
      <c r="S155" s="78"/>
      <c r="T155" s="78"/>
      <c r="U155" s="78"/>
      <c r="V155" s="78"/>
      <c r="W155" s="78"/>
      <c r="X155" s="78"/>
      <c r="Y155" s="78"/>
      <c r="Z155" s="78"/>
    </row>
    <row r="156" ht="15.75" customHeight="1">
      <c r="A156" s="76"/>
      <c r="B156" s="76"/>
      <c r="C156" s="76"/>
      <c r="D156" s="76"/>
      <c r="E156" s="78"/>
      <c r="F156" s="78"/>
      <c r="G156" s="78"/>
      <c r="H156" s="78"/>
      <c r="I156" s="78"/>
      <c r="J156" s="78"/>
      <c r="K156" s="78"/>
      <c r="L156" s="78"/>
      <c r="M156" s="78"/>
      <c r="N156" s="78"/>
      <c r="O156" s="78"/>
      <c r="P156" s="78"/>
      <c r="Q156" s="78"/>
      <c r="R156" s="78"/>
      <c r="S156" s="78"/>
      <c r="T156" s="78"/>
      <c r="U156" s="78"/>
      <c r="V156" s="78"/>
      <c r="W156" s="78"/>
      <c r="X156" s="78"/>
      <c r="Y156" s="78"/>
      <c r="Z156" s="78"/>
    </row>
    <row r="157" ht="15.75" customHeight="1">
      <c r="A157" s="76"/>
      <c r="B157" s="76"/>
      <c r="C157" s="76"/>
      <c r="D157" s="76"/>
      <c r="E157" s="78"/>
      <c r="F157" s="78"/>
      <c r="G157" s="78"/>
      <c r="H157" s="78"/>
      <c r="I157" s="78"/>
      <c r="J157" s="78"/>
      <c r="K157" s="78"/>
      <c r="L157" s="78"/>
      <c r="M157" s="78"/>
      <c r="N157" s="78"/>
      <c r="O157" s="78"/>
      <c r="P157" s="78"/>
      <c r="Q157" s="78"/>
      <c r="R157" s="78"/>
      <c r="S157" s="78"/>
      <c r="T157" s="78"/>
      <c r="U157" s="78"/>
      <c r="V157" s="78"/>
      <c r="W157" s="78"/>
      <c r="X157" s="78"/>
      <c r="Y157" s="78"/>
      <c r="Z157" s="78"/>
    </row>
    <row r="158" ht="15.75" customHeight="1">
      <c r="A158" s="76"/>
      <c r="B158" s="76"/>
      <c r="C158" s="76"/>
      <c r="D158" s="76"/>
      <c r="E158" s="78"/>
      <c r="F158" s="78"/>
      <c r="G158" s="78"/>
      <c r="H158" s="78"/>
      <c r="I158" s="78"/>
      <c r="J158" s="78"/>
      <c r="K158" s="78"/>
      <c r="L158" s="78"/>
      <c r="M158" s="78"/>
      <c r="N158" s="78"/>
      <c r="O158" s="78"/>
      <c r="P158" s="78"/>
      <c r="Q158" s="78"/>
      <c r="R158" s="78"/>
      <c r="S158" s="78"/>
      <c r="T158" s="78"/>
      <c r="U158" s="78"/>
      <c r="V158" s="78"/>
      <c r="W158" s="78"/>
      <c r="X158" s="78"/>
      <c r="Y158" s="78"/>
      <c r="Z158" s="78"/>
    </row>
    <row r="159" ht="15.75" customHeight="1">
      <c r="A159" s="76"/>
      <c r="B159" s="76"/>
      <c r="C159" s="76"/>
      <c r="D159" s="76"/>
      <c r="E159" s="78"/>
      <c r="F159" s="78"/>
      <c r="G159" s="78"/>
      <c r="H159" s="78"/>
      <c r="I159" s="78"/>
      <c r="J159" s="78"/>
      <c r="K159" s="78"/>
      <c r="L159" s="78"/>
      <c r="M159" s="78"/>
      <c r="N159" s="78"/>
      <c r="O159" s="78"/>
      <c r="P159" s="78"/>
      <c r="Q159" s="78"/>
      <c r="R159" s="78"/>
      <c r="S159" s="78"/>
      <c r="T159" s="78"/>
      <c r="U159" s="78"/>
      <c r="V159" s="78"/>
      <c r="W159" s="78"/>
      <c r="X159" s="78"/>
      <c r="Y159" s="78"/>
      <c r="Z159" s="78"/>
    </row>
    <row r="160" ht="15.75" customHeight="1">
      <c r="A160" s="76"/>
      <c r="B160" s="76"/>
      <c r="C160" s="76"/>
      <c r="D160" s="76"/>
      <c r="E160" s="78"/>
      <c r="F160" s="78"/>
      <c r="G160" s="78"/>
      <c r="H160" s="78"/>
      <c r="I160" s="78"/>
      <c r="J160" s="78"/>
      <c r="K160" s="78"/>
      <c r="L160" s="78"/>
      <c r="M160" s="78"/>
      <c r="N160" s="78"/>
      <c r="O160" s="78"/>
      <c r="P160" s="78"/>
      <c r="Q160" s="78"/>
      <c r="R160" s="78"/>
      <c r="S160" s="78"/>
      <c r="T160" s="78"/>
      <c r="U160" s="78"/>
      <c r="V160" s="78"/>
      <c r="W160" s="78"/>
      <c r="X160" s="78"/>
      <c r="Y160" s="78"/>
      <c r="Z160" s="78"/>
    </row>
    <row r="161" ht="15.75" customHeight="1">
      <c r="A161" s="76"/>
      <c r="B161" s="76"/>
      <c r="C161" s="76"/>
      <c r="D161" s="76"/>
      <c r="E161" s="78"/>
      <c r="F161" s="78"/>
      <c r="G161" s="78"/>
      <c r="H161" s="78"/>
      <c r="I161" s="78"/>
      <c r="J161" s="78"/>
      <c r="K161" s="78"/>
      <c r="L161" s="78"/>
      <c r="M161" s="78"/>
      <c r="N161" s="78"/>
      <c r="O161" s="78"/>
      <c r="P161" s="78"/>
      <c r="Q161" s="78"/>
      <c r="R161" s="78"/>
      <c r="S161" s="78"/>
      <c r="T161" s="78"/>
      <c r="U161" s="78"/>
      <c r="V161" s="78"/>
      <c r="W161" s="78"/>
      <c r="X161" s="78"/>
      <c r="Y161" s="78"/>
      <c r="Z161" s="78"/>
    </row>
    <row r="162" ht="15.75" customHeight="1">
      <c r="A162" s="76"/>
      <c r="B162" s="76"/>
      <c r="C162" s="76"/>
      <c r="D162" s="76"/>
      <c r="E162" s="78"/>
      <c r="F162" s="78"/>
      <c r="G162" s="78"/>
      <c r="H162" s="78"/>
      <c r="I162" s="78"/>
      <c r="J162" s="78"/>
      <c r="K162" s="78"/>
      <c r="L162" s="78"/>
      <c r="M162" s="78"/>
      <c r="N162" s="78"/>
      <c r="O162" s="78"/>
      <c r="P162" s="78"/>
      <c r="Q162" s="78"/>
      <c r="R162" s="78"/>
      <c r="S162" s="78"/>
      <c r="T162" s="78"/>
      <c r="U162" s="78"/>
      <c r="V162" s="78"/>
      <c r="W162" s="78"/>
      <c r="X162" s="78"/>
      <c r="Y162" s="78"/>
      <c r="Z162" s="78"/>
    </row>
    <row r="163" ht="15.75" customHeight="1">
      <c r="A163" s="76"/>
      <c r="B163" s="76"/>
      <c r="C163" s="76"/>
      <c r="D163" s="76"/>
      <c r="E163" s="78"/>
      <c r="F163" s="78"/>
      <c r="G163" s="78"/>
      <c r="H163" s="78"/>
      <c r="I163" s="78"/>
      <c r="J163" s="78"/>
      <c r="K163" s="78"/>
      <c r="L163" s="78"/>
      <c r="M163" s="78"/>
      <c r="N163" s="78"/>
      <c r="O163" s="78"/>
      <c r="P163" s="78"/>
      <c r="Q163" s="78"/>
      <c r="R163" s="78"/>
      <c r="S163" s="78"/>
      <c r="T163" s="78"/>
      <c r="U163" s="78"/>
      <c r="V163" s="78"/>
      <c r="W163" s="78"/>
      <c r="X163" s="78"/>
      <c r="Y163" s="78"/>
      <c r="Z163" s="78"/>
    </row>
    <row r="164" ht="15.75" customHeight="1">
      <c r="A164" s="76"/>
      <c r="B164" s="76"/>
      <c r="C164" s="76"/>
      <c r="D164" s="76"/>
      <c r="E164" s="78"/>
      <c r="F164" s="78"/>
      <c r="G164" s="78"/>
      <c r="H164" s="78"/>
      <c r="I164" s="78"/>
      <c r="J164" s="78"/>
      <c r="K164" s="78"/>
      <c r="L164" s="78"/>
      <c r="M164" s="78"/>
      <c r="N164" s="78"/>
      <c r="O164" s="78"/>
      <c r="P164" s="78"/>
      <c r="Q164" s="78"/>
      <c r="R164" s="78"/>
      <c r="S164" s="78"/>
      <c r="T164" s="78"/>
      <c r="U164" s="78"/>
      <c r="V164" s="78"/>
      <c r="W164" s="78"/>
      <c r="X164" s="78"/>
      <c r="Y164" s="78"/>
      <c r="Z164" s="78"/>
    </row>
    <row r="165" ht="15.75" customHeight="1">
      <c r="A165" s="76"/>
      <c r="B165" s="76"/>
      <c r="C165" s="76"/>
      <c r="D165" s="76"/>
      <c r="E165" s="78"/>
      <c r="F165" s="78"/>
      <c r="G165" s="78"/>
      <c r="H165" s="78"/>
      <c r="I165" s="78"/>
      <c r="J165" s="78"/>
      <c r="K165" s="78"/>
      <c r="L165" s="78"/>
      <c r="M165" s="78"/>
      <c r="N165" s="78"/>
      <c r="O165" s="78"/>
      <c r="P165" s="78"/>
      <c r="Q165" s="78"/>
      <c r="R165" s="78"/>
      <c r="S165" s="78"/>
      <c r="T165" s="78"/>
      <c r="U165" s="78"/>
      <c r="V165" s="78"/>
      <c r="W165" s="78"/>
      <c r="X165" s="78"/>
      <c r="Y165" s="78"/>
      <c r="Z165" s="78"/>
    </row>
    <row r="166" ht="15.75" customHeight="1">
      <c r="A166" s="76"/>
      <c r="B166" s="76"/>
      <c r="C166" s="76"/>
      <c r="D166" s="76"/>
      <c r="E166" s="78"/>
      <c r="F166" s="78"/>
      <c r="G166" s="78"/>
      <c r="H166" s="78"/>
      <c r="I166" s="78"/>
      <c r="J166" s="78"/>
      <c r="K166" s="78"/>
      <c r="L166" s="78"/>
      <c r="M166" s="78"/>
      <c r="N166" s="78"/>
      <c r="O166" s="78"/>
      <c r="P166" s="78"/>
      <c r="Q166" s="78"/>
      <c r="R166" s="78"/>
      <c r="S166" s="78"/>
      <c r="T166" s="78"/>
      <c r="U166" s="78"/>
      <c r="V166" s="78"/>
      <c r="W166" s="78"/>
      <c r="X166" s="78"/>
      <c r="Y166" s="78"/>
      <c r="Z166" s="78"/>
    </row>
    <row r="167" ht="15.75" customHeight="1">
      <c r="A167" s="76"/>
      <c r="B167" s="76"/>
      <c r="C167" s="76"/>
      <c r="D167" s="76"/>
      <c r="E167" s="78"/>
      <c r="F167" s="78"/>
      <c r="G167" s="78"/>
      <c r="H167" s="78"/>
      <c r="I167" s="78"/>
      <c r="J167" s="78"/>
      <c r="K167" s="78"/>
      <c r="L167" s="78"/>
      <c r="M167" s="78"/>
      <c r="N167" s="78"/>
      <c r="O167" s="78"/>
      <c r="P167" s="78"/>
      <c r="Q167" s="78"/>
      <c r="R167" s="78"/>
      <c r="S167" s="78"/>
      <c r="T167" s="78"/>
      <c r="U167" s="78"/>
      <c r="V167" s="78"/>
      <c r="W167" s="78"/>
      <c r="X167" s="78"/>
      <c r="Y167" s="78"/>
      <c r="Z167" s="78"/>
    </row>
    <row r="168" ht="15.75" customHeight="1">
      <c r="A168" s="76"/>
      <c r="B168" s="76"/>
      <c r="C168" s="76"/>
      <c r="D168" s="76"/>
      <c r="E168" s="78"/>
      <c r="F168" s="78"/>
      <c r="G168" s="78"/>
      <c r="H168" s="78"/>
      <c r="I168" s="78"/>
      <c r="J168" s="78"/>
      <c r="K168" s="78"/>
      <c r="L168" s="78"/>
      <c r="M168" s="78"/>
      <c r="N168" s="78"/>
      <c r="O168" s="78"/>
      <c r="P168" s="78"/>
      <c r="Q168" s="78"/>
      <c r="R168" s="78"/>
      <c r="S168" s="78"/>
      <c r="T168" s="78"/>
      <c r="U168" s="78"/>
      <c r="V168" s="78"/>
      <c r="W168" s="78"/>
      <c r="X168" s="78"/>
      <c r="Y168" s="78"/>
      <c r="Z168" s="78"/>
    </row>
    <row r="169" ht="15.75" customHeight="1">
      <c r="A169" s="76"/>
      <c r="B169" s="76"/>
      <c r="C169" s="76"/>
      <c r="D169" s="76"/>
      <c r="E169" s="78"/>
      <c r="F169" s="78"/>
      <c r="G169" s="78"/>
      <c r="H169" s="78"/>
      <c r="I169" s="78"/>
      <c r="J169" s="78"/>
      <c r="K169" s="78"/>
      <c r="L169" s="78"/>
      <c r="M169" s="78"/>
      <c r="N169" s="78"/>
      <c r="O169" s="78"/>
      <c r="P169" s="78"/>
      <c r="Q169" s="78"/>
      <c r="R169" s="78"/>
      <c r="S169" s="78"/>
      <c r="T169" s="78"/>
      <c r="U169" s="78"/>
      <c r="V169" s="78"/>
      <c r="W169" s="78"/>
      <c r="X169" s="78"/>
      <c r="Y169" s="78"/>
      <c r="Z169" s="78"/>
    </row>
    <row r="170" ht="15.75" customHeight="1">
      <c r="A170" s="76"/>
      <c r="B170" s="76"/>
      <c r="C170" s="76"/>
      <c r="D170" s="76"/>
      <c r="E170" s="78"/>
      <c r="F170" s="78"/>
      <c r="G170" s="78"/>
      <c r="H170" s="78"/>
      <c r="I170" s="78"/>
      <c r="J170" s="78"/>
      <c r="K170" s="78"/>
      <c r="L170" s="78"/>
      <c r="M170" s="78"/>
      <c r="N170" s="78"/>
      <c r="O170" s="78"/>
      <c r="P170" s="78"/>
      <c r="Q170" s="78"/>
      <c r="R170" s="78"/>
      <c r="S170" s="78"/>
      <c r="T170" s="78"/>
      <c r="U170" s="78"/>
      <c r="V170" s="78"/>
      <c r="W170" s="78"/>
      <c r="X170" s="78"/>
      <c r="Y170" s="78"/>
      <c r="Z170" s="78"/>
    </row>
    <row r="171" ht="15.75" customHeight="1">
      <c r="A171" s="76"/>
      <c r="B171" s="76"/>
      <c r="C171" s="76"/>
      <c r="D171" s="76"/>
      <c r="E171" s="78"/>
      <c r="F171" s="78"/>
      <c r="G171" s="78"/>
      <c r="H171" s="78"/>
      <c r="I171" s="78"/>
      <c r="J171" s="78"/>
      <c r="K171" s="78"/>
      <c r="L171" s="78"/>
      <c r="M171" s="78"/>
      <c r="N171" s="78"/>
      <c r="O171" s="78"/>
      <c r="P171" s="78"/>
      <c r="Q171" s="78"/>
      <c r="R171" s="78"/>
      <c r="S171" s="78"/>
      <c r="T171" s="78"/>
      <c r="U171" s="78"/>
      <c r="V171" s="78"/>
      <c r="W171" s="78"/>
      <c r="X171" s="78"/>
      <c r="Y171" s="78"/>
      <c r="Z171" s="78"/>
    </row>
    <row r="172" ht="15.75" customHeight="1">
      <c r="A172" s="76"/>
      <c r="B172" s="76"/>
      <c r="C172" s="76"/>
      <c r="D172" s="76"/>
      <c r="E172" s="78"/>
      <c r="F172" s="78"/>
      <c r="G172" s="78"/>
      <c r="H172" s="78"/>
      <c r="I172" s="78"/>
      <c r="J172" s="78"/>
      <c r="K172" s="78"/>
      <c r="L172" s="78"/>
      <c r="M172" s="78"/>
      <c r="N172" s="78"/>
      <c r="O172" s="78"/>
      <c r="P172" s="78"/>
      <c r="Q172" s="78"/>
      <c r="R172" s="78"/>
      <c r="S172" s="78"/>
      <c r="T172" s="78"/>
      <c r="U172" s="78"/>
      <c r="V172" s="78"/>
      <c r="W172" s="78"/>
      <c r="X172" s="78"/>
      <c r="Y172" s="78"/>
      <c r="Z172" s="78"/>
    </row>
    <row r="173" ht="15.75" customHeight="1">
      <c r="A173" s="76"/>
      <c r="B173" s="76"/>
      <c r="C173" s="76"/>
      <c r="D173" s="76"/>
      <c r="E173" s="78"/>
      <c r="F173" s="78"/>
      <c r="G173" s="78"/>
      <c r="H173" s="78"/>
      <c r="I173" s="78"/>
      <c r="J173" s="78"/>
      <c r="K173" s="78"/>
      <c r="L173" s="78"/>
      <c r="M173" s="78"/>
      <c r="N173" s="78"/>
      <c r="O173" s="78"/>
      <c r="P173" s="78"/>
      <c r="Q173" s="78"/>
      <c r="R173" s="78"/>
      <c r="S173" s="78"/>
      <c r="T173" s="78"/>
      <c r="U173" s="78"/>
      <c r="V173" s="78"/>
      <c r="W173" s="78"/>
      <c r="X173" s="78"/>
      <c r="Y173" s="78"/>
      <c r="Z173" s="78"/>
    </row>
    <row r="174" ht="15.75" customHeight="1">
      <c r="A174" s="76"/>
      <c r="B174" s="76"/>
      <c r="C174" s="76"/>
      <c r="D174" s="76"/>
      <c r="E174" s="78"/>
      <c r="F174" s="78"/>
      <c r="G174" s="78"/>
      <c r="H174" s="78"/>
      <c r="I174" s="78"/>
      <c r="J174" s="78"/>
      <c r="K174" s="78"/>
      <c r="L174" s="78"/>
      <c r="M174" s="78"/>
      <c r="N174" s="78"/>
      <c r="O174" s="78"/>
      <c r="P174" s="78"/>
      <c r="Q174" s="78"/>
      <c r="R174" s="78"/>
      <c r="S174" s="78"/>
      <c r="T174" s="78"/>
      <c r="U174" s="78"/>
      <c r="V174" s="78"/>
      <c r="W174" s="78"/>
      <c r="X174" s="78"/>
      <c r="Y174" s="78"/>
      <c r="Z174" s="78"/>
    </row>
    <row r="175" ht="15.75" customHeight="1">
      <c r="A175" s="76"/>
      <c r="B175" s="76"/>
      <c r="C175" s="76"/>
      <c r="D175" s="76"/>
      <c r="E175" s="78"/>
      <c r="F175" s="78"/>
      <c r="G175" s="78"/>
      <c r="H175" s="78"/>
      <c r="I175" s="78"/>
      <c r="J175" s="78"/>
      <c r="K175" s="78"/>
      <c r="L175" s="78"/>
      <c r="M175" s="78"/>
      <c r="N175" s="78"/>
      <c r="O175" s="78"/>
      <c r="P175" s="78"/>
      <c r="Q175" s="78"/>
      <c r="R175" s="78"/>
      <c r="S175" s="78"/>
      <c r="T175" s="78"/>
      <c r="U175" s="78"/>
      <c r="V175" s="78"/>
      <c r="W175" s="78"/>
      <c r="X175" s="78"/>
      <c r="Y175" s="78"/>
      <c r="Z175" s="78"/>
    </row>
    <row r="176" ht="15.75" customHeight="1">
      <c r="A176" s="76"/>
      <c r="B176" s="76"/>
      <c r="C176" s="76"/>
      <c r="D176" s="76"/>
      <c r="E176" s="78"/>
      <c r="F176" s="78"/>
      <c r="G176" s="78"/>
      <c r="H176" s="78"/>
      <c r="I176" s="78"/>
      <c r="J176" s="78"/>
      <c r="K176" s="78"/>
      <c r="L176" s="78"/>
      <c r="M176" s="78"/>
      <c r="N176" s="78"/>
      <c r="O176" s="78"/>
      <c r="P176" s="78"/>
      <c r="Q176" s="78"/>
      <c r="R176" s="78"/>
      <c r="S176" s="78"/>
      <c r="T176" s="78"/>
      <c r="U176" s="78"/>
      <c r="V176" s="78"/>
      <c r="W176" s="78"/>
      <c r="X176" s="78"/>
      <c r="Y176" s="78"/>
      <c r="Z176" s="78"/>
    </row>
    <row r="177" ht="15.75" customHeight="1">
      <c r="A177" s="76"/>
      <c r="B177" s="76"/>
      <c r="C177" s="76"/>
      <c r="D177" s="76"/>
      <c r="E177" s="78"/>
      <c r="F177" s="78"/>
      <c r="G177" s="78"/>
      <c r="H177" s="78"/>
      <c r="I177" s="78"/>
      <c r="J177" s="78"/>
      <c r="K177" s="78"/>
      <c r="L177" s="78"/>
      <c r="M177" s="78"/>
      <c r="N177" s="78"/>
      <c r="O177" s="78"/>
      <c r="P177" s="78"/>
      <c r="Q177" s="78"/>
      <c r="R177" s="78"/>
      <c r="S177" s="78"/>
      <c r="T177" s="78"/>
      <c r="U177" s="78"/>
      <c r="V177" s="78"/>
      <c r="W177" s="78"/>
      <c r="X177" s="78"/>
      <c r="Y177" s="78"/>
      <c r="Z177" s="78"/>
    </row>
    <row r="178" ht="15.75" customHeight="1">
      <c r="A178" s="76"/>
      <c r="B178" s="76"/>
      <c r="C178" s="76"/>
      <c r="D178" s="76"/>
      <c r="E178" s="78"/>
      <c r="F178" s="78"/>
      <c r="G178" s="78"/>
      <c r="H178" s="78"/>
      <c r="I178" s="78"/>
      <c r="J178" s="78"/>
      <c r="K178" s="78"/>
      <c r="L178" s="78"/>
      <c r="M178" s="78"/>
      <c r="N178" s="78"/>
      <c r="O178" s="78"/>
      <c r="P178" s="78"/>
      <c r="Q178" s="78"/>
      <c r="R178" s="78"/>
      <c r="S178" s="78"/>
      <c r="T178" s="78"/>
      <c r="U178" s="78"/>
      <c r="V178" s="78"/>
      <c r="W178" s="78"/>
      <c r="X178" s="78"/>
      <c r="Y178" s="78"/>
      <c r="Z178" s="78"/>
    </row>
    <row r="179" ht="15.75" customHeight="1">
      <c r="A179" s="76"/>
      <c r="B179" s="76"/>
      <c r="C179" s="76"/>
      <c r="D179" s="76"/>
      <c r="E179" s="78"/>
      <c r="F179" s="78"/>
      <c r="G179" s="78"/>
      <c r="H179" s="78"/>
      <c r="I179" s="78"/>
      <c r="J179" s="78"/>
      <c r="K179" s="78"/>
      <c r="L179" s="78"/>
      <c r="M179" s="78"/>
      <c r="N179" s="78"/>
      <c r="O179" s="78"/>
      <c r="P179" s="78"/>
      <c r="Q179" s="78"/>
      <c r="R179" s="78"/>
      <c r="S179" s="78"/>
      <c r="T179" s="78"/>
      <c r="U179" s="78"/>
      <c r="V179" s="78"/>
      <c r="W179" s="78"/>
      <c r="X179" s="78"/>
      <c r="Y179" s="78"/>
      <c r="Z179" s="78"/>
    </row>
    <row r="180" ht="15.75" customHeight="1">
      <c r="A180" s="76"/>
      <c r="B180" s="76"/>
      <c r="C180" s="76"/>
      <c r="D180" s="76"/>
      <c r="E180" s="78"/>
      <c r="F180" s="78"/>
      <c r="G180" s="78"/>
      <c r="H180" s="78"/>
      <c r="I180" s="78"/>
      <c r="J180" s="78"/>
      <c r="K180" s="78"/>
      <c r="L180" s="78"/>
      <c r="M180" s="78"/>
      <c r="N180" s="78"/>
      <c r="O180" s="78"/>
      <c r="P180" s="78"/>
      <c r="Q180" s="78"/>
      <c r="R180" s="78"/>
      <c r="S180" s="78"/>
      <c r="T180" s="78"/>
      <c r="U180" s="78"/>
      <c r="V180" s="78"/>
      <c r="W180" s="78"/>
      <c r="X180" s="78"/>
      <c r="Y180" s="78"/>
      <c r="Z180" s="78"/>
    </row>
    <row r="181" ht="15.75" customHeight="1">
      <c r="A181" s="76"/>
      <c r="B181" s="76"/>
      <c r="C181" s="76"/>
      <c r="D181" s="76"/>
      <c r="E181" s="78"/>
      <c r="F181" s="78"/>
      <c r="G181" s="78"/>
      <c r="H181" s="78"/>
      <c r="I181" s="78"/>
      <c r="J181" s="78"/>
      <c r="K181" s="78"/>
      <c r="L181" s="78"/>
      <c r="M181" s="78"/>
      <c r="N181" s="78"/>
      <c r="O181" s="78"/>
      <c r="P181" s="78"/>
      <c r="Q181" s="78"/>
      <c r="R181" s="78"/>
      <c r="S181" s="78"/>
      <c r="T181" s="78"/>
      <c r="U181" s="78"/>
      <c r="V181" s="78"/>
      <c r="W181" s="78"/>
      <c r="X181" s="78"/>
      <c r="Y181" s="78"/>
      <c r="Z181" s="78"/>
    </row>
    <row r="182" ht="15.75" customHeight="1">
      <c r="A182" s="76"/>
      <c r="B182" s="76"/>
      <c r="C182" s="76"/>
      <c r="D182" s="76"/>
      <c r="E182" s="78"/>
      <c r="F182" s="78"/>
      <c r="G182" s="78"/>
      <c r="H182" s="78"/>
      <c r="I182" s="78"/>
      <c r="J182" s="78"/>
      <c r="K182" s="78"/>
      <c r="L182" s="78"/>
      <c r="M182" s="78"/>
      <c r="N182" s="78"/>
      <c r="O182" s="78"/>
      <c r="P182" s="78"/>
      <c r="Q182" s="78"/>
      <c r="R182" s="78"/>
      <c r="S182" s="78"/>
      <c r="T182" s="78"/>
      <c r="U182" s="78"/>
      <c r="V182" s="78"/>
      <c r="W182" s="78"/>
      <c r="X182" s="78"/>
      <c r="Y182" s="78"/>
      <c r="Z182" s="78"/>
    </row>
    <row r="183" ht="15.75" customHeight="1">
      <c r="A183" s="76"/>
      <c r="B183" s="76"/>
      <c r="C183" s="76"/>
      <c r="D183" s="76"/>
      <c r="E183" s="78"/>
      <c r="F183" s="78"/>
      <c r="G183" s="78"/>
      <c r="H183" s="78"/>
      <c r="I183" s="78"/>
      <c r="J183" s="78"/>
      <c r="K183" s="78"/>
      <c r="L183" s="78"/>
      <c r="M183" s="78"/>
      <c r="N183" s="78"/>
      <c r="O183" s="78"/>
      <c r="P183" s="78"/>
      <c r="Q183" s="78"/>
      <c r="R183" s="78"/>
      <c r="S183" s="78"/>
      <c r="T183" s="78"/>
      <c r="U183" s="78"/>
      <c r="V183" s="78"/>
      <c r="W183" s="78"/>
      <c r="X183" s="78"/>
      <c r="Y183" s="78"/>
      <c r="Z183" s="78"/>
    </row>
    <row r="184" ht="15.75" customHeight="1">
      <c r="A184" s="76"/>
      <c r="B184" s="76"/>
      <c r="C184" s="76"/>
      <c r="D184" s="76"/>
      <c r="E184" s="78"/>
      <c r="F184" s="78"/>
      <c r="G184" s="78"/>
      <c r="H184" s="78"/>
      <c r="I184" s="78"/>
      <c r="J184" s="78"/>
      <c r="K184" s="78"/>
      <c r="L184" s="78"/>
      <c r="M184" s="78"/>
      <c r="N184" s="78"/>
      <c r="O184" s="78"/>
      <c r="P184" s="78"/>
      <c r="Q184" s="78"/>
      <c r="R184" s="78"/>
      <c r="S184" s="78"/>
      <c r="T184" s="78"/>
      <c r="U184" s="78"/>
      <c r="V184" s="78"/>
      <c r="W184" s="78"/>
      <c r="X184" s="78"/>
      <c r="Y184" s="78"/>
      <c r="Z184" s="78"/>
    </row>
    <row r="185" ht="15.75" customHeight="1">
      <c r="A185" s="76"/>
      <c r="B185" s="76"/>
      <c r="C185" s="76"/>
      <c r="D185" s="76"/>
      <c r="E185" s="78"/>
      <c r="F185" s="78"/>
      <c r="G185" s="78"/>
      <c r="H185" s="78"/>
      <c r="I185" s="78"/>
      <c r="J185" s="78"/>
      <c r="K185" s="78"/>
      <c r="L185" s="78"/>
      <c r="M185" s="78"/>
      <c r="N185" s="78"/>
      <c r="O185" s="78"/>
      <c r="P185" s="78"/>
      <c r="Q185" s="78"/>
      <c r="R185" s="78"/>
      <c r="S185" s="78"/>
      <c r="T185" s="78"/>
      <c r="U185" s="78"/>
      <c r="V185" s="78"/>
      <c r="W185" s="78"/>
      <c r="X185" s="78"/>
      <c r="Y185" s="78"/>
      <c r="Z185" s="78"/>
    </row>
    <row r="186" ht="15.75" customHeight="1">
      <c r="A186" s="76"/>
      <c r="B186" s="76"/>
      <c r="C186" s="76"/>
      <c r="D186" s="76"/>
      <c r="E186" s="78"/>
      <c r="F186" s="78"/>
      <c r="G186" s="78"/>
      <c r="H186" s="78"/>
      <c r="I186" s="78"/>
      <c r="J186" s="78"/>
      <c r="K186" s="78"/>
      <c r="L186" s="78"/>
      <c r="M186" s="78"/>
      <c r="N186" s="78"/>
      <c r="O186" s="78"/>
      <c r="P186" s="78"/>
      <c r="Q186" s="78"/>
      <c r="R186" s="78"/>
      <c r="S186" s="78"/>
      <c r="T186" s="78"/>
      <c r="U186" s="78"/>
      <c r="V186" s="78"/>
      <c r="W186" s="78"/>
      <c r="X186" s="78"/>
      <c r="Y186" s="78"/>
      <c r="Z186" s="78"/>
    </row>
    <row r="187" ht="15.75" customHeight="1">
      <c r="A187" s="76"/>
      <c r="B187" s="76"/>
      <c r="C187" s="76"/>
      <c r="D187" s="76"/>
      <c r="E187" s="78"/>
      <c r="F187" s="78"/>
      <c r="G187" s="78"/>
      <c r="H187" s="78"/>
      <c r="I187" s="78"/>
      <c r="J187" s="78"/>
      <c r="K187" s="78"/>
      <c r="L187" s="78"/>
      <c r="M187" s="78"/>
      <c r="N187" s="78"/>
      <c r="O187" s="78"/>
      <c r="P187" s="78"/>
      <c r="Q187" s="78"/>
      <c r="R187" s="78"/>
      <c r="S187" s="78"/>
      <c r="T187" s="78"/>
      <c r="U187" s="78"/>
      <c r="V187" s="78"/>
      <c r="W187" s="78"/>
      <c r="X187" s="78"/>
      <c r="Y187" s="78"/>
      <c r="Z187" s="78"/>
    </row>
    <row r="188" ht="15.75" customHeight="1">
      <c r="A188" s="76"/>
      <c r="B188" s="76"/>
      <c r="C188" s="76"/>
      <c r="D188" s="76"/>
      <c r="E188" s="78"/>
      <c r="F188" s="78"/>
      <c r="G188" s="78"/>
      <c r="H188" s="78"/>
      <c r="I188" s="78"/>
      <c r="J188" s="78"/>
      <c r="K188" s="78"/>
      <c r="L188" s="78"/>
      <c r="M188" s="78"/>
      <c r="N188" s="78"/>
      <c r="O188" s="78"/>
      <c r="P188" s="78"/>
      <c r="Q188" s="78"/>
      <c r="R188" s="78"/>
      <c r="S188" s="78"/>
      <c r="T188" s="78"/>
      <c r="U188" s="78"/>
      <c r="V188" s="78"/>
      <c r="W188" s="78"/>
      <c r="X188" s="78"/>
      <c r="Y188" s="78"/>
      <c r="Z188" s="78"/>
    </row>
    <row r="189" ht="15.75" customHeight="1">
      <c r="A189" s="76"/>
      <c r="B189" s="76"/>
      <c r="C189" s="76"/>
      <c r="D189" s="76"/>
      <c r="E189" s="78"/>
      <c r="F189" s="78"/>
      <c r="G189" s="78"/>
      <c r="H189" s="78"/>
      <c r="I189" s="78"/>
      <c r="J189" s="78"/>
      <c r="K189" s="78"/>
      <c r="L189" s="78"/>
      <c r="M189" s="78"/>
      <c r="N189" s="78"/>
      <c r="O189" s="78"/>
      <c r="P189" s="78"/>
      <c r="Q189" s="78"/>
      <c r="R189" s="78"/>
      <c r="S189" s="78"/>
      <c r="T189" s="78"/>
      <c r="U189" s="78"/>
      <c r="V189" s="78"/>
      <c r="W189" s="78"/>
      <c r="X189" s="78"/>
      <c r="Y189" s="78"/>
      <c r="Z189" s="78"/>
    </row>
    <row r="190" ht="15.75" customHeight="1">
      <c r="A190" s="76"/>
      <c r="B190" s="76"/>
      <c r="C190" s="76"/>
      <c r="D190" s="76"/>
      <c r="E190" s="78"/>
      <c r="F190" s="78"/>
      <c r="G190" s="78"/>
      <c r="H190" s="78"/>
      <c r="I190" s="78"/>
      <c r="J190" s="78"/>
      <c r="K190" s="78"/>
      <c r="L190" s="78"/>
      <c r="M190" s="78"/>
      <c r="N190" s="78"/>
      <c r="O190" s="78"/>
      <c r="P190" s="78"/>
      <c r="Q190" s="78"/>
      <c r="R190" s="78"/>
      <c r="S190" s="78"/>
      <c r="T190" s="78"/>
      <c r="U190" s="78"/>
      <c r="V190" s="78"/>
      <c r="W190" s="78"/>
      <c r="X190" s="78"/>
      <c r="Y190" s="78"/>
      <c r="Z190" s="78"/>
    </row>
    <row r="191" ht="15.75" customHeight="1">
      <c r="A191" s="76"/>
      <c r="B191" s="76"/>
      <c r="C191" s="76"/>
      <c r="D191" s="76"/>
      <c r="E191" s="78"/>
      <c r="F191" s="78"/>
      <c r="G191" s="78"/>
      <c r="H191" s="78"/>
      <c r="I191" s="78"/>
      <c r="J191" s="78"/>
      <c r="K191" s="78"/>
      <c r="L191" s="78"/>
      <c r="M191" s="78"/>
      <c r="N191" s="78"/>
      <c r="O191" s="78"/>
      <c r="P191" s="78"/>
      <c r="Q191" s="78"/>
      <c r="R191" s="78"/>
      <c r="S191" s="78"/>
      <c r="T191" s="78"/>
      <c r="U191" s="78"/>
      <c r="V191" s="78"/>
      <c r="W191" s="78"/>
      <c r="X191" s="78"/>
      <c r="Y191" s="78"/>
      <c r="Z191" s="78"/>
    </row>
    <row r="192" ht="15.75" customHeight="1">
      <c r="A192" s="76"/>
      <c r="B192" s="76"/>
      <c r="C192" s="76"/>
      <c r="D192" s="76"/>
      <c r="E192" s="78"/>
      <c r="F192" s="78"/>
      <c r="G192" s="78"/>
      <c r="H192" s="78"/>
      <c r="I192" s="78"/>
      <c r="J192" s="78"/>
      <c r="K192" s="78"/>
      <c r="L192" s="78"/>
      <c r="M192" s="78"/>
      <c r="N192" s="78"/>
      <c r="O192" s="78"/>
      <c r="P192" s="78"/>
      <c r="Q192" s="78"/>
      <c r="R192" s="78"/>
      <c r="S192" s="78"/>
      <c r="T192" s="78"/>
      <c r="U192" s="78"/>
      <c r="V192" s="78"/>
      <c r="W192" s="78"/>
      <c r="X192" s="78"/>
      <c r="Y192" s="78"/>
      <c r="Z192" s="78"/>
    </row>
    <row r="193" ht="15.75" customHeight="1">
      <c r="A193" s="76"/>
      <c r="B193" s="76"/>
      <c r="C193" s="76"/>
      <c r="D193" s="76"/>
      <c r="E193" s="78"/>
      <c r="F193" s="78"/>
      <c r="G193" s="78"/>
      <c r="H193" s="78"/>
      <c r="I193" s="78"/>
      <c r="J193" s="78"/>
      <c r="K193" s="78"/>
      <c r="L193" s="78"/>
      <c r="M193" s="78"/>
      <c r="N193" s="78"/>
      <c r="O193" s="78"/>
      <c r="P193" s="78"/>
      <c r="Q193" s="78"/>
      <c r="R193" s="78"/>
      <c r="S193" s="78"/>
      <c r="T193" s="78"/>
      <c r="U193" s="78"/>
      <c r="V193" s="78"/>
      <c r="W193" s="78"/>
      <c r="X193" s="78"/>
      <c r="Y193" s="78"/>
      <c r="Z193" s="78"/>
    </row>
    <row r="194" ht="15.75" customHeight="1">
      <c r="A194" s="76"/>
      <c r="B194" s="76"/>
      <c r="C194" s="76"/>
      <c r="D194" s="76"/>
      <c r="E194" s="78"/>
      <c r="F194" s="78"/>
      <c r="G194" s="78"/>
      <c r="H194" s="78"/>
      <c r="I194" s="78"/>
      <c r="J194" s="78"/>
      <c r="K194" s="78"/>
      <c r="L194" s="78"/>
      <c r="M194" s="78"/>
      <c r="N194" s="78"/>
      <c r="O194" s="78"/>
      <c r="P194" s="78"/>
      <c r="Q194" s="78"/>
      <c r="R194" s="78"/>
      <c r="S194" s="78"/>
      <c r="T194" s="78"/>
      <c r="U194" s="78"/>
      <c r="V194" s="78"/>
      <c r="W194" s="78"/>
      <c r="X194" s="78"/>
      <c r="Y194" s="78"/>
      <c r="Z194" s="78"/>
    </row>
    <row r="195" ht="15.75" customHeight="1">
      <c r="A195" s="76"/>
      <c r="B195" s="76"/>
      <c r="C195" s="76"/>
      <c r="D195" s="76"/>
      <c r="E195" s="78"/>
      <c r="F195" s="78"/>
      <c r="G195" s="78"/>
      <c r="H195" s="78"/>
      <c r="I195" s="78"/>
      <c r="J195" s="78"/>
      <c r="K195" s="78"/>
      <c r="L195" s="78"/>
      <c r="M195" s="78"/>
      <c r="N195" s="78"/>
      <c r="O195" s="78"/>
      <c r="P195" s="78"/>
      <c r="Q195" s="78"/>
      <c r="R195" s="78"/>
      <c r="S195" s="78"/>
      <c r="T195" s="78"/>
      <c r="U195" s="78"/>
      <c r="V195" s="78"/>
      <c r="W195" s="78"/>
      <c r="X195" s="78"/>
      <c r="Y195" s="78"/>
      <c r="Z195" s="78"/>
    </row>
    <row r="196" ht="15.75" customHeight="1">
      <c r="A196" s="76"/>
      <c r="B196" s="76"/>
      <c r="C196" s="76"/>
      <c r="D196" s="76"/>
      <c r="E196" s="78"/>
      <c r="F196" s="78"/>
      <c r="G196" s="78"/>
      <c r="H196" s="78"/>
      <c r="I196" s="78"/>
      <c r="J196" s="78"/>
      <c r="K196" s="78"/>
      <c r="L196" s="78"/>
      <c r="M196" s="78"/>
      <c r="N196" s="78"/>
      <c r="O196" s="78"/>
      <c r="P196" s="78"/>
      <c r="Q196" s="78"/>
      <c r="R196" s="78"/>
      <c r="S196" s="78"/>
      <c r="T196" s="78"/>
      <c r="U196" s="78"/>
      <c r="V196" s="78"/>
      <c r="W196" s="78"/>
      <c r="X196" s="78"/>
      <c r="Y196" s="78"/>
      <c r="Z196" s="78"/>
    </row>
    <row r="197" ht="15.75" customHeight="1">
      <c r="A197" s="76"/>
      <c r="B197" s="76"/>
      <c r="C197" s="76"/>
      <c r="D197" s="76"/>
      <c r="E197" s="78"/>
      <c r="F197" s="78"/>
      <c r="G197" s="78"/>
      <c r="H197" s="78"/>
      <c r="I197" s="78"/>
      <c r="J197" s="78"/>
      <c r="K197" s="78"/>
      <c r="L197" s="78"/>
      <c r="M197" s="78"/>
      <c r="N197" s="78"/>
      <c r="O197" s="78"/>
      <c r="P197" s="78"/>
      <c r="Q197" s="78"/>
      <c r="R197" s="78"/>
      <c r="S197" s="78"/>
      <c r="T197" s="78"/>
      <c r="U197" s="78"/>
      <c r="V197" s="78"/>
      <c r="W197" s="78"/>
      <c r="X197" s="78"/>
      <c r="Y197" s="78"/>
      <c r="Z197" s="78"/>
    </row>
    <row r="198" ht="15.75" customHeight="1">
      <c r="A198" s="76"/>
      <c r="B198" s="76"/>
      <c r="C198" s="76"/>
      <c r="D198" s="76"/>
      <c r="E198" s="78"/>
      <c r="F198" s="78"/>
      <c r="G198" s="78"/>
      <c r="H198" s="78"/>
      <c r="I198" s="78"/>
      <c r="J198" s="78"/>
      <c r="K198" s="78"/>
      <c r="L198" s="78"/>
      <c r="M198" s="78"/>
      <c r="N198" s="78"/>
      <c r="O198" s="78"/>
      <c r="P198" s="78"/>
      <c r="Q198" s="78"/>
      <c r="R198" s="78"/>
      <c r="S198" s="78"/>
      <c r="T198" s="78"/>
      <c r="U198" s="78"/>
      <c r="V198" s="78"/>
      <c r="W198" s="78"/>
      <c r="X198" s="78"/>
      <c r="Y198" s="78"/>
      <c r="Z198" s="78"/>
    </row>
    <row r="199" ht="15.75" customHeight="1">
      <c r="A199" s="76"/>
      <c r="B199" s="76"/>
      <c r="C199" s="76"/>
      <c r="D199" s="76"/>
      <c r="E199" s="78"/>
      <c r="F199" s="78"/>
      <c r="G199" s="78"/>
      <c r="H199" s="78"/>
      <c r="I199" s="78"/>
      <c r="J199" s="78"/>
      <c r="K199" s="78"/>
      <c r="L199" s="78"/>
      <c r="M199" s="78"/>
      <c r="N199" s="78"/>
      <c r="O199" s="78"/>
      <c r="P199" s="78"/>
      <c r="Q199" s="78"/>
      <c r="R199" s="78"/>
      <c r="S199" s="78"/>
      <c r="T199" s="78"/>
      <c r="U199" s="78"/>
      <c r="V199" s="78"/>
      <c r="W199" s="78"/>
      <c r="X199" s="78"/>
      <c r="Y199" s="78"/>
      <c r="Z199" s="78"/>
    </row>
    <row r="200" ht="15.75" customHeight="1">
      <c r="A200" s="76"/>
      <c r="B200" s="76"/>
      <c r="C200" s="76"/>
      <c r="D200" s="76"/>
      <c r="E200" s="78"/>
      <c r="F200" s="78"/>
      <c r="G200" s="78"/>
      <c r="H200" s="78"/>
      <c r="I200" s="78"/>
      <c r="J200" s="78"/>
      <c r="K200" s="78"/>
      <c r="L200" s="78"/>
      <c r="M200" s="78"/>
      <c r="N200" s="78"/>
      <c r="O200" s="78"/>
      <c r="P200" s="78"/>
      <c r="Q200" s="78"/>
      <c r="R200" s="78"/>
      <c r="S200" s="78"/>
      <c r="T200" s="78"/>
      <c r="U200" s="78"/>
      <c r="V200" s="78"/>
      <c r="W200" s="78"/>
      <c r="X200" s="78"/>
      <c r="Y200" s="78"/>
      <c r="Z200" s="78"/>
    </row>
    <row r="201" ht="15.75" customHeight="1">
      <c r="A201" s="76"/>
      <c r="B201" s="76"/>
      <c r="C201" s="76"/>
      <c r="D201" s="76"/>
      <c r="E201" s="78"/>
      <c r="F201" s="78"/>
      <c r="G201" s="78"/>
      <c r="H201" s="78"/>
      <c r="I201" s="78"/>
      <c r="J201" s="78"/>
      <c r="K201" s="78"/>
      <c r="L201" s="78"/>
      <c r="M201" s="78"/>
      <c r="N201" s="78"/>
      <c r="O201" s="78"/>
      <c r="P201" s="78"/>
      <c r="Q201" s="78"/>
      <c r="R201" s="78"/>
      <c r="S201" s="78"/>
      <c r="T201" s="78"/>
      <c r="U201" s="78"/>
      <c r="V201" s="78"/>
      <c r="W201" s="78"/>
      <c r="X201" s="78"/>
      <c r="Y201" s="78"/>
      <c r="Z201" s="78"/>
    </row>
    <row r="202" ht="15.75" customHeight="1">
      <c r="A202" s="76"/>
      <c r="B202" s="76"/>
      <c r="C202" s="76"/>
      <c r="D202" s="76"/>
      <c r="E202" s="78"/>
      <c r="F202" s="78"/>
      <c r="G202" s="78"/>
      <c r="H202" s="78"/>
      <c r="I202" s="78"/>
      <c r="J202" s="78"/>
      <c r="K202" s="78"/>
      <c r="L202" s="78"/>
      <c r="M202" s="78"/>
      <c r="N202" s="78"/>
      <c r="O202" s="78"/>
      <c r="P202" s="78"/>
      <c r="Q202" s="78"/>
      <c r="R202" s="78"/>
      <c r="S202" s="78"/>
      <c r="T202" s="78"/>
      <c r="U202" s="78"/>
      <c r="V202" s="78"/>
      <c r="W202" s="78"/>
      <c r="X202" s="78"/>
      <c r="Y202" s="78"/>
      <c r="Z202" s="78"/>
    </row>
    <row r="203" ht="15.75" customHeight="1">
      <c r="A203" s="76"/>
      <c r="B203" s="76"/>
      <c r="C203" s="76"/>
      <c r="D203" s="76"/>
      <c r="E203" s="78"/>
      <c r="F203" s="78"/>
      <c r="G203" s="78"/>
      <c r="H203" s="78"/>
      <c r="I203" s="78"/>
      <c r="J203" s="78"/>
      <c r="K203" s="78"/>
      <c r="L203" s="78"/>
      <c r="M203" s="78"/>
      <c r="N203" s="78"/>
      <c r="O203" s="78"/>
      <c r="P203" s="78"/>
      <c r="Q203" s="78"/>
      <c r="R203" s="78"/>
      <c r="S203" s="78"/>
      <c r="T203" s="78"/>
      <c r="U203" s="78"/>
      <c r="V203" s="78"/>
      <c r="W203" s="78"/>
      <c r="X203" s="78"/>
      <c r="Y203" s="78"/>
      <c r="Z203" s="78"/>
    </row>
    <row r="204" ht="15.75" customHeight="1">
      <c r="A204" s="76"/>
      <c r="B204" s="76"/>
      <c r="C204" s="76"/>
      <c r="D204" s="76"/>
      <c r="E204" s="78"/>
      <c r="F204" s="78"/>
      <c r="G204" s="78"/>
      <c r="H204" s="78"/>
      <c r="I204" s="78"/>
      <c r="J204" s="78"/>
      <c r="K204" s="78"/>
      <c r="L204" s="78"/>
      <c r="M204" s="78"/>
      <c r="N204" s="78"/>
      <c r="O204" s="78"/>
      <c r="P204" s="78"/>
      <c r="Q204" s="78"/>
      <c r="R204" s="78"/>
      <c r="S204" s="78"/>
      <c r="T204" s="78"/>
      <c r="U204" s="78"/>
      <c r="V204" s="78"/>
      <c r="W204" s="78"/>
      <c r="X204" s="78"/>
      <c r="Y204" s="78"/>
      <c r="Z204" s="78"/>
    </row>
    <row r="205" ht="15.75" customHeight="1">
      <c r="A205" s="76"/>
      <c r="B205" s="76"/>
      <c r="C205" s="76"/>
      <c r="D205" s="76"/>
      <c r="E205" s="78"/>
      <c r="F205" s="78"/>
      <c r="G205" s="78"/>
      <c r="H205" s="78"/>
      <c r="I205" s="78"/>
      <c r="J205" s="78"/>
      <c r="K205" s="78"/>
      <c r="L205" s="78"/>
      <c r="M205" s="78"/>
      <c r="N205" s="78"/>
      <c r="O205" s="78"/>
      <c r="P205" s="78"/>
      <c r="Q205" s="78"/>
      <c r="R205" s="78"/>
      <c r="S205" s="78"/>
      <c r="T205" s="78"/>
      <c r="U205" s="78"/>
      <c r="V205" s="78"/>
      <c r="W205" s="78"/>
      <c r="X205" s="78"/>
      <c r="Y205" s="78"/>
      <c r="Z205" s="78"/>
    </row>
    <row r="206" ht="15.75" customHeight="1">
      <c r="A206" s="76"/>
      <c r="B206" s="76"/>
      <c r="C206" s="76"/>
      <c r="D206" s="76"/>
      <c r="E206" s="78"/>
      <c r="F206" s="78"/>
      <c r="G206" s="78"/>
      <c r="H206" s="78"/>
      <c r="I206" s="78"/>
      <c r="J206" s="78"/>
      <c r="K206" s="78"/>
      <c r="L206" s="78"/>
      <c r="M206" s="78"/>
      <c r="N206" s="78"/>
      <c r="O206" s="78"/>
      <c r="P206" s="78"/>
      <c r="Q206" s="78"/>
      <c r="R206" s="78"/>
      <c r="S206" s="78"/>
      <c r="T206" s="78"/>
      <c r="U206" s="78"/>
      <c r="V206" s="78"/>
      <c r="W206" s="78"/>
      <c r="X206" s="78"/>
      <c r="Y206" s="78"/>
      <c r="Z206" s="78"/>
    </row>
    <row r="207" ht="15.75" customHeight="1">
      <c r="A207" s="76"/>
      <c r="B207" s="76"/>
      <c r="C207" s="76"/>
      <c r="D207" s="76"/>
      <c r="E207" s="78"/>
      <c r="F207" s="78"/>
      <c r="G207" s="78"/>
      <c r="H207" s="78"/>
      <c r="I207" s="78"/>
      <c r="J207" s="78"/>
      <c r="K207" s="78"/>
      <c r="L207" s="78"/>
      <c r="M207" s="78"/>
      <c r="N207" s="78"/>
      <c r="O207" s="78"/>
      <c r="P207" s="78"/>
      <c r="Q207" s="78"/>
      <c r="R207" s="78"/>
      <c r="S207" s="78"/>
      <c r="T207" s="78"/>
      <c r="U207" s="78"/>
      <c r="V207" s="78"/>
      <c r="W207" s="78"/>
      <c r="X207" s="78"/>
      <c r="Y207" s="78"/>
      <c r="Z207" s="78"/>
    </row>
    <row r="208" ht="15.75" customHeight="1">
      <c r="A208" s="76"/>
      <c r="B208" s="76"/>
      <c r="C208" s="76"/>
      <c r="D208" s="76"/>
      <c r="E208" s="78"/>
      <c r="F208" s="78"/>
      <c r="G208" s="78"/>
      <c r="H208" s="78"/>
      <c r="I208" s="78"/>
      <c r="J208" s="78"/>
      <c r="K208" s="78"/>
      <c r="L208" s="78"/>
      <c r="M208" s="78"/>
      <c r="N208" s="78"/>
      <c r="O208" s="78"/>
      <c r="P208" s="78"/>
      <c r="Q208" s="78"/>
      <c r="R208" s="78"/>
      <c r="S208" s="78"/>
      <c r="T208" s="78"/>
      <c r="U208" s="78"/>
      <c r="V208" s="78"/>
      <c r="W208" s="78"/>
      <c r="X208" s="78"/>
      <c r="Y208" s="78"/>
      <c r="Z208" s="78"/>
    </row>
    <row r="209" ht="15.75" customHeight="1">
      <c r="A209" s="76"/>
      <c r="B209" s="76"/>
      <c r="C209" s="76"/>
      <c r="D209" s="76"/>
      <c r="E209" s="78"/>
      <c r="F209" s="78"/>
      <c r="G209" s="78"/>
      <c r="H209" s="78"/>
      <c r="I209" s="78"/>
      <c r="J209" s="78"/>
      <c r="K209" s="78"/>
      <c r="L209" s="78"/>
      <c r="M209" s="78"/>
      <c r="N209" s="78"/>
      <c r="O209" s="78"/>
      <c r="P209" s="78"/>
      <c r="Q209" s="78"/>
      <c r="R209" s="78"/>
      <c r="S209" s="78"/>
      <c r="T209" s="78"/>
      <c r="U209" s="78"/>
      <c r="V209" s="78"/>
      <c r="W209" s="78"/>
      <c r="X209" s="78"/>
      <c r="Y209" s="78"/>
      <c r="Z209" s="78"/>
    </row>
    <row r="210" ht="15.75" customHeight="1">
      <c r="A210" s="76"/>
      <c r="B210" s="76"/>
      <c r="C210" s="76"/>
      <c r="D210" s="76"/>
      <c r="E210" s="78"/>
      <c r="F210" s="78"/>
      <c r="G210" s="78"/>
      <c r="H210" s="78"/>
      <c r="I210" s="78"/>
      <c r="J210" s="78"/>
      <c r="K210" s="78"/>
      <c r="L210" s="78"/>
      <c r="M210" s="78"/>
      <c r="N210" s="78"/>
      <c r="O210" s="78"/>
      <c r="P210" s="78"/>
      <c r="Q210" s="78"/>
      <c r="R210" s="78"/>
      <c r="S210" s="78"/>
      <c r="T210" s="78"/>
      <c r="U210" s="78"/>
      <c r="V210" s="78"/>
      <c r="W210" s="78"/>
      <c r="X210" s="78"/>
      <c r="Y210" s="78"/>
      <c r="Z210" s="78"/>
    </row>
    <row r="211" ht="15.75" customHeight="1">
      <c r="A211" s="76"/>
      <c r="B211" s="76"/>
      <c r="C211" s="76"/>
      <c r="D211" s="76"/>
      <c r="E211" s="78"/>
      <c r="F211" s="78"/>
      <c r="G211" s="78"/>
      <c r="H211" s="78"/>
      <c r="I211" s="78"/>
      <c r="J211" s="78"/>
      <c r="K211" s="78"/>
      <c r="L211" s="78"/>
      <c r="M211" s="78"/>
      <c r="N211" s="78"/>
      <c r="O211" s="78"/>
      <c r="P211" s="78"/>
      <c r="Q211" s="78"/>
      <c r="R211" s="78"/>
      <c r="S211" s="78"/>
      <c r="T211" s="78"/>
      <c r="U211" s="78"/>
      <c r="V211" s="78"/>
      <c r="W211" s="78"/>
      <c r="X211" s="78"/>
      <c r="Y211" s="78"/>
      <c r="Z211" s="78"/>
    </row>
    <row r="212" ht="15.75" customHeight="1">
      <c r="A212" s="76"/>
      <c r="B212" s="76"/>
      <c r="C212" s="76"/>
      <c r="D212" s="76"/>
      <c r="E212" s="78"/>
      <c r="F212" s="78"/>
      <c r="G212" s="78"/>
      <c r="H212" s="78"/>
      <c r="I212" s="78"/>
      <c r="J212" s="78"/>
      <c r="K212" s="78"/>
      <c r="L212" s="78"/>
      <c r="M212" s="78"/>
      <c r="N212" s="78"/>
      <c r="O212" s="78"/>
      <c r="P212" s="78"/>
      <c r="Q212" s="78"/>
      <c r="R212" s="78"/>
      <c r="S212" s="78"/>
      <c r="T212" s="78"/>
      <c r="U212" s="78"/>
      <c r="V212" s="78"/>
      <c r="W212" s="78"/>
      <c r="X212" s="78"/>
      <c r="Y212" s="78"/>
      <c r="Z212" s="78"/>
    </row>
    <row r="213" ht="15.75" customHeight="1">
      <c r="A213" s="76"/>
      <c r="B213" s="76"/>
      <c r="C213" s="76"/>
      <c r="D213" s="76"/>
      <c r="E213" s="78"/>
      <c r="F213" s="78"/>
      <c r="G213" s="78"/>
      <c r="H213" s="78"/>
      <c r="I213" s="78"/>
      <c r="J213" s="78"/>
      <c r="K213" s="78"/>
      <c r="L213" s="78"/>
      <c r="M213" s="78"/>
      <c r="N213" s="78"/>
      <c r="O213" s="78"/>
      <c r="P213" s="78"/>
      <c r="Q213" s="78"/>
      <c r="R213" s="78"/>
      <c r="S213" s="78"/>
      <c r="T213" s="78"/>
      <c r="U213" s="78"/>
      <c r="V213" s="78"/>
      <c r="W213" s="78"/>
      <c r="X213" s="78"/>
      <c r="Y213" s="78"/>
      <c r="Z213" s="78"/>
    </row>
    <row r="214" ht="15.75" customHeight="1">
      <c r="A214" s="76"/>
      <c r="B214" s="76"/>
      <c r="C214" s="76"/>
      <c r="D214" s="76"/>
      <c r="E214" s="78"/>
      <c r="F214" s="78"/>
      <c r="G214" s="78"/>
      <c r="H214" s="78"/>
      <c r="I214" s="78"/>
      <c r="J214" s="78"/>
      <c r="K214" s="78"/>
      <c r="L214" s="78"/>
      <c r="M214" s="78"/>
      <c r="N214" s="78"/>
      <c r="O214" s="78"/>
      <c r="P214" s="78"/>
      <c r="Q214" s="78"/>
      <c r="R214" s="78"/>
      <c r="S214" s="78"/>
      <c r="T214" s="78"/>
      <c r="U214" s="78"/>
      <c r="V214" s="78"/>
      <c r="W214" s="78"/>
      <c r="X214" s="78"/>
      <c r="Y214" s="78"/>
      <c r="Z214" s="78"/>
    </row>
    <row r="215" ht="15.75" customHeight="1">
      <c r="A215" s="76"/>
      <c r="B215" s="76"/>
      <c r="C215" s="76"/>
      <c r="D215" s="76"/>
      <c r="E215" s="78"/>
      <c r="F215" s="78"/>
      <c r="G215" s="78"/>
      <c r="H215" s="78"/>
      <c r="I215" s="78"/>
      <c r="J215" s="78"/>
      <c r="K215" s="78"/>
      <c r="L215" s="78"/>
      <c r="M215" s="78"/>
      <c r="N215" s="78"/>
      <c r="O215" s="78"/>
      <c r="P215" s="78"/>
      <c r="Q215" s="78"/>
      <c r="R215" s="78"/>
      <c r="S215" s="78"/>
      <c r="T215" s="78"/>
      <c r="U215" s="78"/>
      <c r="V215" s="78"/>
      <c r="W215" s="78"/>
      <c r="X215" s="78"/>
      <c r="Y215" s="78"/>
      <c r="Z215" s="78"/>
    </row>
    <row r="216" ht="15.75" customHeight="1">
      <c r="A216" s="76"/>
      <c r="B216" s="76"/>
      <c r="C216" s="76"/>
      <c r="D216" s="76"/>
      <c r="E216" s="78"/>
      <c r="F216" s="78"/>
      <c r="G216" s="78"/>
      <c r="H216" s="78"/>
      <c r="I216" s="78"/>
      <c r="J216" s="78"/>
      <c r="K216" s="78"/>
      <c r="L216" s="78"/>
      <c r="M216" s="78"/>
      <c r="N216" s="78"/>
      <c r="O216" s="78"/>
      <c r="P216" s="78"/>
      <c r="Q216" s="78"/>
      <c r="R216" s="78"/>
      <c r="S216" s="78"/>
      <c r="T216" s="78"/>
      <c r="U216" s="78"/>
      <c r="V216" s="78"/>
      <c r="W216" s="78"/>
      <c r="X216" s="78"/>
      <c r="Y216" s="78"/>
      <c r="Z216" s="78"/>
    </row>
    <row r="217" ht="15.75" customHeight="1">
      <c r="A217" s="76"/>
      <c r="B217" s="76"/>
      <c r="C217" s="76"/>
      <c r="D217" s="76"/>
      <c r="E217" s="78"/>
      <c r="F217" s="78"/>
      <c r="G217" s="78"/>
      <c r="H217" s="78"/>
      <c r="I217" s="78"/>
      <c r="J217" s="78"/>
      <c r="K217" s="78"/>
      <c r="L217" s="78"/>
      <c r="M217" s="78"/>
      <c r="N217" s="78"/>
      <c r="O217" s="78"/>
      <c r="P217" s="78"/>
      <c r="Q217" s="78"/>
      <c r="R217" s="78"/>
      <c r="S217" s="78"/>
      <c r="T217" s="78"/>
      <c r="U217" s="78"/>
      <c r="V217" s="78"/>
      <c r="W217" s="78"/>
      <c r="X217" s="78"/>
      <c r="Y217" s="78"/>
      <c r="Z217" s="78"/>
    </row>
    <row r="218" ht="15.75" customHeight="1">
      <c r="A218" s="76"/>
      <c r="B218" s="76"/>
      <c r="C218" s="76"/>
      <c r="D218" s="76"/>
      <c r="E218" s="78"/>
      <c r="F218" s="78"/>
      <c r="G218" s="78"/>
      <c r="H218" s="78"/>
      <c r="I218" s="78"/>
      <c r="J218" s="78"/>
      <c r="K218" s="78"/>
      <c r="L218" s="78"/>
      <c r="M218" s="78"/>
      <c r="N218" s="78"/>
      <c r="O218" s="78"/>
      <c r="P218" s="78"/>
      <c r="Q218" s="78"/>
      <c r="R218" s="78"/>
      <c r="S218" s="78"/>
      <c r="T218" s="78"/>
      <c r="U218" s="78"/>
      <c r="V218" s="78"/>
      <c r="W218" s="78"/>
      <c r="X218" s="78"/>
      <c r="Y218" s="78"/>
      <c r="Z218" s="78"/>
    </row>
    <row r="219" ht="15.75" customHeight="1">
      <c r="A219" s="76"/>
      <c r="B219" s="76"/>
      <c r="C219" s="76"/>
      <c r="D219" s="76"/>
      <c r="E219" s="78"/>
      <c r="F219" s="78"/>
      <c r="G219" s="78"/>
      <c r="H219" s="78"/>
      <c r="I219" s="78"/>
      <c r="J219" s="78"/>
      <c r="K219" s="78"/>
      <c r="L219" s="78"/>
      <c r="M219" s="78"/>
      <c r="N219" s="78"/>
      <c r="O219" s="78"/>
      <c r="P219" s="78"/>
      <c r="Q219" s="78"/>
      <c r="R219" s="78"/>
      <c r="S219" s="78"/>
      <c r="T219" s="78"/>
      <c r="U219" s="78"/>
      <c r="V219" s="78"/>
      <c r="W219" s="78"/>
      <c r="X219" s="78"/>
      <c r="Y219" s="78"/>
      <c r="Z219" s="78"/>
    </row>
    <row r="220" ht="15.75" customHeight="1">
      <c r="A220" s="76"/>
      <c r="B220" s="76"/>
      <c r="C220" s="76"/>
      <c r="D220" s="76"/>
      <c r="E220" s="78"/>
      <c r="F220" s="78"/>
      <c r="G220" s="78"/>
      <c r="H220" s="78"/>
      <c r="I220" s="78"/>
      <c r="J220" s="78"/>
      <c r="K220" s="78"/>
      <c r="L220" s="78"/>
      <c r="M220" s="78"/>
      <c r="N220" s="78"/>
      <c r="O220" s="78"/>
      <c r="P220" s="78"/>
      <c r="Q220" s="78"/>
      <c r="R220" s="78"/>
      <c r="S220" s="78"/>
      <c r="T220" s="78"/>
      <c r="U220" s="78"/>
      <c r="V220" s="78"/>
      <c r="W220" s="78"/>
      <c r="X220" s="78"/>
      <c r="Y220" s="78"/>
      <c r="Z220" s="78"/>
    </row>
    <row r="221" ht="15.75" customHeight="1">
      <c r="A221" s="76"/>
      <c r="B221" s="76"/>
      <c r="C221" s="76"/>
      <c r="D221" s="76"/>
      <c r="E221" s="78"/>
      <c r="F221" s="78"/>
      <c r="G221" s="78"/>
      <c r="H221" s="78"/>
      <c r="I221" s="78"/>
      <c r="J221" s="78"/>
      <c r="K221" s="78"/>
      <c r="L221" s="78"/>
      <c r="M221" s="78"/>
      <c r="N221" s="78"/>
      <c r="O221" s="78"/>
      <c r="P221" s="78"/>
      <c r="Q221" s="78"/>
      <c r="R221" s="78"/>
      <c r="S221" s="78"/>
      <c r="T221" s="78"/>
      <c r="U221" s="78"/>
      <c r="V221" s="78"/>
      <c r="W221" s="78"/>
      <c r="X221" s="78"/>
      <c r="Y221" s="78"/>
      <c r="Z221" s="78"/>
    </row>
    <row r="222" ht="15.75" customHeight="1">
      <c r="A222" s="76"/>
      <c r="B222" s="76"/>
      <c r="C222" s="76"/>
      <c r="D222" s="76"/>
      <c r="E222" s="78"/>
      <c r="F222" s="78"/>
      <c r="G222" s="78"/>
      <c r="H222" s="78"/>
      <c r="I222" s="78"/>
      <c r="J222" s="78"/>
      <c r="K222" s="78"/>
      <c r="L222" s="78"/>
      <c r="M222" s="78"/>
      <c r="N222" s="78"/>
      <c r="O222" s="78"/>
      <c r="P222" s="78"/>
      <c r="Q222" s="78"/>
      <c r="R222" s="78"/>
      <c r="S222" s="78"/>
      <c r="T222" s="78"/>
      <c r="U222" s="78"/>
      <c r="V222" s="78"/>
      <c r="W222" s="78"/>
      <c r="X222" s="78"/>
      <c r="Y222" s="78"/>
      <c r="Z222" s="78"/>
    </row>
    <row r="223" ht="15.75" customHeight="1">
      <c r="A223" s="76"/>
      <c r="B223" s="76"/>
      <c r="C223" s="76"/>
      <c r="D223" s="76"/>
      <c r="E223" s="78"/>
      <c r="F223" s="78"/>
      <c r="G223" s="78"/>
      <c r="H223" s="78"/>
      <c r="I223" s="78"/>
      <c r="J223" s="78"/>
      <c r="K223" s="78"/>
      <c r="L223" s="78"/>
      <c r="M223" s="78"/>
      <c r="N223" s="78"/>
      <c r="O223" s="78"/>
      <c r="P223" s="78"/>
      <c r="Q223" s="78"/>
      <c r="R223" s="78"/>
      <c r="S223" s="78"/>
      <c r="T223" s="78"/>
      <c r="U223" s="78"/>
      <c r="V223" s="78"/>
      <c r="W223" s="78"/>
      <c r="X223" s="78"/>
      <c r="Y223" s="78"/>
      <c r="Z223" s="78"/>
    </row>
    <row r="224" ht="15.75" customHeight="1">
      <c r="A224" s="76"/>
      <c r="B224" s="76"/>
      <c r="C224" s="76"/>
      <c r="D224" s="76"/>
      <c r="E224" s="78"/>
      <c r="F224" s="78"/>
      <c r="G224" s="78"/>
      <c r="H224" s="78"/>
      <c r="I224" s="78"/>
      <c r="J224" s="78"/>
      <c r="K224" s="78"/>
      <c r="L224" s="78"/>
      <c r="M224" s="78"/>
      <c r="N224" s="78"/>
      <c r="O224" s="78"/>
      <c r="P224" s="78"/>
      <c r="Q224" s="78"/>
      <c r="R224" s="78"/>
      <c r="S224" s="78"/>
      <c r="T224" s="78"/>
      <c r="U224" s="78"/>
      <c r="V224" s="78"/>
      <c r="W224" s="78"/>
      <c r="X224" s="78"/>
      <c r="Y224" s="78"/>
      <c r="Z224" s="78"/>
    </row>
    <row r="225" ht="15.75" customHeight="1">
      <c r="A225" s="76"/>
      <c r="B225" s="76"/>
      <c r="C225" s="76"/>
      <c r="D225" s="76"/>
      <c r="E225" s="78"/>
      <c r="F225" s="78"/>
      <c r="G225" s="78"/>
      <c r="H225" s="78"/>
      <c r="I225" s="78"/>
      <c r="J225" s="78"/>
      <c r="K225" s="78"/>
      <c r="L225" s="78"/>
      <c r="M225" s="78"/>
      <c r="N225" s="78"/>
      <c r="O225" s="78"/>
      <c r="P225" s="78"/>
      <c r="Q225" s="78"/>
      <c r="R225" s="78"/>
      <c r="S225" s="78"/>
      <c r="T225" s="78"/>
      <c r="U225" s="78"/>
      <c r="V225" s="78"/>
      <c r="W225" s="78"/>
      <c r="X225" s="78"/>
      <c r="Y225" s="78"/>
      <c r="Z225" s="78"/>
    </row>
    <row r="226" ht="15.75" customHeight="1">
      <c r="A226" s="76"/>
      <c r="B226" s="76"/>
      <c r="C226" s="76"/>
      <c r="D226" s="76"/>
      <c r="E226" s="78"/>
      <c r="F226" s="78"/>
      <c r="G226" s="78"/>
      <c r="H226" s="78"/>
      <c r="I226" s="78"/>
      <c r="J226" s="78"/>
      <c r="K226" s="78"/>
      <c r="L226" s="78"/>
      <c r="M226" s="78"/>
      <c r="N226" s="78"/>
      <c r="O226" s="78"/>
      <c r="P226" s="78"/>
      <c r="Q226" s="78"/>
      <c r="R226" s="78"/>
      <c r="S226" s="78"/>
      <c r="T226" s="78"/>
      <c r="U226" s="78"/>
      <c r="V226" s="78"/>
      <c r="W226" s="78"/>
      <c r="X226" s="78"/>
      <c r="Y226" s="78"/>
      <c r="Z226" s="78"/>
    </row>
    <row r="227" ht="15.75" customHeight="1">
      <c r="A227" s="76"/>
      <c r="B227" s="76"/>
      <c r="C227" s="76"/>
      <c r="D227" s="76"/>
      <c r="E227" s="78"/>
      <c r="F227" s="78"/>
      <c r="G227" s="78"/>
      <c r="H227" s="78"/>
      <c r="I227" s="78"/>
      <c r="J227" s="78"/>
      <c r="K227" s="78"/>
      <c r="L227" s="78"/>
      <c r="M227" s="78"/>
      <c r="N227" s="78"/>
      <c r="O227" s="78"/>
      <c r="P227" s="78"/>
      <c r="Q227" s="78"/>
      <c r="R227" s="78"/>
      <c r="S227" s="78"/>
      <c r="T227" s="78"/>
      <c r="U227" s="78"/>
      <c r="V227" s="78"/>
      <c r="W227" s="78"/>
      <c r="X227" s="78"/>
      <c r="Y227" s="78"/>
      <c r="Z227" s="78"/>
    </row>
    <row r="228" ht="15.75" customHeight="1">
      <c r="A228" s="76"/>
      <c r="B228" s="76"/>
      <c r="C228" s="76"/>
      <c r="D228" s="76"/>
      <c r="E228" s="78"/>
      <c r="F228" s="78"/>
      <c r="G228" s="78"/>
      <c r="H228" s="78"/>
      <c r="I228" s="78"/>
      <c r="J228" s="78"/>
      <c r="K228" s="78"/>
      <c r="L228" s="78"/>
      <c r="M228" s="78"/>
      <c r="N228" s="78"/>
      <c r="O228" s="78"/>
      <c r="P228" s="78"/>
      <c r="Q228" s="78"/>
      <c r="R228" s="78"/>
      <c r="S228" s="78"/>
      <c r="T228" s="78"/>
      <c r="U228" s="78"/>
      <c r="V228" s="78"/>
      <c r="W228" s="78"/>
      <c r="X228" s="78"/>
      <c r="Y228" s="78"/>
      <c r="Z228" s="78"/>
    </row>
    <row r="229" ht="15.75" customHeight="1">
      <c r="A229" s="76"/>
      <c r="B229" s="76"/>
      <c r="C229" s="76"/>
      <c r="D229" s="76"/>
      <c r="E229" s="78"/>
      <c r="F229" s="78"/>
      <c r="G229" s="78"/>
      <c r="H229" s="78"/>
      <c r="I229" s="78"/>
      <c r="J229" s="78"/>
      <c r="K229" s="78"/>
      <c r="L229" s="78"/>
      <c r="M229" s="78"/>
      <c r="N229" s="78"/>
      <c r="O229" s="78"/>
      <c r="P229" s="78"/>
      <c r="Q229" s="78"/>
      <c r="R229" s="78"/>
      <c r="S229" s="78"/>
      <c r="T229" s="78"/>
      <c r="U229" s="78"/>
      <c r="V229" s="78"/>
      <c r="W229" s="78"/>
      <c r="X229" s="78"/>
      <c r="Y229" s="78"/>
      <c r="Z229" s="78"/>
    </row>
    <row r="230" ht="15.75" customHeight="1">
      <c r="A230" s="76"/>
      <c r="B230" s="76"/>
      <c r="C230" s="76"/>
      <c r="D230" s="76"/>
      <c r="E230" s="78"/>
      <c r="F230" s="78"/>
      <c r="G230" s="78"/>
      <c r="H230" s="78"/>
      <c r="I230" s="78"/>
      <c r="J230" s="78"/>
      <c r="K230" s="78"/>
      <c r="L230" s="78"/>
      <c r="M230" s="78"/>
      <c r="N230" s="78"/>
      <c r="O230" s="78"/>
      <c r="P230" s="78"/>
      <c r="Q230" s="78"/>
      <c r="R230" s="78"/>
      <c r="S230" s="78"/>
      <c r="T230" s="78"/>
      <c r="U230" s="78"/>
      <c r="V230" s="78"/>
      <c r="W230" s="78"/>
      <c r="X230" s="78"/>
      <c r="Y230" s="78"/>
      <c r="Z230" s="78"/>
    </row>
    <row r="231" ht="15.75" customHeight="1">
      <c r="A231" s="76"/>
      <c r="B231" s="76"/>
      <c r="C231" s="76"/>
      <c r="D231" s="76"/>
      <c r="E231" s="78"/>
      <c r="F231" s="78"/>
      <c r="G231" s="78"/>
      <c r="H231" s="78"/>
      <c r="I231" s="78"/>
      <c r="J231" s="78"/>
      <c r="K231" s="78"/>
      <c r="L231" s="78"/>
      <c r="M231" s="78"/>
      <c r="N231" s="78"/>
      <c r="O231" s="78"/>
      <c r="P231" s="78"/>
      <c r="Q231" s="78"/>
      <c r="R231" s="78"/>
      <c r="S231" s="78"/>
      <c r="T231" s="78"/>
      <c r="U231" s="78"/>
      <c r="V231" s="78"/>
      <c r="W231" s="78"/>
      <c r="X231" s="78"/>
      <c r="Y231" s="78"/>
      <c r="Z231" s="78"/>
    </row>
    <row r="232" ht="15.75" customHeight="1">
      <c r="A232" s="76"/>
      <c r="B232" s="76"/>
      <c r="C232" s="76"/>
      <c r="D232" s="76"/>
      <c r="E232" s="78"/>
      <c r="F232" s="78"/>
      <c r="G232" s="78"/>
      <c r="H232" s="78"/>
      <c r="I232" s="78"/>
      <c r="J232" s="78"/>
      <c r="K232" s="78"/>
      <c r="L232" s="78"/>
      <c r="M232" s="78"/>
      <c r="N232" s="78"/>
      <c r="O232" s="78"/>
      <c r="P232" s="78"/>
      <c r="Q232" s="78"/>
      <c r="R232" s="78"/>
      <c r="S232" s="78"/>
      <c r="T232" s="78"/>
      <c r="U232" s="78"/>
      <c r="V232" s="78"/>
      <c r="W232" s="78"/>
      <c r="X232" s="78"/>
      <c r="Y232" s="78"/>
      <c r="Z232" s="78"/>
    </row>
    <row r="233" ht="15.75" customHeight="1">
      <c r="A233" s="76"/>
      <c r="B233" s="76"/>
      <c r="C233" s="76"/>
      <c r="D233" s="76"/>
      <c r="E233" s="78"/>
      <c r="F233" s="78"/>
      <c r="G233" s="78"/>
      <c r="H233" s="78"/>
      <c r="I233" s="78"/>
      <c r="J233" s="78"/>
      <c r="K233" s="78"/>
      <c r="L233" s="78"/>
      <c r="M233" s="78"/>
      <c r="N233" s="78"/>
      <c r="O233" s="78"/>
      <c r="P233" s="78"/>
      <c r="Q233" s="78"/>
      <c r="R233" s="78"/>
      <c r="S233" s="78"/>
      <c r="T233" s="78"/>
      <c r="U233" s="78"/>
      <c r="V233" s="78"/>
      <c r="W233" s="78"/>
      <c r="X233" s="78"/>
      <c r="Y233" s="78"/>
      <c r="Z233" s="78"/>
    </row>
    <row r="234" ht="15.75" customHeight="1">
      <c r="A234" s="76"/>
      <c r="B234" s="76"/>
      <c r="C234" s="76"/>
      <c r="D234" s="76"/>
      <c r="E234" s="78"/>
      <c r="F234" s="78"/>
      <c r="G234" s="78"/>
      <c r="H234" s="78"/>
      <c r="I234" s="78"/>
      <c r="J234" s="78"/>
      <c r="K234" s="78"/>
      <c r="L234" s="78"/>
      <c r="M234" s="78"/>
      <c r="N234" s="78"/>
      <c r="O234" s="78"/>
      <c r="P234" s="78"/>
      <c r="Q234" s="78"/>
      <c r="R234" s="78"/>
      <c r="S234" s="78"/>
      <c r="T234" s="78"/>
      <c r="U234" s="78"/>
      <c r="V234" s="78"/>
      <c r="W234" s="78"/>
      <c r="X234" s="78"/>
      <c r="Y234" s="78"/>
      <c r="Z234" s="78"/>
    </row>
    <row r="235" ht="15.75" customHeight="1">
      <c r="A235" s="76"/>
      <c r="B235" s="76"/>
      <c r="C235" s="76"/>
      <c r="D235" s="76"/>
      <c r="E235" s="78"/>
      <c r="F235" s="78"/>
      <c r="G235" s="78"/>
      <c r="H235" s="78"/>
      <c r="I235" s="78"/>
      <c r="J235" s="78"/>
      <c r="K235" s="78"/>
      <c r="L235" s="78"/>
      <c r="M235" s="78"/>
      <c r="N235" s="78"/>
      <c r="O235" s="78"/>
      <c r="P235" s="78"/>
      <c r="Q235" s="78"/>
      <c r="R235" s="78"/>
      <c r="S235" s="78"/>
      <c r="T235" s="78"/>
      <c r="U235" s="78"/>
      <c r="V235" s="78"/>
      <c r="W235" s="78"/>
      <c r="X235" s="78"/>
      <c r="Y235" s="78"/>
      <c r="Z235" s="78"/>
    </row>
    <row r="236" ht="15.75" customHeight="1">
      <c r="A236" s="76"/>
      <c r="B236" s="76"/>
      <c r="C236" s="76"/>
      <c r="D236" s="76"/>
      <c r="E236" s="78"/>
      <c r="F236" s="78"/>
      <c r="G236" s="78"/>
      <c r="H236" s="78"/>
      <c r="I236" s="78"/>
      <c r="J236" s="78"/>
      <c r="K236" s="78"/>
      <c r="L236" s="78"/>
      <c r="M236" s="78"/>
      <c r="N236" s="78"/>
      <c r="O236" s="78"/>
      <c r="P236" s="78"/>
      <c r="Q236" s="78"/>
      <c r="R236" s="78"/>
      <c r="S236" s="78"/>
      <c r="T236" s="78"/>
      <c r="U236" s="78"/>
      <c r="V236" s="78"/>
      <c r="W236" s="78"/>
      <c r="X236" s="78"/>
      <c r="Y236" s="78"/>
      <c r="Z236" s="78"/>
    </row>
    <row r="237" ht="15.75" customHeight="1">
      <c r="A237" s="76"/>
      <c r="B237" s="76"/>
      <c r="C237" s="76"/>
      <c r="D237" s="76"/>
      <c r="E237" s="78"/>
      <c r="F237" s="78"/>
      <c r="G237" s="78"/>
      <c r="H237" s="78"/>
      <c r="I237" s="78"/>
      <c r="J237" s="78"/>
      <c r="K237" s="78"/>
      <c r="L237" s="78"/>
      <c r="M237" s="78"/>
      <c r="N237" s="78"/>
      <c r="O237" s="78"/>
      <c r="P237" s="78"/>
      <c r="Q237" s="78"/>
      <c r="R237" s="78"/>
      <c r="S237" s="78"/>
      <c r="T237" s="78"/>
      <c r="U237" s="78"/>
      <c r="V237" s="78"/>
      <c r="W237" s="78"/>
      <c r="X237" s="78"/>
      <c r="Y237" s="78"/>
      <c r="Z237" s="78"/>
    </row>
    <row r="238" ht="15.75" customHeight="1">
      <c r="A238" s="76"/>
      <c r="B238" s="76"/>
      <c r="C238" s="76"/>
      <c r="D238" s="76"/>
      <c r="E238" s="78"/>
      <c r="F238" s="78"/>
      <c r="G238" s="78"/>
      <c r="H238" s="78"/>
      <c r="I238" s="78"/>
      <c r="J238" s="78"/>
      <c r="K238" s="78"/>
      <c r="L238" s="78"/>
      <c r="M238" s="78"/>
      <c r="N238" s="78"/>
      <c r="O238" s="78"/>
      <c r="P238" s="78"/>
      <c r="Q238" s="78"/>
      <c r="R238" s="78"/>
      <c r="S238" s="78"/>
      <c r="T238" s="78"/>
      <c r="U238" s="78"/>
      <c r="V238" s="78"/>
      <c r="W238" s="78"/>
      <c r="X238" s="78"/>
      <c r="Y238" s="78"/>
      <c r="Z238" s="78"/>
    </row>
    <row r="239" ht="15.75" customHeight="1">
      <c r="A239" s="76"/>
      <c r="B239" s="76"/>
      <c r="C239" s="76"/>
      <c r="D239" s="76"/>
      <c r="E239" s="78"/>
      <c r="F239" s="78"/>
      <c r="G239" s="78"/>
      <c r="H239" s="78"/>
      <c r="I239" s="78"/>
      <c r="J239" s="78"/>
      <c r="K239" s="78"/>
      <c r="L239" s="78"/>
      <c r="M239" s="78"/>
      <c r="N239" s="78"/>
      <c r="O239" s="78"/>
      <c r="P239" s="78"/>
      <c r="Q239" s="78"/>
      <c r="R239" s="78"/>
      <c r="S239" s="78"/>
      <c r="T239" s="78"/>
      <c r="U239" s="78"/>
      <c r="V239" s="78"/>
      <c r="W239" s="78"/>
      <c r="X239" s="78"/>
      <c r="Y239" s="78"/>
      <c r="Z239" s="78"/>
    </row>
    <row r="240" ht="15.75" customHeight="1">
      <c r="A240" s="76"/>
      <c r="B240" s="76"/>
      <c r="C240" s="76"/>
      <c r="D240" s="76"/>
      <c r="E240" s="78"/>
      <c r="F240" s="78"/>
      <c r="G240" s="78"/>
      <c r="H240" s="78"/>
      <c r="I240" s="78"/>
      <c r="J240" s="78"/>
      <c r="K240" s="78"/>
      <c r="L240" s="78"/>
      <c r="M240" s="78"/>
      <c r="N240" s="78"/>
      <c r="O240" s="78"/>
      <c r="P240" s="78"/>
      <c r="Q240" s="78"/>
      <c r="R240" s="78"/>
      <c r="S240" s="78"/>
      <c r="T240" s="78"/>
      <c r="U240" s="78"/>
      <c r="V240" s="78"/>
      <c r="W240" s="78"/>
      <c r="X240" s="78"/>
      <c r="Y240" s="78"/>
      <c r="Z240" s="78"/>
    </row>
    <row r="241" ht="15.75" customHeight="1">
      <c r="A241" s="76"/>
      <c r="B241" s="76"/>
      <c r="C241" s="76"/>
      <c r="D241" s="76"/>
      <c r="E241" s="78"/>
      <c r="F241" s="78"/>
      <c r="G241" s="78"/>
      <c r="H241" s="78"/>
      <c r="I241" s="78"/>
      <c r="J241" s="78"/>
      <c r="K241" s="78"/>
      <c r="L241" s="78"/>
      <c r="M241" s="78"/>
      <c r="N241" s="78"/>
      <c r="O241" s="78"/>
      <c r="P241" s="78"/>
      <c r="Q241" s="78"/>
      <c r="R241" s="78"/>
      <c r="S241" s="78"/>
      <c r="T241" s="78"/>
      <c r="U241" s="78"/>
      <c r="V241" s="78"/>
      <c r="W241" s="78"/>
      <c r="X241" s="78"/>
      <c r="Y241" s="78"/>
      <c r="Z241" s="78"/>
    </row>
    <row r="242" ht="15.75" customHeight="1">
      <c r="A242" s="76"/>
      <c r="B242" s="76"/>
      <c r="C242" s="76"/>
      <c r="D242" s="76"/>
      <c r="E242" s="78"/>
      <c r="F242" s="78"/>
      <c r="G242" s="78"/>
      <c r="H242" s="78"/>
      <c r="I242" s="78"/>
      <c r="J242" s="78"/>
      <c r="K242" s="78"/>
      <c r="L242" s="78"/>
      <c r="M242" s="78"/>
      <c r="N242" s="78"/>
      <c r="O242" s="78"/>
      <c r="P242" s="78"/>
      <c r="Q242" s="78"/>
      <c r="R242" s="78"/>
      <c r="S242" s="78"/>
      <c r="T242" s="78"/>
      <c r="U242" s="78"/>
      <c r="V242" s="78"/>
      <c r="W242" s="78"/>
      <c r="X242" s="78"/>
      <c r="Y242" s="78"/>
      <c r="Z242" s="78"/>
    </row>
    <row r="243" ht="15.75" customHeight="1">
      <c r="A243" s="76"/>
      <c r="B243" s="76"/>
      <c r="C243" s="76"/>
      <c r="D243" s="76"/>
      <c r="E243" s="78"/>
      <c r="F243" s="78"/>
      <c r="G243" s="78"/>
      <c r="H243" s="78"/>
      <c r="I243" s="78"/>
      <c r="J243" s="78"/>
      <c r="K243" s="78"/>
      <c r="L243" s="78"/>
      <c r="M243" s="78"/>
      <c r="N243" s="78"/>
      <c r="O243" s="78"/>
      <c r="P243" s="78"/>
      <c r="Q243" s="78"/>
      <c r="R243" s="78"/>
      <c r="S243" s="78"/>
      <c r="T243" s="78"/>
      <c r="U243" s="78"/>
      <c r="V243" s="78"/>
      <c r="W243" s="78"/>
      <c r="X243" s="78"/>
      <c r="Y243" s="78"/>
      <c r="Z243" s="78"/>
    </row>
    <row r="244" ht="15.75" customHeight="1">
      <c r="A244" s="76"/>
      <c r="B244" s="76"/>
      <c r="C244" s="76"/>
      <c r="D244" s="76"/>
      <c r="E244" s="78"/>
      <c r="F244" s="78"/>
      <c r="G244" s="78"/>
      <c r="H244" s="78"/>
      <c r="I244" s="78"/>
      <c r="J244" s="78"/>
      <c r="K244" s="78"/>
      <c r="L244" s="78"/>
      <c r="M244" s="78"/>
      <c r="N244" s="78"/>
      <c r="O244" s="78"/>
      <c r="P244" s="78"/>
      <c r="Q244" s="78"/>
      <c r="R244" s="78"/>
      <c r="S244" s="78"/>
      <c r="T244" s="78"/>
      <c r="U244" s="78"/>
      <c r="V244" s="78"/>
      <c r="W244" s="78"/>
      <c r="X244" s="78"/>
      <c r="Y244" s="78"/>
      <c r="Z244" s="78"/>
    </row>
    <row r="245" ht="15.75" customHeight="1">
      <c r="A245" s="76"/>
      <c r="B245" s="76"/>
      <c r="C245" s="76"/>
      <c r="D245" s="76"/>
      <c r="E245" s="78"/>
      <c r="F245" s="78"/>
      <c r="G245" s="78"/>
      <c r="H245" s="78"/>
      <c r="I245" s="78"/>
      <c r="J245" s="78"/>
      <c r="K245" s="78"/>
      <c r="L245" s="78"/>
      <c r="M245" s="78"/>
      <c r="N245" s="78"/>
      <c r="O245" s="78"/>
      <c r="P245" s="78"/>
      <c r="Q245" s="78"/>
      <c r="R245" s="78"/>
      <c r="S245" s="78"/>
      <c r="T245" s="78"/>
      <c r="U245" s="78"/>
      <c r="V245" s="78"/>
      <c r="W245" s="78"/>
      <c r="X245" s="78"/>
      <c r="Y245" s="78"/>
      <c r="Z245" s="78"/>
    </row>
    <row r="246" ht="15.75" customHeight="1">
      <c r="A246" s="76"/>
      <c r="B246" s="76"/>
      <c r="C246" s="76"/>
      <c r="D246" s="76"/>
      <c r="E246" s="78"/>
      <c r="F246" s="78"/>
      <c r="G246" s="78"/>
      <c r="H246" s="78"/>
      <c r="I246" s="78"/>
      <c r="J246" s="78"/>
      <c r="K246" s="78"/>
      <c r="L246" s="78"/>
      <c r="M246" s="78"/>
      <c r="N246" s="78"/>
      <c r="O246" s="78"/>
      <c r="P246" s="78"/>
      <c r="Q246" s="78"/>
      <c r="R246" s="78"/>
      <c r="S246" s="78"/>
      <c r="T246" s="78"/>
      <c r="U246" s="78"/>
      <c r="V246" s="78"/>
      <c r="W246" s="78"/>
      <c r="X246" s="78"/>
      <c r="Y246" s="78"/>
      <c r="Z246" s="78"/>
    </row>
    <row r="247" ht="15.75" customHeight="1">
      <c r="A247" s="76"/>
      <c r="B247" s="76"/>
      <c r="C247" s="76"/>
      <c r="D247" s="76"/>
      <c r="E247" s="78"/>
      <c r="F247" s="78"/>
      <c r="G247" s="78"/>
      <c r="H247" s="78"/>
      <c r="I247" s="78"/>
      <c r="J247" s="78"/>
      <c r="K247" s="78"/>
      <c r="L247" s="78"/>
      <c r="M247" s="78"/>
      <c r="N247" s="78"/>
      <c r="O247" s="78"/>
      <c r="P247" s="78"/>
      <c r="Q247" s="78"/>
      <c r="R247" s="78"/>
      <c r="S247" s="78"/>
      <c r="T247" s="78"/>
      <c r="U247" s="78"/>
      <c r="V247" s="78"/>
      <c r="W247" s="78"/>
      <c r="X247" s="78"/>
      <c r="Y247" s="78"/>
      <c r="Z247" s="78"/>
    </row>
    <row r="248" ht="15.75" customHeight="1">
      <c r="A248" s="76"/>
      <c r="B248" s="76"/>
      <c r="C248" s="76"/>
      <c r="D248" s="76"/>
      <c r="E248" s="78"/>
      <c r="F248" s="78"/>
      <c r="G248" s="78"/>
      <c r="H248" s="78"/>
      <c r="I248" s="78"/>
      <c r="J248" s="78"/>
      <c r="K248" s="78"/>
      <c r="L248" s="78"/>
      <c r="M248" s="78"/>
      <c r="N248" s="78"/>
      <c r="O248" s="78"/>
      <c r="P248" s="78"/>
      <c r="Q248" s="78"/>
      <c r="R248" s="78"/>
      <c r="S248" s="78"/>
      <c r="T248" s="78"/>
      <c r="U248" s="78"/>
      <c r="V248" s="78"/>
      <c r="W248" s="78"/>
      <c r="X248" s="78"/>
      <c r="Y248" s="78"/>
      <c r="Z248" s="78"/>
    </row>
    <row r="249" ht="15.75" customHeight="1">
      <c r="A249" s="76"/>
      <c r="B249" s="76"/>
      <c r="C249" s="76"/>
      <c r="D249" s="76"/>
      <c r="E249" s="78"/>
      <c r="F249" s="78"/>
      <c r="G249" s="78"/>
      <c r="H249" s="78"/>
      <c r="I249" s="78"/>
      <c r="J249" s="78"/>
      <c r="K249" s="78"/>
      <c r="L249" s="78"/>
      <c r="M249" s="78"/>
      <c r="N249" s="78"/>
      <c r="O249" s="78"/>
      <c r="P249" s="78"/>
      <c r="Q249" s="78"/>
      <c r="R249" s="78"/>
      <c r="S249" s="78"/>
      <c r="T249" s="78"/>
      <c r="U249" s="78"/>
      <c r="V249" s="78"/>
      <c r="W249" s="78"/>
      <c r="X249" s="78"/>
      <c r="Y249" s="78"/>
      <c r="Z249" s="78"/>
    </row>
    <row r="250" ht="15.75" customHeight="1">
      <c r="A250" s="76"/>
      <c r="B250" s="76"/>
      <c r="C250" s="76"/>
      <c r="D250" s="76"/>
      <c r="E250" s="78"/>
      <c r="F250" s="78"/>
      <c r="G250" s="78"/>
      <c r="H250" s="78"/>
      <c r="I250" s="78"/>
      <c r="J250" s="78"/>
      <c r="K250" s="78"/>
      <c r="L250" s="78"/>
      <c r="M250" s="78"/>
      <c r="N250" s="78"/>
      <c r="O250" s="78"/>
      <c r="P250" s="78"/>
      <c r="Q250" s="78"/>
      <c r="R250" s="78"/>
      <c r="S250" s="78"/>
      <c r="T250" s="78"/>
      <c r="U250" s="78"/>
      <c r="V250" s="78"/>
      <c r="W250" s="78"/>
      <c r="X250" s="78"/>
      <c r="Y250" s="78"/>
      <c r="Z250" s="78"/>
    </row>
    <row r="251" ht="15.75" customHeight="1">
      <c r="A251" s="76"/>
      <c r="B251" s="76"/>
      <c r="C251" s="76"/>
      <c r="D251" s="76"/>
      <c r="E251" s="78"/>
      <c r="F251" s="78"/>
      <c r="G251" s="78"/>
      <c r="H251" s="78"/>
      <c r="I251" s="78"/>
      <c r="J251" s="78"/>
      <c r="K251" s="78"/>
      <c r="L251" s="78"/>
      <c r="M251" s="78"/>
      <c r="N251" s="78"/>
      <c r="O251" s="78"/>
      <c r="P251" s="78"/>
      <c r="Q251" s="78"/>
      <c r="R251" s="78"/>
      <c r="S251" s="78"/>
      <c r="T251" s="78"/>
      <c r="U251" s="78"/>
      <c r="V251" s="78"/>
      <c r="W251" s="78"/>
      <c r="X251" s="78"/>
      <c r="Y251" s="78"/>
      <c r="Z251" s="78"/>
    </row>
    <row r="252" ht="15.75" customHeight="1">
      <c r="A252" s="76"/>
      <c r="B252" s="76"/>
      <c r="C252" s="76"/>
      <c r="D252" s="76"/>
      <c r="E252" s="78"/>
      <c r="F252" s="78"/>
      <c r="G252" s="78"/>
      <c r="H252" s="78"/>
      <c r="I252" s="78"/>
      <c r="J252" s="78"/>
      <c r="K252" s="78"/>
      <c r="L252" s="78"/>
      <c r="M252" s="78"/>
      <c r="N252" s="78"/>
      <c r="O252" s="78"/>
      <c r="P252" s="78"/>
      <c r="Q252" s="78"/>
      <c r="R252" s="78"/>
      <c r="S252" s="78"/>
      <c r="T252" s="78"/>
      <c r="U252" s="78"/>
      <c r="V252" s="78"/>
      <c r="W252" s="78"/>
      <c r="X252" s="78"/>
      <c r="Y252" s="78"/>
      <c r="Z252" s="78"/>
    </row>
    <row r="253" ht="15.75" customHeight="1">
      <c r="A253" s="76"/>
      <c r="B253" s="76"/>
      <c r="C253" s="76"/>
      <c r="D253" s="76"/>
      <c r="E253" s="78"/>
      <c r="F253" s="78"/>
      <c r="G253" s="78"/>
      <c r="H253" s="78"/>
      <c r="I253" s="78"/>
      <c r="J253" s="78"/>
      <c r="K253" s="78"/>
      <c r="L253" s="78"/>
      <c r="M253" s="78"/>
      <c r="N253" s="78"/>
      <c r="O253" s="78"/>
      <c r="P253" s="78"/>
      <c r="Q253" s="78"/>
      <c r="R253" s="78"/>
      <c r="S253" s="78"/>
      <c r="T253" s="78"/>
      <c r="U253" s="78"/>
      <c r="V253" s="78"/>
      <c r="W253" s="78"/>
      <c r="X253" s="78"/>
      <c r="Y253" s="78"/>
      <c r="Z253" s="78"/>
    </row>
    <row r="254" ht="15.75" customHeight="1">
      <c r="A254" s="76"/>
      <c r="B254" s="76"/>
      <c r="C254" s="76"/>
      <c r="D254" s="76"/>
      <c r="E254" s="78"/>
      <c r="F254" s="78"/>
      <c r="G254" s="78"/>
      <c r="H254" s="78"/>
      <c r="I254" s="78"/>
      <c r="J254" s="78"/>
      <c r="K254" s="78"/>
      <c r="L254" s="78"/>
      <c r="M254" s="78"/>
      <c r="N254" s="78"/>
      <c r="O254" s="78"/>
      <c r="P254" s="78"/>
      <c r="Q254" s="78"/>
      <c r="R254" s="78"/>
      <c r="S254" s="78"/>
      <c r="T254" s="78"/>
      <c r="U254" s="78"/>
      <c r="V254" s="78"/>
      <c r="W254" s="78"/>
      <c r="X254" s="78"/>
      <c r="Y254" s="78"/>
      <c r="Z254" s="78"/>
    </row>
    <row r="255" ht="15.75" customHeight="1">
      <c r="A255" s="76"/>
      <c r="B255" s="76"/>
      <c r="C255" s="76"/>
      <c r="D255" s="76"/>
      <c r="E255" s="78"/>
      <c r="F255" s="78"/>
      <c r="G255" s="78"/>
      <c r="H255" s="78"/>
      <c r="I255" s="78"/>
      <c r="J255" s="78"/>
      <c r="K255" s="78"/>
      <c r="L255" s="78"/>
      <c r="M255" s="78"/>
      <c r="N255" s="78"/>
      <c r="O255" s="78"/>
      <c r="P255" s="78"/>
      <c r="Q255" s="78"/>
      <c r="R255" s="78"/>
      <c r="S255" s="78"/>
      <c r="T255" s="78"/>
      <c r="U255" s="78"/>
      <c r="V255" s="78"/>
      <c r="W255" s="78"/>
      <c r="X255" s="78"/>
      <c r="Y255" s="78"/>
      <c r="Z255" s="78"/>
    </row>
    <row r="256" ht="15.75" customHeight="1">
      <c r="A256" s="76"/>
      <c r="B256" s="76"/>
      <c r="C256" s="76"/>
      <c r="D256" s="76"/>
      <c r="E256" s="78"/>
      <c r="F256" s="78"/>
      <c r="G256" s="78"/>
      <c r="H256" s="78"/>
      <c r="I256" s="78"/>
      <c r="J256" s="78"/>
      <c r="K256" s="78"/>
      <c r="L256" s="78"/>
      <c r="M256" s="78"/>
      <c r="N256" s="78"/>
      <c r="O256" s="78"/>
      <c r="P256" s="78"/>
      <c r="Q256" s="78"/>
      <c r="R256" s="78"/>
      <c r="S256" s="78"/>
      <c r="T256" s="78"/>
      <c r="U256" s="78"/>
      <c r="V256" s="78"/>
      <c r="W256" s="78"/>
      <c r="X256" s="78"/>
      <c r="Y256" s="78"/>
      <c r="Z256" s="78"/>
    </row>
    <row r="257" ht="15.75" customHeight="1">
      <c r="A257" s="76"/>
      <c r="B257" s="76"/>
      <c r="C257" s="76"/>
      <c r="D257" s="76"/>
      <c r="E257" s="78"/>
      <c r="F257" s="78"/>
      <c r="G257" s="78"/>
      <c r="H257" s="78"/>
      <c r="I257" s="78"/>
      <c r="J257" s="78"/>
      <c r="K257" s="78"/>
      <c r="L257" s="78"/>
      <c r="M257" s="78"/>
      <c r="N257" s="78"/>
      <c r="O257" s="78"/>
      <c r="P257" s="78"/>
      <c r="Q257" s="78"/>
      <c r="R257" s="78"/>
      <c r="S257" s="78"/>
      <c r="T257" s="78"/>
      <c r="U257" s="78"/>
      <c r="V257" s="78"/>
      <c r="W257" s="78"/>
      <c r="X257" s="78"/>
      <c r="Y257" s="78"/>
      <c r="Z257" s="78"/>
    </row>
    <row r="258" ht="15.75" customHeight="1">
      <c r="A258" s="76"/>
      <c r="B258" s="76"/>
      <c r="C258" s="76"/>
      <c r="D258" s="76"/>
      <c r="E258" s="78"/>
      <c r="F258" s="78"/>
      <c r="G258" s="78"/>
      <c r="H258" s="78"/>
      <c r="I258" s="78"/>
      <c r="J258" s="78"/>
      <c r="K258" s="78"/>
      <c r="L258" s="78"/>
      <c r="M258" s="78"/>
      <c r="N258" s="78"/>
      <c r="O258" s="78"/>
      <c r="P258" s="78"/>
      <c r="Q258" s="78"/>
      <c r="R258" s="78"/>
      <c r="S258" s="78"/>
      <c r="T258" s="78"/>
      <c r="U258" s="78"/>
      <c r="V258" s="78"/>
      <c r="W258" s="78"/>
      <c r="X258" s="78"/>
      <c r="Y258" s="78"/>
      <c r="Z258" s="78"/>
    </row>
    <row r="259" ht="15.75" customHeight="1">
      <c r="A259" s="76"/>
      <c r="B259" s="76"/>
      <c r="C259" s="76"/>
      <c r="D259" s="76"/>
      <c r="E259" s="78"/>
      <c r="F259" s="78"/>
      <c r="G259" s="78"/>
      <c r="H259" s="78"/>
      <c r="I259" s="78"/>
      <c r="J259" s="78"/>
      <c r="K259" s="78"/>
      <c r="L259" s="78"/>
      <c r="M259" s="78"/>
      <c r="N259" s="78"/>
      <c r="O259" s="78"/>
      <c r="P259" s="78"/>
      <c r="Q259" s="78"/>
      <c r="R259" s="78"/>
      <c r="S259" s="78"/>
      <c r="T259" s="78"/>
      <c r="U259" s="78"/>
      <c r="V259" s="78"/>
      <c r="W259" s="78"/>
      <c r="X259" s="78"/>
      <c r="Y259" s="78"/>
      <c r="Z259" s="78"/>
    </row>
    <row r="260" ht="15.75" customHeight="1">
      <c r="A260" s="76"/>
      <c r="B260" s="76"/>
      <c r="C260" s="76"/>
      <c r="D260" s="76"/>
      <c r="E260" s="78"/>
      <c r="F260" s="78"/>
      <c r="G260" s="78"/>
      <c r="H260" s="78"/>
      <c r="I260" s="78"/>
      <c r="J260" s="78"/>
      <c r="K260" s="78"/>
      <c r="L260" s="78"/>
      <c r="M260" s="78"/>
      <c r="N260" s="78"/>
      <c r="O260" s="78"/>
      <c r="P260" s="78"/>
      <c r="Q260" s="78"/>
      <c r="R260" s="78"/>
      <c r="S260" s="78"/>
      <c r="T260" s="78"/>
      <c r="U260" s="78"/>
      <c r="V260" s="78"/>
      <c r="W260" s="78"/>
      <c r="X260" s="78"/>
      <c r="Y260" s="78"/>
      <c r="Z260" s="78"/>
    </row>
    <row r="261" ht="15.75" customHeight="1">
      <c r="A261" s="76"/>
      <c r="B261" s="76"/>
      <c r="C261" s="76"/>
      <c r="D261" s="76"/>
      <c r="E261" s="78"/>
      <c r="F261" s="78"/>
      <c r="G261" s="78"/>
      <c r="H261" s="78"/>
      <c r="I261" s="78"/>
      <c r="J261" s="78"/>
      <c r="K261" s="78"/>
      <c r="L261" s="78"/>
      <c r="M261" s="78"/>
      <c r="N261" s="78"/>
      <c r="O261" s="78"/>
      <c r="P261" s="78"/>
      <c r="Q261" s="78"/>
      <c r="R261" s="78"/>
      <c r="S261" s="78"/>
      <c r="T261" s="78"/>
      <c r="U261" s="78"/>
      <c r="V261" s="78"/>
      <c r="W261" s="78"/>
      <c r="X261" s="78"/>
      <c r="Y261" s="78"/>
      <c r="Z261" s="78"/>
    </row>
    <row r="262" ht="15.75" customHeight="1">
      <c r="A262" s="76"/>
      <c r="B262" s="76"/>
      <c r="C262" s="76"/>
      <c r="D262" s="76"/>
      <c r="E262" s="78"/>
      <c r="F262" s="78"/>
      <c r="G262" s="78"/>
      <c r="H262" s="78"/>
      <c r="I262" s="78"/>
      <c r="J262" s="78"/>
      <c r="K262" s="78"/>
      <c r="L262" s="78"/>
      <c r="M262" s="78"/>
      <c r="N262" s="78"/>
      <c r="O262" s="78"/>
      <c r="P262" s="78"/>
      <c r="Q262" s="78"/>
      <c r="R262" s="78"/>
      <c r="S262" s="78"/>
      <c r="T262" s="78"/>
      <c r="U262" s="78"/>
      <c r="V262" s="78"/>
      <c r="W262" s="78"/>
      <c r="X262" s="78"/>
      <c r="Y262" s="78"/>
      <c r="Z262" s="78"/>
    </row>
    <row r="263" ht="15.75" customHeight="1">
      <c r="A263" s="76"/>
      <c r="B263" s="76"/>
      <c r="C263" s="76"/>
      <c r="D263" s="76"/>
      <c r="E263" s="78"/>
      <c r="F263" s="78"/>
      <c r="G263" s="78"/>
      <c r="H263" s="78"/>
      <c r="I263" s="78"/>
      <c r="J263" s="78"/>
      <c r="K263" s="78"/>
      <c r="L263" s="78"/>
      <c r="M263" s="78"/>
      <c r="N263" s="78"/>
      <c r="O263" s="78"/>
      <c r="P263" s="78"/>
      <c r="Q263" s="78"/>
      <c r="R263" s="78"/>
      <c r="S263" s="78"/>
      <c r="T263" s="78"/>
      <c r="U263" s="78"/>
      <c r="V263" s="78"/>
      <c r="W263" s="78"/>
      <c r="X263" s="78"/>
      <c r="Y263" s="78"/>
      <c r="Z263" s="78"/>
    </row>
    <row r="264" ht="15.75" customHeight="1">
      <c r="A264" s="76"/>
      <c r="B264" s="76"/>
      <c r="C264" s="76"/>
      <c r="D264" s="76"/>
      <c r="E264" s="78"/>
      <c r="F264" s="78"/>
      <c r="G264" s="78"/>
      <c r="H264" s="78"/>
      <c r="I264" s="78"/>
      <c r="J264" s="78"/>
      <c r="K264" s="78"/>
      <c r="L264" s="78"/>
      <c r="M264" s="78"/>
      <c r="N264" s="78"/>
      <c r="O264" s="78"/>
      <c r="P264" s="78"/>
      <c r="Q264" s="78"/>
      <c r="R264" s="78"/>
      <c r="S264" s="78"/>
      <c r="T264" s="78"/>
      <c r="U264" s="78"/>
      <c r="V264" s="78"/>
      <c r="W264" s="78"/>
      <c r="X264" s="78"/>
      <c r="Y264" s="78"/>
      <c r="Z264" s="78"/>
    </row>
    <row r="265" ht="15.75" customHeight="1">
      <c r="A265" s="76"/>
      <c r="B265" s="76"/>
      <c r="C265" s="76"/>
      <c r="D265" s="76"/>
      <c r="E265" s="78"/>
      <c r="F265" s="78"/>
      <c r="G265" s="78"/>
      <c r="H265" s="78"/>
      <c r="I265" s="78"/>
      <c r="J265" s="78"/>
      <c r="K265" s="78"/>
      <c r="L265" s="78"/>
      <c r="M265" s="78"/>
      <c r="N265" s="78"/>
      <c r="O265" s="78"/>
      <c r="P265" s="78"/>
      <c r="Q265" s="78"/>
      <c r="R265" s="78"/>
      <c r="S265" s="78"/>
      <c r="T265" s="78"/>
      <c r="U265" s="78"/>
      <c r="V265" s="78"/>
      <c r="W265" s="78"/>
      <c r="X265" s="78"/>
      <c r="Y265" s="78"/>
      <c r="Z265" s="78"/>
    </row>
    <row r="266" ht="15.75" customHeight="1">
      <c r="A266" s="76"/>
      <c r="B266" s="76"/>
      <c r="C266" s="76"/>
      <c r="D266" s="76"/>
      <c r="E266" s="78"/>
      <c r="F266" s="78"/>
      <c r="G266" s="78"/>
      <c r="H266" s="78"/>
      <c r="I266" s="78"/>
      <c r="J266" s="78"/>
      <c r="K266" s="78"/>
      <c r="L266" s="78"/>
      <c r="M266" s="78"/>
      <c r="N266" s="78"/>
      <c r="O266" s="78"/>
      <c r="P266" s="78"/>
      <c r="Q266" s="78"/>
      <c r="R266" s="78"/>
      <c r="S266" s="78"/>
      <c r="T266" s="78"/>
      <c r="U266" s="78"/>
      <c r="V266" s="78"/>
      <c r="W266" s="78"/>
      <c r="X266" s="78"/>
      <c r="Y266" s="78"/>
      <c r="Z266" s="78"/>
    </row>
    <row r="267" ht="15.75" customHeight="1">
      <c r="A267" s="76"/>
      <c r="B267" s="76"/>
      <c r="C267" s="76"/>
      <c r="D267" s="76"/>
      <c r="E267" s="78"/>
      <c r="F267" s="78"/>
      <c r="G267" s="78"/>
      <c r="H267" s="78"/>
      <c r="I267" s="78"/>
      <c r="J267" s="78"/>
      <c r="K267" s="78"/>
      <c r="L267" s="78"/>
      <c r="M267" s="78"/>
      <c r="N267" s="78"/>
      <c r="O267" s="78"/>
      <c r="P267" s="78"/>
      <c r="Q267" s="78"/>
      <c r="R267" s="78"/>
      <c r="S267" s="78"/>
      <c r="T267" s="78"/>
      <c r="U267" s="78"/>
      <c r="V267" s="78"/>
      <c r="W267" s="78"/>
      <c r="X267" s="78"/>
      <c r="Y267" s="78"/>
      <c r="Z267" s="78"/>
    </row>
    <row r="268" ht="15.75" customHeight="1">
      <c r="A268" s="76"/>
      <c r="B268" s="76"/>
      <c r="C268" s="76"/>
      <c r="D268" s="76"/>
      <c r="E268" s="78"/>
      <c r="F268" s="78"/>
      <c r="G268" s="78"/>
      <c r="H268" s="78"/>
      <c r="I268" s="78"/>
      <c r="J268" s="78"/>
      <c r="K268" s="78"/>
      <c r="L268" s="78"/>
      <c r="M268" s="78"/>
      <c r="N268" s="78"/>
      <c r="O268" s="78"/>
      <c r="P268" s="78"/>
      <c r="Q268" s="78"/>
      <c r="R268" s="78"/>
      <c r="S268" s="78"/>
      <c r="T268" s="78"/>
      <c r="U268" s="78"/>
      <c r="V268" s="78"/>
      <c r="W268" s="78"/>
      <c r="X268" s="78"/>
      <c r="Y268" s="78"/>
      <c r="Z268" s="78"/>
    </row>
    <row r="269" ht="15.75" customHeight="1">
      <c r="A269" s="76"/>
      <c r="B269" s="76"/>
      <c r="C269" s="76"/>
      <c r="D269" s="76"/>
      <c r="E269" s="78"/>
      <c r="F269" s="78"/>
      <c r="G269" s="78"/>
      <c r="H269" s="78"/>
      <c r="I269" s="78"/>
      <c r="J269" s="78"/>
      <c r="K269" s="78"/>
      <c r="L269" s="78"/>
      <c r="M269" s="78"/>
      <c r="N269" s="78"/>
      <c r="O269" s="78"/>
      <c r="P269" s="78"/>
      <c r="Q269" s="78"/>
      <c r="R269" s="78"/>
      <c r="S269" s="78"/>
      <c r="T269" s="78"/>
      <c r="U269" s="78"/>
      <c r="V269" s="78"/>
      <c r="W269" s="78"/>
      <c r="X269" s="78"/>
      <c r="Y269" s="78"/>
      <c r="Z269" s="78"/>
    </row>
    <row r="270" ht="15.75" customHeight="1">
      <c r="A270" s="76"/>
      <c r="B270" s="76"/>
      <c r="C270" s="76"/>
      <c r="D270" s="76"/>
      <c r="E270" s="78"/>
      <c r="F270" s="78"/>
      <c r="G270" s="78"/>
      <c r="H270" s="78"/>
      <c r="I270" s="78"/>
      <c r="J270" s="78"/>
      <c r="K270" s="78"/>
      <c r="L270" s="78"/>
      <c r="M270" s="78"/>
      <c r="N270" s="78"/>
      <c r="O270" s="78"/>
      <c r="P270" s="78"/>
      <c r="Q270" s="78"/>
      <c r="R270" s="78"/>
      <c r="S270" s="78"/>
      <c r="T270" s="78"/>
      <c r="U270" s="78"/>
      <c r="V270" s="78"/>
      <c r="W270" s="78"/>
      <c r="X270" s="78"/>
      <c r="Y270" s="78"/>
      <c r="Z270" s="78"/>
    </row>
    <row r="271" ht="15.75" customHeight="1">
      <c r="A271" s="76"/>
      <c r="B271" s="76"/>
      <c r="C271" s="76"/>
      <c r="D271" s="76"/>
      <c r="E271" s="78"/>
      <c r="F271" s="78"/>
      <c r="G271" s="78"/>
      <c r="H271" s="78"/>
      <c r="I271" s="78"/>
      <c r="J271" s="78"/>
      <c r="K271" s="78"/>
      <c r="L271" s="78"/>
      <c r="M271" s="78"/>
      <c r="N271" s="78"/>
      <c r="O271" s="78"/>
      <c r="P271" s="78"/>
      <c r="Q271" s="78"/>
      <c r="R271" s="78"/>
      <c r="S271" s="78"/>
      <c r="T271" s="78"/>
      <c r="U271" s="78"/>
      <c r="V271" s="78"/>
      <c r="W271" s="78"/>
      <c r="X271" s="78"/>
      <c r="Y271" s="78"/>
      <c r="Z271" s="78"/>
    </row>
    <row r="272" ht="15.75" customHeight="1">
      <c r="A272" s="76"/>
      <c r="B272" s="76"/>
      <c r="C272" s="76"/>
      <c r="D272" s="76"/>
      <c r="E272" s="78"/>
      <c r="F272" s="78"/>
      <c r="G272" s="78"/>
      <c r="H272" s="78"/>
      <c r="I272" s="78"/>
      <c r="J272" s="78"/>
      <c r="K272" s="78"/>
      <c r="L272" s="78"/>
      <c r="M272" s="78"/>
      <c r="N272" s="78"/>
      <c r="O272" s="78"/>
      <c r="P272" s="78"/>
      <c r="Q272" s="78"/>
      <c r="R272" s="78"/>
      <c r="S272" s="78"/>
      <c r="T272" s="78"/>
      <c r="U272" s="78"/>
      <c r="V272" s="78"/>
      <c r="W272" s="78"/>
      <c r="X272" s="78"/>
      <c r="Y272" s="78"/>
      <c r="Z272" s="78"/>
    </row>
    <row r="273" ht="15.75" customHeight="1">
      <c r="A273" s="76"/>
      <c r="B273" s="76"/>
      <c r="C273" s="76"/>
      <c r="D273" s="76"/>
      <c r="E273" s="78"/>
      <c r="F273" s="78"/>
      <c r="G273" s="78"/>
      <c r="H273" s="78"/>
      <c r="I273" s="78"/>
      <c r="J273" s="78"/>
      <c r="K273" s="78"/>
      <c r="L273" s="78"/>
      <c r="M273" s="78"/>
      <c r="N273" s="78"/>
      <c r="O273" s="78"/>
      <c r="P273" s="78"/>
      <c r="Q273" s="78"/>
      <c r="R273" s="78"/>
      <c r="S273" s="78"/>
      <c r="T273" s="78"/>
      <c r="U273" s="78"/>
      <c r="V273" s="78"/>
      <c r="W273" s="78"/>
      <c r="X273" s="78"/>
      <c r="Y273" s="78"/>
      <c r="Z273" s="78"/>
    </row>
    <row r="274" ht="15.75" customHeight="1">
      <c r="A274" s="76"/>
      <c r="B274" s="76"/>
      <c r="C274" s="76"/>
      <c r="D274" s="76"/>
      <c r="E274" s="78"/>
      <c r="F274" s="78"/>
      <c r="G274" s="78"/>
      <c r="H274" s="78"/>
      <c r="I274" s="78"/>
      <c r="J274" s="78"/>
      <c r="K274" s="78"/>
      <c r="L274" s="78"/>
      <c r="M274" s="78"/>
      <c r="N274" s="78"/>
      <c r="O274" s="78"/>
      <c r="P274" s="78"/>
      <c r="Q274" s="78"/>
      <c r="R274" s="78"/>
      <c r="S274" s="78"/>
      <c r="T274" s="78"/>
      <c r="U274" s="78"/>
      <c r="V274" s="78"/>
      <c r="W274" s="78"/>
      <c r="X274" s="78"/>
      <c r="Y274" s="78"/>
      <c r="Z274" s="78"/>
    </row>
    <row r="275" ht="15.75" customHeight="1">
      <c r="A275" s="76"/>
      <c r="B275" s="76"/>
      <c r="C275" s="76"/>
      <c r="D275" s="76"/>
      <c r="E275" s="78"/>
      <c r="F275" s="78"/>
      <c r="G275" s="78"/>
      <c r="H275" s="78"/>
      <c r="I275" s="78"/>
      <c r="J275" s="78"/>
      <c r="K275" s="78"/>
      <c r="L275" s="78"/>
      <c r="M275" s="78"/>
      <c r="N275" s="78"/>
      <c r="O275" s="78"/>
      <c r="P275" s="78"/>
      <c r="Q275" s="78"/>
      <c r="R275" s="78"/>
      <c r="S275" s="78"/>
      <c r="T275" s="78"/>
      <c r="U275" s="78"/>
      <c r="V275" s="78"/>
      <c r="W275" s="78"/>
      <c r="X275" s="78"/>
      <c r="Y275" s="78"/>
      <c r="Z275" s="78"/>
    </row>
    <row r="276" ht="15.75" customHeight="1">
      <c r="A276" s="76"/>
      <c r="B276" s="76"/>
      <c r="C276" s="76"/>
      <c r="D276" s="76"/>
      <c r="E276" s="78"/>
      <c r="F276" s="78"/>
      <c r="G276" s="78"/>
      <c r="H276" s="78"/>
      <c r="I276" s="78"/>
      <c r="J276" s="78"/>
      <c r="K276" s="78"/>
      <c r="L276" s="78"/>
      <c r="M276" s="78"/>
      <c r="N276" s="78"/>
      <c r="O276" s="78"/>
      <c r="P276" s="78"/>
      <c r="Q276" s="78"/>
      <c r="R276" s="78"/>
      <c r="S276" s="78"/>
      <c r="T276" s="78"/>
      <c r="U276" s="78"/>
      <c r="V276" s="78"/>
      <c r="W276" s="78"/>
      <c r="X276" s="78"/>
      <c r="Y276" s="78"/>
      <c r="Z276" s="78"/>
    </row>
    <row r="277" ht="15.75" customHeight="1">
      <c r="A277" s="76"/>
      <c r="B277" s="76"/>
      <c r="C277" s="76"/>
      <c r="D277" s="76"/>
      <c r="E277" s="78"/>
      <c r="F277" s="78"/>
      <c r="G277" s="78"/>
      <c r="H277" s="78"/>
      <c r="I277" s="78"/>
      <c r="J277" s="78"/>
      <c r="K277" s="78"/>
      <c r="L277" s="78"/>
      <c r="M277" s="78"/>
      <c r="N277" s="78"/>
      <c r="O277" s="78"/>
      <c r="P277" s="78"/>
      <c r="Q277" s="78"/>
      <c r="R277" s="78"/>
      <c r="S277" s="78"/>
      <c r="T277" s="78"/>
      <c r="U277" s="78"/>
      <c r="V277" s="78"/>
      <c r="W277" s="78"/>
      <c r="X277" s="78"/>
      <c r="Y277" s="78"/>
      <c r="Z277" s="78"/>
    </row>
    <row r="278" ht="15.75" customHeight="1">
      <c r="A278" s="76"/>
      <c r="B278" s="76"/>
      <c r="C278" s="76"/>
      <c r="D278" s="76"/>
      <c r="E278" s="78"/>
      <c r="F278" s="78"/>
      <c r="G278" s="78"/>
      <c r="H278" s="78"/>
      <c r="I278" s="78"/>
      <c r="J278" s="78"/>
      <c r="K278" s="78"/>
      <c r="L278" s="78"/>
      <c r="M278" s="78"/>
      <c r="N278" s="78"/>
      <c r="O278" s="78"/>
      <c r="P278" s="78"/>
      <c r="Q278" s="78"/>
      <c r="R278" s="78"/>
      <c r="S278" s="78"/>
      <c r="T278" s="78"/>
      <c r="U278" s="78"/>
      <c r="V278" s="78"/>
      <c r="W278" s="78"/>
      <c r="X278" s="78"/>
      <c r="Y278" s="78"/>
      <c r="Z278" s="78"/>
    </row>
    <row r="279" ht="15.75" customHeight="1">
      <c r="A279" s="76"/>
      <c r="B279" s="76"/>
      <c r="C279" s="76"/>
      <c r="D279" s="76"/>
      <c r="E279" s="78"/>
      <c r="F279" s="78"/>
      <c r="G279" s="78"/>
      <c r="H279" s="78"/>
      <c r="I279" s="78"/>
      <c r="J279" s="78"/>
      <c r="K279" s="78"/>
      <c r="L279" s="78"/>
      <c r="M279" s="78"/>
      <c r="N279" s="78"/>
      <c r="O279" s="78"/>
      <c r="P279" s="78"/>
      <c r="Q279" s="78"/>
      <c r="R279" s="78"/>
      <c r="S279" s="78"/>
      <c r="T279" s="78"/>
      <c r="U279" s="78"/>
      <c r="V279" s="78"/>
      <c r="W279" s="78"/>
      <c r="X279" s="78"/>
      <c r="Y279" s="78"/>
      <c r="Z279" s="78"/>
    </row>
    <row r="280" ht="15.75" customHeight="1">
      <c r="A280" s="76"/>
      <c r="B280" s="76"/>
      <c r="C280" s="76"/>
      <c r="D280" s="76"/>
      <c r="E280" s="78"/>
      <c r="F280" s="78"/>
      <c r="G280" s="78"/>
      <c r="H280" s="78"/>
      <c r="I280" s="78"/>
      <c r="J280" s="78"/>
      <c r="K280" s="78"/>
      <c r="L280" s="78"/>
      <c r="M280" s="78"/>
      <c r="N280" s="78"/>
      <c r="O280" s="78"/>
      <c r="P280" s="78"/>
      <c r="Q280" s="78"/>
      <c r="R280" s="78"/>
      <c r="S280" s="78"/>
      <c r="T280" s="78"/>
      <c r="U280" s="78"/>
      <c r="V280" s="78"/>
      <c r="W280" s="78"/>
      <c r="X280" s="78"/>
      <c r="Y280" s="78"/>
      <c r="Z280" s="78"/>
    </row>
    <row r="281" ht="15.75" customHeight="1">
      <c r="A281" s="76"/>
      <c r="B281" s="76"/>
      <c r="C281" s="76"/>
      <c r="D281" s="76"/>
      <c r="E281" s="78"/>
      <c r="F281" s="78"/>
      <c r="G281" s="78"/>
      <c r="H281" s="78"/>
      <c r="I281" s="78"/>
      <c r="J281" s="78"/>
      <c r="K281" s="78"/>
      <c r="L281" s="78"/>
      <c r="M281" s="78"/>
      <c r="N281" s="78"/>
      <c r="O281" s="78"/>
      <c r="P281" s="78"/>
      <c r="Q281" s="78"/>
      <c r="R281" s="78"/>
      <c r="S281" s="78"/>
      <c r="T281" s="78"/>
      <c r="U281" s="78"/>
      <c r="V281" s="78"/>
      <c r="W281" s="78"/>
      <c r="X281" s="78"/>
      <c r="Y281" s="78"/>
      <c r="Z281" s="78"/>
    </row>
    <row r="282" ht="15.75" customHeight="1">
      <c r="A282" s="76"/>
      <c r="B282" s="76"/>
      <c r="C282" s="76"/>
      <c r="D282" s="76"/>
      <c r="E282" s="78"/>
      <c r="F282" s="78"/>
      <c r="G282" s="78"/>
      <c r="H282" s="78"/>
      <c r="I282" s="78"/>
      <c r="J282" s="78"/>
      <c r="K282" s="78"/>
      <c r="L282" s="78"/>
      <c r="M282" s="78"/>
      <c r="N282" s="78"/>
      <c r="O282" s="78"/>
      <c r="P282" s="78"/>
      <c r="Q282" s="78"/>
      <c r="R282" s="78"/>
      <c r="S282" s="78"/>
      <c r="T282" s="78"/>
      <c r="U282" s="78"/>
      <c r="V282" s="78"/>
      <c r="W282" s="78"/>
      <c r="X282" s="78"/>
      <c r="Y282" s="78"/>
      <c r="Z282" s="78"/>
    </row>
    <row r="283" ht="15.75" customHeight="1">
      <c r="A283" s="76"/>
      <c r="B283" s="76"/>
      <c r="C283" s="76"/>
      <c r="D283" s="76"/>
      <c r="E283" s="78"/>
      <c r="F283" s="78"/>
      <c r="G283" s="78"/>
      <c r="H283" s="78"/>
      <c r="I283" s="78"/>
      <c r="J283" s="78"/>
      <c r="K283" s="78"/>
      <c r="L283" s="78"/>
      <c r="M283" s="78"/>
      <c r="N283" s="78"/>
      <c r="O283" s="78"/>
      <c r="P283" s="78"/>
      <c r="Q283" s="78"/>
      <c r="R283" s="78"/>
      <c r="S283" s="78"/>
      <c r="T283" s="78"/>
      <c r="U283" s="78"/>
      <c r="V283" s="78"/>
      <c r="W283" s="78"/>
      <c r="X283" s="78"/>
      <c r="Y283" s="78"/>
      <c r="Z283" s="78"/>
    </row>
    <row r="284" ht="15.75" customHeight="1">
      <c r="A284" s="76"/>
      <c r="B284" s="76"/>
      <c r="C284" s="76"/>
      <c r="D284" s="76"/>
      <c r="E284" s="78"/>
      <c r="F284" s="78"/>
      <c r="G284" s="78"/>
      <c r="H284" s="78"/>
      <c r="I284" s="78"/>
      <c r="J284" s="78"/>
      <c r="K284" s="78"/>
      <c r="L284" s="78"/>
      <c r="M284" s="78"/>
      <c r="N284" s="78"/>
      <c r="O284" s="78"/>
      <c r="P284" s="78"/>
      <c r="Q284" s="78"/>
      <c r="R284" s="78"/>
      <c r="S284" s="78"/>
      <c r="T284" s="78"/>
      <c r="U284" s="78"/>
      <c r="V284" s="78"/>
      <c r="W284" s="78"/>
      <c r="X284" s="78"/>
      <c r="Y284" s="78"/>
      <c r="Z284" s="78"/>
    </row>
    <row r="285" ht="15.75" customHeight="1">
      <c r="A285" s="76"/>
      <c r="B285" s="76"/>
      <c r="C285" s="76"/>
      <c r="D285" s="76"/>
      <c r="E285" s="78"/>
      <c r="F285" s="78"/>
      <c r="G285" s="78"/>
      <c r="H285" s="78"/>
      <c r="I285" s="78"/>
      <c r="J285" s="78"/>
      <c r="K285" s="78"/>
      <c r="L285" s="78"/>
      <c r="M285" s="78"/>
      <c r="N285" s="78"/>
      <c r="O285" s="78"/>
      <c r="P285" s="78"/>
      <c r="Q285" s="78"/>
      <c r="R285" s="78"/>
      <c r="S285" s="78"/>
      <c r="T285" s="78"/>
      <c r="U285" s="78"/>
      <c r="V285" s="78"/>
      <c r="W285" s="78"/>
      <c r="X285" s="78"/>
      <c r="Y285" s="78"/>
      <c r="Z285" s="78"/>
    </row>
    <row r="286" ht="15.75" customHeight="1">
      <c r="A286" s="76"/>
      <c r="B286" s="76"/>
      <c r="C286" s="76"/>
      <c r="D286" s="76"/>
      <c r="E286" s="78"/>
      <c r="F286" s="78"/>
      <c r="G286" s="78"/>
      <c r="H286" s="78"/>
      <c r="I286" s="78"/>
      <c r="J286" s="78"/>
      <c r="K286" s="78"/>
      <c r="L286" s="78"/>
      <c r="M286" s="78"/>
      <c r="N286" s="78"/>
      <c r="O286" s="78"/>
      <c r="P286" s="78"/>
      <c r="Q286" s="78"/>
      <c r="R286" s="78"/>
      <c r="S286" s="78"/>
      <c r="T286" s="78"/>
      <c r="U286" s="78"/>
      <c r="V286" s="78"/>
      <c r="W286" s="78"/>
      <c r="X286" s="78"/>
      <c r="Y286" s="78"/>
      <c r="Z286" s="78"/>
    </row>
    <row r="287" ht="15.75" customHeight="1">
      <c r="A287" s="76"/>
      <c r="B287" s="76"/>
      <c r="C287" s="76"/>
      <c r="D287" s="76"/>
      <c r="E287" s="78"/>
      <c r="F287" s="78"/>
      <c r="G287" s="78"/>
      <c r="H287" s="78"/>
      <c r="I287" s="78"/>
      <c r="J287" s="78"/>
      <c r="K287" s="78"/>
      <c r="L287" s="78"/>
      <c r="M287" s="78"/>
      <c r="N287" s="78"/>
      <c r="O287" s="78"/>
      <c r="P287" s="78"/>
      <c r="Q287" s="78"/>
      <c r="R287" s="78"/>
      <c r="S287" s="78"/>
      <c r="T287" s="78"/>
      <c r="U287" s="78"/>
      <c r="V287" s="78"/>
      <c r="W287" s="78"/>
      <c r="X287" s="78"/>
      <c r="Y287" s="78"/>
      <c r="Z287" s="78"/>
    </row>
    <row r="288" ht="15.75" customHeight="1">
      <c r="A288" s="76"/>
      <c r="B288" s="76"/>
      <c r="C288" s="76"/>
      <c r="D288" s="76"/>
      <c r="E288" s="78"/>
      <c r="F288" s="78"/>
      <c r="G288" s="78"/>
      <c r="H288" s="78"/>
      <c r="I288" s="78"/>
      <c r="J288" s="78"/>
      <c r="K288" s="78"/>
      <c r="L288" s="78"/>
      <c r="M288" s="78"/>
      <c r="N288" s="78"/>
      <c r="O288" s="78"/>
      <c r="P288" s="78"/>
      <c r="Q288" s="78"/>
      <c r="R288" s="78"/>
      <c r="S288" s="78"/>
      <c r="T288" s="78"/>
      <c r="U288" s="78"/>
      <c r="V288" s="78"/>
      <c r="W288" s="78"/>
      <c r="X288" s="78"/>
      <c r="Y288" s="78"/>
      <c r="Z288" s="78"/>
    </row>
    <row r="289" ht="15.75" customHeight="1">
      <c r="A289" s="76"/>
      <c r="B289" s="76"/>
      <c r="C289" s="76"/>
      <c r="D289" s="76"/>
      <c r="E289" s="78"/>
      <c r="F289" s="78"/>
      <c r="G289" s="78"/>
      <c r="H289" s="78"/>
      <c r="I289" s="78"/>
      <c r="J289" s="78"/>
      <c r="K289" s="78"/>
      <c r="L289" s="78"/>
      <c r="M289" s="78"/>
      <c r="N289" s="78"/>
      <c r="O289" s="78"/>
      <c r="P289" s="78"/>
      <c r="Q289" s="78"/>
      <c r="R289" s="78"/>
      <c r="S289" s="78"/>
      <c r="T289" s="78"/>
      <c r="U289" s="78"/>
      <c r="V289" s="78"/>
      <c r="W289" s="78"/>
      <c r="X289" s="78"/>
      <c r="Y289" s="78"/>
      <c r="Z289" s="78"/>
    </row>
    <row r="290" ht="15.75" customHeight="1">
      <c r="A290" s="76"/>
      <c r="B290" s="76"/>
      <c r="C290" s="76"/>
      <c r="D290" s="76"/>
      <c r="E290" s="78"/>
      <c r="F290" s="78"/>
      <c r="G290" s="78"/>
      <c r="H290" s="78"/>
      <c r="I290" s="78"/>
      <c r="J290" s="78"/>
      <c r="K290" s="78"/>
      <c r="L290" s="78"/>
      <c r="M290" s="78"/>
      <c r="N290" s="78"/>
      <c r="O290" s="78"/>
      <c r="P290" s="78"/>
      <c r="Q290" s="78"/>
      <c r="R290" s="78"/>
      <c r="S290" s="78"/>
      <c r="T290" s="78"/>
      <c r="U290" s="78"/>
      <c r="V290" s="78"/>
      <c r="W290" s="78"/>
      <c r="X290" s="78"/>
      <c r="Y290" s="78"/>
      <c r="Z290" s="78"/>
    </row>
    <row r="291" ht="15.75" customHeight="1">
      <c r="A291" s="76"/>
      <c r="B291" s="76"/>
      <c r="C291" s="76"/>
      <c r="D291" s="76"/>
      <c r="E291" s="78"/>
      <c r="F291" s="78"/>
      <c r="G291" s="78"/>
      <c r="H291" s="78"/>
      <c r="I291" s="78"/>
      <c r="J291" s="78"/>
      <c r="K291" s="78"/>
      <c r="L291" s="78"/>
      <c r="M291" s="78"/>
      <c r="N291" s="78"/>
      <c r="O291" s="78"/>
      <c r="P291" s="78"/>
      <c r="Q291" s="78"/>
      <c r="R291" s="78"/>
      <c r="S291" s="78"/>
      <c r="T291" s="78"/>
      <c r="U291" s="78"/>
      <c r="V291" s="78"/>
      <c r="W291" s="78"/>
      <c r="X291" s="78"/>
      <c r="Y291" s="78"/>
      <c r="Z291" s="78"/>
    </row>
    <row r="292" ht="15.75" customHeight="1">
      <c r="A292" s="76"/>
      <c r="B292" s="76"/>
      <c r="C292" s="76"/>
      <c r="D292" s="76"/>
      <c r="E292" s="78"/>
      <c r="F292" s="78"/>
      <c r="G292" s="78"/>
      <c r="H292" s="78"/>
      <c r="I292" s="78"/>
      <c r="J292" s="78"/>
      <c r="K292" s="78"/>
      <c r="L292" s="78"/>
      <c r="M292" s="78"/>
      <c r="N292" s="78"/>
      <c r="O292" s="78"/>
      <c r="P292" s="78"/>
      <c r="Q292" s="78"/>
      <c r="R292" s="78"/>
      <c r="S292" s="78"/>
      <c r="T292" s="78"/>
      <c r="U292" s="78"/>
      <c r="V292" s="78"/>
      <c r="W292" s="78"/>
      <c r="X292" s="78"/>
      <c r="Y292" s="78"/>
      <c r="Z292" s="78"/>
    </row>
    <row r="293" ht="15.75" customHeight="1">
      <c r="A293" s="76"/>
      <c r="B293" s="76"/>
      <c r="C293" s="76"/>
      <c r="D293" s="76"/>
      <c r="E293" s="78"/>
      <c r="F293" s="78"/>
      <c r="G293" s="78"/>
      <c r="H293" s="78"/>
      <c r="I293" s="78"/>
      <c r="J293" s="78"/>
      <c r="K293" s="78"/>
      <c r="L293" s="78"/>
      <c r="M293" s="78"/>
      <c r="N293" s="78"/>
      <c r="O293" s="78"/>
      <c r="P293" s="78"/>
      <c r="Q293" s="78"/>
      <c r="R293" s="78"/>
      <c r="S293" s="78"/>
      <c r="T293" s="78"/>
      <c r="U293" s="78"/>
      <c r="V293" s="78"/>
      <c r="W293" s="78"/>
      <c r="X293" s="78"/>
      <c r="Y293" s="78"/>
      <c r="Z293" s="78"/>
    </row>
    <row r="294" ht="15.75" customHeight="1">
      <c r="A294" s="76"/>
      <c r="B294" s="76"/>
      <c r="C294" s="76"/>
      <c r="D294" s="76"/>
      <c r="E294" s="78"/>
      <c r="F294" s="78"/>
      <c r="G294" s="78"/>
      <c r="H294" s="78"/>
      <c r="I294" s="78"/>
      <c r="J294" s="78"/>
      <c r="K294" s="78"/>
      <c r="L294" s="78"/>
      <c r="M294" s="78"/>
      <c r="N294" s="78"/>
      <c r="O294" s="78"/>
      <c r="P294" s="78"/>
      <c r="Q294" s="78"/>
      <c r="R294" s="78"/>
      <c r="S294" s="78"/>
      <c r="T294" s="78"/>
      <c r="U294" s="78"/>
      <c r="V294" s="78"/>
      <c r="W294" s="78"/>
      <c r="X294" s="78"/>
      <c r="Y294" s="78"/>
      <c r="Z294" s="78"/>
    </row>
    <row r="295" ht="15.75" customHeight="1">
      <c r="A295" s="76"/>
      <c r="B295" s="76"/>
      <c r="C295" s="76"/>
      <c r="D295" s="76"/>
      <c r="E295" s="78"/>
      <c r="F295" s="78"/>
      <c r="G295" s="78"/>
      <c r="H295" s="78"/>
      <c r="I295" s="78"/>
      <c r="J295" s="78"/>
      <c r="K295" s="78"/>
      <c r="L295" s="78"/>
      <c r="M295" s="78"/>
      <c r="N295" s="78"/>
      <c r="O295" s="78"/>
      <c r="P295" s="78"/>
      <c r="Q295" s="78"/>
      <c r="R295" s="78"/>
      <c r="S295" s="78"/>
      <c r="T295" s="78"/>
      <c r="U295" s="78"/>
      <c r="V295" s="78"/>
      <c r="W295" s="78"/>
      <c r="X295" s="78"/>
      <c r="Y295" s="78"/>
      <c r="Z295" s="78"/>
    </row>
    <row r="296" ht="15.75" customHeight="1">
      <c r="A296" s="76"/>
      <c r="B296" s="76"/>
      <c r="C296" s="76"/>
      <c r="D296" s="76"/>
      <c r="E296" s="78"/>
      <c r="F296" s="78"/>
      <c r="G296" s="78"/>
      <c r="H296" s="78"/>
      <c r="I296" s="78"/>
      <c r="J296" s="78"/>
      <c r="K296" s="78"/>
      <c r="L296" s="78"/>
      <c r="M296" s="78"/>
      <c r="N296" s="78"/>
      <c r="O296" s="78"/>
      <c r="P296" s="78"/>
      <c r="Q296" s="78"/>
      <c r="R296" s="78"/>
      <c r="S296" s="78"/>
      <c r="T296" s="78"/>
      <c r="U296" s="78"/>
      <c r="V296" s="78"/>
      <c r="W296" s="78"/>
      <c r="X296" s="78"/>
      <c r="Y296" s="78"/>
      <c r="Z296" s="78"/>
    </row>
    <row r="297" ht="15.75" customHeight="1">
      <c r="A297" s="76"/>
      <c r="B297" s="76"/>
      <c r="C297" s="76"/>
      <c r="D297" s="76"/>
      <c r="E297" s="78"/>
      <c r="F297" s="78"/>
      <c r="G297" s="78"/>
      <c r="H297" s="78"/>
      <c r="I297" s="78"/>
      <c r="J297" s="78"/>
      <c r="K297" s="78"/>
      <c r="L297" s="78"/>
      <c r="M297" s="78"/>
      <c r="N297" s="78"/>
      <c r="O297" s="78"/>
      <c r="P297" s="78"/>
      <c r="Q297" s="78"/>
      <c r="R297" s="78"/>
      <c r="S297" s="78"/>
      <c r="T297" s="78"/>
      <c r="U297" s="78"/>
      <c r="V297" s="78"/>
      <c r="W297" s="78"/>
      <c r="X297" s="78"/>
      <c r="Y297" s="78"/>
      <c r="Z297" s="78"/>
    </row>
    <row r="298" ht="15.75" customHeight="1">
      <c r="A298" s="76"/>
      <c r="B298" s="76"/>
      <c r="C298" s="76"/>
      <c r="D298" s="76"/>
      <c r="E298" s="78"/>
      <c r="F298" s="78"/>
      <c r="G298" s="78"/>
      <c r="H298" s="78"/>
      <c r="I298" s="78"/>
      <c r="J298" s="78"/>
      <c r="K298" s="78"/>
      <c r="L298" s="78"/>
      <c r="M298" s="78"/>
      <c r="N298" s="78"/>
      <c r="O298" s="78"/>
      <c r="P298" s="78"/>
      <c r="Q298" s="78"/>
      <c r="R298" s="78"/>
      <c r="S298" s="78"/>
      <c r="T298" s="78"/>
      <c r="U298" s="78"/>
      <c r="V298" s="78"/>
      <c r="W298" s="78"/>
      <c r="X298" s="78"/>
      <c r="Y298" s="78"/>
      <c r="Z298" s="78"/>
    </row>
    <row r="299" ht="15.75" customHeight="1">
      <c r="A299" s="76"/>
      <c r="B299" s="76"/>
      <c r="C299" s="76"/>
      <c r="D299" s="76"/>
      <c r="E299" s="78"/>
      <c r="F299" s="78"/>
      <c r="G299" s="78"/>
      <c r="H299" s="78"/>
      <c r="I299" s="78"/>
      <c r="J299" s="78"/>
      <c r="K299" s="78"/>
      <c r="L299" s="78"/>
      <c r="M299" s="78"/>
      <c r="N299" s="78"/>
      <c r="O299" s="78"/>
      <c r="P299" s="78"/>
      <c r="Q299" s="78"/>
      <c r="R299" s="78"/>
      <c r="S299" s="78"/>
      <c r="T299" s="78"/>
      <c r="U299" s="78"/>
      <c r="V299" s="78"/>
      <c r="W299" s="78"/>
      <c r="X299" s="78"/>
      <c r="Y299" s="78"/>
      <c r="Z299" s="78"/>
    </row>
    <row r="300" ht="15.75" customHeight="1">
      <c r="A300" s="76"/>
      <c r="B300" s="76"/>
      <c r="C300" s="76"/>
      <c r="D300" s="76"/>
      <c r="E300" s="78"/>
      <c r="F300" s="78"/>
      <c r="G300" s="78"/>
      <c r="H300" s="78"/>
      <c r="I300" s="78"/>
      <c r="J300" s="78"/>
      <c r="K300" s="78"/>
      <c r="L300" s="78"/>
      <c r="M300" s="78"/>
      <c r="N300" s="78"/>
      <c r="O300" s="78"/>
      <c r="P300" s="78"/>
      <c r="Q300" s="78"/>
      <c r="R300" s="78"/>
      <c r="S300" s="78"/>
      <c r="T300" s="78"/>
      <c r="U300" s="78"/>
      <c r="V300" s="78"/>
      <c r="W300" s="78"/>
      <c r="X300" s="78"/>
      <c r="Y300" s="78"/>
      <c r="Z300" s="78"/>
    </row>
    <row r="301" ht="15.75" customHeight="1">
      <c r="A301" s="76"/>
      <c r="B301" s="76"/>
      <c r="C301" s="76"/>
      <c r="D301" s="76"/>
      <c r="E301" s="78"/>
      <c r="F301" s="78"/>
      <c r="G301" s="78"/>
      <c r="H301" s="78"/>
      <c r="I301" s="78"/>
      <c r="J301" s="78"/>
      <c r="K301" s="78"/>
      <c r="L301" s="78"/>
      <c r="M301" s="78"/>
      <c r="N301" s="78"/>
      <c r="O301" s="78"/>
      <c r="P301" s="78"/>
      <c r="Q301" s="78"/>
      <c r="R301" s="78"/>
      <c r="S301" s="78"/>
      <c r="T301" s="78"/>
      <c r="U301" s="78"/>
      <c r="V301" s="78"/>
      <c r="W301" s="78"/>
      <c r="X301" s="78"/>
      <c r="Y301" s="78"/>
      <c r="Z301" s="78"/>
    </row>
    <row r="302" ht="15.75" customHeight="1">
      <c r="A302" s="76"/>
      <c r="B302" s="76"/>
      <c r="C302" s="76"/>
      <c r="D302" s="76"/>
      <c r="E302" s="78"/>
      <c r="F302" s="78"/>
      <c r="G302" s="78"/>
      <c r="H302" s="78"/>
      <c r="I302" s="78"/>
      <c r="J302" s="78"/>
      <c r="K302" s="78"/>
      <c r="L302" s="78"/>
      <c r="M302" s="78"/>
      <c r="N302" s="78"/>
      <c r="O302" s="78"/>
      <c r="P302" s="78"/>
      <c r="Q302" s="78"/>
      <c r="R302" s="78"/>
      <c r="S302" s="78"/>
      <c r="T302" s="78"/>
      <c r="U302" s="78"/>
      <c r="V302" s="78"/>
      <c r="W302" s="78"/>
      <c r="X302" s="78"/>
      <c r="Y302" s="78"/>
      <c r="Z302" s="78"/>
    </row>
    <row r="303" ht="15.75" customHeight="1">
      <c r="A303" s="76"/>
      <c r="B303" s="76"/>
      <c r="C303" s="76"/>
      <c r="D303" s="76"/>
      <c r="E303" s="78"/>
      <c r="F303" s="78"/>
      <c r="G303" s="78"/>
      <c r="H303" s="78"/>
      <c r="I303" s="78"/>
      <c r="J303" s="78"/>
      <c r="K303" s="78"/>
      <c r="L303" s="78"/>
      <c r="M303" s="78"/>
      <c r="N303" s="78"/>
      <c r="O303" s="78"/>
      <c r="P303" s="78"/>
      <c r="Q303" s="78"/>
      <c r="R303" s="78"/>
      <c r="S303" s="78"/>
      <c r="T303" s="78"/>
      <c r="U303" s="78"/>
      <c r="V303" s="78"/>
      <c r="W303" s="78"/>
      <c r="X303" s="78"/>
      <c r="Y303" s="78"/>
      <c r="Z303" s="78"/>
    </row>
    <row r="304" ht="15.75" customHeight="1">
      <c r="A304" s="76"/>
      <c r="B304" s="76"/>
      <c r="C304" s="76"/>
      <c r="D304" s="76"/>
      <c r="E304" s="78"/>
      <c r="F304" s="78"/>
      <c r="G304" s="78"/>
      <c r="H304" s="78"/>
      <c r="I304" s="78"/>
      <c r="J304" s="78"/>
      <c r="K304" s="78"/>
      <c r="L304" s="78"/>
      <c r="M304" s="78"/>
      <c r="N304" s="78"/>
      <c r="O304" s="78"/>
      <c r="P304" s="78"/>
      <c r="Q304" s="78"/>
      <c r="R304" s="78"/>
      <c r="S304" s="78"/>
      <c r="T304" s="78"/>
      <c r="U304" s="78"/>
      <c r="V304" s="78"/>
      <c r="W304" s="78"/>
      <c r="X304" s="78"/>
      <c r="Y304" s="78"/>
      <c r="Z304" s="78"/>
    </row>
    <row r="305" ht="15.75" customHeight="1">
      <c r="A305" s="76"/>
      <c r="B305" s="76"/>
      <c r="C305" s="76"/>
      <c r="D305" s="76"/>
      <c r="E305" s="78"/>
      <c r="F305" s="78"/>
      <c r="G305" s="78"/>
      <c r="H305" s="78"/>
      <c r="I305" s="78"/>
      <c r="J305" s="78"/>
      <c r="K305" s="78"/>
      <c r="L305" s="78"/>
      <c r="M305" s="78"/>
      <c r="N305" s="78"/>
      <c r="O305" s="78"/>
      <c r="P305" s="78"/>
      <c r="Q305" s="78"/>
      <c r="R305" s="78"/>
      <c r="S305" s="78"/>
      <c r="T305" s="78"/>
      <c r="U305" s="78"/>
      <c r="V305" s="78"/>
      <c r="W305" s="78"/>
      <c r="X305" s="78"/>
      <c r="Y305" s="78"/>
      <c r="Z305" s="78"/>
    </row>
    <row r="306" ht="15.75" customHeight="1">
      <c r="A306" s="76"/>
      <c r="B306" s="76"/>
      <c r="C306" s="76"/>
      <c r="D306" s="76"/>
      <c r="E306" s="78"/>
      <c r="F306" s="78"/>
      <c r="G306" s="78"/>
      <c r="H306" s="78"/>
      <c r="I306" s="78"/>
      <c r="J306" s="78"/>
      <c r="K306" s="78"/>
      <c r="L306" s="78"/>
      <c r="M306" s="78"/>
      <c r="N306" s="78"/>
      <c r="O306" s="78"/>
      <c r="P306" s="78"/>
      <c r="Q306" s="78"/>
      <c r="R306" s="78"/>
      <c r="S306" s="78"/>
      <c r="T306" s="78"/>
      <c r="U306" s="78"/>
      <c r="V306" s="78"/>
      <c r="W306" s="78"/>
      <c r="X306" s="78"/>
      <c r="Y306" s="78"/>
      <c r="Z306" s="78"/>
    </row>
    <row r="307" ht="15.75" customHeight="1">
      <c r="A307" s="76"/>
      <c r="B307" s="76"/>
      <c r="C307" s="76"/>
      <c r="D307" s="76"/>
      <c r="E307" s="78"/>
      <c r="F307" s="78"/>
      <c r="G307" s="78"/>
      <c r="H307" s="78"/>
      <c r="I307" s="78"/>
      <c r="J307" s="78"/>
      <c r="K307" s="78"/>
      <c r="L307" s="78"/>
      <c r="M307" s="78"/>
      <c r="N307" s="78"/>
      <c r="O307" s="78"/>
      <c r="P307" s="78"/>
      <c r="Q307" s="78"/>
      <c r="R307" s="78"/>
      <c r="S307" s="78"/>
      <c r="T307" s="78"/>
      <c r="U307" s="78"/>
      <c r="V307" s="78"/>
      <c r="W307" s="78"/>
      <c r="X307" s="78"/>
      <c r="Y307" s="78"/>
      <c r="Z307" s="78"/>
    </row>
    <row r="308" ht="15.75" customHeight="1">
      <c r="A308" s="76"/>
      <c r="B308" s="76"/>
      <c r="C308" s="76"/>
      <c r="D308" s="76"/>
      <c r="E308" s="78"/>
      <c r="F308" s="78"/>
      <c r="G308" s="78"/>
      <c r="H308" s="78"/>
      <c r="I308" s="78"/>
      <c r="J308" s="78"/>
      <c r="K308" s="78"/>
      <c r="L308" s="78"/>
      <c r="M308" s="78"/>
      <c r="N308" s="78"/>
      <c r="O308" s="78"/>
      <c r="P308" s="78"/>
      <c r="Q308" s="78"/>
      <c r="R308" s="78"/>
      <c r="S308" s="78"/>
      <c r="T308" s="78"/>
      <c r="U308" s="78"/>
      <c r="V308" s="78"/>
      <c r="W308" s="78"/>
      <c r="X308" s="78"/>
      <c r="Y308" s="78"/>
      <c r="Z308" s="78"/>
    </row>
    <row r="309" ht="15.75" customHeight="1">
      <c r="A309" s="76"/>
      <c r="B309" s="76"/>
      <c r="C309" s="76"/>
      <c r="D309" s="76"/>
      <c r="E309" s="78"/>
      <c r="F309" s="78"/>
      <c r="G309" s="78"/>
      <c r="H309" s="78"/>
      <c r="I309" s="78"/>
      <c r="J309" s="78"/>
      <c r="K309" s="78"/>
      <c r="L309" s="78"/>
      <c r="M309" s="78"/>
      <c r="N309" s="78"/>
      <c r="O309" s="78"/>
      <c r="P309" s="78"/>
      <c r="Q309" s="78"/>
      <c r="R309" s="78"/>
      <c r="S309" s="78"/>
      <c r="T309" s="78"/>
      <c r="U309" s="78"/>
      <c r="V309" s="78"/>
      <c r="W309" s="78"/>
      <c r="X309" s="78"/>
      <c r="Y309" s="78"/>
      <c r="Z309" s="78"/>
    </row>
    <row r="310" ht="15.75" customHeight="1">
      <c r="A310" s="76"/>
      <c r="B310" s="76"/>
      <c r="C310" s="76"/>
      <c r="D310" s="76"/>
      <c r="E310" s="78"/>
      <c r="F310" s="78"/>
      <c r="G310" s="78"/>
      <c r="H310" s="78"/>
      <c r="I310" s="78"/>
      <c r="J310" s="78"/>
      <c r="K310" s="78"/>
      <c r="L310" s="78"/>
      <c r="M310" s="78"/>
      <c r="N310" s="78"/>
      <c r="O310" s="78"/>
      <c r="P310" s="78"/>
      <c r="Q310" s="78"/>
      <c r="R310" s="78"/>
      <c r="S310" s="78"/>
      <c r="T310" s="78"/>
      <c r="U310" s="78"/>
      <c r="V310" s="78"/>
      <c r="W310" s="78"/>
      <c r="X310" s="78"/>
      <c r="Y310" s="78"/>
      <c r="Z310" s="78"/>
    </row>
    <row r="311" ht="15.75" customHeight="1">
      <c r="A311" s="76"/>
      <c r="B311" s="76"/>
      <c r="C311" s="76"/>
      <c r="D311" s="76"/>
      <c r="E311" s="78"/>
      <c r="F311" s="78"/>
      <c r="G311" s="78"/>
      <c r="H311" s="78"/>
      <c r="I311" s="78"/>
      <c r="J311" s="78"/>
      <c r="K311" s="78"/>
      <c r="L311" s="78"/>
      <c r="M311" s="78"/>
      <c r="N311" s="78"/>
      <c r="O311" s="78"/>
      <c r="P311" s="78"/>
      <c r="Q311" s="78"/>
      <c r="R311" s="78"/>
      <c r="S311" s="78"/>
      <c r="T311" s="78"/>
      <c r="U311" s="78"/>
      <c r="V311" s="78"/>
      <c r="W311" s="78"/>
      <c r="X311" s="78"/>
      <c r="Y311" s="78"/>
      <c r="Z311" s="78"/>
    </row>
    <row r="312" ht="15.75" customHeight="1">
      <c r="A312" s="76"/>
      <c r="B312" s="76"/>
      <c r="C312" s="76"/>
      <c r="D312" s="76"/>
      <c r="E312" s="78"/>
      <c r="F312" s="78"/>
      <c r="G312" s="78"/>
      <c r="H312" s="78"/>
      <c r="I312" s="78"/>
      <c r="J312" s="78"/>
      <c r="K312" s="78"/>
      <c r="L312" s="78"/>
      <c r="M312" s="78"/>
      <c r="N312" s="78"/>
      <c r="O312" s="78"/>
      <c r="P312" s="78"/>
      <c r="Q312" s="78"/>
      <c r="R312" s="78"/>
      <c r="S312" s="78"/>
      <c r="T312" s="78"/>
      <c r="U312" s="78"/>
      <c r="V312" s="78"/>
      <c r="W312" s="78"/>
      <c r="X312" s="78"/>
      <c r="Y312" s="78"/>
      <c r="Z312" s="78"/>
    </row>
    <row r="313" ht="15.75" customHeight="1">
      <c r="A313" s="76"/>
      <c r="B313" s="76"/>
      <c r="C313" s="76"/>
      <c r="D313" s="76"/>
      <c r="E313" s="78"/>
      <c r="F313" s="78"/>
      <c r="G313" s="78"/>
      <c r="H313" s="78"/>
      <c r="I313" s="78"/>
      <c r="J313" s="78"/>
      <c r="K313" s="78"/>
      <c r="L313" s="78"/>
      <c r="M313" s="78"/>
      <c r="N313" s="78"/>
      <c r="O313" s="78"/>
      <c r="P313" s="78"/>
      <c r="Q313" s="78"/>
      <c r="R313" s="78"/>
      <c r="S313" s="78"/>
      <c r="T313" s="78"/>
      <c r="U313" s="78"/>
      <c r="V313" s="78"/>
      <c r="W313" s="78"/>
      <c r="X313" s="78"/>
      <c r="Y313" s="78"/>
      <c r="Z313" s="78"/>
    </row>
    <row r="314" ht="15.75" customHeight="1">
      <c r="A314" s="76"/>
      <c r="B314" s="76"/>
      <c r="C314" s="76"/>
      <c r="D314" s="76"/>
      <c r="E314" s="78"/>
      <c r="F314" s="78"/>
      <c r="G314" s="78"/>
      <c r="H314" s="78"/>
      <c r="I314" s="78"/>
      <c r="J314" s="78"/>
      <c r="K314" s="78"/>
      <c r="L314" s="78"/>
      <c r="M314" s="78"/>
      <c r="N314" s="78"/>
      <c r="O314" s="78"/>
      <c r="P314" s="78"/>
      <c r="Q314" s="78"/>
      <c r="R314" s="78"/>
      <c r="S314" s="78"/>
      <c r="T314" s="78"/>
      <c r="U314" s="78"/>
      <c r="V314" s="78"/>
      <c r="W314" s="78"/>
      <c r="X314" s="78"/>
      <c r="Y314" s="78"/>
      <c r="Z314" s="78"/>
    </row>
    <row r="315" ht="15.75" customHeight="1">
      <c r="A315" s="76"/>
      <c r="B315" s="76"/>
      <c r="C315" s="76"/>
      <c r="D315" s="76"/>
      <c r="E315" s="78"/>
      <c r="F315" s="78"/>
      <c r="G315" s="78"/>
      <c r="H315" s="78"/>
      <c r="I315" s="78"/>
      <c r="J315" s="78"/>
      <c r="K315" s="78"/>
      <c r="L315" s="78"/>
      <c r="M315" s="78"/>
      <c r="N315" s="78"/>
      <c r="O315" s="78"/>
      <c r="P315" s="78"/>
      <c r="Q315" s="78"/>
      <c r="R315" s="78"/>
      <c r="S315" s="78"/>
      <c r="T315" s="78"/>
      <c r="U315" s="78"/>
      <c r="V315" s="78"/>
      <c r="W315" s="78"/>
      <c r="X315" s="78"/>
      <c r="Y315" s="78"/>
      <c r="Z315" s="78"/>
    </row>
    <row r="316" ht="15.75" customHeight="1">
      <c r="A316" s="76"/>
      <c r="B316" s="76"/>
      <c r="C316" s="76"/>
      <c r="D316" s="76"/>
      <c r="E316" s="78"/>
      <c r="F316" s="78"/>
      <c r="G316" s="78"/>
      <c r="H316" s="78"/>
      <c r="I316" s="78"/>
      <c r="J316" s="78"/>
      <c r="K316" s="78"/>
      <c r="L316" s="78"/>
      <c r="M316" s="78"/>
      <c r="N316" s="78"/>
      <c r="O316" s="78"/>
      <c r="P316" s="78"/>
      <c r="Q316" s="78"/>
      <c r="R316" s="78"/>
      <c r="S316" s="78"/>
      <c r="T316" s="78"/>
      <c r="U316" s="78"/>
      <c r="V316" s="78"/>
      <c r="W316" s="78"/>
      <c r="X316" s="78"/>
      <c r="Y316" s="78"/>
      <c r="Z316" s="78"/>
    </row>
    <row r="317" ht="15.75" customHeight="1">
      <c r="A317" s="76"/>
      <c r="B317" s="76"/>
      <c r="C317" s="76"/>
      <c r="D317" s="76"/>
      <c r="E317" s="78"/>
      <c r="F317" s="78"/>
      <c r="G317" s="78"/>
      <c r="H317" s="78"/>
      <c r="I317" s="78"/>
      <c r="J317" s="78"/>
      <c r="K317" s="78"/>
      <c r="L317" s="78"/>
      <c r="M317" s="78"/>
      <c r="N317" s="78"/>
      <c r="O317" s="78"/>
      <c r="P317" s="78"/>
      <c r="Q317" s="78"/>
      <c r="R317" s="78"/>
      <c r="S317" s="78"/>
      <c r="T317" s="78"/>
      <c r="U317" s="78"/>
      <c r="V317" s="78"/>
      <c r="W317" s="78"/>
      <c r="X317" s="78"/>
      <c r="Y317" s="78"/>
      <c r="Z317" s="78"/>
    </row>
    <row r="318" ht="15.75" customHeight="1">
      <c r="A318" s="76"/>
      <c r="B318" s="76"/>
      <c r="C318" s="76"/>
      <c r="D318" s="76"/>
      <c r="E318" s="78"/>
      <c r="F318" s="78"/>
      <c r="G318" s="78"/>
      <c r="H318" s="78"/>
      <c r="I318" s="78"/>
      <c r="J318" s="78"/>
      <c r="K318" s="78"/>
      <c r="L318" s="78"/>
      <c r="M318" s="78"/>
      <c r="N318" s="78"/>
      <c r="O318" s="78"/>
      <c r="P318" s="78"/>
      <c r="Q318" s="78"/>
      <c r="R318" s="78"/>
      <c r="S318" s="78"/>
      <c r="T318" s="78"/>
      <c r="U318" s="78"/>
      <c r="V318" s="78"/>
      <c r="W318" s="78"/>
      <c r="X318" s="78"/>
      <c r="Y318" s="78"/>
      <c r="Z318" s="78"/>
    </row>
    <row r="319" ht="15.75" customHeight="1">
      <c r="A319" s="76"/>
      <c r="B319" s="76"/>
      <c r="C319" s="76"/>
      <c r="D319" s="76"/>
      <c r="E319" s="78"/>
      <c r="F319" s="78"/>
      <c r="G319" s="78"/>
      <c r="H319" s="78"/>
      <c r="I319" s="78"/>
      <c r="J319" s="78"/>
      <c r="K319" s="78"/>
      <c r="L319" s="78"/>
      <c r="M319" s="78"/>
      <c r="N319" s="78"/>
      <c r="O319" s="78"/>
      <c r="P319" s="78"/>
      <c r="Q319" s="78"/>
      <c r="R319" s="78"/>
      <c r="S319" s="78"/>
      <c r="T319" s="78"/>
      <c r="U319" s="78"/>
      <c r="V319" s="78"/>
      <c r="W319" s="78"/>
      <c r="X319" s="78"/>
      <c r="Y319" s="78"/>
      <c r="Z319" s="78"/>
    </row>
    <row r="320" ht="15.75" customHeight="1">
      <c r="A320" s="76"/>
      <c r="B320" s="76"/>
      <c r="C320" s="76"/>
      <c r="D320" s="76"/>
      <c r="E320" s="78"/>
      <c r="F320" s="78"/>
      <c r="G320" s="78"/>
      <c r="H320" s="78"/>
      <c r="I320" s="78"/>
      <c r="J320" s="78"/>
      <c r="K320" s="78"/>
      <c r="L320" s="78"/>
      <c r="M320" s="78"/>
      <c r="N320" s="78"/>
      <c r="O320" s="78"/>
      <c r="P320" s="78"/>
      <c r="Q320" s="78"/>
      <c r="R320" s="78"/>
      <c r="S320" s="78"/>
      <c r="T320" s="78"/>
      <c r="U320" s="78"/>
      <c r="V320" s="78"/>
      <c r="W320" s="78"/>
      <c r="X320" s="78"/>
      <c r="Y320" s="78"/>
      <c r="Z320" s="78"/>
    </row>
    <row r="321" ht="15.75" customHeight="1">
      <c r="A321" s="76"/>
      <c r="B321" s="76"/>
      <c r="C321" s="76"/>
      <c r="D321" s="76"/>
      <c r="E321" s="78"/>
      <c r="F321" s="78"/>
      <c r="G321" s="78"/>
      <c r="H321" s="78"/>
      <c r="I321" s="78"/>
      <c r="J321" s="78"/>
      <c r="K321" s="78"/>
      <c r="L321" s="78"/>
      <c r="M321" s="78"/>
      <c r="N321" s="78"/>
      <c r="O321" s="78"/>
      <c r="P321" s="78"/>
      <c r="Q321" s="78"/>
      <c r="R321" s="78"/>
      <c r="S321" s="78"/>
      <c r="T321" s="78"/>
      <c r="U321" s="78"/>
      <c r="V321" s="78"/>
      <c r="W321" s="78"/>
      <c r="X321" s="78"/>
      <c r="Y321" s="78"/>
      <c r="Z321" s="78"/>
    </row>
    <row r="322" ht="15.75" customHeight="1">
      <c r="A322" s="76"/>
      <c r="B322" s="76"/>
      <c r="C322" s="76"/>
      <c r="D322" s="76"/>
      <c r="E322" s="78"/>
      <c r="F322" s="78"/>
      <c r="G322" s="78"/>
      <c r="H322" s="78"/>
      <c r="I322" s="78"/>
      <c r="J322" s="78"/>
      <c r="K322" s="78"/>
      <c r="L322" s="78"/>
      <c r="M322" s="78"/>
      <c r="N322" s="78"/>
      <c r="O322" s="78"/>
      <c r="P322" s="78"/>
      <c r="Q322" s="78"/>
      <c r="R322" s="78"/>
      <c r="S322" s="78"/>
      <c r="T322" s="78"/>
      <c r="U322" s="78"/>
      <c r="V322" s="78"/>
      <c r="W322" s="78"/>
      <c r="X322" s="78"/>
      <c r="Y322" s="78"/>
      <c r="Z322" s="78"/>
    </row>
    <row r="323" ht="15.75" customHeight="1">
      <c r="A323" s="76"/>
      <c r="B323" s="76"/>
      <c r="C323" s="76"/>
      <c r="D323" s="76"/>
      <c r="E323" s="78"/>
      <c r="F323" s="78"/>
      <c r="G323" s="78"/>
      <c r="H323" s="78"/>
      <c r="I323" s="78"/>
      <c r="J323" s="78"/>
      <c r="K323" s="78"/>
      <c r="L323" s="78"/>
      <c r="M323" s="78"/>
      <c r="N323" s="78"/>
      <c r="O323" s="78"/>
      <c r="P323" s="78"/>
      <c r="Q323" s="78"/>
      <c r="R323" s="78"/>
      <c r="S323" s="78"/>
      <c r="T323" s="78"/>
      <c r="U323" s="78"/>
      <c r="V323" s="78"/>
      <c r="W323" s="78"/>
      <c r="X323" s="78"/>
      <c r="Y323" s="78"/>
      <c r="Z323" s="78"/>
    </row>
    <row r="324" ht="15.75" customHeight="1">
      <c r="A324" s="76"/>
      <c r="B324" s="76"/>
      <c r="C324" s="76"/>
      <c r="D324" s="76"/>
      <c r="E324" s="78"/>
      <c r="F324" s="78"/>
      <c r="G324" s="78"/>
      <c r="H324" s="78"/>
      <c r="I324" s="78"/>
      <c r="J324" s="78"/>
      <c r="K324" s="78"/>
      <c r="L324" s="78"/>
      <c r="M324" s="78"/>
      <c r="N324" s="78"/>
      <c r="O324" s="78"/>
      <c r="P324" s="78"/>
      <c r="Q324" s="78"/>
      <c r="R324" s="78"/>
      <c r="S324" s="78"/>
      <c r="T324" s="78"/>
      <c r="U324" s="78"/>
      <c r="V324" s="78"/>
      <c r="W324" s="78"/>
      <c r="X324" s="78"/>
      <c r="Y324" s="78"/>
      <c r="Z324" s="78"/>
    </row>
    <row r="325" ht="15.75" customHeight="1">
      <c r="A325" s="76"/>
      <c r="B325" s="76"/>
      <c r="C325" s="76"/>
      <c r="D325" s="76"/>
      <c r="E325" s="78"/>
      <c r="F325" s="78"/>
      <c r="G325" s="78"/>
      <c r="H325" s="78"/>
      <c r="I325" s="78"/>
      <c r="J325" s="78"/>
      <c r="K325" s="78"/>
      <c r="L325" s="78"/>
      <c r="M325" s="78"/>
      <c r="N325" s="78"/>
      <c r="O325" s="78"/>
      <c r="P325" s="78"/>
      <c r="Q325" s="78"/>
      <c r="R325" s="78"/>
      <c r="S325" s="78"/>
      <c r="T325" s="78"/>
      <c r="U325" s="78"/>
      <c r="V325" s="78"/>
      <c r="W325" s="78"/>
      <c r="X325" s="78"/>
      <c r="Y325" s="78"/>
      <c r="Z325" s="78"/>
    </row>
    <row r="326" ht="15.75" customHeight="1">
      <c r="A326" s="76"/>
      <c r="B326" s="76"/>
      <c r="C326" s="76"/>
      <c r="D326" s="76"/>
      <c r="E326" s="78"/>
      <c r="F326" s="78"/>
      <c r="G326" s="78"/>
      <c r="H326" s="78"/>
      <c r="I326" s="78"/>
      <c r="J326" s="78"/>
      <c r="K326" s="78"/>
      <c r="L326" s="78"/>
      <c r="M326" s="78"/>
      <c r="N326" s="78"/>
      <c r="O326" s="78"/>
      <c r="P326" s="78"/>
      <c r="Q326" s="78"/>
      <c r="R326" s="78"/>
      <c r="S326" s="78"/>
      <c r="T326" s="78"/>
      <c r="U326" s="78"/>
      <c r="V326" s="78"/>
      <c r="W326" s="78"/>
      <c r="X326" s="78"/>
      <c r="Y326" s="78"/>
      <c r="Z326" s="78"/>
    </row>
    <row r="327" ht="15.75" customHeight="1">
      <c r="A327" s="76"/>
      <c r="B327" s="76"/>
      <c r="C327" s="76"/>
      <c r="D327" s="76"/>
      <c r="E327" s="78"/>
      <c r="F327" s="78"/>
      <c r="G327" s="78"/>
      <c r="H327" s="78"/>
      <c r="I327" s="78"/>
      <c r="J327" s="78"/>
      <c r="K327" s="78"/>
      <c r="L327" s="78"/>
      <c r="M327" s="78"/>
      <c r="N327" s="78"/>
      <c r="O327" s="78"/>
      <c r="P327" s="78"/>
      <c r="Q327" s="78"/>
      <c r="R327" s="78"/>
      <c r="S327" s="78"/>
      <c r="T327" s="78"/>
      <c r="U327" s="78"/>
      <c r="V327" s="78"/>
      <c r="W327" s="78"/>
      <c r="X327" s="78"/>
      <c r="Y327" s="78"/>
      <c r="Z327" s="78"/>
    </row>
    <row r="328" ht="15.75" customHeight="1">
      <c r="A328" s="76"/>
      <c r="B328" s="76"/>
      <c r="C328" s="76"/>
      <c r="D328" s="76"/>
      <c r="E328" s="78"/>
      <c r="F328" s="78"/>
      <c r="G328" s="78"/>
      <c r="H328" s="78"/>
      <c r="I328" s="78"/>
      <c r="J328" s="78"/>
      <c r="K328" s="78"/>
      <c r="L328" s="78"/>
      <c r="M328" s="78"/>
      <c r="N328" s="78"/>
      <c r="O328" s="78"/>
      <c r="P328" s="78"/>
      <c r="Q328" s="78"/>
      <c r="R328" s="78"/>
      <c r="S328" s="78"/>
      <c r="T328" s="78"/>
      <c r="U328" s="78"/>
      <c r="V328" s="78"/>
      <c r="W328" s="78"/>
      <c r="X328" s="78"/>
      <c r="Y328" s="78"/>
      <c r="Z328" s="78"/>
    </row>
    <row r="329" ht="15.75" customHeight="1">
      <c r="A329" s="76"/>
      <c r="B329" s="76"/>
      <c r="C329" s="76"/>
      <c r="D329" s="76"/>
      <c r="E329" s="78"/>
      <c r="F329" s="78"/>
      <c r="G329" s="78"/>
      <c r="H329" s="78"/>
      <c r="I329" s="78"/>
      <c r="J329" s="78"/>
      <c r="K329" s="78"/>
      <c r="L329" s="78"/>
      <c r="M329" s="78"/>
      <c r="N329" s="78"/>
      <c r="O329" s="78"/>
      <c r="P329" s="78"/>
      <c r="Q329" s="78"/>
      <c r="R329" s="78"/>
      <c r="S329" s="78"/>
      <c r="T329" s="78"/>
      <c r="U329" s="78"/>
      <c r="V329" s="78"/>
      <c r="W329" s="78"/>
      <c r="X329" s="78"/>
      <c r="Y329" s="78"/>
      <c r="Z329" s="78"/>
    </row>
    <row r="330" ht="15.75" customHeight="1">
      <c r="A330" s="76"/>
      <c r="B330" s="76"/>
      <c r="C330" s="76"/>
      <c r="D330" s="76"/>
      <c r="E330" s="78"/>
      <c r="F330" s="78"/>
      <c r="G330" s="78"/>
      <c r="H330" s="78"/>
      <c r="I330" s="78"/>
      <c r="J330" s="78"/>
      <c r="K330" s="78"/>
      <c r="L330" s="78"/>
      <c r="M330" s="78"/>
      <c r="N330" s="78"/>
      <c r="O330" s="78"/>
      <c r="P330" s="78"/>
      <c r="Q330" s="78"/>
      <c r="R330" s="78"/>
      <c r="S330" s="78"/>
      <c r="T330" s="78"/>
      <c r="U330" s="78"/>
      <c r="V330" s="78"/>
      <c r="W330" s="78"/>
      <c r="X330" s="78"/>
      <c r="Y330" s="78"/>
      <c r="Z330" s="78"/>
    </row>
  </sheetData>
  <mergeCells count="81">
    <mergeCell ref="E62:F62"/>
    <mergeCell ref="E57:F57"/>
    <mergeCell ref="E82:F82"/>
    <mergeCell ref="C48:C56"/>
    <mergeCell ref="C57:C61"/>
    <mergeCell ref="D48:D56"/>
    <mergeCell ref="D67:D69"/>
    <mergeCell ref="C62:C66"/>
    <mergeCell ref="E67:F67"/>
    <mergeCell ref="D79:D81"/>
    <mergeCell ref="A10:A18"/>
    <mergeCell ref="A1:A9"/>
    <mergeCell ref="B1:B9"/>
    <mergeCell ref="B10:B18"/>
    <mergeCell ref="A48:A56"/>
    <mergeCell ref="B48:B56"/>
    <mergeCell ref="A57:A61"/>
    <mergeCell ref="B57:B61"/>
    <mergeCell ref="A29:A38"/>
    <mergeCell ref="A39:A47"/>
    <mergeCell ref="A19:A28"/>
    <mergeCell ref="B19:B28"/>
    <mergeCell ref="A67:A69"/>
    <mergeCell ref="A70:A78"/>
    <mergeCell ref="A79:A81"/>
    <mergeCell ref="A82:A83"/>
    <mergeCell ref="C67:C69"/>
    <mergeCell ref="C70:C78"/>
    <mergeCell ref="B67:B69"/>
    <mergeCell ref="A62:A66"/>
    <mergeCell ref="B62:B66"/>
    <mergeCell ref="A93:A101"/>
    <mergeCell ref="A84:A92"/>
    <mergeCell ref="D29:D38"/>
    <mergeCell ref="C29:C38"/>
    <mergeCell ref="D62:D66"/>
    <mergeCell ref="D57:D61"/>
    <mergeCell ref="D1:D9"/>
    <mergeCell ref="D39:D47"/>
    <mergeCell ref="C19:C28"/>
    <mergeCell ref="D19:D28"/>
    <mergeCell ref="D10:D18"/>
    <mergeCell ref="E105:F105"/>
    <mergeCell ref="E102:F102"/>
    <mergeCell ref="E104:F104"/>
    <mergeCell ref="E103:F103"/>
    <mergeCell ref="C93:C101"/>
    <mergeCell ref="C84:C92"/>
    <mergeCell ref="B84:B92"/>
    <mergeCell ref="B93:B101"/>
    <mergeCell ref="E48:F48"/>
    <mergeCell ref="E39:F39"/>
    <mergeCell ref="C39:C47"/>
    <mergeCell ref="B39:B47"/>
    <mergeCell ref="B29:B38"/>
    <mergeCell ref="E79:F79"/>
    <mergeCell ref="C79:C81"/>
    <mergeCell ref="B79:B81"/>
    <mergeCell ref="B82:B83"/>
    <mergeCell ref="C82:C83"/>
    <mergeCell ref="D82:D83"/>
    <mergeCell ref="E70:F70"/>
    <mergeCell ref="E10:F10"/>
    <mergeCell ref="E1:F1"/>
    <mergeCell ref="E20:F20"/>
    <mergeCell ref="E19:F19"/>
    <mergeCell ref="E29:F29"/>
    <mergeCell ref="E30:F30"/>
    <mergeCell ref="D70:D78"/>
    <mergeCell ref="B70:B78"/>
    <mergeCell ref="C1:C9"/>
    <mergeCell ref="C10:C18"/>
    <mergeCell ref="E117:E124"/>
    <mergeCell ref="E125:E130"/>
    <mergeCell ref="E93:F93"/>
    <mergeCell ref="D84:D92"/>
    <mergeCell ref="E84:F84"/>
    <mergeCell ref="E83:F83"/>
    <mergeCell ref="E115:E116"/>
    <mergeCell ref="F115:F130"/>
    <mergeCell ref="D93:D10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57"/>
    <col customWidth="1" min="2" max="3" width="6.71"/>
    <col customWidth="1" min="4" max="4" width="3.86"/>
    <col customWidth="1" min="5" max="5" width="14.43"/>
    <col customWidth="1" min="6" max="6" width="50.71"/>
    <col customWidth="1" min="7" max="7" width="76.57"/>
    <col customWidth="1" min="8" max="8" width="23.14"/>
  </cols>
  <sheetData>
    <row r="1" ht="15.75" customHeight="1">
      <c r="A1" s="88" t="s">
        <v>198</v>
      </c>
      <c r="B1" s="88" t="s">
        <v>47</v>
      </c>
      <c r="C1" s="88" t="s">
        <v>11</v>
      </c>
      <c r="D1" s="88" t="s">
        <v>48</v>
      </c>
      <c r="E1" s="240" t="s">
        <v>2497</v>
      </c>
      <c r="H1" s="164"/>
      <c r="I1" s="164"/>
      <c r="J1" s="164"/>
      <c r="K1" s="164"/>
      <c r="L1" s="164"/>
      <c r="M1" s="164"/>
      <c r="N1" s="164"/>
      <c r="O1" s="164"/>
      <c r="P1" s="164"/>
      <c r="Q1" s="164"/>
      <c r="R1" s="164"/>
      <c r="S1" s="164"/>
      <c r="T1" s="164"/>
      <c r="U1" s="164"/>
      <c r="V1" s="164"/>
      <c r="W1" s="164"/>
      <c r="X1" s="164"/>
      <c r="Y1" s="164"/>
      <c r="Z1" s="164"/>
    </row>
    <row r="2" ht="15.75" customHeight="1">
      <c r="E2" s="186" t="s">
        <v>2498</v>
      </c>
      <c r="G2" s="186" t="s">
        <v>2499</v>
      </c>
      <c r="H2" s="164"/>
      <c r="I2" s="164"/>
      <c r="J2" s="164"/>
      <c r="K2" s="164"/>
      <c r="L2" s="164"/>
      <c r="M2" s="164"/>
      <c r="N2" s="164"/>
      <c r="O2" s="164"/>
      <c r="P2" s="164"/>
      <c r="Q2" s="164"/>
      <c r="R2" s="164"/>
      <c r="S2" s="164"/>
      <c r="T2" s="164"/>
      <c r="U2" s="164"/>
      <c r="V2" s="164"/>
      <c r="W2" s="164"/>
      <c r="X2" s="164"/>
      <c r="Y2" s="164"/>
      <c r="Z2" s="164"/>
    </row>
    <row r="3" ht="15.75" customHeight="1">
      <c r="E3" s="186" t="s">
        <v>2500</v>
      </c>
      <c r="G3" s="186" t="s">
        <v>2501</v>
      </c>
      <c r="H3" s="164"/>
      <c r="I3" s="164"/>
      <c r="J3" s="164"/>
      <c r="K3" s="164"/>
      <c r="L3" s="164"/>
      <c r="M3" s="164"/>
      <c r="N3" s="164"/>
      <c r="O3" s="164"/>
      <c r="P3" s="164"/>
      <c r="Q3" s="164"/>
      <c r="R3" s="164"/>
      <c r="S3" s="164"/>
      <c r="T3" s="164"/>
      <c r="U3" s="164"/>
      <c r="V3" s="164"/>
      <c r="W3" s="164"/>
      <c r="X3" s="164"/>
      <c r="Y3" s="164"/>
      <c r="Z3" s="164"/>
    </row>
    <row r="4" ht="15.75" customHeight="1">
      <c r="E4" s="186" t="s">
        <v>2502</v>
      </c>
      <c r="G4" s="186" t="s">
        <v>2503</v>
      </c>
      <c r="H4" s="164"/>
      <c r="I4" s="164"/>
      <c r="J4" s="164"/>
      <c r="K4" s="164"/>
      <c r="L4" s="164"/>
      <c r="M4" s="164"/>
      <c r="N4" s="164"/>
      <c r="O4" s="164"/>
      <c r="P4" s="164"/>
      <c r="Q4" s="164"/>
      <c r="R4" s="164"/>
      <c r="S4" s="164"/>
      <c r="T4" s="164"/>
      <c r="U4" s="164"/>
      <c r="V4" s="164"/>
      <c r="W4" s="164"/>
      <c r="X4" s="164"/>
      <c r="Y4" s="164"/>
      <c r="Z4" s="164"/>
    </row>
    <row r="5" ht="15.75" customHeight="1">
      <c r="E5" s="186" t="s">
        <v>2504</v>
      </c>
      <c r="G5" s="186" t="s">
        <v>2505</v>
      </c>
      <c r="H5" s="164"/>
      <c r="I5" s="164"/>
      <c r="J5" s="164"/>
      <c r="K5" s="164"/>
      <c r="L5" s="164"/>
      <c r="M5" s="164"/>
      <c r="N5" s="164"/>
      <c r="O5" s="164"/>
      <c r="P5" s="164"/>
      <c r="Q5" s="164"/>
      <c r="R5" s="164"/>
      <c r="S5" s="164"/>
      <c r="T5" s="164"/>
      <c r="U5" s="164"/>
      <c r="V5" s="164"/>
      <c r="W5" s="164"/>
      <c r="X5" s="164"/>
      <c r="Y5" s="164"/>
      <c r="Z5" s="164"/>
    </row>
    <row r="6" ht="15.75" customHeight="1">
      <c r="E6" s="186" t="s">
        <v>2506</v>
      </c>
      <c r="G6" s="186" t="s">
        <v>2507</v>
      </c>
      <c r="H6" s="164"/>
      <c r="I6" s="164"/>
      <c r="J6" s="164"/>
      <c r="K6" s="164"/>
      <c r="L6" s="164"/>
      <c r="M6" s="164"/>
      <c r="N6" s="164"/>
      <c r="O6" s="164"/>
      <c r="P6" s="164"/>
      <c r="Q6" s="164"/>
      <c r="R6" s="164"/>
      <c r="S6" s="164"/>
      <c r="T6" s="164"/>
      <c r="U6" s="164"/>
      <c r="V6" s="164"/>
      <c r="W6" s="164"/>
      <c r="X6" s="164"/>
      <c r="Y6" s="164"/>
      <c r="Z6" s="164"/>
    </row>
    <row r="7" ht="15.75" customHeight="1">
      <c r="E7" s="186" t="s">
        <v>2508</v>
      </c>
      <c r="G7" s="186" t="s">
        <v>2509</v>
      </c>
      <c r="H7" s="164"/>
      <c r="I7" s="164"/>
      <c r="J7" s="164"/>
      <c r="K7" s="164"/>
      <c r="L7" s="164"/>
      <c r="M7" s="164"/>
      <c r="N7" s="164"/>
      <c r="O7" s="164"/>
      <c r="P7" s="164"/>
      <c r="Q7" s="164"/>
      <c r="R7" s="164"/>
      <c r="S7" s="164"/>
      <c r="T7" s="164"/>
      <c r="U7" s="164"/>
      <c r="V7" s="164"/>
      <c r="W7" s="164"/>
      <c r="X7" s="164"/>
      <c r="Y7" s="164"/>
      <c r="Z7" s="164"/>
    </row>
    <row r="8" ht="15.75" customHeight="1">
      <c r="E8" s="186" t="s">
        <v>2510</v>
      </c>
      <c r="G8" s="186" t="s">
        <v>2511</v>
      </c>
      <c r="H8" s="164"/>
      <c r="I8" s="164"/>
      <c r="J8" s="164"/>
      <c r="K8" s="164"/>
      <c r="L8" s="164"/>
      <c r="M8" s="164"/>
      <c r="N8" s="164"/>
      <c r="O8" s="164"/>
      <c r="P8" s="164"/>
      <c r="Q8" s="164"/>
      <c r="R8" s="164"/>
      <c r="S8" s="164"/>
      <c r="T8" s="164"/>
      <c r="U8" s="164"/>
      <c r="V8" s="164"/>
      <c r="W8" s="164"/>
      <c r="X8" s="164"/>
      <c r="Y8" s="164"/>
      <c r="Z8" s="164"/>
    </row>
    <row r="9" ht="15.75" customHeight="1">
      <c r="E9" s="186" t="s">
        <v>2512</v>
      </c>
      <c r="G9" s="186" t="s">
        <v>2513</v>
      </c>
      <c r="H9" s="164"/>
      <c r="I9" s="164"/>
      <c r="J9" s="164"/>
      <c r="K9" s="164"/>
      <c r="L9" s="164"/>
      <c r="M9" s="164"/>
      <c r="N9" s="164"/>
      <c r="O9" s="164"/>
      <c r="P9" s="164"/>
      <c r="Q9" s="164"/>
      <c r="R9" s="164"/>
      <c r="S9" s="164"/>
      <c r="T9" s="164"/>
      <c r="U9" s="164"/>
      <c r="V9" s="164"/>
      <c r="W9" s="164"/>
      <c r="X9" s="164"/>
      <c r="Y9" s="164"/>
      <c r="Z9" s="164"/>
    </row>
    <row r="10" ht="15.75" customHeight="1">
      <c r="A10" s="88" t="s">
        <v>198</v>
      </c>
      <c r="B10" s="88" t="s">
        <v>147</v>
      </c>
      <c r="C10" s="88" t="s">
        <v>11</v>
      </c>
      <c r="D10" s="88" t="s">
        <v>48</v>
      </c>
      <c r="E10" s="185" t="s">
        <v>2514</v>
      </c>
      <c r="F10" s="241"/>
      <c r="G10" s="241"/>
      <c r="H10" s="164"/>
      <c r="I10" s="164"/>
      <c r="J10" s="164"/>
      <c r="K10" s="164"/>
      <c r="L10" s="164"/>
      <c r="M10" s="164"/>
      <c r="N10" s="164"/>
      <c r="O10" s="164"/>
      <c r="P10" s="164"/>
      <c r="Q10" s="164"/>
      <c r="R10" s="164"/>
      <c r="S10" s="164"/>
      <c r="T10" s="164"/>
      <c r="U10" s="164"/>
      <c r="V10" s="164"/>
      <c r="W10" s="164"/>
      <c r="X10" s="164"/>
      <c r="Y10" s="164"/>
      <c r="Z10" s="164"/>
    </row>
    <row r="11" ht="15.75" customHeight="1">
      <c r="A11" s="88" t="s">
        <v>198</v>
      </c>
      <c r="B11" s="88" t="s">
        <v>190</v>
      </c>
      <c r="C11" s="88" t="s">
        <v>11</v>
      </c>
      <c r="D11" s="88" t="s">
        <v>48</v>
      </c>
      <c r="E11" s="240" t="s">
        <v>2515</v>
      </c>
      <c r="H11" s="164"/>
      <c r="I11" s="164"/>
      <c r="J11" s="164"/>
      <c r="K11" s="164"/>
      <c r="L11" s="164"/>
      <c r="M11" s="164"/>
      <c r="N11" s="164"/>
      <c r="O11" s="164"/>
      <c r="P11" s="164"/>
      <c r="Q11" s="164"/>
      <c r="R11" s="164"/>
      <c r="S11" s="164"/>
      <c r="T11" s="164"/>
      <c r="U11" s="164"/>
      <c r="V11" s="164"/>
      <c r="W11" s="164"/>
      <c r="X11" s="164"/>
      <c r="Y11" s="164"/>
      <c r="Z11" s="164"/>
    </row>
    <row r="12" ht="15.75" customHeight="1">
      <c r="E12" s="185" t="s">
        <v>2516</v>
      </c>
      <c r="G12" s="185" t="s">
        <v>2517</v>
      </c>
      <c r="H12" s="164"/>
      <c r="I12" s="164"/>
      <c r="J12" s="164"/>
      <c r="K12" s="164"/>
      <c r="L12" s="164"/>
      <c r="M12" s="164"/>
      <c r="N12" s="164"/>
      <c r="O12" s="164"/>
      <c r="P12" s="164"/>
      <c r="Q12" s="164"/>
      <c r="R12" s="164"/>
      <c r="S12" s="164"/>
      <c r="T12" s="164"/>
      <c r="U12" s="164"/>
      <c r="V12" s="164"/>
      <c r="W12" s="164"/>
      <c r="X12" s="164"/>
      <c r="Y12" s="164"/>
      <c r="Z12" s="164"/>
    </row>
    <row r="13" ht="15.75" customHeight="1">
      <c r="E13" s="185" t="s">
        <v>2518</v>
      </c>
      <c r="G13" s="185" t="s">
        <v>2519</v>
      </c>
      <c r="H13" s="164"/>
      <c r="I13" s="164"/>
      <c r="J13" s="164"/>
      <c r="K13" s="164"/>
      <c r="L13" s="164"/>
      <c r="M13" s="164"/>
      <c r="N13" s="164"/>
      <c r="O13" s="164"/>
      <c r="P13" s="164"/>
      <c r="Q13" s="164"/>
      <c r="R13" s="164"/>
      <c r="S13" s="164"/>
      <c r="T13" s="164"/>
      <c r="U13" s="164"/>
      <c r="V13" s="164"/>
      <c r="W13" s="164"/>
      <c r="X13" s="164"/>
      <c r="Y13" s="164"/>
      <c r="Z13" s="164"/>
    </row>
    <row r="14" ht="15.75" customHeight="1">
      <c r="E14" s="185" t="s">
        <v>2520</v>
      </c>
      <c r="G14" s="185" t="s">
        <v>2521</v>
      </c>
      <c r="H14" s="164"/>
      <c r="I14" s="164"/>
      <c r="J14" s="164"/>
      <c r="K14" s="164"/>
      <c r="L14" s="164"/>
      <c r="M14" s="164"/>
      <c r="N14" s="164"/>
      <c r="O14" s="164"/>
      <c r="P14" s="164"/>
      <c r="Q14" s="164"/>
      <c r="R14" s="164"/>
      <c r="S14" s="164"/>
      <c r="T14" s="164"/>
      <c r="U14" s="164"/>
      <c r="V14" s="164"/>
      <c r="W14" s="164"/>
      <c r="X14" s="164"/>
      <c r="Y14" s="164"/>
      <c r="Z14" s="164"/>
    </row>
    <row r="15" ht="15.75" customHeight="1">
      <c r="E15" s="185" t="s">
        <v>2522</v>
      </c>
      <c r="G15" s="185" t="s">
        <v>2523</v>
      </c>
      <c r="H15" s="164"/>
      <c r="I15" s="164"/>
      <c r="J15" s="164"/>
      <c r="K15" s="164"/>
      <c r="L15" s="164"/>
      <c r="M15" s="164"/>
      <c r="N15" s="164"/>
      <c r="O15" s="164"/>
      <c r="P15" s="164"/>
      <c r="Q15" s="164"/>
      <c r="R15" s="164"/>
      <c r="S15" s="164"/>
      <c r="T15" s="164"/>
      <c r="U15" s="164"/>
      <c r="V15" s="164"/>
      <c r="W15" s="164"/>
      <c r="X15" s="164"/>
      <c r="Y15" s="164"/>
      <c r="Z15" s="164"/>
    </row>
    <row r="16" ht="15.75" customHeight="1">
      <c r="A16" s="88" t="s">
        <v>198</v>
      </c>
      <c r="B16" s="88" t="s">
        <v>227</v>
      </c>
      <c r="C16" s="88" t="s">
        <v>11</v>
      </c>
      <c r="D16" s="88" t="s">
        <v>48</v>
      </c>
      <c r="E16" s="240" t="s">
        <v>2524</v>
      </c>
      <c r="H16" s="164"/>
      <c r="I16" s="164"/>
      <c r="J16" s="164"/>
      <c r="K16" s="164"/>
      <c r="L16" s="164"/>
      <c r="M16" s="164"/>
      <c r="N16" s="164"/>
      <c r="O16" s="164"/>
      <c r="P16" s="164"/>
      <c r="Q16" s="164"/>
      <c r="R16" s="164"/>
      <c r="S16" s="164"/>
      <c r="T16" s="164"/>
      <c r="U16" s="164"/>
      <c r="V16" s="164"/>
      <c r="W16" s="164"/>
      <c r="X16" s="164"/>
      <c r="Y16" s="164"/>
      <c r="Z16" s="164"/>
    </row>
    <row r="17" ht="15.75" customHeight="1">
      <c r="E17" s="185" t="s">
        <v>2525</v>
      </c>
      <c r="G17" s="185" t="s">
        <v>2526</v>
      </c>
      <c r="H17" s="164"/>
      <c r="I17" s="164"/>
      <c r="J17" s="164"/>
      <c r="K17" s="164"/>
      <c r="L17" s="164"/>
      <c r="M17" s="164"/>
      <c r="N17" s="164"/>
      <c r="O17" s="164"/>
      <c r="P17" s="164"/>
      <c r="Q17" s="164"/>
      <c r="R17" s="164"/>
      <c r="S17" s="164"/>
      <c r="T17" s="164"/>
      <c r="U17" s="164"/>
      <c r="V17" s="164"/>
      <c r="W17" s="164"/>
      <c r="X17" s="164"/>
      <c r="Y17" s="164"/>
      <c r="Z17" s="164"/>
    </row>
    <row r="18" ht="15.75" customHeight="1">
      <c r="E18" s="185" t="s">
        <v>2527</v>
      </c>
      <c r="G18" s="185" t="s">
        <v>2528</v>
      </c>
      <c r="H18" s="164"/>
      <c r="I18" s="164"/>
      <c r="J18" s="164"/>
      <c r="K18" s="164"/>
      <c r="L18" s="164"/>
      <c r="M18" s="164"/>
      <c r="N18" s="164"/>
      <c r="O18" s="164"/>
      <c r="P18" s="164"/>
      <c r="Q18" s="164"/>
      <c r="R18" s="164"/>
      <c r="S18" s="164"/>
      <c r="T18" s="164"/>
      <c r="U18" s="164"/>
      <c r="V18" s="164"/>
      <c r="W18" s="164"/>
      <c r="X18" s="164"/>
      <c r="Y18" s="164"/>
      <c r="Z18" s="164"/>
    </row>
    <row r="19" ht="15.75" customHeight="1">
      <c r="E19" s="185" t="s">
        <v>2529</v>
      </c>
      <c r="G19" s="185" t="s">
        <v>2530</v>
      </c>
      <c r="H19" s="164"/>
      <c r="I19" s="164"/>
      <c r="J19" s="164"/>
      <c r="K19" s="164"/>
      <c r="L19" s="164"/>
      <c r="M19" s="164"/>
      <c r="N19" s="164"/>
      <c r="O19" s="164"/>
      <c r="P19" s="164"/>
      <c r="Q19" s="164"/>
      <c r="R19" s="164"/>
      <c r="S19" s="164"/>
      <c r="T19" s="164"/>
      <c r="U19" s="164"/>
      <c r="V19" s="164"/>
      <c r="W19" s="164"/>
      <c r="X19" s="164"/>
      <c r="Y19" s="164"/>
      <c r="Z19" s="164"/>
    </row>
    <row r="20" ht="15.75" customHeight="1">
      <c r="E20" s="185" t="s">
        <v>2531</v>
      </c>
      <c r="G20" s="185" t="s">
        <v>2532</v>
      </c>
      <c r="H20" s="164"/>
      <c r="I20" s="164"/>
      <c r="J20" s="164"/>
      <c r="K20" s="164"/>
      <c r="L20" s="164"/>
      <c r="M20" s="164"/>
      <c r="N20" s="164"/>
      <c r="O20" s="164"/>
      <c r="P20" s="164"/>
      <c r="Q20" s="164"/>
      <c r="R20" s="164"/>
      <c r="S20" s="164"/>
      <c r="T20" s="164"/>
      <c r="U20" s="164"/>
      <c r="V20" s="164"/>
      <c r="W20" s="164"/>
      <c r="X20" s="164"/>
      <c r="Y20" s="164"/>
      <c r="Z20" s="164"/>
    </row>
    <row r="21" ht="15.75" customHeight="1">
      <c r="A21" s="88" t="s">
        <v>198</v>
      </c>
      <c r="B21" s="88" t="s">
        <v>11</v>
      </c>
      <c r="C21" s="88" t="s">
        <v>47</v>
      </c>
      <c r="D21" s="88" t="s">
        <v>48</v>
      </c>
      <c r="E21" s="242" t="s">
        <v>2533</v>
      </c>
      <c r="H21" s="243" t="s">
        <v>2534</v>
      </c>
      <c r="I21" s="164"/>
      <c r="J21" s="164"/>
      <c r="K21" s="164"/>
      <c r="L21" s="164"/>
      <c r="M21" s="164"/>
      <c r="N21" s="164"/>
      <c r="O21" s="164"/>
      <c r="P21" s="164"/>
      <c r="Q21" s="164"/>
      <c r="R21" s="164"/>
      <c r="S21" s="164"/>
      <c r="T21" s="164"/>
      <c r="U21" s="164"/>
      <c r="V21" s="164"/>
      <c r="W21" s="164"/>
      <c r="X21" s="164"/>
      <c r="Y21" s="164"/>
      <c r="Z21" s="164"/>
    </row>
    <row r="22" ht="15.75" customHeight="1">
      <c r="A22" s="88" t="s">
        <v>198</v>
      </c>
      <c r="B22" s="88" t="s">
        <v>11</v>
      </c>
      <c r="C22" s="88" t="s">
        <v>147</v>
      </c>
      <c r="D22" s="88" t="s">
        <v>48</v>
      </c>
      <c r="E22" s="240" t="s">
        <v>2535</v>
      </c>
      <c r="H22" s="164"/>
      <c r="I22" s="164"/>
      <c r="J22" s="164"/>
      <c r="K22" s="164"/>
      <c r="L22" s="164"/>
      <c r="M22" s="164"/>
      <c r="N22" s="164"/>
      <c r="O22" s="164"/>
      <c r="P22" s="164"/>
      <c r="Q22" s="164"/>
      <c r="R22" s="164"/>
      <c r="S22" s="164"/>
      <c r="T22" s="164"/>
      <c r="U22" s="164"/>
      <c r="V22" s="164"/>
      <c r="W22" s="164"/>
      <c r="X22" s="164"/>
      <c r="Y22" s="164"/>
      <c r="Z22" s="164"/>
    </row>
    <row r="23" ht="15.75" customHeight="1">
      <c r="E23" s="244" t="s">
        <v>2536</v>
      </c>
      <c r="H23" s="164"/>
      <c r="I23" s="164"/>
      <c r="J23" s="164"/>
      <c r="K23" s="164"/>
      <c r="L23" s="164"/>
      <c r="M23" s="164"/>
      <c r="N23" s="164"/>
      <c r="O23" s="164"/>
      <c r="P23" s="164"/>
      <c r="Q23" s="164"/>
      <c r="R23" s="164"/>
      <c r="S23" s="164"/>
      <c r="T23" s="164"/>
      <c r="U23" s="164"/>
      <c r="V23" s="164"/>
      <c r="W23" s="164"/>
      <c r="X23" s="164"/>
      <c r="Y23" s="164"/>
      <c r="Z23" s="164"/>
    </row>
    <row r="24" ht="15.75" customHeight="1">
      <c r="E24" s="245" t="str">
        <f>HYPERLINK("https://www.f150forum.com/f118/forscan-software-enable-disable-features-your-truck-348987/index986/#post5399942","click here for forum member Lare's great explanation of On Until Cancelled")</f>
        <v>click here for forum member Lare's great explanation of On Until Cancelled</v>
      </c>
      <c r="H24" s="164"/>
      <c r="I24" s="164"/>
      <c r="J24" s="164"/>
      <c r="K24" s="164"/>
      <c r="L24" s="164"/>
      <c r="M24" s="164"/>
      <c r="N24" s="164"/>
      <c r="O24" s="164"/>
      <c r="P24" s="164"/>
      <c r="Q24" s="164"/>
      <c r="R24" s="164"/>
      <c r="S24" s="164"/>
      <c r="T24" s="164"/>
      <c r="U24" s="164"/>
      <c r="V24" s="164"/>
      <c r="W24" s="164"/>
      <c r="X24" s="164"/>
      <c r="Y24" s="164"/>
      <c r="Z24" s="164"/>
    </row>
    <row r="25" ht="15.75" customHeight="1">
      <c r="E25" s="185" t="s">
        <v>2537</v>
      </c>
      <c r="G25" s="185" t="s">
        <v>2538</v>
      </c>
      <c r="H25" s="243" t="s">
        <v>2539</v>
      </c>
      <c r="I25" s="164"/>
      <c r="J25" s="164"/>
      <c r="K25" s="164"/>
      <c r="L25" s="164"/>
      <c r="M25" s="164"/>
      <c r="N25" s="164"/>
      <c r="O25" s="164"/>
      <c r="P25" s="164"/>
      <c r="Q25" s="164"/>
      <c r="R25" s="164"/>
      <c r="S25" s="164"/>
      <c r="T25" s="164"/>
      <c r="U25" s="164"/>
      <c r="V25" s="164"/>
      <c r="W25" s="164"/>
      <c r="X25" s="164"/>
      <c r="Y25" s="164"/>
      <c r="Z25" s="164"/>
    </row>
    <row r="26" ht="15.75" customHeight="1">
      <c r="E26" s="185" t="s">
        <v>2540</v>
      </c>
      <c r="G26" s="185" t="s">
        <v>2541</v>
      </c>
      <c r="I26" s="164"/>
      <c r="J26" s="164"/>
      <c r="K26" s="164"/>
      <c r="L26" s="164"/>
      <c r="M26" s="164"/>
      <c r="N26" s="164"/>
      <c r="O26" s="164"/>
      <c r="P26" s="164"/>
      <c r="Q26" s="164"/>
      <c r="R26" s="164"/>
      <c r="S26" s="164"/>
      <c r="T26" s="164"/>
      <c r="U26" s="164"/>
      <c r="V26" s="164"/>
      <c r="W26" s="164"/>
      <c r="X26" s="164"/>
      <c r="Y26" s="164"/>
      <c r="Z26" s="164"/>
    </row>
    <row r="27" ht="15.75" customHeight="1">
      <c r="E27" s="185" t="s">
        <v>2542</v>
      </c>
      <c r="G27" s="185" t="s">
        <v>2543</v>
      </c>
      <c r="I27" s="164"/>
      <c r="J27" s="164"/>
      <c r="K27" s="164"/>
      <c r="L27" s="164"/>
      <c r="M27" s="164"/>
      <c r="N27" s="164"/>
      <c r="O27" s="164"/>
      <c r="P27" s="164"/>
      <c r="Q27" s="164"/>
      <c r="R27" s="164"/>
      <c r="S27" s="164"/>
      <c r="T27" s="164"/>
      <c r="U27" s="164"/>
      <c r="V27" s="164"/>
      <c r="W27" s="164"/>
      <c r="X27" s="164"/>
      <c r="Y27" s="164"/>
      <c r="Z27" s="164"/>
    </row>
    <row r="28" ht="15.75" customHeight="1">
      <c r="E28" s="185" t="s">
        <v>2544</v>
      </c>
      <c r="G28" s="185" t="s">
        <v>2545</v>
      </c>
      <c r="I28" s="164"/>
      <c r="J28" s="164"/>
      <c r="K28" s="164"/>
      <c r="L28" s="164"/>
      <c r="M28" s="164"/>
      <c r="N28" s="164"/>
      <c r="O28" s="164"/>
      <c r="P28" s="164"/>
      <c r="Q28" s="164"/>
      <c r="R28" s="164"/>
      <c r="S28" s="164"/>
      <c r="T28" s="164"/>
      <c r="U28" s="164"/>
      <c r="V28" s="164"/>
      <c r="W28" s="164"/>
      <c r="X28" s="164"/>
      <c r="Y28" s="164"/>
      <c r="Z28" s="164"/>
    </row>
    <row r="29" ht="15.75" customHeight="1">
      <c r="E29" s="185" t="s">
        <v>2546</v>
      </c>
      <c r="G29" s="185" t="s">
        <v>2547</v>
      </c>
      <c r="I29" s="164"/>
      <c r="J29" s="164"/>
      <c r="K29" s="164"/>
      <c r="L29" s="164"/>
      <c r="M29" s="164"/>
      <c r="N29" s="164"/>
      <c r="O29" s="164"/>
      <c r="P29" s="164"/>
      <c r="Q29" s="164"/>
      <c r="R29" s="164"/>
      <c r="S29" s="164"/>
      <c r="T29" s="164"/>
      <c r="U29" s="164"/>
      <c r="V29" s="164"/>
      <c r="W29" s="164"/>
      <c r="X29" s="164"/>
      <c r="Y29" s="164"/>
      <c r="Z29" s="164"/>
    </row>
    <row r="30" ht="15.75" customHeight="1">
      <c r="E30" s="185" t="s">
        <v>2548</v>
      </c>
      <c r="G30" s="185" t="s">
        <v>2549</v>
      </c>
      <c r="I30" s="164"/>
      <c r="J30" s="164"/>
      <c r="K30" s="164"/>
      <c r="L30" s="164"/>
      <c r="M30" s="164"/>
      <c r="N30" s="164"/>
      <c r="O30" s="164"/>
      <c r="P30" s="164"/>
      <c r="Q30" s="164"/>
      <c r="R30" s="164"/>
      <c r="S30" s="164"/>
      <c r="T30" s="164"/>
      <c r="U30" s="164"/>
      <c r="V30" s="164"/>
      <c r="W30" s="164"/>
      <c r="X30" s="164"/>
      <c r="Y30" s="164"/>
      <c r="Z30" s="164"/>
    </row>
    <row r="31" ht="15.75" customHeight="1">
      <c r="E31" s="185" t="s">
        <v>2550</v>
      </c>
      <c r="G31" s="185" t="s">
        <v>2551</v>
      </c>
      <c r="I31" s="164"/>
      <c r="J31" s="164"/>
      <c r="K31" s="164"/>
      <c r="L31" s="164"/>
      <c r="M31" s="164"/>
      <c r="N31" s="164"/>
      <c r="O31" s="164"/>
      <c r="P31" s="164"/>
      <c r="Q31" s="164"/>
      <c r="R31" s="164"/>
      <c r="S31" s="164"/>
      <c r="T31" s="164"/>
      <c r="U31" s="164"/>
      <c r="V31" s="164"/>
      <c r="W31" s="164"/>
      <c r="X31" s="164"/>
      <c r="Y31" s="164"/>
      <c r="Z31" s="164"/>
    </row>
    <row r="32" ht="15.75" customHeight="1">
      <c r="E32" s="185" t="s">
        <v>2552</v>
      </c>
      <c r="G32" s="185" t="s">
        <v>2553</v>
      </c>
      <c r="I32" s="164"/>
      <c r="J32" s="164"/>
      <c r="K32" s="164"/>
      <c r="L32" s="164"/>
      <c r="M32" s="164"/>
      <c r="N32" s="164"/>
      <c r="O32" s="164"/>
      <c r="P32" s="164"/>
      <c r="Q32" s="164"/>
      <c r="R32" s="164"/>
      <c r="S32" s="164"/>
      <c r="T32" s="164"/>
      <c r="U32" s="164"/>
      <c r="V32" s="164"/>
      <c r="W32" s="164"/>
      <c r="X32" s="164"/>
      <c r="Y32" s="164"/>
      <c r="Z32" s="164"/>
    </row>
    <row r="33" ht="15.75" customHeight="1">
      <c r="A33" s="169" t="s">
        <v>2554</v>
      </c>
      <c r="B33" s="169" t="s">
        <v>47</v>
      </c>
      <c r="C33" s="169" t="s">
        <v>11</v>
      </c>
      <c r="D33" s="169" t="s">
        <v>48</v>
      </c>
      <c r="E33" s="246" t="s">
        <v>2555</v>
      </c>
      <c r="H33" s="164"/>
      <c r="I33" s="164"/>
      <c r="J33" s="164"/>
      <c r="K33" s="164"/>
      <c r="L33" s="164"/>
      <c r="M33" s="164"/>
      <c r="N33" s="164"/>
      <c r="O33" s="164"/>
      <c r="P33" s="164"/>
      <c r="Q33" s="164"/>
      <c r="R33" s="164"/>
      <c r="S33" s="164"/>
      <c r="T33" s="164"/>
      <c r="U33" s="164"/>
      <c r="V33" s="164"/>
      <c r="W33" s="164"/>
      <c r="X33" s="164"/>
      <c r="Y33" s="164"/>
      <c r="Z33" s="164"/>
    </row>
    <row r="34" ht="15.75" customHeight="1">
      <c r="E34" s="186" t="s">
        <v>2556</v>
      </c>
      <c r="G34" s="186" t="s">
        <v>2557</v>
      </c>
      <c r="H34" s="164"/>
      <c r="I34" s="164"/>
      <c r="J34" s="164"/>
      <c r="K34" s="164"/>
      <c r="L34" s="164"/>
      <c r="M34" s="164"/>
      <c r="N34" s="164"/>
      <c r="O34" s="164"/>
      <c r="P34" s="164"/>
      <c r="Q34" s="164"/>
      <c r="R34" s="164"/>
      <c r="S34" s="164"/>
      <c r="T34" s="164"/>
      <c r="U34" s="164"/>
      <c r="V34" s="164"/>
      <c r="W34" s="164"/>
      <c r="X34" s="164"/>
      <c r="Y34" s="164"/>
      <c r="Z34" s="164"/>
    </row>
    <row r="35" ht="15.75" customHeight="1">
      <c r="E35" s="186" t="s">
        <v>2558</v>
      </c>
      <c r="G35" s="186" t="s">
        <v>2559</v>
      </c>
      <c r="H35" s="164"/>
      <c r="I35" s="164"/>
      <c r="J35" s="164"/>
      <c r="K35" s="164"/>
      <c r="L35" s="164"/>
      <c r="M35" s="164"/>
      <c r="N35" s="164"/>
      <c r="O35" s="164"/>
      <c r="P35" s="164"/>
      <c r="Q35" s="164"/>
      <c r="R35" s="164"/>
      <c r="S35" s="164"/>
      <c r="T35" s="164"/>
      <c r="U35" s="164"/>
      <c r="V35" s="164"/>
      <c r="W35" s="164"/>
      <c r="X35" s="164"/>
      <c r="Y35" s="164"/>
      <c r="Z35" s="164"/>
    </row>
    <row r="36" ht="15.75" customHeight="1">
      <c r="E36" s="186" t="s">
        <v>2560</v>
      </c>
      <c r="G36" s="186" t="s">
        <v>2561</v>
      </c>
      <c r="H36" s="164"/>
      <c r="I36" s="164"/>
      <c r="J36" s="164"/>
      <c r="K36" s="164"/>
      <c r="L36" s="164"/>
      <c r="M36" s="164"/>
      <c r="N36" s="164"/>
      <c r="O36" s="164"/>
      <c r="P36" s="164"/>
      <c r="Q36" s="164"/>
      <c r="R36" s="164"/>
      <c r="S36" s="164"/>
      <c r="T36" s="164"/>
      <c r="U36" s="164"/>
      <c r="V36" s="164"/>
      <c r="W36" s="164"/>
      <c r="X36" s="164"/>
      <c r="Y36" s="164"/>
      <c r="Z36" s="164"/>
    </row>
    <row r="37" ht="15.75" customHeight="1">
      <c r="E37" s="186" t="s">
        <v>2562</v>
      </c>
      <c r="G37" s="186" t="s">
        <v>2563</v>
      </c>
      <c r="H37" s="164"/>
      <c r="I37" s="164"/>
      <c r="J37" s="164"/>
      <c r="K37" s="164"/>
      <c r="L37" s="164"/>
      <c r="M37" s="164"/>
      <c r="N37" s="164"/>
      <c r="O37" s="164"/>
      <c r="P37" s="164"/>
      <c r="Q37" s="164"/>
      <c r="R37" s="164"/>
      <c r="S37" s="164"/>
      <c r="T37" s="164"/>
      <c r="U37" s="164"/>
      <c r="V37" s="164"/>
      <c r="W37" s="164"/>
      <c r="X37" s="164"/>
      <c r="Y37" s="164"/>
      <c r="Z37" s="164"/>
    </row>
    <row r="38" ht="15.75" customHeight="1">
      <c r="E38" s="186" t="s">
        <v>2564</v>
      </c>
      <c r="G38" s="186" t="s">
        <v>2565</v>
      </c>
      <c r="H38" s="164"/>
      <c r="I38" s="164"/>
      <c r="J38" s="164"/>
      <c r="K38" s="164"/>
      <c r="L38" s="164"/>
      <c r="M38" s="164"/>
      <c r="N38" s="164"/>
      <c r="O38" s="164"/>
      <c r="P38" s="164"/>
      <c r="Q38" s="164"/>
      <c r="R38" s="164"/>
      <c r="S38" s="164"/>
      <c r="T38" s="164"/>
      <c r="U38" s="164"/>
      <c r="V38" s="164"/>
      <c r="W38" s="164"/>
      <c r="X38" s="164"/>
      <c r="Y38" s="164"/>
      <c r="Z38" s="164"/>
    </row>
    <row r="39" ht="15.75" customHeight="1">
      <c r="E39" s="186" t="s">
        <v>2566</v>
      </c>
      <c r="G39" s="186" t="s">
        <v>2567</v>
      </c>
      <c r="H39" s="164"/>
      <c r="I39" s="164"/>
      <c r="J39" s="164"/>
      <c r="K39" s="164"/>
      <c r="L39" s="164"/>
      <c r="M39" s="164"/>
      <c r="N39" s="164"/>
      <c r="O39" s="164"/>
      <c r="P39" s="164"/>
      <c r="Q39" s="164"/>
      <c r="R39" s="164"/>
      <c r="S39" s="164"/>
      <c r="T39" s="164"/>
      <c r="U39" s="164"/>
      <c r="V39" s="164"/>
      <c r="W39" s="164"/>
      <c r="X39" s="164"/>
      <c r="Y39" s="164"/>
      <c r="Z39" s="164"/>
    </row>
    <row r="40" ht="15.75" customHeight="1">
      <c r="E40" s="186" t="s">
        <v>2568</v>
      </c>
      <c r="G40" s="186" t="s">
        <v>2569</v>
      </c>
      <c r="H40" s="164"/>
      <c r="I40" s="164"/>
      <c r="J40" s="164"/>
      <c r="K40" s="164"/>
      <c r="L40" s="164"/>
      <c r="M40" s="164"/>
      <c r="N40" s="164"/>
      <c r="O40" s="164"/>
      <c r="P40" s="164"/>
      <c r="Q40" s="164"/>
      <c r="R40" s="164"/>
      <c r="S40" s="164"/>
      <c r="T40" s="164"/>
      <c r="U40" s="164"/>
      <c r="V40" s="164"/>
      <c r="W40" s="164"/>
      <c r="X40" s="164"/>
      <c r="Y40" s="164"/>
      <c r="Z40" s="164"/>
    </row>
    <row r="41" ht="15.75" customHeight="1">
      <c r="E41" s="186" t="s">
        <v>2570</v>
      </c>
      <c r="G41" s="186" t="s">
        <v>2571</v>
      </c>
      <c r="H41" s="164"/>
      <c r="I41" s="164"/>
      <c r="J41" s="164"/>
      <c r="K41" s="164"/>
      <c r="L41" s="164"/>
      <c r="M41" s="164"/>
      <c r="N41" s="164"/>
      <c r="O41" s="164"/>
      <c r="P41" s="164"/>
      <c r="Q41" s="164"/>
      <c r="R41" s="164"/>
      <c r="S41" s="164"/>
      <c r="T41" s="164"/>
      <c r="U41" s="164"/>
      <c r="V41" s="164"/>
      <c r="W41" s="164"/>
      <c r="X41" s="164"/>
      <c r="Y41" s="164"/>
      <c r="Z41" s="164"/>
    </row>
    <row r="42" ht="15.75" customHeight="1">
      <c r="A42" s="169" t="s">
        <v>2554</v>
      </c>
      <c r="B42" s="169" t="s">
        <v>147</v>
      </c>
      <c r="C42" s="169" t="s">
        <v>11</v>
      </c>
      <c r="D42" s="169" t="s">
        <v>48</v>
      </c>
      <c r="E42" s="241" t="s">
        <v>2572</v>
      </c>
      <c r="H42" s="164"/>
      <c r="I42" s="164"/>
      <c r="J42" s="164"/>
      <c r="K42" s="164"/>
      <c r="L42" s="164"/>
      <c r="M42" s="164"/>
      <c r="N42" s="164"/>
      <c r="O42" s="164"/>
      <c r="P42" s="164"/>
      <c r="Q42" s="164"/>
      <c r="R42" s="164"/>
      <c r="S42" s="164"/>
      <c r="T42" s="164"/>
      <c r="U42" s="164"/>
      <c r="V42" s="164"/>
      <c r="W42" s="164"/>
      <c r="X42" s="164"/>
      <c r="Y42" s="164"/>
      <c r="Z42" s="164"/>
    </row>
    <row r="43" ht="15.75" customHeight="1">
      <c r="E43" s="185" t="s">
        <v>2573</v>
      </c>
      <c r="G43" s="185" t="s">
        <v>2574</v>
      </c>
      <c r="H43" s="164"/>
      <c r="I43" s="164"/>
      <c r="J43" s="164"/>
      <c r="K43" s="164"/>
      <c r="L43" s="164"/>
      <c r="M43" s="164"/>
      <c r="N43" s="164"/>
      <c r="O43" s="164"/>
      <c r="P43" s="164"/>
      <c r="Q43" s="164"/>
      <c r="R43" s="164"/>
      <c r="S43" s="164"/>
      <c r="T43" s="164"/>
      <c r="U43" s="164"/>
      <c r="V43" s="164"/>
      <c r="W43" s="164"/>
      <c r="X43" s="164"/>
      <c r="Y43" s="164"/>
      <c r="Z43" s="164"/>
    </row>
    <row r="44" ht="15.75" customHeight="1">
      <c r="E44" s="185" t="s">
        <v>2575</v>
      </c>
      <c r="G44" s="185" t="s">
        <v>2576</v>
      </c>
      <c r="H44" s="164"/>
      <c r="I44" s="164"/>
      <c r="J44" s="164"/>
      <c r="K44" s="164"/>
      <c r="L44" s="164"/>
      <c r="M44" s="164"/>
      <c r="N44" s="164"/>
      <c r="O44" s="164"/>
      <c r="P44" s="164"/>
      <c r="Q44" s="164"/>
      <c r="R44" s="164"/>
      <c r="S44" s="164"/>
      <c r="T44" s="164"/>
      <c r="U44" s="164"/>
      <c r="V44" s="164"/>
      <c r="W44" s="164"/>
      <c r="X44" s="164"/>
      <c r="Y44" s="164"/>
      <c r="Z44" s="164"/>
    </row>
    <row r="45" ht="15.75" customHeight="1">
      <c r="E45" s="185" t="s">
        <v>2577</v>
      </c>
      <c r="G45" s="185" t="s">
        <v>2578</v>
      </c>
      <c r="H45" s="164"/>
      <c r="I45" s="164"/>
      <c r="J45" s="164"/>
      <c r="K45" s="164"/>
      <c r="L45" s="164"/>
      <c r="M45" s="164"/>
      <c r="N45" s="164"/>
      <c r="O45" s="164"/>
      <c r="P45" s="164"/>
      <c r="Q45" s="164"/>
      <c r="R45" s="164"/>
      <c r="S45" s="164"/>
      <c r="T45" s="164"/>
      <c r="U45" s="164"/>
      <c r="V45" s="164"/>
      <c r="W45" s="164"/>
      <c r="X45" s="164"/>
      <c r="Y45" s="164"/>
      <c r="Z45" s="164"/>
    </row>
    <row r="46" ht="15.75" customHeight="1">
      <c r="E46" s="185" t="s">
        <v>2579</v>
      </c>
      <c r="G46" s="185" t="s">
        <v>2580</v>
      </c>
      <c r="H46" s="164"/>
      <c r="I46" s="164"/>
      <c r="J46" s="164"/>
      <c r="K46" s="164"/>
      <c r="L46" s="164"/>
      <c r="M46" s="164"/>
      <c r="N46" s="164"/>
      <c r="O46" s="164"/>
      <c r="P46" s="164"/>
      <c r="Q46" s="164"/>
      <c r="R46" s="164"/>
      <c r="S46" s="164"/>
      <c r="T46" s="164"/>
      <c r="U46" s="164"/>
      <c r="V46" s="164"/>
      <c r="W46" s="164"/>
      <c r="X46" s="164"/>
      <c r="Y46" s="164"/>
      <c r="Z46" s="164"/>
    </row>
    <row r="47" ht="15.75" customHeight="1">
      <c r="E47" s="185" t="s">
        <v>2581</v>
      </c>
      <c r="G47" s="185" t="s">
        <v>2582</v>
      </c>
      <c r="H47" s="164"/>
      <c r="I47" s="164"/>
      <c r="J47" s="164"/>
      <c r="K47" s="164"/>
      <c r="L47" s="164"/>
      <c r="M47" s="164"/>
      <c r="N47" s="164"/>
      <c r="O47" s="164"/>
      <c r="P47" s="164"/>
      <c r="Q47" s="164"/>
      <c r="R47" s="164"/>
      <c r="S47" s="164"/>
      <c r="T47" s="164"/>
      <c r="U47" s="164"/>
      <c r="V47" s="164"/>
      <c r="W47" s="164"/>
      <c r="X47" s="164"/>
      <c r="Y47" s="164"/>
      <c r="Z47" s="164"/>
    </row>
    <row r="48" ht="15.75" customHeight="1">
      <c r="E48" s="185" t="s">
        <v>2583</v>
      </c>
      <c r="G48" s="185" t="s">
        <v>2584</v>
      </c>
      <c r="H48" s="164"/>
      <c r="I48" s="164"/>
      <c r="J48" s="164"/>
      <c r="K48" s="164"/>
      <c r="L48" s="164"/>
      <c r="M48" s="164"/>
      <c r="N48" s="164"/>
      <c r="O48" s="164"/>
      <c r="P48" s="164"/>
      <c r="Q48" s="164"/>
      <c r="R48" s="164"/>
      <c r="S48" s="164"/>
      <c r="T48" s="164"/>
      <c r="U48" s="164"/>
      <c r="V48" s="164"/>
      <c r="W48" s="164"/>
      <c r="X48" s="164"/>
      <c r="Y48" s="164"/>
      <c r="Z48" s="164"/>
    </row>
    <row r="49" ht="15.75" customHeight="1">
      <c r="E49" s="185" t="s">
        <v>2585</v>
      </c>
      <c r="G49" s="185" t="s">
        <v>2586</v>
      </c>
      <c r="H49" s="164"/>
      <c r="I49" s="164"/>
      <c r="J49" s="164"/>
      <c r="K49" s="164"/>
      <c r="L49" s="164"/>
      <c r="M49" s="164"/>
      <c r="N49" s="164"/>
      <c r="O49" s="164"/>
      <c r="P49" s="164"/>
      <c r="Q49" s="164"/>
      <c r="R49" s="164"/>
      <c r="S49" s="164"/>
      <c r="T49" s="164"/>
      <c r="U49" s="164"/>
      <c r="V49" s="164"/>
      <c r="W49" s="164"/>
      <c r="X49" s="164"/>
      <c r="Y49" s="164"/>
      <c r="Z49" s="164"/>
    </row>
    <row r="50" ht="15.75" customHeight="1">
      <c r="E50" s="185" t="s">
        <v>2587</v>
      </c>
      <c r="G50" s="185" t="s">
        <v>2588</v>
      </c>
      <c r="H50" s="164"/>
      <c r="I50" s="164"/>
      <c r="J50" s="164"/>
      <c r="K50" s="164"/>
      <c r="L50" s="164"/>
      <c r="M50" s="164"/>
      <c r="N50" s="164"/>
      <c r="O50" s="164"/>
      <c r="P50" s="164"/>
      <c r="Q50" s="164"/>
      <c r="R50" s="164"/>
      <c r="S50" s="164"/>
      <c r="T50" s="164"/>
      <c r="U50" s="164"/>
      <c r="V50" s="164"/>
      <c r="W50" s="164"/>
      <c r="X50" s="164"/>
      <c r="Y50" s="164"/>
      <c r="Z50" s="164"/>
    </row>
    <row r="51" ht="15.75" customHeight="1">
      <c r="A51" s="169" t="s">
        <v>2554</v>
      </c>
      <c r="B51" s="169" t="s">
        <v>190</v>
      </c>
      <c r="C51" s="169" t="s">
        <v>11</v>
      </c>
      <c r="D51" s="169" t="s">
        <v>48</v>
      </c>
      <c r="E51" s="242" t="s">
        <v>2589</v>
      </c>
      <c r="H51" s="164"/>
      <c r="I51" s="164"/>
      <c r="J51" s="164"/>
      <c r="K51" s="164"/>
      <c r="L51" s="164"/>
      <c r="M51" s="164"/>
      <c r="N51" s="164"/>
      <c r="O51" s="164"/>
      <c r="P51" s="164"/>
      <c r="Q51" s="164"/>
      <c r="R51" s="164"/>
      <c r="S51" s="164"/>
      <c r="T51" s="164"/>
      <c r="U51" s="164"/>
      <c r="V51" s="164"/>
      <c r="W51" s="164"/>
      <c r="X51" s="164"/>
      <c r="Y51" s="164"/>
      <c r="Z51" s="164"/>
    </row>
    <row r="52" ht="15.75" customHeight="1">
      <c r="A52" s="169" t="s">
        <v>2554</v>
      </c>
      <c r="B52" s="169" t="s">
        <v>11</v>
      </c>
      <c r="C52" s="169" t="s">
        <v>47</v>
      </c>
      <c r="D52" s="169" t="s">
        <v>48</v>
      </c>
      <c r="E52" s="240" t="s">
        <v>2590</v>
      </c>
      <c r="H52" s="164"/>
      <c r="I52" s="164"/>
      <c r="J52" s="164"/>
      <c r="K52" s="164"/>
      <c r="L52" s="164"/>
      <c r="M52" s="164"/>
      <c r="N52" s="164"/>
      <c r="O52" s="164"/>
      <c r="P52" s="164"/>
      <c r="Q52" s="164"/>
      <c r="R52" s="164"/>
      <c r="S52" s="164"/>
      <c r="T52" s="164"/>
      <c r="U52" s="164"/>
      <c r="V52" s="164"/>
      <c r="W52" s="164"/>
      <c r="X52" s="164"/>
      <c r="Y52" s="164"/>
      <c r="Z52" s="164"/>
    </row>
    <row r="53" ht="15.75" customHeight="1">
      <c r="E53" s="185" t="s">
        <v>2591</v>
      </c>
      <c r="G53" s="185" t="s">
        <v>2592</v>
      </c>
      <c r="H53" s="164"/>
      <c r="I53" s="164"/>
      <c r="J53" s="164"/>
      <c r="K53" s="164"/>
      <c r="L53" s="164"/>
      <c r="M53" s="164"/>
      <c r="N53" s="164"/>
      <c r="O53" s="164"/>
      <c r="P53" s="164"/>
      <c r="Q53" s="164"/>
      <c r="R53" s="164"/>
      <c r="S53" s="164"/>
      <c r="T53" s="164"/>
      <c r="U53" s="164"/>
      <c r="V53" s="164"/>
      <c r="W53" s="164"/>
      <c r="X53" s="164"/>
      <c r="Y53" s="164"/>
      <c r="Z53" s="164"/>
    </row>
    <row r="54" ht="15.75" customHeight="1">
      <c r="E54" s="185" t="s">
        <v>2593</v>
      </c>
      <c r="G54" s="185" t="s">
        <v>2594</v>
      </c>
      <c r="H54" s="164"/>
      <c r="I54" s="164"/>
      <c r="J54" s="164"/>
      <c r="K54" s="164"/>
      <c r="L54" s="164"/>
      <c r="M54" s="164"/>
      <c r="N54" s="164"/>
      <c r="O54" s="164"/>
      <c r="P54" s="164"/>
      <c r="Q54" s="164"/>
      <c r="R54" s="164"/>
      <c r="S54" s="164"/>
      <c r="T54" s="164"/>
      <c r="U54" s="164"/>
      <c r="V54" s="164"/>
      <c r="W54" s="164"/>
      <c r="X54" s="164"/>
      <c r="Y54" s="164"/>
      <c r="Z54" s="164"/>
    </row>
    <row r="55" ht="15.75" customHeight="1">
      <c r="E55" s="185" t="s">
        <v>2595</v>
      </c>
      <c r="G55" s="185" t="s">
        <v>2596</v>
      </c>
      <c r="H55" s="164"/>
      <c r="I55" s="164"/>
      <c r="J55" s="164"/>
      <c r="K55" s="164"/>
      <c r="L55" s="164"/>
      <c r="M55" s="164"/>
      <c r="N55" s="164"/>
      <c r="O55" s="164"/>
      <c r="P55" s="164"/>
      <c r="Q55" s="164"/>
      <c r="R55" s="164"/>
      <c r="S55" s="164"/>
      <c r="T55" s="164"/>
      <c r="U55" s="164"/>
      <c r="V55" s="164"/>
      <c r="W55" s="164"/>
      <c r="X55" s="164"/>
      <c r="Y55" s="164"/>
      <c r="Z55" s="164"/>
    </row>
    <row r="56" ht="15.75" customHeight="1">
      <c r="E56" s="185" t="s">
        <v>2597</v>
      </c>
      <c r="G56" s="185" t="s">
        <v>2598</v>
      </c>
      <c r="H56" s="164"/>
      <c r="I56" s="164"/>
      <c r="J56" s="164"/>
      <c r="K56" s="164"/>
      <c r="L56" s="164"/>
      <c r="M56" s="164"/>
      <c r="N56" s="164"/>
      <c r="O56" s="164"/>
      <c r="P56" s="164"/>
      <c r="Q56" s="164"/>
      <c r="R56" s="164"/>
      <c r="S56" s="164"/>
      <c r="T56" s="164"/>
      <c r="U56" s="164"/>
      <c r="V56" s="164"/>
      <c r="W56" s="164"/>
      <c r="X56" s="164"/>
      <c r="Y56" s="164"/>
      <c r="Z56" s="164"/>
    </row>
    <row r="57" ht="15.75" customHeight="1">
      <c r="E57" s="185" t="s">
        <v>2599</v>
      </c>
      <c r="G57" s="185" t="s">
        <v>2600</v>
      </c>
      <c r="H57" s="164"/>
      <c r="I57" s="164"/>
      <c r="J57" s="164"/>
      <c r="K57" s="164"/>
      <c r="L57" s="164"/>
      <c r="M57" s="164"/>
      <c r="N57" s="164"/>
      <c r="O57" s="164"/>
      <c r="P57" s="164"/>
      <c r="Q57" s="164"/>
      <c r="R57" s="164"/>
      <c r="S57" s="164"/>
      <c r="T57" s="164"/>
      <c r="U57" s="164"/>
      <c r="V57" s="164"/>
      <c r="W57" s="164"/>
      <c r="X57" s="164"/>
      <c r="Y57" s="164"/>
      <c r="Z57" s="164"/>
    </row>
    <row r="58" ht="15.75" customHeight="1">
      <c r="E58" s="185" t="s">
        <v>2601</v>
      </c>
      <c r="G58" s="185" t="s">
        <v>2602</v>
      </c>
      <c r="H58" s="164"/>
      <c r="I58" s="164"/>
      <c r="J58" s="164"/>
      <c r="K58" s="164"/>
      <c r="L58" s="164"/>
      <c r="M58" s="164"/>
      <c r="N58" s="164"/>
      <c r="O58" s="164"/>
      <c r="P58" s="164"/>
      <c r="Q58" s="164"/>
      <c r="R58" s="164"/>
      <c r="S58" s="164"/>
      <c r="T58" s="164"/>
      <c r="U58" s="164"/>
      <c r="V58" s="164"/>
      <c r="W58" s="164"/>
      <c r="X58" s="164"/>
      <c r="Y58" s="164"/>
      <c r="Z58" s="164"/>
    </row>
    <row r="59" ht="15.75" customHeight="1">
      <c r="E59" s="185" t="s">
        <v>2603</v>
      </c>
      <c r="G59" s="185" t="s">
        <v>2604</v>
      </c>
      <c r="H59" s="164"/>
      <c r="I59" s="164"/>
      <c r="J59" s="164"/>
      <c r="K59" s="164"/>
      <c r="L59" s="164"/>
      <c r="M59" s="164"/>
      <c r="N59" s="164"/>
      <c r="O59" s="164"/>
      <c r="P59" s="164"/>
      <c r="Q59" s="164"/>
      <c r="R59" s="164"/>
      <c r="S59" s="164"/>
      <c r="T59" s="164"/>
      <c r="U59" s="164"/>
      <c r="V59" s="164"/>
      <c r="W59" s="164"/>
      <c r="X59" s="164"/>
      <c r="Y59" s="164"/>
      <c r="Z59" s="164"/>
    </row>
    <row r="60" ht="15.75" customHeight="1">
      <c r="E60" s="185" t="s">
        <v>2605</v>
      </c>
      <c r="G60" s="185" t="s">
        <v>2606</v>
      </c>
      <c r="H60" s="164"/>
      <c r="I60" s="164"/>
      <c r="J60" s="164"/>
      <c r="K60" s="164"/>
      <c r="L60" s="164"/>
      <c r="M60" s="164"/>
      <c r="N60" s="164"/>
      <c r="O60" s="164"/>
      <c r="P60" s="164"/>
      <c r="Q60" s="164"/>
      <c r="R60" s="164"/>
      <c r="S60" s="164"/>
      <c r="T60" s="164"/>
      <c r="U60" s="164"/>
      <c r="V60" s="164"/>
      <c r="W60" s="164"/>
      <c r="X60" s="164"/>
      <c r="Y60" s="164"/>
      <c r="Z60" s="164"/>
    </row>
    <row r="61" ht="15.75" customHeight="1">
      <c r="A61" s="169" t="s">
        <v>2554</v>
      </c>
      <c r="B61" s="169" t="s">
        <v>11</v>
      </c>
      <c r="C61" s="169" t="s">
        <v>147</v>
      </c>
      <c r="D61" s="169" t="s">
        <v>48</v>
      </c>
      <c r="E61" s="240" t="s">
        <v>2607</v>
      </c>
      <c r="H61" s="164"/>
      <c r="I61" s="164"/>
      <c r="J61" s="164"/>
      <c r="K61" s="164"/>
      <c r="L61" s="164"/>
      <c r="M61" s="164"/>
      <c r="N61" s="164"/>
      <c r="O61" s="164"/>
      <c r="P61" s="164"/>
      <c r="Q61" s="164"/>
      <c r="R61" s="164"/>
      <c r="S61" s="164"/>
      <c r="T61" s="164"/>
      <c r="U61" s="164"/>
      <c r="V61" s="164"/>
      <c r="W61" s="164"/>
      <c r="X61" s="164"/>
      <c r="Y61" s="164"/>
      <c r="Z61" s="164"/>
    </row>
    <row r="62" ht="15.75" customHeight="1">
      <c r="E62" s="185" t="s">
        <v>2608</v>
      </c>
      <c r="G62" s="185" t="s">
        <v>2609</v>
      </c>
      <c r="H62" s="164"/>
      <c r="I62" s="164"/>
      <c r="J62" s="164"/>
      <c r="K62" s="164"/>
      <c r="L62" s="164"/>
      <c r="M62" s="164"/>
      <c r="N62" s="164"/>
      <c r="O62" s="164"/>
      <c r="P62" s="164"/>
      <c r="Q62" s="164"/>
      <c r="R62" s="164"/>
      <c r="S62" s="164"/>
      <c r="T62" s="164"/>
      <c r="U62" s="164"/>
      <c r="V62" s="164"/>
      <c r="W62" s="164"/>
      <c r="X62" s="164"/>
      <c r="Y62" s="164"/>
      <c r="Z62" s="164"/>
    </row>
    <row r="63" ht="15.75" customHeight="1">
      <c r="E63" s="185" t="s">
        <v>2610</v>
      </c>
      <c r="G63" s="185" t="s">
        <v>2611</v>
      </c>
      <c r="H63" s="164"/>
      <c r="I63" s="164"/>
      <c r="J63" s="164"/>
      <c r="K63" s="164"/>
      <c r="L63" s="164"/>
      <c r="M63" s="164"/>
      <c r="N63" s="164"/>
      <c r="O63" s="164"/>
      <c r="P63" s="164"/>
      <c r="Q63" s="164"/>
      <c r="R63" s="164"/>
      <c r="S63" s="164"/>
      <c r="T63" s="164"/>
      <c r="U63" s="164"/>
      <c r="V63" s="164"/>
      <c r="W63" s="164"/>
      <c r="X63" s="164"/>
      <c r="Y63" s="164"/>
      <c r="Z63" s="164"/>
    </row>
    <row r="64" ht="15.75" customHeight="1">
      <c r="E64" s="185" t="s">
        <v>2612</v>
      </c>
      <c r="G64" s="185" t="s">
        <v>2613</v>
      </c>
      <c r="H64" s="164"/>
      <c r="I64" s="164"/>
      <c r="J64" s="164"/>
      <c r="K64" s="164"/>
      <c r="L64" s="164"/>
      <c r="M64" s="164"/>
      <c r="N64" s="164"/>
      <c r="O64" s="164"/>
      <c r="P64" s="164"/>
      <c r="Q64" s="164"/>
      <c r="R64" s="164"/>
      <c r="S64" s="164"/>
      <c r="T64" s="164"/>
      <c r="U64" s="164"/>
      <c r="V64" s="164"/>
      <c r="W64" s="164"/>
      <c r="X64" s="164"/>
      <c r="Y64" s="164"/>
      <c r="Z64" s="164"/>
    </row>
    <row r="65" ht="15.75" customHeight="1">
      <c r="E65" s="185" t="s">
        <v>2614</v>
      </c>
      <c r="G65" s="185" t="s">
        <v>2615</v>
      </c>
      <c r="H65" s="164"/>
      <c r="I65" s="164"/>
      <c r="J65" s="164"/>
      <c r="K65" s="164"/>
      <c r="L65" s="164"/>
      <c r="M65" s="164"/>
      <c r="N65" s="164"/>
      <c r="O65" s="164"/>
      <c r="P65" s="164"/>
      <c r="Q65" s="164"/>
      <c r="R65" s="164"/>
      <c r="S65" s="164"/>
      <c r="T65" s="164"/>
      <c r="U65" s="164"/>
      <c r="V65" s="164"/>
      <c r="W65" s="164"/>
      <c r="X65" s="164"/>
      <c r="Y65" s="164"/>
      <c r="Z65" s="164"/>
    </row>
    <row r="66" ht="15.75" customHeight="1">
      <c r="E66" s="185" t="s">
        <v>2616</v>
      </c>
      <c r="G66" s="185" t="s">
        <v>2617</v>
      </c>
      <c r="H66" s="164"/>
      <c r="I66" s="164"/>
      <c r="J66" s="164"/>
      <c r="K66" s="164"/>
      <c r="L66" s="164"/>
      <c r="M66" s="164"/>
      <c r="N66" s="164"/>
      <c r="O66" s="164"/>
      <c r="P66" s="164"/>
      <c r="Q66" s="164"/>
      <c r="R66" s="164"/>
      <c r="S66" s="164"/>
      <c r="T66" s="164"/>
      <c r="U66" s="164"/>
      <c r="V66" s="164"/>
      <c r="W66" s="164"/>
      <c r="X66" s="164"/>
      <c r="Y66" s="164"/>
      <c r="Z66" s="164"/>
    </row>
    <row r="67" ht="15.75" customHeight="1">
      <c r="E67" s="185" t="s">
        <v>2618</v>
      </c>
      <c r="G67" s="185" t="s">
        <v>2619</v>
      </c>
      <c r="H67" s="164"/>
      <c r="I67" s="164"/>
      <c r="J67" s="164"/>
      <c r="K67" s="164"/>
      <c r="L67" s="164"/>
      <c r="M67" s="164"/>
      <c r="N67" s="164"/>
      <c r="O67" s="164"/>
      <c r="P67" s="164"/>
      <c r="Q67" s="164"/>
      <c r="R67" s="164"/>
      <c r="S67" s="164"/>
      <c r="T67" s="164"/>
      <c r="U67" s="164"/>
      <c r="V67" s="164"/>
      <c r="W67" s="164"/>
      <c r="X67" s="164"/>
      <c r="Y67" s="164"/>
      <c r="Z67" s="164"/>
    </row>
    <row r="68" ht="15.75" customHeight="1">
      <c r="E68" s="185" t="s">
        <v>2620</v>
      </c>
      <c r="G68" s="185" t="s">
        <v>2621</v>
      </c>
      <c r="H68" s="164"/>
      <c r="I68" s="164"/>
      <c r="J68" s="164"/>
      <c r="K68" s="164"/>
      <c r="L68" s="164"/>
      <c r="M68" s="164"/>
      <c r="N68" s="164"/>
      <c r="O68" s="164"/>
      <c r="P68" s="164"/>
      <c r="Q68" s="164"/>
      <c r="R68" s="164"/>
      <c r="S68" s="164"/>
      <c r="T68" s="164"/>
      <c r="U68" s="164"/>
      <c r="V68" s="164"/>
      <c r="W68" s="164"/>
      <c r="X68" s="164"/>
      <c r="Y68" s="164"/>
      <c r="Z68" s="164"/>
    </row>
    <row r="69" ht="15.75" customHeight="1">
      <c r="E69" s="185" t="s">
        <v>2622</v>
      </c>
      <c r="G69" s="185" t="s">
        <v>2623</v>
      </c>
      <c r="H69" s="164"/>
      <c r="I69" s="164"/>
      <c r="J69" s="164"/>
      <c r="K69" s="164"/>
      <c r="L69" s="164"/>
      <c r="M69" s="164"/>
      <c r="N69" s="164"/>
      <c r="O69" s="164"/>
      <c r="P69" s="164"/>
      <c r="Q69" s="164"/>
      <c r="R69" s="164"/>
      <c r="S69" s="164"/>
      <c r="T69" s="164"/>
      <c r="U69" s="164"/>
      <c r="V69" s="164"/>
      <c r="W69" s="164"/>
      <c r="X69" s="164"/>
      <c r="Y69" s="164"/>
      <c r="Z69" s="164"/>
    </row>
    <row r="70" ht="15.75" customHeight="1">
      <c r="A70" s="169" t="s">
        <v>2554</v>
      </c>
      <c r="B70" s="169" t="s">
        <v>11</v>
      </c>
      <c r="C70" s="169" t="s">
        <v>190</v>
      </c>
      <c r="D70" s="169" t="s">
        <v>48</v>
      </c>
      <c r="E70" s="240" t="s">
        <v>2624</v>
      </c>
      <c r="H70" s="164"/>
      <c r="I70" s="164"/>
      <c r="J70" s="164"/>
      <c r="K70" s="164"/>
      <c r="L70" s="164"/>
      <c r="M70" s="164"/>
      <c r="N70" s="164"/>
      <c r="O70" s="164"/>
      <c r="P70" s="164"/>
      <c r="Q70" s="164"/>
      <c r="R70" s="164"/>
      <c r="S70" s="164"/>
      <c r="T70" s="164"/>
      <c r="U70" s="164"/>
      <c r="V70" s="164"/>
      <c r="W70" s="164"/>
      <c r="X70" s="164"/>
      <c r="Y70" s="164"/>
      <c r="Z70" s="164"/>
    </row>
    <row r="71" ht="15.75" customHeight="1">
      <c r="E71" s="185" t="s">
        <v>2625</v>
      </c>
      <c r="G71" s="185" t="s">
        <v>2626</v>
      </c>
      <c r="H71" s="164"/>
      <c r="I71" s="164"/>
      <c r="J71" s="164"/>
      <c r="K71" s="164"/>
      <c r="L71" s="164"/>
      <c r="M71" s="164"/>
      <c r="N71" s="164"/>
      <c r="O71" s="164"/>
      <c r="P71" s="164"/>
      <c r="Q71" s="164"/>
      <c r="R71" s="164"/>
      <c r="S71" s="164"/>
      <c r="T71" s="164"/>
      <c r="U71" s="164"/>
      <c r="V71" s="164"/>
      <c r="W71" s="164"/>
      <c r="X71" s="164"/>
      <c r="Y71" s="164"/>
      <c r="Z71" s="164"/>
    </row>
    <row r="72" ht="15.75" customHeight="1">
      <c r="E72" s="185" t="s">
        <v>2627</v>
      </c>
      <c r="G72" s="185" t="s">
        <v>2628</v>
      </c>
      <c r="H72" s="164"/>
      <c r="I72" s="164"/>
      <c r="J72" s="164"/>
      <c r="K72" s="164"/>
      <c r="L72" s="164"/>
      <c r="M72" s="164"/>
      <c r="N72" s="164"/>
      <c r="O72" s="164"/>
      <c r="P72" s="164"/>
      <c r="Q72" s="164"/>
      <c r="R72" s="164"/>
      <c r="S72" s="164"/>
      <c r="T72" s="164"/>
      <c r="U72" s="164"/>
      <c r="V72" s="164"/>
      <c r="W72" s="164"/>
      <c r="X72" s="164"/>
      <c r="Y72" s="164"/>
      <c r="Z72" s="164"/>
    </row>
    <row r="73" ht="15.75" customHeight="1">
      <c r="E73" s="185" t="s">
        <v>2629</v>
      </c>
      <c r="G73" s="185" t="s">
        <v>2630</v>
      </c>
      <c r="H73" s="164"/>
      <c r="I73" s="164"/>
      <c r="J73" s="164"/>
      <c r="K73" s="164"/>
      <c r="L73" s="164"/>
      <c r="M73" s="164"/>
      <c r="N73" s="164"/>
      <c r="O73" s="164"/>
      <c r="P73" s="164"/>
      <c r="Q73" s="164"/>
      <c r="R73" s="164"/>
      <c r="S73" s="164"/>
      <c r="T73" s="164"/>
      <c r="U73" s="164"/>
      <c r="V73" s="164"/>
      <c r="W73" s="164"/>
      <c r="X73" s="164"/>
      <c r="Y73" s="164"/>
      <c r="Z73" s="164"/>
    </row>
    <row r="74" ht="15.75" customHeight="1">
      <c r="E74" s="185" t="s">
        <v>2631</v>
      </c>
      <c r="G74" s="185" t="s">
        <v>2632</v>
      </c>
      <c r="H74" s="164"/>
      <c r="I74" s="164"/>
      <c r="J74" s="164"/>
      <c r="K74" s="164"/>
      <c r="L74" s="164"/>
      <c r="M74" s="164"/>
      <c r="N74" s="164"/>
      <c r="O74" s="164"/>
      <c r="P74" s="164"/>
      <c r="Q74" s="164"/>
      <c r="R74" s="164"/>
      <c r="S74" s="164"/>
      <c r="T74" s="164"/>
      <c r="U74" s="164"/>
      <c r="V74" s="164"/>
      <c r="W74" s="164"/>
      <c r="X74" s="164"/>
      <c r="Y74" s="164"/>
      <c r="Z74" s="164"/>
    </row>
    <row r="75" ht="15.75" customHeight="1">
      <c r="A75" s="169" t="s">
        <v>2554</v>
      </c>
      <c r="B75" s="169" t="s">
        <v>11</v>
      </c>
      <c r="C75" s="169" t="s">
        <v>227</v>
      </c>
      <c r="D75" s="169" t="s">
        <v>48</v>
      </c>
      <c r="E75" s="240" t="s">
        <v>2633</v>
      </c>
      <c r="H75" s="164"/>
      <c r="I75" s="164"/>
      <c r="J75" s="164"/>
      <c r="K75" s="164"/>
      <c r="L75" s="164"/>
      <c r="M75" s="164"/>
      <c r="N75" s="164"/>
      <c r="O75" s="164"/>
      <c r="P75" s="164"/>
      <c r="Q75" s="164"/>
      <c r="R75" s="164"/>
      <c r="S75" s="164"/>
      <c r="T75" s="164"/>
      <c r="U75" s="164"/>
      <c r="V75" s="164"/>
      <c r="W75" s="164"/>
      <c r="X75" s="164"/>
      <c r="Y75" s="164"/>
      <c r="Z75" s="164"/>
    </row>
    <row r="76" ht="15.75" customHeight="1">
      <c r="E76" s="185" t="s">
        <v>2634</v>
      </c>
      <c r="G76" s="185" t="s">
        <v>2635</v>
      </c>
      <c r="H76" s="164"/>
      <c r="I76" s="164"/>
      <c r="J76" s="164"/>
      <c r="K76" s="164"/>
      <c r="L76" s="164"/>
      <c r="M76" s="164"/>
      <c r="N76" s="164"/>
      <c r="O76" s="164"/>
      <c r="P76" s="164"/>
      <c r="Q76" s="164"/>
      <c r="R76" s="164"/>
      <c r="S76" s="164"/>
      <c r="T76" s="164"/>
      <c r="U76" s="164"/>
      <c r="V76" s="164"/>
      <c r="W76" s="164"/>
      <c r="X76" s="164"/>
      <c r="Y76" s="164"/>
      <c r="Z76" s="164"/>
    </row>
    <row r="77" ht="15.75" customHeight="1">
      <c r="E77" s="185" t="s">
        <v>2636</v>
      </c>
      <c r="G77" s="185" t="s">
        <v>2637</v>
      </c>
      <c r="H77" s="164"/>
      <c r="I77" s="164"/>
      <c r="J77" s="164"/>
      <c r="K77" s="164"/>
      <c r="L77" s="164"/>
      <c r="M77" s="164"/>
      <c r="N77" s="164"/>
      <c r="O77" s="164"/>
      <c r="P77" s="164"/>
      <c r="Q77" s="164"/>
      <c r="R77" s="164"/>
      <c r="S77" s="164"/>
      <c r="T77" s="164"/>
      <c r="U77" s="164"/>
      <c r="V77" s="164"/>
      <c r="W77" s="164"/>
      <c r="X77" s="164"/>
      <c r="Y77" s="164"/>
      <c r="Z77" s="164"/>
    </row>
    <row r="78" ht="15.75" customHeight="1">
      <c r="E78" s="185" t="s">
        <v>2638</v>
      </c>
      <c r="G78" s="185" t="s">
        <v>2639</v>
      </c>
      <c r="H78" s="164"/>
      <c r="I78" s="164"/>
      <c r="J78" s="164"/>
      <c r="K78" s="164"/>
      <c r="L78" s="164"/>
      <c r="M78" s="164"/>
      <c r="N78" s="164"/>
      <c r="O78" s="164"/>
      <c r="P78" s="164"/>
      <c r="Q78" s="164"/>
      <c r="R78" s="164"/>
      <c r="S78" s="164"/>
      <c r="T78" s="164"/>
      <c r="U78" s="164"/>
      <c r="V78" s="164"/>
      <c r="W78" s="164"/>
      <c r="X78" s="164"/>
      <c r="Y78" s="164"/>
      <c r="Z78" s="164"/>
    </row>
    <row r="79" ht="15.75" customHeight="1">
      <c r="E79" s="185" t="s">
        <v>2640</v>
      </c>
      <c r="G79" s="185" t="s">
        <v>2641</v>
      </c>
      <c r="H79" s="164"/>
      <c r="I79" s="164"/>
      <c r="J79" s="164"/>
      <c r="K79" s="164"/>
      <c r="L79" s="164"/>
      <c r="M79" s="164"/>
      <c r="N79" s="164"/>
      <c r="O79" s="164"/>
      <c r="P79" s="164"/>
      <c r="Q79" s="164"/>
      <c r="R79" s="164"/>
      <c r="S79" s="164"/>
      <c r="T79" s="164"/>
      <c r="U79" s="164"/>
      <c r="V79" s="164"/>
      <c r="W79" s="164"/>
      <c r="X79" s="164"/>
      <c r="Y79" s="164"/>
      <c r="Z79" s="164"/>
    </row>
    <row r="80" ht="15.75" customHeight="1">
      <c r="E80" s="185" t="s">
        <v>2642</v>
      </c>
      <c r="G80" s="185" t="s">
        <v>2643</v>
      </c>
      <c r="H80" s="164"/>
      <c r="I80" s="164"/>
      <c r="J80" s="164"/>
      <c r="K80" s="164"/>
      <c r="L80" s="164"/>
      <c r="M80" s="164"/>
      <c r="N80" s="164"/>
      <c r="O80" s="164"/>
      <c r="P80" s="164"/>
      <c r="Q80" s="164"/>
      <c r="R80" s="164"/>
      <c r="S80" s="164"/>
      <c r="T80" s="164"/>
      <c r="U80" s="164"/>
      <c r="V80" s="164"/>
      <c r="W80" s="164"/>
      <c r="X80" s="164"/>
      <c r="Y80" s="164"/>
      <c r="Z80" s="164"/>
    </row>
    <row r="81" ht="15.75" customHeight="1">
      <c r="E81" s="185" t="s">
        <v>2644</v>
      </c>
      <c r="G81" s="185" t="s">
        <v>2645</v>
      </c>
      <c r="H81" s="164"/>
      <c r="I81" s="164"/>
      <c r="J81" s="164"/>
      <c r="K81" s="164"/>
      <c r="L81" s="164"/>
      <c r="M81" s="164"/>
      <c r="N81" s="164"/>
      <c r="O81" s="164"/>
      <c r="P81" s="164"/>
      <c r="Q81" s="164"/>
      <c r="R81" s="164"/>
      <c r="S81" s="164"/>
      <c r="T81" s="164"/>
      <c r="U81" s="164"/>
      <c r="V81" s="164"/>
      <c r="W81" s="164"/>
      <c r="X81" s="164"/>
      <c r="Y81" s="164"/>
      <c r="Z81" s="164"/>
    </row>
    <row r="82" ht="15.75" customHeight="1">
      <c r="E82" s="185" t="s">
        <v>2646</v>
      </c>
      <c r="G82" s="185" t="s">
        <v>2647</v>
      </c>
      <c r="H82" s="164"/>
      <c r="I82" s="164"/>
      <c r="J82" s="164"/>
      <c r="K82" s="164"/>
      <c r="L82" s="164"/>
      <c r="M82" s="164"/>
      <c r="N82" s="164"/>
      <c r="O82" s="164"/>
      <c r="P82" s="164"/>
      <c r="Q82" s="164"/>
      <c r="R82" s="164"/>
      <c r="S82" s="164"/>
      <c r="T82" s="164"/>
      <c r="U82" s="164"/>
      <c r="V82" s="164"/>
      <c r="W82" s="164"/>
      <c r="X82" s="164"/>
      <c r="Y82" s="164"/>
      <c r="Z82" s="164"/>
    </row>
    <row r="83" ht="15.75" customHeight="1">
      <c r="E83" s="185" t="s">
        <v>2648</v>
      </c>
      <c r="G83" s="185" t="s">
        <v>2649</v>
      </c>
      <c r="H83" s="164"/>
      <c r="I83" s="164"/>
      <c r="J83" s="164"/>
      <c r="K83" s="164"/>
      <c r="L83" s="164"/>
      <c r="M83" s="164"/>
      <c r="N83" s="164"/>
      <c r="O83" s="164"/>
      <c r="P83" s="164"/>
      <c r="Q83" s="164"/>
      <c r="R83" s="164"/>
      <c r="S83" s="164"/>
      <c r="T83" s="164"/>
      <c r="U83" s="164"/>
      <c r="V83" s="164"/>
      <c r="W83" s="164"/>
      <c r="X83" s="164"/>
      <c r="Y83" s="164"/>
      <c r="Z83" s="164"/>
    </row>
    <row r="84" ht="15.75" customHeight="1">
      <c r="A84" s="169" t="s">
        <v>2650</v>
      </c>
      <c r="B84" s="169" t="s">
        <v>232</v>
      </c>
      <c r="C84" s="169" t="s">
        <v>11</v>
      </c>
      <c r="D84" s="169" t="s">
        <v>48</v>
      </c>
      <c r="E84" s="241" t="s">
        <v>2651</v>
      </c>
      <c r="H84" s="164"/>
      <c r="I84" s="164"/>
      <c r="J84" s="164"/>
      <c r="K84" s="164"/>
      <c r="L84" s="164"/>
      <c r="M84" s="164"/>
      <c r="N84" s="164"/>
      <c r="O84" s="164"/>
      <c r="P84" s="164"/>
      <c r="Q84" s="164"/>
      <c r="R84" s="164"/>
      <c r="S84" s="164"/>
      <c r="T84" s="164"/>
      <c r="U84" s="164"/>
      <c r="V84" s="164"/>
      <c r="W84" s="164"/>
      <c r="X84" s="164"/>
      <c r="Y84" s="164"/>
      <c r="Z84" s="164"/>
    </row>
    <row r="85" ht="15.75" customHeight="1">
      <c r="E85" s="164" t="s">
        <v>2652</v>
      </c>
      <c r="F85" s="164"/>
      <c r="G85" s="164" t="s">
        <v>2653</v>
      </c>
      <c r="H85" s="164"/>
      <c r="I85" s="164"/>
      <c r="J85" s="164"/>
      <c r="K85" s="164"/>
      <c r="L85" s="164"/>
      <c r="M85" s="164"/>
      <c r="N85" s="164"/>
      <c r="O85" s="164"/>
      <c r="P85" s="164"/>
      <c r="Q85" s="164"/>
      <c r="R85" s="164"/>
      <c r="S85" s="164"/>
      <c r="T85" s="164"/>
      <c r="U85" s="164"/>
      <c r="V85" s="164"/>
      <c r="W85" s="164"/>
      <c r="X85" s="164"/>
      <c r="Y85" s="164"/>
      <c r="Z85" s="164"/>
    </row>
    <row r="86" ht="15.75" customHeight="1">
      <c r="E86" s="164" t="s">
        <v>2654</v>
      </c>
      <c r="F86" s="164"/>
      <c r="G86" s="164" t="s">
        <v>2655</v>
      </c>
      <c r="H86" s="164"/>
      <c r="I86" s="164"/>
      <c r="J86" s="164"/>
      <c r="K86" s="164"/>
      <c r="L86" s="164"/>
      <c r="M86" s="164"/>
      <c r="N86" s="164"/>
      <c r="O86" s="164"/>
      <c r="P86" s="164"/>
      <c r="Q86" s="164"/>
      <c r="R86" s="164"/>
      <c r="S86" s="164"/>
      <c r="T86" s="164"/>
      <c r="U86" s="164"/>
      <c r="V86" s="164"/>
      <c r="W86" s="164"/>
      <c r="X86" s="164"/>
      <c r="Y86" s="164"/>
      <c r="Z86" s="164"/>
    </row>
    <row r="87" ht="15.75" customHeight="1">
      <c r="E87" s="164" t="s">
        <v>2656</v>
      </c>
      <c r="F87" s="164"/>
      <c r="G87" s="247" t="s">
        <v>2657</v>
      </c>
      <c r="H87" s="164"/>
      <c r="I87" s="164"/>
      <c r="J87" s="164"/>
      <c r="K87" s="164"/>
      <c r="L87" s="164"/>
      <c r="M87" s="164"/>
      <c r="N87" s="164"/>
      <c r="O87" s="164"/>
      <c r="P87" s="164"/>
      <c r="Q87" s="164"/>
      <c r="R87" s="164"/>
      <c r="S87" s="164"/>
      <c r="T87" s="164"/>
      <c r="U87" s="164"/>
      <c r="V87" s="164"/>
      <c r="W87" s="164"/>
      <c r="X87" s="164"/>
      <c r="Y87" s="164"/>
      <c r="Z87" s="164"/>
    </row>
    <row r="88" ht="15.75" customHeight="1">
      <c r="E88" s="164" t="s">
        <v>2658</v>
      </c>
      <c r="F88" s="164"/>
      <c r="G88" s="247" t="s">
        <v>2659</v>
      </c>
      <c r="H88" s="164"/>
      <c r="I88" s="164"/>
      <c r="J88" s="164"/>
      <c r="K88" s="164"/>
      <c r="L88" s="164"/>
      <c r="M88" s="164"/>
      <c r="N88" s="164"/>
      <c r="O88" s="164"/>
      <c r="P88" s="164"/>
      <c r="Q88" s="164"/>
      <c r="R88" s="164"/>
      <c r="S88" s="164"/>
      <c r="T88" s="164"/>
      <c r="U88" s="164"/>
      <c r="V88" s="164"/>
      <c r="W88" s="164"/>
      <c r="X88" s="164"/>
      <c r="Y88" s="164"/>
      <c r="Z88" s="164"/>
    </row>
    <row r="89" ht="15.75" customHeight="1">
      <c r="E89" s="164" t="s">
        <v>2660</v>
      </c>
      <c r="F89" s="164"/>
      <c r="G89" s="247" t="s">
        <v>2661</v>
      </c>
      <c r="H89" s="164"/>
      <c r="I89" s="164"/>
      <c r="J89" s="164"/>
      <c r="K89" s="164"/>
      <c r="L89" s="164"/>
      <c r="M89" s="164"/>
      <c r="N89" s="164"/>
      <c r="O89" s="164"/>
      <c r="P89" s="164"/>
      <c r="Q89" s="164"/>
      <c r="R89" s="164"/>
      <c r="S89" s="164"/>
      <c r="T89" s="164"/>
      <c r="U89" s="164"/>
      <c r="V89" s="164"/>
      <c r="W89" s="164"/>
      <c r="X89" s="164"/>
      <c r="Y89" s="164"/>
      <c r="Z89" s="164"/>
    </row>
    <row r="90" ht="15.75" customHeight="1">
      <c r="E90" s="164" t="s">
        <v>2662</v>
      </c>
      <c r="F90" s="164"/>
      <c r="G90" s="164" t="s">
        <v>2663</v>
      </c>
      <c r="H90" s="164"/>
      <c r="I90" s="164"/>
      <c r="J90" s="164"/>
      <c r="K90" s="164"/>
      <c r="L90" s="164"/>
      <c r="M90" s="164"/>
      <c r="N90" s="164"/>
      <c r="O90" s="164"/>
      <c r="P90" s="164"/>
      <c r="Q90" s="164"/>
      <c r="R90" s="164"/>
      <c r="S90" s="164"/>
      <c r="T90" s="164"/>
      <c r="U90" s="164"/>
      <c r="V90" s="164"/>
      <c r="W90" s="164"/>
      <c r="X90" s="164"/>
      <c r="Y90" s="164"/>
      <c r="Z90" s="164"/>
    </row>
    <row r="91" ht="15.75" customHeight="1">
      <c r="E91" s="164" t="s">
        <v>2664</v>
      </c>
      <c r="F91" s="164"/>
      <c r="G91" s="164" t="s">
        <v>2665</v>
      </c>
      <c r="H91" s="164"/>
      <c r="I91" s="164"/>
      <c r="J91" s="164"/>
      <c r="K91" s="164"/>
      <c r="L91" s="164"/>
      <c r="M91" s="164"/>
      <c r="N91" s="164"/>
      <c r="O91" s="164"/>
      <c r="P91" s="164"/>
      <c r="Q91" s="164"/>
      <c r="R91" s="164"/>
      <c r="S91" s="164"/>
      <c r="T91" s="164"/>
      <c r="U91" s="164"/>
      <c r="V91" s="164"/>
      <c r="W91" s="164"/>
      <c r="X91" s="164"/>
      <c r="Y91" s="164"/>
      <c r="Z91" s="164"/>
    </row>
    <row r="92" ht="15.75" customHeight="1">
      <c r="E92" s="247" t="s">
        <v>2666</v>
      </c>
      <c r="G92" s="164" t="s">
        <v>2667</v>
      </c>
      <c r="H92" s="164"/>
      <c r="I92" s="164"/>
      <c r="J92" s="164"/>
      <c r="K92" s="164"/>
      <c r="L92" s="164"/>
      <c r="M92" s="164"/>
      <c r="N92" s="164"/>
      <c r="O92" s="164"/>
      <c r="P92" s="164"/>
      <c r="Q92" s="164"/>
      <c r="R92" s="164"/>
      <c r="S92" s="164"/>
      <c r="T92" s="164"/>
      <c r="U92" s="164"/>
      <c r="V92" s="164"/>
      <c r="W92" s="164"/>
      <c r="X92" s="164"/>
      <c r="Y92" s="164"/>
      <c r="Z92" s="164"/>
    </row>
    <row r="93" ht="15.75" customHeight="1">
      <c r="E93" s="164" t="s">
        <v>2668</v>
      </c>
      <c r="G93" s="247" t="s">
        <v>2669</v>
      </c>
      <c r="H93" s="164"/>
      <c r="I93" s="164"/>
      <c r="J93" s="164"/>
      <c r="K93" s="164"/>
      <c r="L93" s="164"/>
      <c r="M93" s="164"/>
      <c r="N93" s="164"/>
      <c r="O93" s="164"/>
      <c r="P93" s="164"/>
      <c r="Q93" s="164"/>
      <c r="R93" s="164"/>
      <c r="S93" s="164"/>
      <c r="T93" s="164"/>
      <c r="U93" s="164"/>
      <c r="V93" s="164"/>
      <c r="W93" s="164"/>
      <c r="X93" s="164"/>
      <c r="Y93" s="164"/>
      <c r="Z93" s="164"/>
    </row>
    <row r="94" ht="15.75" customHeight="1">
      <c r="E94" s="164" t="s">
        <v>2670</v>
      </c>
      <c r="G94" s="164" t="s">
        <v>2671</v>
      </c>
      <c r="H94" s="164"/>
      <c r="I94" s="164"/>
      <c r="J94" s="164"/>
      <c r="K94" s="164"/>
      <c r="L94" s="164"/>
      <c r="M94" s="164"/>
      <c r="N94" s="164"/>
      <c r="O94" s="164"/>
      <c r="P94" s="164"/>
      <c r="Q94" s="164"/>
      <c r="R94" s="164"/>
      <c r="S94" s="164"/>
      <c r="T94" s="164"/>
      <c r="U94" s="164"/>
      <c r="V94" s="164"/>
      <c r="W94" s="164"/>
      <c r="X94" s="164"/>
      <c r="Y94" s="164"/>
      <c r="Z94" s="164"/>
    </row>
    <row r="95" ht="15.75" customHeight="1">
      <c r="E95" s="164" t="s">
        <v>2672</v>
      </c>
      <c r="G95" s="164" t="s">
        <v>2673</v>
      </c>
      <c r="H95" s="164"/>
      <c r="I95" s="164"/>
      <c r="J95" s="164"/>
      <c r="K95" s="164"/>
      <c r="L95" s="164"/>
      <c r="M95" s="164"/>
      <c r="N95" s="164"/>
      <c r="O95" s="164"/>
      <c r="P95" s="164"/>
      <c r="Q95" s="164"/>
      <c r="R95" s="164"/>
      <c r="S95" s="164"/>
      <c r="T95" s="164"/>
      <c r="U95" s="164"/>
      <c r="V95" s="164"/>
      <c r="W95" s="164"/>
      <c r="X95" s="164"/>
      <c r="Y95" s="164"/>
      <c r="Z95" s="164"/>
    </row>
    <row r="96" ht="15.75" customHeight="1">
      <c r="E96" s="164" t="s">
        <v>2674</v>
      </c>
      <c r="G96" s="247" t="s">
        <v>2675</v>
      </c>
      <c r="H96" s="164"/>
      <c r="I96" s="164"/>
      <c r="J96" s="164"/>
      <c r="K96" s="164"/>
      <c r="L96" s="164"/>
      <c r="M96" s="164"/>
      <c r="N96" s="164"/>
      <c r="O96" s="164"/>
      <c r="P96" s="164"/>
      <c r="Q96" s="164"/>
      <c r="R96" s="164"/>
      <c r="S96" s="164"/>
      <c r="T96" s="164"/>
      <c r="U96" s="164"/>
      <c r="V96" s="164"/>
      <c r="W96" s="164"/>
      <c r="X96" s="164"/>
      <c r="Y96" s="164"/>
      <c r="Z96" s="164"/>
    </row>
    <row r="97" ht="15.75" customHeight="1">
      <c r="E97" s="164" t="s">
        <v>2676</v>
      </c>
      <c r="G97" s="164" t="s">
        <v>2677</v>
      </c>
      <c r="H97" s="164"/>
      <c r="I97" s="164"/>
      <c r="J97" s="164"/>
      <c r="K97" s="164"/>
      <c r="L97" s="164"/>
      <c r="M97" s="164"/>
      <c r="N97" s="164"/>
      <c r="O97" s="164"/>
      <c r="P97" s="164"/>
      <c r="Q97" s="164"/>
      <c r="R97" s="164"/>
      <c r="S97" s="164"/>
      <c r="T97" s="164"/>
      <c r="U97" s="164"/>
      <c r="V97" s="164"/>
      <c r="W97" s="164"/>
      <c r="X97" s="164"/>
      <c r="Y97" s="164"/>
      <c r="Z97" s="164"/>
    </row>
    <row r="98" ht="15.75" customHeight="1">
      <c r="A98" s="169" t="s">
        <v>2650</v>
      </c>
      <c r="B98" s="169" t="s">
        <v>238</v>
      </c>
      <c r="C98" s="169" t="s">
        <v>11</v>
      </c>
      <c r="D98" s="169" t="s">
        <v>48</v>
      </c>
      <c r="E98" s="241" t="s">
        <v>2678</v>
      </c>
      <c r="H98" s="164"/>
      <c r="I98" s="164"/>
      <c r="J98" s="164"/>
      <c r="K98" s="164"/>
      <c r="L98" s="164"/>
      <c r="M98" s="164"/>
      <c r="N98" s="164"/>
      <c r="O98" s="164"/>
      <c r="P98" s="164"/>
      <c r="Q98" s="164"/>
      <c r="R98" s="164"/>
      <c r="S98" s="164"/>
      <c r="T98" s="164"/>
      <c r="U98" s="164"/>
      <c r="V98" s="164"/>
      <c r="W98" s="164"/>
      <c r="X98" s="164"/>
      <c r="Y98" s="164"/>
      <c r="Z98" s="164"/>
    </row>
    <row r="99" ht="15.75" customHeight="1">
      <c r="E99" s="164" t="s">
        <v>2652</v>
      </c>
      <c r="F99" s="164"/>
      <c r="G99" s="164" t="s">
        <v>2653</v>
      </c>
      <c r="H99" s="164"/>
      <c r="I99" s="164"/>
      <c r="J99" s="164"/>
      <c r="K99" s="164"/>
      <c r="L99" s="164"/>
      <c r="M99" s="164"/>
      <c r="N99" s="164"/>
      <c r="O99" s="164"/>
      <c r="P99" s="164"/>
      <c r="Q99" s="164"/>
      <c r="R99" s="164"/>
      <c r="S99" s="164"/>
      <c r="T99" s="164"/>
      <c r="U99" s="164"/>
      <c r="V99" s="164"/>
      <c r="W99" s="164"/>
      <c r="X99" s="164"/>
      <c r="Y99" s="164"/>
      <c r="Z99" s="164"/>
    </row>
    <row r="100" ht="15.75" customHeight="1">
      <c r="E100" s="164" t="s">
        <v>2654</v>
      </c>
      <c r="F100" s="164"/>
      <c r="G100" s="164" t="s">
        <v>2655</v>
      </c>
      <c r="H100" s="164"/>
      <c r="I100" s="164"/>
      <c r="J100" s="164"/>
      <c r="K100" s="164"/>
      <c r="L100" s="164"/>
      <c r="M100" s="164"/>
      <c r="N100" s="164"/>
      <c r="O100" s="164"/>
      <c r="P100" s="164"/>
      <c r="Q100" s="164"/>
      <c r="R100" s="164"/>
      <c r="S100" s="164"/>
      <c r="T100" s="164"/>
      <c r="U100" s="164"/>
      <c r="V100" s="164"/>
      <c r="W100" s="164"/>
      <c r="X100" s="164"/>
      <c r="Y100" s="164"/>
      <c r="Z100" s="164"/>
    </row>
    <row r="101" ht="15.75" customHeight="1">
      <c r="E101" s="164" t="s">
        <v>2656</v>
      </c>
      <c r="F101" s="164"/>
      <c r="G101" s="247" t="s">
        <v>2657</v>
      </c>
      <c r="H101" s="164"/>
      <c r="I101" s="164"/>
      <c r="J101" s="164"/>
      <c r="K101" s="164"/>
      <c r="L101" s="164"/>
      <c r="M101" s="164"/>
      <c r="N101" s="164"/>
      <c r="O101" s="164"/>
      <c r="P101" s="164"/>
      <c r="Q101" s="164"/>
      <c r="R101" s="164"/>
      <c r="S101" s="164"/>
      <c r="T101" s="164"/>
      <c r="U101" s="164"/>
      <c r="V101" s="164"/>
      <c r="W101" s="164"/>
      <c r="X101" s="164"/>
      <c r="Y101" s="164"/>
      <c r="Z101" s="164"/>
    </row>
    <row r="102" ht="15.75" customHeight="1">
      <c r="E102" s="164" t="s">
        <v>2658</v>
      </c>
      <c r="F102" s="164"/>
      <c r="G102" s="247" t="s">
        <v>2659</v>
      </c>
      <c r="H102" s="164"/>
      <c r="I102" s="164"/>
      <c r="J102" s="164"/>
      <c r="K102" s="164"/>
      <c r="L102" s="164"/>
      <c r="M102" s="164"/>
      <c r="N102" s="164"/>
      <c r="O102" s="164"/>
      <c r="P102" s="164"/>
      <c r="Q102" s="164"/>
      <c r="R102" s="164"/>
      <c r="S102" s="164"/>
      <c r="T102" s="164"/>
      <c r="U102" s="164"/>
      <c r="V102" s="164"/>
      <c r="W102" s="164"/>
      <c r="X102" s="164"/>
      <c r="Y102" s="164"/>
      <c r="Z102" s="164"/>
    </row>
    <row r="103" ht="15.75" customHeight="1">
      <c r="E103" s="164" t="s">
        <v>2660</v>
      </c>
      <c r="F103" s="164"/>
      <c r="G103" s="247" t="s">
        <v>2661</v>
      </c>
      <c r="H103" s="164"/>
      <c r="I103" s="164"/>
      <c r="J103" s="164"/>
      <c r="K103" s="164"/>
      <c r="L103" s="164"/>
      <c r="M103" s="164"/>
      <c r="N103" s="164"/>
      <c r="O103" s="164"/>
      <c r="P103" s="164"/>
      <c r="Q103" s="164"/>
      <c r="R103" s="164"/>
      <c r="S103" s="164"/>
      <c r="T103" s="164"/>
      <c r="U103" s="164"/>
      <c r="V103" s="164"/>
      <c r="W103" s="164"/>
      <c r="X103" s="164"/>
      <c r="Y103" s="164"/>
      <c r="Z103" s="164"/>
    </row>
    <row r="104" ht="15.75" customHeight="1">
      <c r="E104" s="164" t="s">
        <v>2662</v>
      </c>
      <c r="F104" s="164"/>
      <c r="G104" s="164" t="s">
        <v>2663</v>
      </c>
      <c r="H104" s="164"/>
      <c r="I104" s="164"/>
      <c r="J104" s="164"/>
      <c r="K104" s="164"/>
      <c r="L104" s="164"/>
      <c r="M104" s="164"/>
      <c r="N104" s="164"/>
      <c r="O104" s="164"/>
      <c r="P104" s="164"/>
      <c r="Q104" s="164"/>
      <c r="R104" s="164"/>
      <c r="S104" s="164"/>
      <c r="T104" s="164"/>
      <c r="U104" s="164"/>
      <c r="V104" s="164"/>
      <c r="W104" s="164"/>
      <c r="X104" s="164"/>
      <c r="Y104" s="164"/>
      <c r="Z104" s="164"/>
    </row>
    <row r="105" ht="15.75" customHeight="1">
      <c r="E105" s="164" t="s">
        <v>2664</v>
      </c>
      <c r="F105" s="164"/>
      <c r="G105" s="164" t="s">
        <v>2665</v>
      </c>
      <c r="H105" s="164"/>
      <c r="I105" s="164"/>
      <c r="J105" s="164"/>
      <c r="K105" s="164"/>
      <c r="L105" s="164"/>
      <c r="M105" s="164"/>
      <c r="N105" s="164"/>
      <c r="O105" s="164"/>
      <c r="P105" s="164"/>
      <c r="Q105" s="164"/>
      <c r="R105" s="164"/>
      <c r="S105" s="164"/>
      <c r="T105" s="164"/>
      <c r="U105" s="164"/>
      <c r="V105" s="164"/>
      <c r="W105" s="164"/>
      <c r="X105" s="164"/>
      <c r="Y105" s="164"/>
      <c r="Z105" s="164"/>
    </row>
    <row r="106" ht="15.75" customHeight="1">
      <c r="E106" s="247" t="s">
        <v>2666</v>
      </c>
      <c r="G106" s="164" t="s">
        <v>2667</v>
      </c>
      <c r="H106" s="164"/>
      <c r="I106" s="164"/>
      <c r="J106" s="164"/>
      <c r="K106" s="164"/>
      <c r="L106" s="164"/>
      <c r="M106" s="164"/>
      <c r="N106" s="164"/>
      <c r="O106" s="164"/>
      <c r="P106" s="164"/>
      <c r="Q106" s="164"/>
      <c r="R106" s="164"/>
      <c r="S106" s="164"/>
      <c r="T106" s="164"/>
      <c r="U106" s="164"/>
      <c r="V106" s="164"/>
      <c r="W106" s="164"/>
      <c r="X106" s="164"/>
      <c r="Y106" s="164"/>
      <c r="Z106" s="164"/>
    </row>
    <row r="107" ht="15.75" customHeight="1">
      <c r="E107" s="164" t="s">
        <v>2668</v>
      </c>
      <c r="G107" s="247" t="s">
        <v>2669</v>
      </c>
      <c r="H107" s="164"/>
      <c r="I107" s="164"/>
      <c r="J107" s="164"/>
      <c r="K107" s="164"/>
      <c r="L107" s="164"/>
      <c r="M107" s="164"/>
      <c r="N107" s="164"/>
      <c r="O107" s="164"/>
      <c r="P107" s="164"/>
      <c r="Q107" s="164"/>
      <c r="R107" s="164"/>
      <c r="S107" s="164"/>
      <c r="T107" s="164"/>
      <c r="U107" s="164"/>
      <c r="V107" s="164"/>
      <c r="W107" s="164"/>
      <c r="X107" s="164"/>
      <c r="Y107" s="164"/>
      <c r="Z107" s="164"/>
    </row>
    <row r="108" ht="15.75" customHeight="1">
      <c r="E108" s="164" t="s">
        <v>2670</v>
      </c>
      <c r="G108" s="164" t="s">
        <v>2671</v>
      </c>
      <c r="H108" s="164"/>
      <c r="I108" s="164"/>
      <c r="J108" s="164"/>
      <c r="K108" s="164"/>
      <c r="L108" s="164"/>
      <c r="M108" s="164"/>
      <c r="N108" s="164"/>
      <c r="O108" s="164"/>
      <c r="P108" s="164"/>
      <c r="Q108" s="164"/>
      <c r="R108" s="164"/>
      <c r="S108" s="164"/>
      <c r="T108" s="164"/>
      <c r="U108" s="164"/>
      <c r="V108" s="164"/>
      <c r="W108" s="164"/>
      <c r="X108" s="164"/>
      <c r="Y108" s="164"/>
      <c r="Z108" s="164"/>
    </row>
    <row r="109" ht="15.75" customHeight="1">
      <c r="E109" s="164" t="s">
        <v>2672</v>
      </c>
      <c r="G109" s="164" t="s">
        <v>2673</v>
      </c>
      <c r="H109" s="164"/>
      <c r="I109" s="164"/>
      <c r="J109" s="164"/>
      <c r="K109" s="164"/>
      <c r="L109" s="164"/>
      <c r="M109" s="164"/>
      <c r="N109" s="164"/>
      <c r="O109" s="164"/>
      <c r="P109" s="164"/>
      <c r="Q109" s="164"/>
      <c r="R109" s="164"/>
      <c r="S109" s="164"/>
      <c r="T109" s="164"/>
      <c r="U109" s="164"/>
      <c r="V109" s="164"/>
      <c r="W109" s="164"/>
      <c r="X109" s="164"/>
      <c r="Y109" s="164"/>
      <c r="Z109" s="164"/>
    </row>
    <row r="110" ht="15.75" customHeight="1">
      <c r="E110" s="164" t="s">
        <v>2674</v>
      </c>
      <c r="G110" s="247" t="s">
        <v>2675</v>
      </c>
      <c r="H110" s="164"/>
      <c r="I110" s="164"/>
      <c r="J110" s="164"/>
      <c r="K110" s="164"/>
      <c r="L110" s="164"/>
      <c r="M110" s="164"/>
      <c r="N110" s="164"/>
      <c r="O110" s="164"/>
      <c r="P110" s="164"/>
      <c r="Q110" s="164"/>
      <c r="R110" s="164"/>
      <c r="S110" s="164"/>
      <c r="T110" s="164"/>
      <c r="U110" s="164"/>
      <c r="V110" s="164"/>
      <c r="W110" s="164"/>
      <c r="X110" s="164"/>
      <c r="Y110" s="164"/>
      <c r="Z110" s="164"/>
    </row>
    <row r="111" ht="15.75" customHeight="1">
      <c r="E111" s="164" t="s">
        <v>2676</v>
      </c>
      <c r="G111" s="164" t="s">
        <v>2677</v>
      </c>
      <c r="H111" s="164"/>
      <c r="I111" s="164"/>
      <c r="J111" s="164"/>
      <c r="K111" s="164"/>
      <c r="L111" s="164"/>
      <c r="M111" s="164"/>
      <c r="N111" s="164"/>
      <c r="O111" s="164"/>
      <c r="P111" s="164"/>
      <c r="Q111" s="164"/>
      <c r="R111" s="164"/>
      <c r="S111" s="164"/>
      <c r="T111" s="164"/>
      <c r="U111" s="164"/>
      <c r="V111" s="164"/>
      <c r="W111" s="164"/>
      <c r="X111" s="164"/>
      <c r="Y111" s="164"/>
      <c r="Z111" s="164"/>
    </row>
    <row r="112" ht="15.75" customHeight="1">
      <c r="A112" s="164"/>
      <c r="B112" s="164"/>
      <c r="C112" s="164"/>
      <c r="D112" s="164"/>
      <c r="E112" s="164"/>
      <c r="F112" s="164"/>
      <c r="G112" s="164"/>
      <c r="H112" s="164"/>
      <c r="I112" s="164"/>
      <c r="J112" s="164"/>
      <c r="K112" s="164"/>
      <c r="L112" s="164"/>
      <c r="M112" s="164"/>
      <c r="N112" s="164"/>
      <c r="O112" s="164"/>
      <c r="P112" s="164"/>
      <c r="Q112" s="164"/>
      <c r="R112" s="164"/>
      <c r="S112" s="164"/>
      <c r="T112" s="164"/>
      <c r="U112" s="164"/>
      <c r="V112" s="164"/>
      <c r="W112" s="164"/>
      <c r="X112" s="164"/>
      <c r="Y112" s="164"/>
      <c r="Z112" s="164"/>
    </row>
    <row r="113" ht="15.75" customHeight="1">
      <c r="A113" s="164"/>
      <c r="B113" s="164"/>
      <c r="C113" s="164"/>
      <c r="D113" s="164"/>
      <c r="E113" s="164"/>
      <c r="F113" s="164"/>
      <c r="G113" s="164"/>
      <c r="H113" s="164"/>
      <c r="I113" s="164"/>
      <c r="J113" s="164"/>
      <c r="K113" s="164"/>
      <c r="L113" s="164"/>
      <c r="M113" s="164"/>
      <c r="N113" s="164"/>
      <c r="O113" s="164"/>
      <c r="P113" s="164"/>
      <c r="Q113" s="164"/>
      <c r="R113" s="164"/>
      <c r="S113" s="164"/>
      <c r="T113" s="164"/>
      <c r="U113" s="164"/>
      <c r="V113" s="164"/>
      <c r="W113" s="164"/>
      <c r="X113" s="164"/>
      <c r="Y113" s="164"/>
      <c r="Z113" s="164"/>
    </row>
    <row r="114" ht="15.75" customHeight="1">
      <c r="A114" s="164"/>
      <c r="B114" s="164"/>
      <c r="C114" s="164"/>
      <c r="D114" s="164"/>
      <c r="E114" s="164"/>
      <c r="F114" s="164"/>
      <c r="G114" s="164"/>
      <c r="H114" s="164"/>
      <c r="I114" s="164"/>
      <c r="J114" s="164"/>
      <c r="K114" s="164"/>
      <c r="L114" s="164"/>
      <c r="M114" s="164"/>
      <c r="N114" s="164"/>
      <c r="O114" s="164"/>
      <c r="P114" s="164"/>
      <c r="Q114" s="164"/>
      <c r="R114" s="164"/>
      <c r="S114" s="164"/>
      <c r="T114" s="164"/>
      <c r="U114" s="164"/>
      <c r="V114" s="164"/>
      <c r="W114" s="164"/>
      <c r="X114" s="164"/>
      <c r="Y114" s="164"/>
      <c r="Z114" s="164"/>
    </row>
    <row r="115" ht="15.75" customHeight="1">
      <c r="A115" s="164"/>
      <c r="B115" s="164"/>
      <c r="C115" s="164"/>
      <c r="D115" s="164"/>
      <c r="E115" s="164"/>
      <c r="F115" s="164"/>
      <c r="G115" s="164"/>
      <c r="H115" s="164"/>
      <c r="I115" s="164"/>
      <c r="J115" s="164"/>
      <c r="K115" s="164"/>
      <c r="L115" s="164"/>
      <c r="M115" s="164"/>
      <c r="N115" s="164"/>
      <c r="O115" s="164"/>
      <c r="P115" s="164"/>
      <c r="Q115" s="164"/>
      <c r="R115" s="164"/>
      <c r="S115" s="164"/>
      <c r="T115" s="164"/>
      <c r="U115" s="164"/>
      <c r="V115" s="164"/>
      <c r="W115" s="164"/>
      <c r="X115" s="164"/>
      <c r="Y115" s="164"/>
      <c r="Z115" s="164"/>
    </row>
    <row r="116" ht="15.75" customHeight="1">
      <c r="A116" s="164"/>
      <c r="B116" s="164"/>
      <c r="C116" s="164"/>
      <c r="D116" s="164"/>
      <c r="E116" s="164"/>
      <c r="F116" s="164"/>
      <c r="G116" s="164"/>
      <c r="H116" s="164"/>
      <c r="I116" s="164"/>
      <c r="J116" s="164"/>
      <c r="K116" s="164"/>
      <c r="L116" s="164"/>
      <c r="M116" s="164"/>
      <c r="N116" s="164"/>
      <c r="O116" s="164"/>
      <c r="P116" s="164"/>
      <c r="Q116" s="164"/>
      <c r="R116" s="164"/>
      <c r="S116" s="164"/>
      <c r="T116" s="164"/>
      <c r="U116" s="164"/>
      <c r="V116" s="164"/>
      <c r="W116" s="164"/>
      <c r="X116" s="164"/>
      <c r="Y116" s="164"/>
      <c r="Z116" s="164"/>
    </row>
    <row r="117" ht="15.75" customHeight="1">
      <c r="A117" s="164"/>
      <c r="B117" s="164"/>
      <c r="C117" s="164"/>
      <c r="D117" s="164"/>
      <c r="E117" s="164"/>
      <c r="F117" s="164"/>
      <c r="G117" s="164"/>
      <c r="H117" s="164"/>
      <c r="I117" s="164"/>
      <c r="J117" s="164"/>
      <c r="K117" s="164"/>
      <c r="L117" s="164"/>
      <c r="M117" s="164"/>
      <c r="N117" s="164"/>
      <c r="O117" s="164"/>
      <c r="P117" s="164"/>
      <c r="Q117" s="164"/>
      <c r="R117" s="164"/>
      <c r="S117" s="164"/>
      <c r="T117" s="164"/>
      <c r="U117" s="164"/>
      <c r="V117" s="164"/>
      <c r="W117" s="164"/>
      <c r="X117" s="164"/>
      <c r="Y117" s="164"/>
      <c r="Z117" s="164"/>
    </row>
    <row r="118" ht="15.75" customHeight="1">
      <c r="A118" s="164"/>
      <c r="B118" s="164"/>
      <c r="C118" s="164"/>
      <c r="D118" s="164"/>
      <c r="E118" s="164"/>
      <c r="F118" s="164"/>
      <c r="G118" s="164"/>
      <c r="H118" s="164"/>
      <c r="I118" s="164"/>
      <c r="J118" s="164"/>
      <c r="K118" s="164"/>
      <c r="L118" s="164"/>
      <c r="M118" s="164"/>
      <c r="N118" s="164"/>
      <c r="O118" s="164"/>
      <c r="P118" s="164"/>
      <c r="Q118" s="164"/>
      <c r="R118" s="164"/>
      <c r="S118" s="164"/>
      <c r="T118" s="164"/>
      <c r="U118" s="164"/>
      <c r="V118" s="164"/>
      <c r="W118" s="164"/>
      <c r="X118" s="164"/>
      <c r="Y118" s="164"/>
      <c r="Z118" s="164"/>
    </row>
    <row r="119" ht="15.75" customHeight="1">
      <c r="A119" s="164"/>
      <c r="B119" s="164"/>
      <c r="C119" s="164"/>
      <c r="D119" s="164"/>
      <c r="E119" s="164"/>
      <c r="F119" s="164"/>
      <c r="G119" s="164"/>
      <c r="H119" s="164"/>
      <c r="I119" s="164"/>
      <c r="J119" s="164"/>
      <c r="K119" s="164"/>
      <c r="L119" s="164"/>
      <c r="M119" s="164"/>
      <c r="N119" s="164"/>
      <c r="O119" s="164"/>
      <c r="P119" s="164"/>
      <c r="Q119" s="164"/>
      <c r="R119" s="164"/>
      <c r="S119" s="164"/>
      <c r="T119" s="164"/>
      <c r="U119" s="164"/>
      <c r="V119" s="164"/>
      <c r="W119" s="164"/>
      <c r="X119" s="164"/>
      <c r="Y119" s="164"/>
      <c r="Z119" s="164"/>
    </row>
    <row r="120" ht="15.75" customHeight="1">
      <c r="A120" s="164"/>
      <c r="B120" s="164"/>
      <c r="C120" s="164"/>
      <c r="D120" s="164"/>
      <c r="E120" s="164"/>
      <c r="F120" s="164"/>
      <c r="G120" s="164"/>
      <c r="H120" s="164"/>
      <c r="I120" s="164"/>
      <c r="J120" s="164"/>
      <c r="K120" s="164"/>
      <c r="L120" s="164"/>
      <c r="M120" s="164"/>
      <c r="N120" s="164"/>
      <c r="O120" s="164"/>
      <c r="P120" s="164"/>
      <c r="Q120" s="164"/>
      <c r="R120" s="164"/>
      <c r="S120" s="164"/>
      <c r="T120" s="164"/>
      <c r="U120" s="164"/>
      <c r="V120" s="164"/>
      <c r="W120" s="164"/>
      <c r="X120" s="164"/>
      <c r="Y120" s="164"/>
      <c r="Z120" s="164"/>
    </row>
    <row r="121" ht="15.75" customHeight="1">
      <c r="A121" s="164"/>
      <c r="B121" s="164"/>
      <c r="C121" s="164"/>
      <c r="D121" s="164"/>
      <c r="E121" s="164"/>
      <c r="F121" s="164"/>
      <c r="G121" s="164"/>
      <c r="H121" s="164"/>
      <c r="I121" s="164"/>
      <c r="J121" s="164"/>
      <c r="K121" s="164"/>
      <c r="L121" s="164"/>
      <c r="M121" s="164"/>
      <c r="N121" s="164"/>
      <c r="O121" s="164"/>
      <c r="P121" s="164"/>
      <c r="Q121" s="164"/>
      <c r="R121" s="164"/>
      <c r="S121" s="164"/>
      <c r="T121" s="164"/>
      <c r="U121" s="164"/>
      <c r="V121" s="164"/>
      <c r="W121" s="164"/>
      <c r="X121" s="164"/>
      <c r="Y121" s="164"/>
      <c r="Z121" s="164"/>
    </row>
    <row r="122" ht="15.75" customHeight="1">
      <c r="A122" s="164"/>
      <c r="B122" s="164"/>
      <c r="C122" s="164"/>
      <c r="D122" s="164"/>
      <c r="E122" s="164"/>
      <c r="F122" s="164"/>
      <c r="G122" s="164"/>
      <c r="H122" s="164"/>
      <c r="I122" s="164"/>
      <c r="J122" s="164"/>
      <c r="K122" s="164"/>
      <c r="L122" s="164"/>
      <c r="M122" s="164"/>
      <c r="N122" s="164"/>
      <c r="O122" s="164"/>
      <c r="P122" s="164"/>
      <c r="Q122" s="164"/>
      <c r="R122" s="164"/>
      <c r="S122" s="164"/>
      <c r="T122" s="164"/>
      <c r="U122" s="164"/>
      <c r="V122" s="164"/>
      <c r="W122" s="164"/>
      <c r="X122" s="164"/>
      <c r="Y122" s="164"/>
      <c r="Z122" s="164"/>
    </row>
    <row r="123" ht="15.75" customHeight="1">
      <c r="A123" s="164"/>
      <c r="B123" s="164"/>
      <c r="C123" s="164"/>
      <c r="D123" s="164"/>
      <c r="E123" s="164"/>
      <c r="F123" s="164"/>
      <c r="G123" s="164"/>
      <c r="H123" s="164"/>
      <c r="I123" s="164"/>
      <c r="J123" s="164"/>
      <c r="K123" s="164"/>
      <c r="L123" s="164"/>
      <c r="M123" s="164"/>
      <c r="N123" s="164"/>
      <c r="O123" s="164"/>
      <c r="P123" s="164"/>
      <c r="Q123" s="164"/>
      <c r="R123" s="164"/>
      <c r="S123" s="164"/>
      <c r="T123" s="164"/>
      <c r="U123" s="164"/>
      <c r="V123" s="164"/>
      <c r="W123" s="164"/>
      <c r="X123" s="164"/>
      <c r="Y123" s="164"/>
      <c r="Z123" s="164"/>
    </row>
    <row r="124" ht="15.75" customHeight="1">
      <c r="A124" s="164"/>
      <c r="B124" s="164"/>
      <c r="C124" s="164"/>
      <c r="D124" s="164"/>
      <c r="E124" s="164"/>
      <c r="F124" s="164"/>
      <c r="G124" s="164"/>
      <c r="H124" s="164"/>
      <c r="I124" s="164"/>
      <c r="J124" s="164"/>
      <c r="K124" s="164"/>
      <c r="L124" s="164"/>
      <c r="M124" s="164"/>
      <c r="N124" s="164"/>
      <c r="O124" s="164"/>
      <c r="P124" s="164"/>
      <c r="Q124" s="164"/>
      <c r="R124" s="164"/>
      <c r="S124" s="164"/>
      <c r="T124" s="164"/>
      <c r="U124" s="164"/>
      <c r="V124" s="164"/>
      <c r="W124" s="164"/>
      <c r="X124" s="164"/>
      <c r="Y124" s="164"/>
      <c r="Z124" s="164"/>
    </row>
    <row r="125" ht="15.75" customHeight="1">
      <c r="A125" s="164"/>
      <c r="B125" s="164"/>
      <c r="C125" s="164"/>
      <c r="D125" s="164"/>
      <c r="E125" s="164"/>
      <c r="F125" s="164"/>
      <c r="G125" s="164"/>
      <c r="H125" s="164"/>
      <c r="I125" s="164"/>
      <c r="J125" s="164"/>
      <c r="K125" s="164"/>
      <c r="L125" s="164"/>
      <c r="M125" s="164"/>
      <c r="N125" s="164"/>
      <c r="O125" s="164"/>
      <c r="P125" s="164"/>
      <c r="Q125" s="164"/>
      <c r="R125" s="164"/>
      <c r="S125" s="164"/>
      <c r="T125" s="164"/>
      <c r="U125" s="164"/>
      <c r="V125" s="164"/>
      <c r="W125" s="164"/>
      <c r="X125" s="164"/>
      <c r="Y125" s="164"/>
      <c r="Z125" s="164"/>
    </row>
    <row r="126" ht="15.75" customHeight="1">
      <c r="A126" s="164"/>
      <c r="B126" s="164"/>
      <c r="C126" s="164"/>
      <c r="D126" s="164"/>
      <c r="E126" s="164"/>
      <c r="F126" s="164"/>
      <c r="G126" s="164"/>
      <c r="H126" s="164"/>
      <c r="I126" s="164"/>
      <c r="J126" s="164"/>
      <c r="K126" s="164"/>
      <c r="L126" s="164"/>
      <c r="M126" s="164"/>
      <c r="N126" s="164"/>
      <c r="O126" s="164"/>
      <c r="P126" s="164"/>
      <c r="Q126" s="164"/>
      <c r="R126" s="164"/>
      <c r="S126" s="164"/>
      <c r="T126" s="164"/>
      <c r="U126" s="164"/>
      <c r="V126" s="164"/>
      <c r="W126" s="164"/>
      <c r="X126" s="164"/>
      <c r="Y126" s="164"/>
      <c r="Z126" s="164"/>
    </row>
    <row r="127" ht="15.75" customHeight="1">
      <c r="A127" s="164"/>
      <c r="B127" s="164"/>
      <c r="C127" s="164"/>
      <c r="D127" s="164"/>
      <c r="E127" s="164"/>
      <c r="F127" s="164"/>
      <c r="G127" s="164"/>
      <c r="H127" s="164"/>
      <c r="I127" s="164"/>
      <c r="J127" s="164"/>
      <c r="K127" s="164"/>
      <c r="L127" s="164"/>
      <c r="M127" s="164"/>
      <c r="N127" s="164"/>
      <c r="O127" s="164"/>
      <c r="P127" s="164"/>
      <c r="Q127" s="164"/>
      <c r="R127" s="164"/>
      <c r="S127" s="164"/>
      <c r="T127" s="164"/>
      <c r="U127" s="164"/>
      <c r="V127" s="164"/>
      <c r="W127" s="164"/>
      <c r="X127" s="164"/>
      <c r="Y127" s="164"/>
      <c r="Z127" s="164"/>
    </row>
    <row r="128" ht="15.75" customHeight="1">
      <c r="A128" s="164"/>
      <c r="B128" s="164"/>
      <c r="C128" s="164"/>
      <c r="D128" s="164"/>
      <c r="E128" s="164"/>
      <c r="F128" s="164"/>
      <c r="G128" s="164"/>
      <c r="H128" s="164"/>
      <c r="I128" s="164"/>
      <c r="J128" s="164"/>
      <c r="K128" s="164"/>
      <c r="L128" s="164"/>
      <c r="M128" s="164"/>
      <c r="N128" s="164"/>
      <c r="O128" s="164"/>
      <c r="P128" s="164"/>
      <c r="Q128" s="164"/>
      <c r="R128" s="164"/>
      <c r="S128" s="164"/>
      <c r="T128" s="164"/>
      <c r="U128" s="164"/>
      <c r="V128" s="164"/>
      <c r="W128" s="164"/>
      <c r="X128" s="164"/>
      <c r="Y128" s="164"/>
      <c r="Z128" s="164"/>
    </row>
    <row r="129" ht="15.75" customHeight="1">
      <c r="A129" s="164"/>
      <c r="B129" s="164"/>
      <c r="C129" s="164"/>
      <c r="D129" s="164"/>
      <c r="E129" s="164"/>
      <c r="F129" s="164"/>
      <c r="G129" s="164"/>
      <c r="H129" s="164"/>
      <c r="I129" s="164"/>
      <c r="J129" s="164"/>
      <c r="K129" s="164"/>
      <c r="L129" s="164"/>
      <c r="M129" s="164"/>
      <c r="N129" s="164"/>
      <c r="O129" s="164"/>
      <c r="P129" s="164"/>
      <c r="Q129" s="164"/>
      <c r="R129" s="164"/>
      <c r="S129" s="164"/>
      <c r="T129" s="164"/>
      <c r="U129" s="164"/>
      <c r="V129" s="164"/>
      <c r="W129" s="164"/>
      <c r="X129" s="164"/>
      <c r="Y129" s="164"/>
      <c r="Z129" s="164"/>
    </row>
    <row r="130" ht="15.75" customHeight="1">
      <c r="A130" s="164"/>
      <c r="B130" s="164"/>
      <c r="C130" s="164"/>
      <c r="D130" s="164"/>
      <c r="E130" s="164"/>
      <c r="F130" s="164"/>
      <c r="G130" s="164"/>
      <c r="H130" s="164"/>
      <c r="I130" s="164"/>
      <c r="J130" s="164"/>
      <c r="K130" s="164"/>
      <c r="L130" s="164"/>
      <c r="M130" s="164"/>
      <c r="N130" s="164"/>
      <c r="O130" s="164"/>
      <c r="P130" s="164"/>
      <c r="Q130" s="164"/>
      <c r="R130" s="164"/>
      <c r="S130" s="164"/>
      <c r="T130" s="164"/>
      <c r="U130" s="164"/>
      <c r="V130" s="164"/>
      <c r="W130" s="164"/>
      <c r="X130" s="164"/>
      <c r="Y130" s="164"/>
      <c r="Z130" s="164"/>
    </row>
    <row r="131" ht="15.75" customHeight="1">
      <c r="A131" s="164"/>
      <c r="B131" s="164"/>
      <c r="C131" s="164"/>
      <c r="D131" s="164"/>
      <c r="E131" s="164"/>
      <c r="F131" s="164"/>
      <c r="G131" s="164"/>
      <c r="H131" s="164"/>
      <c r="I131" s="164"/>
      <c r="J131" s="164"/>
      <c r="K131" s="164"/>
      <c r="L131" s="164"/>
      <c r="M131" s="164"/>
      <c r="N131" s="164"/>
      <c r="O131" s="164"/>
      <c r="P131" s="164"/>
      <c r="Q131" s="164"/>
      <c r="R131" s="164"/>
      <c r="S131" s="164"/>
      <c r="T131" s="164"/>
      <c r="U131" s="164"/>
      <c r="V131" s="164"/>
      <c r="W131" s="164"/>
      <c r="X131" s="164"/>
      <c r="Y131" s="164"/>
      <c r="Z131" s="164"/>
    </row>
    <row r="132" ht="15.75" customHeight="1">
      <c r="A132" s="164"/>
      <c r="B132" s="164"/>
      <c r="C132" s="164"/>
      <c r="D132" s="164"/>
      <c r="E132" s="164"/>
      <c r="F132" s="164"/>
      <c r="G132" s="164"/>
      <c r="H132" s="164"/>
      <c r="I132" s="164"/>
      <c r="J132" s="164"/>
      <c r="K132" s="164"/>
      <c r="L132" s="164"/>
      <c r="M132" s="164"/>
      <c r="N132" s="164"/>
      <c r="O132" s="164"/>
      <c r="P132" s="164"/>
      <c r="Q132" s="164"/>
      <c r="R132" s="164"/>
      <c r="S132" s="164"/>
      <c r="T132" s="164"/>
      <c r="U132" s="164"/>
      <c r="V132" s="164"/>
      <c r="W132" s="164"/>
      <c r="X132" s="164"/>
      <c r="Y132" s="164"/>
      <c r="Z132" s="164"/>
    </row>
    <row r="133" ht="15.75" customHeight="1">
      <c r="A133" s="164"/>
      <c r="B133" s="164"/>
      <c r="C133" s="164"/>
      <c r="D133" s="164"/>
      <c r="E133" s="164"/>
      <c r="F133" s="164"/>
      <c r="G133" s="164"/>
      <c r="H133" s="164"/>
      <c r="I133" s="164"/>
      <c r="J133" s="164"/>
      <c r="K133" s="164"/>
      <c r="L133" s="164"/>
      <c r="M133" s="164"/>
      <c r="N133" s="164"/>
      <c r="O133" s="164"/>
      <c r="P133" s="164"/>
      <c r="Q133" s="164"/>
      <c r="R133" s="164"/>
      <c r="S133" s="164"/>
      <c r="T133" s="164"/>
      <c r="U133" s="164"/>
      <c r="V133" s="164"/>
      <c r="W133" s="164"/>
      <c r="X133" s="164"/>
      <c r="Y133" s="164"/>
      <c r="Z133" s="164"/>
    </row>
    <row r="134" ht="15.75" customHeight="1">
      <c r="A134" s="164"/>
      <c r="B134" s="164"/>
      <c r="C134" s="164"/>
      <c r="D134" s="164"/>
      <c r="E134" s="164"/>
      <c r="F134" s="164"/>
      <c r="G134" s="164"/>
      <c r="H134" s="164"/>
      <c r="I134" s="164"/>
      <c r="J134" s="164"/>
      <c r="K134" s="164"/>
      <c r="L134" s="164"/>
      <c r="M134" s="164"/>
      <c r="N134" s="164"/>
      <c r="O134" s="164"/>
      <c r="P134" s="164"/>
      <c r="Q134" s="164"/>
      <c r="R134" s="164"/>
      <c r="S134" s="164"/>
      <c r="T134" s="164"/>
      <c r="U134" s="164"/>
      <c r="V134" s="164"/>
      <c r="W134" s="164"/>
      <c r="X134" s="164"/>
      <c r="Y134" s="164"/>
      <c r="Z134" s="164"/>
    </row>
    <row r="135" ht="15.75" customHeight="1">
      <c r="A135" s="164"/>
      <c r="B135" s="164"/>
      <c r="C135" s="164"/>
      <c r="D135" s="164"/>
      <c r="E135" s="164"/>
      <c r="F135" s="164"/>
      <c r="G135" s="164"/>
      <c r="H135" s="164"/>
      <c r="I135" s="164"/>
      <c r="J135" s="164"/>
      <c r="K135" s="164"/>
      <c r="L135" s="164"/>
      <c r="M135" s="164"/>
      <c r="N135" s="164"/>
      <c r="O135" s="164"/>
      <c r="P135" s="164"/>
      <c r="Q135" s="164"/>
      <c r="R135" s="164"/>
      <c r="S135" s="164"/>
      <c r="T135" s="164"/>
      <c r="U135" s="164"/>
      <c r="V135" s="164"/>
      <c r="W135" s="164"/>
      <c r="X135" s="164"/>
      <c r="Y135" s="164"/>
      <c r="Z135" s="164"/>
    </row>
    <row r="136" ht="15.75" customHeight="1">
      <c r="A136" s="164"/>
      <c r="B136" s="164"/>
      <c r="C136" s="164"/>
      <c r="D136" s="164"/>
      <c r="E136" s="164"/>
      <c r="F136" s="164"/>
      <c r="G136" s="164"/>
      <c r="H136" s="164"/>
      <c r="I136" s="164"/>
      <c r="J136" s="164"/>
      <c r="K136" s="164"/>
      <c r="L136" s="164"/>
      <c r="M136" s="164"/>
      <c r="N136" s="164"/>
      <c r="O136" s="164"/>
      <c r="P136" s="164"/>
      <c r="Q136" s="164"/>
      <c r="R136" s="164"/>
      <c r="S136" s="164"/>
      <c r="T136" s="164"/>
      <c r="U136" s="164"/>
      <c r="V136" s="164"/>
      <c r="W136" s="164"/>
      <c r="X136" s="164"/>
      <c r="Y136" s="164"/>
      <c r="Z136" s="164"/>
    </row>
    <row r="137" ht="15.75" customHeight="1">
      <c r="A137" s="164"/>
      <c r="B137" s="164"/>
      <c r="C137" s="164"/>
      <c r="D137" s="164"/>
      <c r="E137" s="164"/>
      <c r="F137" s="164"/>
      <c r="G137" s="164"/>
      <c r="H137" s="164"/>
      <c r="I137" s="164"/>
      <c r="J137" s="164"/>
      <c r="K137" s="164"/>
      <c r="L137" s="164"/>
      <c r="M137" s="164"/>
      <c r="N137" s="164"/>
      <c r="O137" s="164"/>
      <c r="P137" s="164"/>
      <c r="Q137" s="164"/>
      <c r="R137" s="164"/>
      <c r="S137" s="164"/>
      <c r="T137" s="164"/>
      <c r="U137" s="164"/>
      <c r="V137" s="164"/>
      <c r="W137" s="164"/>
      <c r="X137" s="164"/>
      <c r="Y137" s="164"/>
      <c r="Z137" s="164"/>
    </row>
    <row r="138" ht="15.75" customHeight="1">
      <c r="A138" s="164"/>
      <c r="B138" s="164"/>
      <c r="C138" s="164"/>
      <c r="D138" s="164"/>
      <c r="E138" s="164"/>
      <c r="F138" s="164"/>
      <c r="G138" s="164"/>
      <c r="H138" s="164"/>
      <c r="I138" s="164"/>
      <c r="J138" s="164"/>
      <c r="K138" s="164"/>
      <c r="L138" s="164"/>
      <c r="M138" s="164"/>
      <c r="N138" s="164"/>
      <c r="O138" s="164"/>
      <c r="P138" s="164"/>
      <c r="Q138" s="164"/>
      <c r="R138" s="164"/>
      <c r="S138" s="164"/>
      <c r="T138" s="164"/>
      <c r="U138" s="164"/>
      <c r="V138" s="164"/>
      <c r="W138" s="164"/>
      <c r="X138" s="164"/>
      <c r="Y138" s="164"/>
      <c r="Z138" s="164"/>
    </row>
    <row r="139" ht="15.75" customHeight="1">
      <c r="A139" s="164"/>
      <c r="B139" s="164"/>
      <c r="C139" s="164"/>
      <c r="D139" s="164"/>
      <c r="E139" s="164"/>
      <c r="F139" s="164"/>
      <c r="G139" s="164"/>
      <c r="H139" s="164"/>
      <c r="I139" s="164"/>
      <c r="J139" s="164"/>
      <c r="K139" s="164"/>
      <c r="L139" s="164"/>
      <c r="M139" s="164"/>
      <c r="N139" s="164"/>
      <c r="O139" s="164"/>
      <c r="P139" s="164"/>
      <c r="Q139" s="164"/>
      <c r="R139" s="164"/>
      <c r="S139" s="164"/>
      <c r="T139" s="164"/>
      <c r="U139" s="164"/>
      <c r="V139" s="164"/>
      <c r="W139" s="164"/>
      <c r="X139" s="164"/>
      <c r="Y139" s="164"/>
      <c r="Z139" s="164"/>
    </row>
    <row r="140" ht="15.75" customHeight="1">
      <c r="A140" s="164"/>
      <c r="B140" s="164"/>
      <c r="C140" s="164"/>
      <c r="D140" s="164"/>
      <c r="E140" s="164"/>
      <c r="F140" s="164"/>
      <c r="G140" s="164"/>
      <c r="H140" s="164"/>
      <c r="I140" s="164"/>
      <c r="J140" s="164"/>
      <c r="K140" s="164"/>
      <c r="L140" s="164"/>
      <c r="M140" s="164"/>
      <c r="N140" s="164"/>
      <c r="O140" s="164"/>
      <c r="P140" s="164"/>
      <c r="Q140" s="164"/>
      <c r="R140" s="164"/>
      <c r="S140" s="164"/>
      <c r="T140" s="164"/>
      <c r="U140" s="164"/>
      <c r="V140" s="164"/>
      <c r="W140" s="164"/>
      <c r="X140" s="164"/>
      <c r="Y140" s="164"/>
      <c r="Z140" s="164"/>
    </row>
    <row r="141" ht="15.75" customHeight="1">
      <c r="A141" s="164"/>
      <c r="B141" s="164"/>
      <c r="C141" s="164"/>
      <c r="D141" s="164"/>
      <c r="E141" s="164"/>
      <c r="F141" s="164"/>
      <c r="G141" s="164"/>
      <c r="H141" s="164"/>
      <c r="I141" s="164"/>
      <c r="J141" s="164"/>
      <c r="K141" s="164"/>
      <c r="L141" s="164"/>
      <c r="M141" s="164"/>
      <c r="N141" s="164"/>
      <c r="O141" s="164"/>
      <c r="P141" s="164"/>
      <c r="Q141" s="164"/>
      <c r="R141" s="164"/>
      <c r="S141" s="164"/>
      <c r="T141" s="164"/>
      <c r="U141" s="164"/>
      <c r="V141" s="164"/>
      <c r="W141" s="164"/>
      <c r="X141" s="164"/>
      <c r="Y141" s="164"/>
      <c r="Z141" s="164"/>
    </row>
    <row r="142" ht="15.75" customHeight="1">
      <c r="A142" s="164"/>
      <c r="B142" s="164"/>
      <c r="C142" s="164"/>
      <c r="D142" s="164"/>
      <c r="E142" s="164"/>
      <c r="F142" s="164"/>
      <c r="G142" s="164"/>
      <c r="H142" s="164"/>
      <c r="I142" s="164"/>
      <c r="J142" s="164"/>
      <c r="K142" s="164"/>
      <c r="L142" s="164"/>
      <c r="M142" s="164"/>
      <c r="N142" s="164"/>
      <c r="O142" s="164"/>
      <c r="P142" s="164"/>
      <c r="Q142" s="164"/>
      <c r="R142" s="164"/>
      <c r="S142" s="164"/>
      <c r="T142" s="164"/>
      <c r="U142" s="164"/>
      <c r="V142" s="164"/>
      <c r="W142" s="164"/>
      <c r="X142" s="164"/>
      <c r="Y142" s="164"/>
      <c r="Z142" s="164"/>
    </row>
    <row r="143" ht="15.75" customHeight="1">
      <c r="A143" s="164"/>
      <c r="B143" s="164"/>
      <c r="C143" s="164"/>
      <c r="D143" s="164"/>
      <c r="E143" s="164"/>
      <c r="F143" s="164"/>
      <c r="G143" s="164"/>
      <c r="H143" s="164"/>
      <c r="I143" s="164"/>
      <c r="J143" s="164"/>
      <c r="K143" s="164"/>
      <c r="L143" s="164"/>
      <c r="M143" s="164"/>
      <c r="N143" s="164"/>
      <c r="O143" s="164"/>
      <c r="P143" s="164"/>
      <c r="Q143" s="164"/>
      <c r="R143" s="164"/>
      <c r="S143" s="164"/>
      <c r="T143" s="164"/>
      <c r="U143" s="164"/>
      <c r="V143" s="164"/>
      <c r="W143" s="164"/>
      <c r="X143" s="164"/>
      <c r="Y143" s="164"/>
      <c r="Z143" s="164"/>
    </row>
    <row r="144" ht="15.75" customHeight="1">
      <c r="A144" s="164"/>
      <c r="B144" s="164"/>
      <c r="C144" s="164"/>
      <c r="D144" s="164"/>
      <c r="E144" s="164"/>
      <c r="F144" s="164"/>
      <c r="G144" s="164"/>
      <c r="H144" s="164"/>
      <c r="I144" s="164"/>
      <c r="J144" s="164"/>
      <c r="K144" s="164"/>
      <c r="L144" s="164"/>
      <c r="M144" s="164"/>
      <c r="N144" s="164"/>
      <c r="O144" s="164"/>
      <c r="P144" s="164"/>
      <c r="Q144" s="164"/>
      <c r="R144" s="164"/>
      <c r="S144" s="164"/>
      <c r="T144" s="164"/>
      <c r="U144" s="164"/>
      <c r="V144" s="164"/>
      <c r="W144" s="164"/>
      <c r="X144" s="164"/>
      <c r="Y144" s="164"/>
      <c r="Z144" s="164"/>
    </row>
    <row r="145" ht="15.75" customHeight="1">
      <c r="A145" s="164"/>
      <c r="B145" s="164"/>
      <c r="C145" s="164"/>
      <c r="D145" s="164"/>
      <c r="E145" s="164"/>
      <c r="F145" s="164"/>
      <c r="G145" s="164"/>
      <c r="H145" s="164"/>
      <c r="I145" s="164"/>
      <c r="J145" s="164"/>
      <c r="K145" s="164"/>
      <c r="L145" s="164"/>
      <c r="M145" s="164"/>
      <c r="N145" s="164"/>
      <c r="O145" s="164"/>
      <c r="P145" s="164"/>
      <c r="Q145" s="164"/>
      <c r="R145" s="164"/>
      <c r="S145" s="164"/>
      <c r="T145" s="164"/>
      <c r="U145" s="164"/>
      <c r="V145" s="164"/>
      <c r="W145" s="164"/>
      <c r="X145" s="164"/>
      <c r="Y145" s="164"/>
      <c r="Z145" s="164"/>
    </row>
    <row r="146" ht="15.75" customHeight="1">
      <c r="A146" s="164"/>
      <c r="B146" s="164"/>
      <c r="C146" s="164"/>
      <c r="D146" s="164"/>
      <c r="E146" s="164"/>
      <c r="F146" s="164"/>
      <c r="G146" s="164"/>
      <c r="H146" s="164"/>
      <c r="I146" s="164"/>
      <c r="J146" s="164"/>
      <c r="K146" s="164"/>
      <c r="L146" s="164"/>
      <c r="M146" s="164"/>
      <c r="N146" s="164"/>
      <c r="O146" s="164"/>
      <c r="P146" s="164"/>
      <c r="Q146" s="164"/>
      <c r="R146" s="164"/>
      <c r="S146" s="164"/>
      <c r="T146" s="164"/>
      <c r="U146" s="164"/>
      <c r="V146" s="164"/>
      <c r="W146" s="164"/>
      <c r="X146" s="164"/>
      <c r="Y146" s="164"/>
      <c r="Z146" s="164"/>
    </row>
    <row r="147" ht="15.75" customHeight="1">
      <c r="A147" s="164"/>
      <c r="B147" s="164"/>
      <c r="C147" s="164"/>
      <c r="D147" s="164"/>
      <c r="E147" s="164"/>
      <c r="F147" s="164"/>
      <c r="G147" s="164"/>
      <c r="H147" s="164"/>
      <c r="I147" s="164"/>
      <c r="J147" s="164"/>
      <c r="K147" s="164"/>
      <c r="L147" s="164"/>
      <c r="M147" s="164"/>
      <c r="N147" s="164"/>
      <c r="O147" s="164"/>
      <c r="P147" s="164"/>
      <c r="Q147" s="164"/>
      <c r="R147" s="164"/>
      <c r="S147" s="164"/>
      <c r="T147" s="164"/>
      <c r="U147" s="164"/>
      <c r="V147" s="164"/>
      <c r="W147" s="164"/>
      <c r="X147" s="164"/>
      <c r="Y147" s="164"/>
      <c r="Z147" s="164"/>
    </row>
    <row r="148" ht="15.75" customHeight="1">
      <c r="A148" s="164"/>
      <c r="B148" s="164"/>
      <c r="C148" s="164"/>
      <c r="D148" s="164"/>
      <c r="E148" s="164"/>
      <c r="F148" s="164"/>
      <c r="G148" s="164"/>
      <c r="H148" s="164"/>
      <c r="I148" s="164"/>
      <c r="J148" s="164"/>
      <c r="K148" s="164"/>
      <c r="L148" s="164"/>
      <c r="M148" s="164"/>
      <c r="N148" s="164"/>
      <c r="O148" s="164"/>
      <c r="P148" s="164"/>
      <c r="Q148" s="164"/>
      <c r="R148" s="164"/>
      <c r="S148" s="164"/>
      <c r="T148" s="164"/>
      <c r="U148" s="164"/>
      <c r="V148" s="164"/>
      <c r="W148" s="164"/>
      <c r="X148" s="164"/>
      <c r="Y148" s="164"/>
      <c r="Z148" s="164"/>
    </row>
    <row r="149" ht="15.75" customHeight="1">
      <c r="A149" s="164"/>
      <c r="B149" s="164"/>
      <c r="C149" s="164"/>
      <c r="D149" s="164"/>
      <c r="E149" s="164"/>
      <c r="F149" s="164"/>
      <c r="G149" s="164"/>
      <c r="H149" s="164"/>
      <c r="I149" s="164"/>
      <c r="J149" s="164"/>
      <c r="K149" s="164"/>
      <c r="L149" s="164"/>
      <c r="M149" s="164"/>
      <c r="N149" s="164"/>
      <c r="O149" s="164"/>
      <c r="P149" s="164"/>
      <c r="Q149" s="164"/>
      <c r="R149" s="164"/>
      <c r="S149" s="164"/>
      <c r="T149" s="164"/>
      <c r="U149" s="164"/>
      <c r="V149" s="164"/>
      <c r="W149" s="164"/>
      <c r="X149" s="164"/>
      <c r="Y149" s="164"/>
      <c r="Z149" s="164"/>
    </row>
    <row r="150" ht="15.75" customHeight="1">
      <c r="A150" s="164"/>
      <c r="B150" s="164"/>
      <c r="C150" s="164"/>
      <c r="D150" s="164"/>
      <c r="E150" s="164"/>
      <c r="F150" s="164"/>
      <c r="G150" s="164"/>
      <c r="H150" s="164"/>
      <c r="I150" s="164"/>
      <c r="J150" s="164"/>
      <c r="K150" s="164"/>
      <c r="L150" s="164"/>
      <c r="M150" s="164"/>
      <c r="N150" s="164"/>
      <c r="O150" s="164"/>
      <c r="P150" s="164"/>
      <c r="Q150" s="164"/>
      <c r="R150" s="164"/>
      <c r="S150" s="164"/>
      <c r="T150" s="164"/>
      <c r="U150" s="164"/>
      <c r="V150" s="164"/>
      <c r="W150" s="164"/>
      <c r="X150" s="164"/>
      <c r="Y150" s="164"/>
      <c r="Z150" s="164"/>
    </row>
    <row r="151" ht="15.75" customHeight="1">
      <c r="A151" s="164"/>
      <c r="B151" s="164"/>
      <c r="C151" s="164"/>
      <c r="D151" s="164"/>
      <c r="E151" s="164"/>
      <c r="F151" s="164"/>
      <c r="G151" s="164"/>
      <c r="H151" s="164"/>
      <c r="I151" s="164"/>
      <c r="J151" s="164"/>
      <c r="K151" s="164"/>
      <c r="L151" s="164"/>
      <c r="M151" s="164"/>
      <c r="N151" s="164"/>
      <c r="O151" s="164"/>
      <c r="P151" s="164"/>
      <c r="Q151" s="164"/>
      <c r="R151" s="164"/>
      <c r="S151" s="164"/>
      <c r="T151" s="164"/>
      <c r="U151" s="164"/>
      <c r="V151" s="164"/>
      <c r="W151" s="164"/>
      <c r="X151" s="164"/>
      <c r="Y151" s="164"/>
      <c r="Z151" s="164"/>
    </row>
    <row r="152" ht="15.75" customHeight="1">
      <c r="A152" s="164"/>
      <c r="B152" s="164"/>
      <c r="C152" s="164"/>
      <c r="D152" s="164"/>
      <c r="E152" s="164"/>
      <c r="F152" s="164"/>
      <c r="G152" s="164"/>
      <c r="H152" s="164"/>
      <c r="I152" s="164"/>
      <c r="J152" s="164"/>
      <c r="K152" s="164"/>
      <c r="L152" s="164"/>
      <c r="M152" s="164"/>
      <c r="N152" s="164"/>
      <c r="O152" s="164"/>
      <c r="P152" s="164"/>
      <c r="Q152" s="164"/>
      <c r="R152" s="164"/>
      <c r="S152" s="164"/>
      <c r="T152" s="164"/>
      <c r="U152" s="164"/>
      <c r="V152" s="164"/>
      <c r="W152" s="164"/>
      <c r="X152" s="164"/>
      <c r="Y152" s="164"/>
      <c r="Z152" s="164"/>
    </row>
    <row r="153" ht="15.75" customHeight="1">
      <c r="A153" s="164"/>
      <c r="B153" s="164"/>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row>
    <row r="154" ht="15.75" customHeight="1">
      <c r="A154" s="164"/>
      <c r="B154" s="164"/>
      <c r="C154" s="164"/>
      <c r="D154" s="164"/>
      <c r="E154" s="164"/>
      <c r="F154" s="164"/>
      <c r="G154" s="164"/>
      <c r="H154" s="164"/>
      <c r="I154" s="164"/>
      <c r="J154" s="164"/>
      <c r="K154" s="164"/>
      <c r="L154" s="164"/>
      <c r="M154" s="164"/>
      <c r="N154" s="164"/>
      <c r="O154" s="164"/>
      <c r="P154" s="164"/>
      <c r="Q154" s="164"/>
      <c r="R154" s="164"/>
      <c r="S154" s="164"/>
      <c r="T154" s="164"/>
      <c r="U154" s="164"/>
      <c r="V154" s="164"/>
      <c r="W154" s="164"/>
      <c r="X154" s="164"/>
      <c r="Y154" s="164"/>
      <c r="Z154" s="164"/>
    </row>
    <row r="155" ht="15.75" customHeight="1">
      <c r="A155" s="164"/>
      <c r="B155" s="164"/>
      <c r="C155" s="164"/>
      <c r="D155" s="164"/>
      <c r="E155" s="164"/>
      <c r="F155" s="164"/>
      <c r="G155" s="164"/>
      <c r="H155" s="164"/>
      <c r="I155" s="164"/>
      <c r="J155" s="164"/>
      <c r="K155" s="164"/>
      <c r="L155" s="164"/>
      <c r="M155" s="164"/>
      <c r="N155" s="164"/>
      <c r="O155" s="164"/>
      <c r="P155" s="164"/>
      <c r="Q155" s="164"/>
      <c r="R155" s="164"/>
      <c r="S155" s="164"/>
      <c r="T155" s="164"/>
      <c r="U155" s="164"/>
      <c r="V155" s="164"/>
      <c r="W155" s="164"/>
      <c r="X155" s="164"/>
      <c r="Y155" s="164"/>
      <c r="Z155" s="164"/>
    </row>
    <row r="156" ht="15.75" customHeight="1">
      <c r="A156" s="164"/>
      <c r="B156" s="164"/>
      <c r="C156" s="164"/>
      <c r="D156" s="164"/>
      <c r="E156" s="164"/>
      <c r="F156" s="164"/>
      <c r="G156" s="164"/>
      <c r="H156" s="164"/>
      <c r="I156" s="164"/>
      <c r="J156" s="164"/>
      <c r="K156" s="164"/>
      <c r="L156" s="164"/>
      <c r="M156" s="164"/>
      <c r="N156" s="164"/>
      <c r="O156" s="164"/>
      <c r="P156" s="164"/>
      <c r="Q156" s="164"/>
      <c r="R156" s="164"/>
      <c r="S156" s="164"/>
      <c r="T156" s="164"/>
      <c r="U156" s="164"/>
      <c r="V156" s="164"/>
      <c r="W156" s="164"/>
      <c r="X156" s="164"/>
      <c r="Y156" s="164"/>
      <c r="Z156" s="164"/>
    </row>
    <row r="157" ht="15.75" customHeight="1">
      <c r="A157" s="164"/>
      <c r="B157" s="164"/>
      <c r="C157" s="164"/>
      <c r="D157" s="164"/>
      <c r="E157" s="164"/>
      <c r="F157" s="164"/>
      <c r="G157" s="164"/>
      <c r="H157" s="164"/>
      <c r="I157" s="164"/>
      <c r="J157" s="164"/>
      <c r="K157" s="164"/>
      <c r="L157" s="164"/>
      <c r="M157" s="164"/>
      <c r="N157" s="164"/>
      <c r="O157" s="164"/>
      <c r="P157" s="164"/>
      <c r="Q157" s="164"/>
      <c r="R157" s="164"/>
      <c r="S157" s="164"/>
      <c r="T157" s="164"/>
      <c r="U157" s="164"/>
      <c r="V157" s="164"/>
      <c r="W157" s="164"/>
      <c r="X157" s="164"/>
      <c r="Y157" s="164"/>
      <c r="Z157" s="164"/>
    </row>
    <row r="158" ht="15.75" customHeight="1">
      <c r="A158" s="164"/>
      <c r="B158" s="164"/>
      <c r="C158" s="164"/>
      <c r="D158" s="164"/>
      <c r="E158" s="164"/>
      <c r="F158" s="164"/>
      <c r="G158" s="164"/>
      <c r="H158" s="164"/>
      <c r="I158" s="164"/>
      <c r="J158" s="164"/>
      <c r="K158" s="164"/>
      <c r="L158" s="164"/>
      <c r="M158" s="164"/>
      <c r="N158" s="164"/>
      <c r="O158" s="164"/>
      <c r="P158" s="164"/>
      <c r="Q158" s="164"/>
      <c r="R158" s="164"/>
      <c r="S158" s="164"/>
      <c r="T158" s="164"/>
      <c r="U158" s="164"/>
      <c r="V158" s="164"/>
      <c r="W158" s="164"/>
      <c r="X158" s="164"/>
      <c r="Y158" s="164"/>
      <c r="Z158" s="164"/>
    </row>
    <row r="159" ht="15.75" customHeight="1">
      <c r="A159" s="164"/>
      <c r="B159" s="164"/>
      <c r="C159" s="164"/>
      <c r="D159" s="164"/>
      <c r="E159" s="164"/>
      <c r="F159" s="164"/>
      <c r="G159" s="164"/>
      <c r="H159" s="164"/>
      <c r="I159" s="164"/>
      <c r="J159" s="164"/>
      <c r="K159" s="164"/>
      <c r="L159" s="164"/>
      <c r="M159" s="164"/>
      <c r="N159" s="164"/>
      <c r="O159" s="164"/>
      <c r="P159" s="164"/>
      <c r="Q159" s="164"/>
      <c r="R159" s="164"/>
      <c r="S159" s="164"/>
      <c r="T159" s="164"/>
      <c r="U159" s="164"/>
      <c r="V159" s="164"/>
      <c r="W159" s="164"/>
      <c r="X159" s="164"/>
      <c r="Y159" s="164"/>
      <c r="Z159" s="164"/>
    </row>
    <row r="160" ht="15.75" customHeight="1">
      <c r="A160" s="164"/>
      <c r="B160" s="164"/>
      <c r="C160" s="164"/>
      <c r="D160" s="164"/>
      <c r="E160" s="164"/>
      <c r="F160" s="164"/>
      <c r="G160" s="164"/>
      <c r="H160" s="164"/>
      <c r="I160" s="164"/>
      <c r="J160" s="164"/>
      <c r="K160" s="164"/>
      <c r="L160" s="164"/>
      <c r="M160" s="164"/>
      <c r="N160" s="164"/>
      <c r="O160" s="164"/>
      <c r="P160" s="164"/>
      <c r="Q160" s="164"/>
      <c r="R160" s="164"/>
      <c r="S160" s="164"/>
      <c r="T160" s="164"/>
      <c r="U160" s="164"/>
      <c r="V160" s="164"/>
      <c r="W160" s="164"/>
      <c r="X160" s="164"/>
      <c r="Y160" s="164"/>
      <c r="Z160" s="164"/>
    </row>
    <row r="161" ht="15.75" customHeight="1">
      <c r="A161" s="164"/>
      <c r="B161" s="164"/>
      <c r="C161" s="164"/>
      <c r="D161" s="164"/>
      <c r="E161" s="164"/>
      <c r="F161" s="164"/>
      <c r="G161" s="164"/>
      <c r="H161" s="164"/>
      <c r="I161" s="164"/>
      <c r="J161" s="164"/>
      <c r="K161" s="164"/>
      <c r="L161" s="164"/>
      <c r="M161" s="164"/>
      <c r="N161" s="164"/>
      <c r="O161" s="164"/>
      <c r="P161" s="164"/>
      <c r="Q161" s="164"/>
      <c r="R161" s="164"/>
      <c r="S161" s="164"/>
      <c r="T161" s="164"/>
      <c r="U161" s="164"/>
      <c r="V161" s="164"/>
      <c r="W161" s="164"/>
      <c r="X161" s="164"/>
      <c r="Y161" s="164"/>
      <c r="Z161" s="164"/>
    </row>
    <row r="162" ht="15.75" customHeight="1">
      <c r="A162" s="164"/>
      <c r="B162" s="164"/>
      <c r="C162" s="164"/>
      <c r="D162" s="164"/>
      <c r="E162" s="164"/>
      <c r="F162" s="164"/>
      <c r="G162" s="164"/>
      <c r="H162" s="164"/>
      <c r="I162" s="164"/>
      <c r="J162" s="164"/>
      <c r="K162" s="164"/>
      <c r="L162" s="164"/>
      <c r="M162" s="164"/>
      <c r="N162" s="164"/>
      <c r="O162" s="164"/>
      <c r="P162" s="164"/>
      <c r="Q162" s="164"/>
      <c r="R162" s="164"/>
      <c r="S162" s="164"/>
      <c r="T162" s="164"/>
      <c r="U162" s="164"/>
      <c r="V162" s="164"/>
      <c r="W162" s="164"/>
      <c r="X162" s="164"/>
      <c r="Y162" s="164"/>
      <c r="Z162" s="164"/>
    </row>
    <row r="163" ht="15.75" customHeight="1">
      <c r="A163" s="164"/>
      <c r="B163" s="164"/>
      <c r="C163" s="164"/>
      <c r="D163" s="164"/>
      <c r="E163" s="164"/>
      <c r="F163" s="164"/>
      <c r="G163" s="164"/>
      <c r="H163" s="164"/>
      <c r="I163" s="164"/>
      <c r="J163" s="164"/>
      <c r="K163" s="164"/>
      <c r="L163" s="164"/>
      <c r="M163" s="164"/>
      <c r="N163" s="164"/>
      <c r="O163" s="164"/>
      <c r="P163" s="164"/>
      <c r="Q163" s="164"/>
      <c r="R163" s="164"/>
      <c r="S163" s="164"/>
      <c r="T163" s="164"/>
      <c r="U163" s="164"/>
      <c r="V163" s="164"/>
      <c r="W163" s="164"/>
      <c r="X163" s="164"/>
      <c r="Y163" s="164"/>
      <c r="Z163" s="164"/>
    </row>
    <row r="164" ht="15.75" customHeight="1">
      <c r="A164" s="164"/>
      <c r="B164" s="164"/>
      <c r="C164" s="164"/>
      <c r="D164" s="164"/>
      <c r="E164" s="164"/>
      <c r="F164" s="164"/>
      <c r="G164" s="164"/>
      <c r="H164" s="164"/>
      <c r="I164" s="164"/>
      <c r="J164" s="164"/>
      <c r="K164" s="164"/>
      <c r="L164" s="164"/>
      <c r="M164" s="164"/>
      <c r="N164" s="164"/>
      <c r="O164" s="164"/>
      <c r="P164" s="164"/>
      <c r="Q164" s="164"/>
      <c r="R164" s="164"/>
      <c r="S164" s="164"/>
      <c r="T164" s="164"/>
      <c r="U164" s="164"/>
      <c r="V164" s="164"/>
      <c r="W164" s="164"/>
      <c r="X164" s="164"/>
      <c r="Y164" s="164"/>
      <c r="Z164" s="164"/>
    </row>
    <row r="165" ht="15.75" customHeight="1">
      <c r="A165" s="164"/>
      <c r="B165" s="164"/>
      <c r="C165" s="164"/>
      <c r="D165" s="164"/>
      <c r="E165" s="164"/>
      <c r="F165" s="164"/>
      <c r="G165" s="164"/>
      <c r="H165" s="164"/>
      <c r="I165" s="164"/>
      <c r="J165" s="164"/>
      <c r="K165" s="164"/>
      <c r="L165" s="164"/>
      <c r="M165" s="164"/>
      <c r="N165" s="164"/>
      <c r="O165" s="164"/>
      <c r="P165" s="164"/>
      <c r="Q165" s="164"/>
      <c r="R165" s="164"/>
      <c r="S165" s="164"/>
      <c r="T165" s="164"/>
      <c r="U165" s="164"/>
      <c r="V165" s="164"/>
      <c r="W165" s="164"/>
      <c r="X165" s="164"/>
      <c r="Y165" s="164"/>
      <c r="Z165" s="164"/>
    </row>
    <row r="166" ht="15.75" customHeight="1">
      <c r="A166" s="164"/>
      <c r="B166" s="164"/>
      <c r="C166" s="164"/>
      <c r="D166" s="164"/>
      <c r="E166" s="164"/>
      <c r="F166" s="164"/>
      <c r="G166" s="164"/>
      <c r="H166" s="164"/>
      <c r="I166" s="164"/>
      <c r="J166" s="164"/>
      <c r="K166" s="164"/>
      <c r="L166" s="164"/>
      <c r="M166" s="164"/>
      <c r="N166" s="164"/>
      <c r="O166" s="164"/>
      <c r="P166" s="164"/>
      <c r="Q166" s="164"/>
      <c r="R166" s="164"/>
      <c r="S166" s="164"/>
      <c r="T166" s="164"/>
      <c r="U166" s="164"/>
      <c r="V166" s="164"/>
      <c r="W166" s="164"/>
      <c r="X166" s="164"/>
      <c r="Y166" s="164"/>
      <c r="Z166" s="164"/>
    </row>
    <row r="167" ht="15.75" customHeight="1">
      <c r="A167" s="164"/>
      <c r="B167" s="164"/>
      <c r="C167" s="164"/>
      <c r="D167" s="164"/>
      <c r="E167" s="164"/>
      <c r="F167" s="164"/>
      <c r="G167" s="164"/>
      <c r="H167" s="164"/>
      <c r="I167" s="164"/>
      <c r="J167" s="164"/>
      <c r="K167" s="164"/>
      <c r="L167" s="164"/>
      <c r="M167" s="164"/>
      <c r="N167" s="164"/>
      <c r="O167" s="164"/>
      <c r="P167" s="164"/>
      <c r="Q167" s="164"/>
      <c r="R167" s="164"/>
      <c r="S167" s="164"/>
      <c r="T167" s="164"/>
      <c r="U167" s="164"/>
      <c r="V167" s="164"/>
      <c r="W167" s="164"/>
      <c r="X167" s="164"/>
      <c r="Y167" s="164"/>
      <c r="Z167" s="164"/>
    </row>
    <row r="168" ht="15.75" customHeight="1">
      <c r="A168" s="164"/>
      <c r="B168" s="164"/>
      <c r="C168" s="164"/>
      <c r="D168" s="164"/>
      <c r="E168" s="164"/>
      <c r="F168" s="164"/>
      <c r="G168" s="164"/>
      <c r="H168" s="164"/>
      <c r="I168" s="164"/>
      <c r="J168" s="164"/>
      <c r="K168" s="164"/>
      <c r="L168" s="164"/>
      <c r="M168" s="164"/>
      <c r="N168" s="164"/>
      <c r="O168" s="164"/>
      <c r="P168" s="164"/>
      <c r="Q168" s="164"/>
      <c r="R168" s="164"/>
      <c r="S168" s="164"/>
      <c r="T168" s="164"/>
      <c r="U168" s="164"/>
      <c r="V168" s="164"/>
      <c r="W168" s="164"/>
      <c r="X168" s="164"/>
      <c r="Y168" s="164"/>
      <c r="Z168" s="164"/>
    </row>
    <row r="169" ht="15.75" customHeight="1">
      <c r="A169" s="164"/>
      <c r="B169" s="164"/>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row>
    <row r="170" ht="15.75" customHeight="1">
      <c r="A170" s="164"/>
      <c r="B170" s="164"/>
      <c r="C170" s="164"/>
      <c r="D170" s="164"/>
      <c r="E170" s="164"/>
      <c r="F170" s="164"/>
      <c r="G170" s="164"/>
      <c r="H170" s="164"/>
      <c r="I170" s="164"/>
      <c r="J170" s="164"/>
      <c r="K170" s="164"/>
      <c r="L170" s="164"/>
      <c r="M170" s="164"/>
      <c r="N170" s="164"/>
      <c r="O170" s="164"/>
      <c r="P170" s="164"/>
      <c r="Q170" s="164"/>
      <c r="R170" s="164"/>
      <c r="S170" s="164"/>
      <c r="T170" s="164"/>
      <c r="U170" s="164"/>
      <c r="V170" s="164"/>
      <c r="W170" s="164"/>
      <c r="X170" s="164"/>
      <c r="Y170" s="164"/>
      <c r="Z170" s="164"/>
    </row>
    <row r="171" ht="15.75" customHeight="1">
      <c r="A171" s="164"/>
      <c r="B171" s="164"/>
      <c r="C171" s="164"/>
      <c r="D171" s="164"/>
      <c r="E171" s="164"/>
      <c r="F171" s="164"/>
      <c r="G171" s="164"/>
      <c r="H171" s="164"/>
      <c r="I171" s="164"/>
      <c r="J171" s="164"/>
      <c r="K171" s="164"/>
      <c r="L171" s="164"/>
      <c r="M171" s="164"/>
      <c r="N171" s="164"/>
      <c r="O171" s="164"/>
      <c r="P171" s="164"/>
      <c r="Q171" s="164"/>
      <c r="R171" s="164"/>
      <c r="S171" s="164"/>
      <c r="T171" s="164"/>
      <c r="U171" s="164"/>
      <c r="V171" s="164"/>
      <c r="W171" s="164"/>
      <c r="X171" s="164"/>
      <c r="Y171" s="164"/>
      <c r="Z171" s="164"/>
    </row>
    <row r="172" ht="15.75" customHeight="1">
      <c r="A172" s="164"/>
      <c r="B172" s="164"/>
      <c r="C172" s="164"/>
      <c r="D172" s="164"/>
      <c r="E172" s="164"/>
      <c r="F172" s="164"/>
      <c r="G172" s="164"/>
      <c r="H172" s="164"/>
      <c r="I172" s="164"/>
      <c r="J172" s="164"/>
      <c r="K172" s="164"/>
      <c r="L172" s="164"/>
      <c r="M172" s="164"/>
      <c r="N172" s="164"/>
      <c r="O172" s="164"/>
      <c r="P172" s="164"/>
      <c r="Q172" s="164"/>
      <c r="R172" s="164"/>
      <c r="S172" s="164"/>
      <c r="T172" s="164"/>
      <c r="U172" s="164"/>
      <c r="V172" s="164"/>
      <c r="W172" s="164"/>
      <c r="X172" s="164"/>
      <c r="Y172" s="164"/>
      <c r="Z172" s="164"/>
    </row>
    <row r="173" ht="15.75" customHeight="1">
      <c r="A173" s="164"/>
      <c r="B173" s="164"/>
      <c r="C173" s="164"/>
      <c r="D173" s="164"/>
      <c r="E173" s="164"/>
      <c r="F173" s="164"/>
      <c r="G173" s="164"/>
      <c r="H173" s="164"/>
      <c r="I173" s="164"/>
      <c r="J173" s="164"/>
      <c r="K173" s="164"/>
      <c r="L173" s="164"/>
      <c r="M173" s="164"/>
      <c r="N173" s="164"/>
      <c r="O173" s="164"/>
      <c r="P173" s="164"/>
      <c r="Q173" s="164"/>
      <c r="R173" s="164"/>
      <c r="S173" s="164"/>
      <c r="T173" s="164"/>
      <c r="U173" s="164"/>
      <c r="V173" s="164"/>
      <c r="W173" s="164"/>
      <c r="X173" s="164"/>
      <c r="Y173" s="164"/>
      <c r="Z173" s="164"/>
    </row>
    <row r="174" ht="15.75" customHeight="1">
      <c r="A174" s="164"/>
      <c r="B174" s="164"/>
      <c r="C174" s="164"/>
      <c r="D174" s="164"/>
      <c r="E174" s="164"/>
      <c r="F174" s="164"/>
      <c r="G174" s="164"/>
      <c r="H174" s="164"/>
      <c r="I174" s="164"/>
      <c r="J174" s="164"/>
      <c r="K174" s="164"/>
      <c r="L174" s="164"/>
      <c r="M174" s="164"/>
      <c r="N174" s="164"/>
      <c r="O174" s="164"/>
      <c r="P174" s="164"/>
      <c r="Q174" s="164"/>
      <c r="R174" s="164"/>
      <c r="S174" s="164"/>
      <c r="T174" s="164"/>
      <c r="U174" s="164"/>
      <c r="V174" s="164"/>
      <c r="W174" s="164"/>
      <c r="X174" s="164"/>
      <c r="Y174" s="164"/>
      <c r="Z174" s="164"/>
    </row>
    <row r="175" ht="15.75" customHeight="1">
      <c r="A175" s="164"/>
      <c r="B175" s="164"/>
      <c r="C175" s="164"/>
      <c r="D175" s="164"/>
      <c r="E175" s="164"/>
      <c r="F175" s="164"/>
      <c r="G175" s="164"/>
      <c r="H175" s="164"/>
      <c r="I175" s="164"/>
      <c r="J175" s="164"/>
      <c r="K175" s="164"/>
      <c r="L175" s="164"/>
      <c r="M175" s="164"/>
      <c r="N175" s="164"/>
      <c r="O175" s="164"/>
      <c r="P175" s="164"/>
      <c r="Q175" s="164"/>
      <c r="R175" s="164"/>
      <c r="S175" s="164"/>
      <c r="T175" s="164"/>
      <c r="U175" s="164"/>
      <c r="V175" s="164"/>
      <c r="W175" s="164"/>
      <c r="X175" s="164"/>
      <c r="Y175" s="164"/>
      <c r="Z175" s="164"/>
    </row>
    <row r="176" ht="15.75" customHeight="1">
      <c r="A176" s="164"/>
      <c r="B176" s="164"/>
      <c r="C176" s="164"/>
      <c r="D176" s="164"/>
      <c r="E176" s="164"/>
      <c r="F176" s="164"/>
      <c r="G176" s="164"/>
      <c r="H176" s="164"/>
      <c r="I176" s="164"/>
      <c r="J176" s="164"/>
      <c r="K176" s="164"/>
      <c r="L176" s="164"/>
      <c r="M176" s="164"/>
      <c r="N176" s="164"/>
      <c r="O176" s="164"/>
      <c r="P176" s="164"/>
      <c r="Q176" s="164"/>
      <c r="R176" s="164"/>
      <c r="S176" s="164"/>
      <c r="T176" s="164"/>
      <c r="U176" s="164"/>
      <c r="V176" s="164"/>
      <c r="W176" s="164"/>
      <c r="X176" s="164"/>
      <c r="Y176" s="164"/>
      <c r="Z176" s="164"/>
    </row>
    <row r="177" ht="15.75" customHeight="1">
      <c r="A177" s="164"/>
      <c r="B177" s="164"/>
      <c r="C177" s="164"/>
      <c r="D177" s="164"/>
      <c r="E177" s="164"/>
      <c r="F177" s="164"/>
      <c r="G177" s="164"/>
      <c r="H177" s="164"/>
      <c r="I177" s="164"/>
      <c r="J177" s="164"/>
      <c r="K177" s="164"/>
      <c r="L177" s="164"/>
      <c r="M177" s="164"/>
      <c r="N177" s="164"/>
      <c r="O177" s="164"/>
      <c r="P177" s="164"/>
      <c r="Q177" s="164"/>
      <c r="R177" s="164"/>
      <c r="S177" s="164"/>
      <c r="T177" s="164"/>
      <c r="U177" s="164"/>
      <c r="V177" s="164"/>
      <c r="W177" s="164"/>
      <c r="X177" s="164"/>
      <c r="Y177" s="164"/>
      <c r="Z177" s="164"/>
    </row>
    <row r="178" ht="15.75" customHeight="1">
      <c r="A178" s="164"/>
      <c r="B178" s="164"/>
      <c r="C178" s="164"/>
      <c r="D178" s="164"/>
      <c r="E178" s="164"/>
      <c r="F178" s="164"/>
      <c r="G178" s="164"/>
      <c r="H178" s="164"/>
      <c r="I178" s="164"/>
      <c r="J178" s="164"/>
      <c r="K178" s="164"/>
      <c r="L178" s="164"/>
      <c r="M178" s="164"/>
      <c r="N178" s="164"/>
      <c r="O178" s="164"/>
      <c r="P178" s="164"/>
      <c r="Q178" s="164"/>
      <c r="R178" s="164"/>
      <c r="S178" s="164"/>
      <c r="T178" s="164"/>
      <c r="U178" s="164"/>
      <c r="V178" s="164"/>
      <c r="W178" s="164"/>
      <c r="X178" s="164"/>
      <c r="Y178" s="164"/>
      <c r="Z178" s="164"/>
    </row>
    <row r="179" ht="15.75" customHeight="1">
      <c r="A179" s="164"/>
      <c r="B179" s="164"/>
      <c r="C179" s="164"/>
      <c r="D179" s="164"/>
      <c r="E179" s="164"/>
      <c r="F179" s="164"/>
      <c r="G179" s="164"/>
      <c r="H179" s="164"/>
      <c r="I179" s="164"/>
      <c r="J179" s="164"/>
      <c r="K179" s="164"/>
      <c r="L179" s="164"/>
      <c r="M179" s="164"/>
      <c r="N179" s="164"/>
      <c r="O179" s="164"/>
      <c r="P179" s="164"/>
      <c r="Q179" s="164"/>
      <c r="R179" s="164"/>
      <c r="S179" s="164"/>
      <c r="T179" s="164"/>
      <c r="U179" s="164"/>
      <c r="V179" s="164"/>
      <c r="W179" s="164"/>
      <c r="X179" s="164"/>
      <c r="Y179" s="164"/>
      <c r="Z179" s="164"/>
    </row>
    <row r="180" ht="15.75" customHeight="1">
      <c r="A180" s="164"/>
      <c r="B180" s="164"/>
      <c r="C180" s="164"/>
      <c r="D180" s="164"/>
      <c r="E180" s="164"/>
      <c r="F180" s="164"/>
      <c r="G180" s="164"/>
      <c r="H180" s="164"/>
      <c r="I180" s="164"/>
      <c r="J180" s="164"/>
      <c r="K180" s="164"/>
      <c r="L180" s="164"/>
      <c r="M180" s="164"/>
      <c r="N180" s="164"/>
      <c r="O180" s="164"/>
      <c r="P180" s="164"/>
      <c r="Q180" s="164"/>
      <c r="R180" s="164"/>
      <c r="S180" s="164"/>
      <c r="T180" s="164"/>
      <c r="U180" s="164"/>
      <c r="V180" s="164"/>
      <c r="W180" s="164"/>
      <c r="X180" s="164"/>
      <c r="Y180" s="164"/>
      <c r="Z180" s="164"/>
    </row>
    <row r="181" ht="15.75" customHeight="1">
      <c r="A181" s="164"/>
      <c r="B181" s="164"/>
      <c r="C181" s="164"/>
      <c r="D181" s="164"/>
      <c r="E181" s="164"/>
      <c r="F181" s="164"/>
      <c r="G181" s="164"/>
      <c r="H181" s="164"/>
      <c r="I181" s="164"/>
      <c r="J181" s="164"/>
      <c r="K181" s="164"/>
      <c r="L181" s="164"/>
      <c r="M181" s="164"/>
      <c r="N181" s="164"/>
      <c r="O181" s="164"/>
      <c r="P181" s="164"/>
      <c r="Q181" s="164"/>
      <c r="R181" s="164"/>
      <c r="S181" s="164"/>
      <c r="T181" s="164"/>
      <c r="U181" s="164"/>
      <c r="V181" s="164"/>
      <c r="W181" s="164"/>
      <c r="X181" s="164"/>
      <c r="Y181" s="164"/>
      <c r="Z181" s="164"/>
    </row>
    <row r="182" ht="15.75" customHeight="1">
      <c r="A182" s="164"/>
      <c r="B182" s="164"/>
      <c r="C182" s="164"/>
      <c r="D182" s="164"/>
      <c r="E182" s="164"/>
      <c r="F182" s="164"/>
      <c r="G182" s="164"/>
      <c r="H182" s="164"/>
      <c r="I182" s="164"/>
      <c r="J182" s="164"/>
      <c r="K182" s="164"/>
      <c r="L182" s="164"/>
      <c r="M182" s="164"/>
      <c r="N182" s="164"/>
      <c r="O182" s="164"/>
      <c r="P182" s="164"/>
      <c r="Q182" s="164"/>
      <c r="R182" s="164"/>
      <c r="S182" s="164"/>
      <c r="T182" s="164"/>
      <c r="U182" s="164"/>
      <c r="V182" s="164"/>
      <c r="W182" s="164"/>
      <c r="X182" s="164"/>
      <c r="Y182" s="164"/>
      <c r="Z182" s="164"/>
    </row>
    <row r="183" ht="15.75" customHeight="1">
      <c r="A183" s="164"/>
      <c r="B183" s="164"/>
      <c r="C183" s="164"/>
      <c r="D183" s="164"/>
      <c r="E183" s="164"/>
      <c r="F183" s="164"/>
      <c r="G183" s="164"/>
      <c r="H183" s="164"/>
      <c r="I183" s="164"/>
      <c r="J183" s="164"/>
      <c r="K183" s="164"/>
      <c r="L183" s="164"/>
      <c r="M183" s="164"/>
      <c r="N183" s="164"/>
      <c r="O183" s="164"/>
      <c r="P183" s="164"/>
      <c r="Q183" s="164"/>
      <c r="R183" s="164"/>
      <c r="S183" s="164"/>
      <c r="T183" s="164"/>
      <c r="U183" s="164"/>
      <c r="V183" s="164"/>
      <c r="W183" s="164"/>
      <c r="X183" s="164"/>
      <c r="Y183" s="164"/>
      <c r="Z183" s="164"/>
    </row>
    <row r="184" ht="15.75" customHeight="1">
      <c r="A184" s="164"/>
      <c r="B184" s="164"/>
      <c r="C184" s="164"/>
      <c r="D184" s="164"/>
      <c r="E184" s="164"/>
      <c r="F184" s="164"/>
      <c r="G184" s="164"/>
      <c r="H184" s="164"/>
      <c r="I184" s="164"/>
      <c r="J184" s="164"/>
      <c r="K184" s="164"/>
      <c r="L184" s="164"/>
      <c r="M184" s="164"/>
      <c r="N184" s="164"/>
      <c r="O184" s="164"/>
      <c r="P184" s="164"/>
      <c r="Q184" s="164"/>
      <c r="R184" s="164"/>
      <c r="S184" s="164"/>
      <c r="T184" s="164"/>
      <c r="U184" s="164"/>
      <c r="V184" s="164"/>
      <c r="W184" s="164"/>
      <c r="X184" s="164"/>
      <c r="Y184" s="164"/>
      <c r="Z184" s="164"/>
    </row>
    <row r="185" ht="15.75" customHeight="1">
      <c r="A185" s="164"/>
      <c r="B185" s="164"/>
      <c r="C185" s="164"/>
      <c r="D185" s="164"/>
      <c r="E185" s="164"/>
      <c r="F185" s="164"/>
      <c r="G185" s="164"/>
      <c r="H185" s="164"/>
      <c r="I185" s="164"/>
      <c r="J185" s="164"/>
      <c r="K185" s="164"/>
      <c r="L185" s="164"/>
      <c r="M185" s="164"/>
      <c r="N185" s="164"/>
      <c r="O185" s="164"/>
      <c r="P185" s="164"/>
      <c r="Q185" s="164"/>
      <c r="R185" s="164"/>
      <c r="S185" s="164"/>
      <c r="T185" s="164"/>
      <c r="U185" s="164"/>
      <c r="V185" s="164"/>
      <c r="W185" s="164"/>
      <c r="X185" s="164"/>
      <c r="Y185" s="164"/>
      <c r="Z185" s="164"/>
    </row>
    <row r="186" ht="15.75" customHeight="1">
      <c r="A186" s="164"/>
      <c r="B186" s="164"/>
      <c r="C186" s="164"/>
      <c r="D186" s="164"/>
      <c r="E186" s="164"/>
      <c r="F186" s="164"/>
      <c r="G186" s="164"/>
      <c r="H186" s="164"/>
      <c r="I186" s="164"/>
      <c r="J186" s="164"/>
      <c r="K186" s="164"/>
      <c r="L186" s="164"/>
      <c r="M186" s="164"/>
      <c r="N186" s="164"/>
      <c r="O186" s="164"/>
      <c r="P186" s="164"/>
      <c r="Q186" s="164"/>
      <c r="R186" s="164"/>
      <c r="S186" s="164"/>
      <c r="T186" s="164"/>
      <c r="U186" s="164"/>
      <c r="V186" s="164"/>
      <c r="W186" s="164"/>
      <c r="X186" s="164"/>
      <c r="Y186" s="164"/>
      <c r="Z186" s="164"/>
    </row>
    <row r="187" ht="15.75" customHeight="1">
      <c r="A187" s="164"/>
      <c r="B187" s="164"/>
      <c r="C187" s="164"/>
      <c r="D187" s="164"/>
      <c r="E187" s="164"/>
      <c r="F187" s="164"/>
      <c r="G187" s="164"/>
      <c r="H187" s="164"/>
      <c r="I187" s="164"/>
      <c r="J187" s="164"/>
      <c r="K187" s="164"/>
      <c r="L187" s="164"/>
      <c r="M187" s="164"/>
      <c r="N187" s="164"/>
      <c r="O187" s="164"/>
      <c r="P187" s="164"/>
      <c r="Q187" s="164"/>
      <c r="R187" s="164"/>
      <c r="S187" s="164"/>
      <c r="T187" s="164"/>
      <c r="U187" s="164"/>
      <c r="V187" s="164"/>
      <c r="W187" s="164"/>
      <c r="X187" s="164"/>
      <c r="Y187" s="164"/>
      <c r="Z187" s="164"/>
    </row>
    <row r="188" ht="15.75" customHeight="1">
      <c r="A188" s="164"/>
      <c r="B188" s="164"/>
      <c r="C188" s="164"/>
      <c r="D188" s="164"/>
      <c r="E188" s="164"/>
      <c r="F188" s="164"/>
      <c r="G188" s="164"/>
      <c r="H188" s="164"/>
      <c r="I188" s="164"/>
      <c r="J188" s="164"/>
      <c r="K188" s="164"/>
      <c r="L188" s="164"/>
      <c r="M188" s="164"/>
      <c r="N188" s="164"/>
      <c r="O188" s="164"/>
      <c r="P188" s="164"/>
      <c r="Q188" s="164"/>
      <c r="R188" s="164"/>
      <c r="S188" s="164"/>
      <c r="T188" s="164"/>
      <c r="U188" s="164"/>
      <c r="V188" s="164"/>
      <c r="W188" s="164"/>
      <c r="X188" s="164"/>
      <c r="Y188" s="164"/>
      <c r="Z188" s="164"/>
    </row>
    <row r="189" ht="15.75" customHeight="1">
      <c r="A189" s="164"/>
      <c r="B189" s="164"/>
      <c r="C189" s="164"/>
      <c r="D189" s="164"/>
      <c r="E189" s="164"/>
      <c r="F189" s="164"/>
      <c r="G189" s="164"/>
      <c r="H189" s="164"/>
      <c r="I189" s="164"/>
      <c r="J189" s="164"/>
      <c r="K189" s="164"/>
      <c r="L189" s="164"/>
      <c r="M189" s="164"/>
      <c r="N189" s="164"/>
      <c r="O189" s="164"/>
      <c r="P189" s="164"/>
      <c r="Q189" s="164"/>
      <c r="R189" s="164"/>
      <c r="S189" s="164"/>
      <c r="T189" s="164"/>
      <c r="U189" s="164"/>
      <c r="V189" s="164"/>
      <c r="W189" s="164"/>
      <c r="X189" s="164"/>
      <c r="Y189" s="164"/>
      <c r="Z189" s="164"/>
    </row>
    <row r="190" ht="15.75" customHeight="1">
      <c r="A190" s="164"/>
      <c r="B190" s="164"/>
      <c r="C190" s="164"/>
      <c r="D190" s="164"/>
      <c r="E190" s="164"/>
      <c r="F190" s="164"/>
      <c r="G190" s="164"/>
      <c r="H190" s="164"/>
      <c r="I190" s="164"/>
      <c r="J190" s="164"/>
      <c r="K190" s="164"/>
      <c r="L190" s="164"/>
      <c r="M190" s="164"/>
      <c r="N190" s="164"/>
      <c r="O190" s="164"/>
      <c r="P190" s="164"/>
      <c r="Q190" s="164"/>
      <c r="R190" s="164"/>
      <c r="S190" s="164"/>
      <c r="T190" s="164"/>
      <c r="U190" s="164"/>
      <c r="V190" s="164"/>
      <c r="W190" s="164"/>
      <c r="X190" s="164"/>
      <c r="Y190" s="164"/>
      <c r="Z190" s="164"/>
    </row>
    <row r="191" ht="15.75" customHeight="1">
      <c r="A191" s="164"/>
      <c r="B191" s="164"/>
      <c r="C191" s="164"/>
      <c r="D191" s="164"/>
      <c r="E191" s="164"/>
      <c r="F191" s="164"/>
      <c r="G191" s="164"/>
      <c r="H191" s="164"/>
      <c r="I191" s="164"/>
      <c r="J191" s="164"/>
      <c r="K191" s="164"/>
      <c r="L191" s="164"/>
      <c r="M191" s="164"/>
      <c r="N191" s="164"/>
      <c r="O191" s="164"/>
      <c r="P191" s="164"/>
      <c r="Q191" s="164"/>
      <c r="R191" s="164"/>
      <c r="S191" s="164"/>
      <c r="T191" s="164"/>
      <c r="U191" s="164"/>
      <c r="V191" s="164"/>
      <c r="W191" s="164"/>
      <c r="X191" s="164"/>
      <c r="Y191" s="164"/>
      <c r="Z191" s="164"/>
    </row>
    <row r="192" ht="15.75" customHeight="1">
      <c r="A192" s="164"/>
      <c r="B192" s="164"/>
      <c r="C192" s="164"/>
      <c r="D192" s="164"/>
      <c r="E192" s="164"/>
      <c r="F192" s="164"/>
      <c r="G192" s="164"/>
      <c r="H192" s="164"/>
      <c r="I192" s="164"/>
      <c r="J192" s="164"/>
      <c r="K192" s="164"/>
      <c r="L192" s="164"/>
      <c r="M192" s="164"/>
      <c r="N192" s="164"/>
      <c r="O192" s="164"/>
      <c r="P192" s="164"/>
      <c r="Q192" s="164"/>
      <c r="R192" s="164"/>
      <c r="S192" s="164"/>
      <c r="T192" s="164"/>
      <c r="U192" s="164"/>
      <c r="V192" s="164"/>
      <c r="W192" s="164"/>
      <c r="X192" s="164"/>
      <c r="Y192" s="164"/>
      <c r="Z192" s="164"/>
    </row>
    <row r="193" ht="15.75" customHeight="1">
      <c r="A193" s="164"/>
      <c r="B193" s="164"/>
      <c r="C193" s="164"/>
      <c r="D193" s="164"/>
      <c r="E193" s="164"/>
      <c r="F193" s="164"/>
      <c r="G193" s="164"/>
      <c r="H193" s="164"/>
      <c r="I193" s="164"/>
      <c r="J193" s="164"/>
      <c r="K193" s="164"/>
      <c r="L193" s="164"/>
      <c r="M193" s="164"/>
      <c r="N193" s="164"/>
      <c r="O193" s="164"/>
      <c r="P193" s="164"/>
      <c r="Q193" s="164"/>
      <c r="R193" s="164"/>
      <c r="S193" s="164"/>
      <c r="T193" s="164"/>
      <c r="U193" s="164"/>
      <c r="V193" s="164"/>
      <c r="W193" s="164"/>
      <c r="X193" s="164"/>
      <c r="Y193" s="164"/>
      <c r="Z193" s="164"/>
    </row>
    <row r="194" ht="15.75" customHeight="1">
      <c r="A194" s="164"/>
      <c r="B194" s="164"/>
      <c r="C194" s="164"/>
      <c r="D194" s="164"/>
      <c r="E194" s="164"/>
      <c r="F194" s="164"/>
      <c r="G194" s="164"/>
      <c r="H194" s="164"/>
      <c r="I194" s="164"/>
      <c r="J194" s="164"/>
      <c r="K194" s="164"/>
      <c r="L194" s="164"/>
      <c r="M194" s="164"/>
      <c r="N194" s="164"/>
      <c r="O194" s="164"/>
      <c r="P194" s="164"/>
      <c r="Q194" s="164"/>
      <c r="R194" s="164"/>
      <c r="S194" s="164"/>
      <c r="T194" s="164"/>
      <c r="U194" s="164"/>
      <c r="V194" s="164"/>
      <c r="W194" s="164"/>
      <c r="X194" s="164"/>
      <c r="Y194" s="164"/>
      <c r="Z194" s="164"/>
    </row>
    <row r="195" ht="15.75" customHeight="1">
      <c r="A195" s="164"/>
      <c r="B195" s="164"/>
      <c r="C195" s="164"/>
      <c r="D195" s="164"/>
      <c r="E195" s="164"/>
      <c r="F195" s="164"/>
      <c r="G195" s="164"/>
      <c r="H195" s="164"/>
      <c r="I195" s="164"/>
      <c r="J195" s="164"/>
      <c r="K195" s="164"/>
      <c r="L195" s="164"/>
      <c r="M195" s="164"/>
      <c r="N195" s="164"/>
      <c r="O195" s="164"/>
      <c r="P195" s="164"/>
      <c r="Q195" s="164"/>
      <c r="R195" s="164"/>
      <c r="S195" s="164"/>
      <c r="T195" s="164"/>
      <c r="U195" s="164"/>
      <c r="V195" s="164"/>
      <c r="W195" s="164"/>
      <c r="X195" s="164"/>
      <c r="Y195" s="164"/>
      <c r="Z195" s="164"/>
    </row>
    <row r="196" ht="15.75" customHeight="1">
      <c r="A196" s="164"/>
      <c r="B196" s="164"/>
      <c r="C196" s="164"/>
      <c r="D196" s="164"/>
      <c r="E196" s="164"/>
      <c r="F196" s="164"/>
      <c r="G196" s="164"/>
      <c r="H196" s="164"/>
      <c r="I196" s="164"/>
      <c r="J196" s="164"/>
      <c r="K196" s="164"/>
      <c r="L196" s="164"/>
      <c r="M196" s="164"/>
      <c r="N196" s="164"/>
      <c r="O196" s="164"/>
      <c r="P196" s="164"/>
      <c r="Q196" s="164"/>
      <c r="R196" s="164"/>
      <c r="S196" s="164"/>
      <c r="T196" s="164"/>
      <c r="U196" s="164"/>
      <c r="V196" s="164"/>
      <c r="W196" s="164"/>
      <c r="X196" s="164"/>
      <c r="Y196" s="164"/>
      <c r="Z196" s="164"/>
    </row>
    <row r="197" ht="15.75" customHeight="1">
      <c r="A197" s="164"/>
      <c r="B197" s="164"/>
      <c r="C197" s="164"/>
      <c r="D197" s="164"/>
      <c r="E197" s="164"/>
      <c r="F197" s="164"/>
      <c r="G197" s="164"/>
      <c r="H197" s="164"/>
      <c r="I197" s="164"/>
      <c r="J197" s="164"/>
      <c r="K197" s="164"/>
      <c r="L197" s="164"/>
      <c r="M197" s="164"/>
      <c r="N197" s="164"/>
      <c r="O197" s="164"/>
      <c r="P197" s="164"/>
      <c r="Q197" s="164"/>
      <c r="R197" s="164"/>
      <c r="S197" s="164"/>
      <c r="T197" s="164"/>
      <c r="U197" s="164"/>
      <c r="V197" s="164"/>
      <c r="W197" s="164"/>
      <c r="X197" s="164"/>
      <c r="Y197" s="164"/>
      <c r="Z197" s="164"/>
    </row>
    <row r="198" ht="15.75" customHeight="1">
      <c r="A198" s="164"/>
      <c r="B198" s="164"/>
      <c r="C198" s="164"/>
      <c r="D198" s="164"/>
      <c r="E198" s="164"/>
      <c r="F198" s="164"/>
      <c r="G198" s="164"/>
      <c r="H198" s="164"/>
      <c r="I198" s="164"/>
      <c r="J198" s="164"/>
      <c r="K198" s="164"/>
      <c r="L198" s="164"/>
      <c r="M198" s="164"/>
      <c r="N198" s="164"/>
      <c r="O198" s="164"/>
      <c r="P198" s="164"/>
      <c r="Q198" s="164"/>
      <c r="R198" s="164"/>
      <c r="S198" s="164"/>
      <c r="T198" s="164"/>
      <c r="U198" s="164"/>
      <c r="V198" s="164"/>
      <c r="W198" s="164"/>
      <c r="X198" s="164"/>
      <c r="Y198" s="164"/>
      <c r="Z198" s="164"/>
    </row>
    <row r="199" ht="15.75" customHeight="1">
      <c r="A199" s="164"/>
      <c r="B199" s="164"/>
      <c r="C199" s="164"/>
      <c r="D199" s="164"/>
      <c r="E199" s="164"/>
      <c r="F199" s="164"/>
      <c r="G199" s="164"/>
      <c r="H199" s="164"/>
      <c r="I199" s="164"/>
      <c r="J199" s="164"/>
      <c r="K199" s="164"/>
      <c r="L199" s="164"/>
      <c r="M199" s="164"/>
      <c r="N199" s="164"/>
      <c r="O199" s="164"/>
      <c r="P199" s="164"/>
      <c r="Q199" s="164"/>
      <c r="R199" s="164"/>
      <c r="S199" s="164"/>
      <c r="T199" s="164"/>
      <c r="U199" s="164"/>
      <c r="V199" s="164"/>
      <c r="W199" s="164"/>
      <c r="X199" s="164"/>
      <c r="Y199" s="164"/>
      <c r="Z199" s="164"/>
    </row>
    <row r="200" ht="15.75" customHeight="1">
      <c r="A200" s="164"/>
      <c r="B200" s="164"/>
      <c r="C200" s="164"/>
      <c r="D200" s="164"/>
      <c r="E200" s="164"/>
      <c r="F200" s="164"/>
      <c r="G200" s="164"/>
      <c r="H200" s="164"/>
      <c r="I200" s="164"/>
      <c r="J200" s="164"/>
      <c r="K200" s="164"/>
      <c r="L200" s="164"/>
      <c r="M200" s="164"/>
      <c r="N200" s="164"/>
      <c r="O200" s="164"/>
      <c r="P200" s="164"/>
      <c r="Q200" s="164"/>
      <c r="R200" s="164"/>
      <c r="S200" s="164"/>
      <c r="T200" s="164"/>
      <c r="U200" s="164"/>
      <c r="V200" s="164"/>
      <c r="W200" s="164"/>
      <c r="X200" s="164"/>
      <c r="Y200" s="164"/>
      <c r="Z200" s="164"/>
    </row>
    <row r="201" ht="15.75" customHeight="1">
      <c r="A201" s="164"/>
      <c r="B201" s="164"/>
      <c r="C201" s="164"/>
      <c r="D201" s="164"/>
      <c r="E201" s="164"/>
      <c r="F201" s="164"/>
      <c r="G201" s="164"/>
      <c r="H201" s="164"/>
      <c r="I201" s="164"/>
      <c r="J201" s="164"/>
      <c r="K201" s="164"/>
      <c r="L201" s="164"/>
      <c r="M201" s="164"/>
      <c r="N201" s="164"/>
      <c r="O201" s="164"/>
      <c r="P201" s="164"/>
      <c r="Q201" s="164"/>
      <c r="R201" s="164"/>
      <c r="S201" s="164"/>
      <c r="T201" s="164"/>
      <c r="U201" s="164"/>
      <c r="V201" s="164"/>
      <c r="W201" s="164"/>
      <c r="X201" s="164"/>
      <c r="Y201" s="164"/>
      <c r="Z201" s="164"/>
    </row>
    <row r="202" ht="15.75" customHeight="1">
      <c r="A202" s="164"/>
      <c r="B202" s="164"/>
      <c r="C202" s="164"/>
      <c r="D202" s="164"/>
      <c r="E202" s="164"/>
      <c r="F202" s="164"/>
      <c r="G202" s="164"/>
      <c r="H202" s="164"/>
      <c r="I202" s="164"/>
      <c r="J202" s="164"/>
      <c r="K202" s="164"/>
      <c r="L202" s="164"/>
      <c r="M202" s="164"/>
      <c r="N202" s="164"/>
      <c r="O202" s="164"/>
      <c r="P202" s="164"/>
      <c r="Q202" s="164"/>
      <c r="R202" s="164"/>
      <c r="S202" s="164"/>
      <c r="T202" s="164"/>
      <c r="U202" s="164"/>
      <c r="V202" s="164"/>
      <c r="W202" s="164"/>
      <c r="X202" s="164"/>
      <c r="Y202" s="164"/>
      <c r="Z202" s="164"/>
    </row>
    <row r="203" ht="15.75" customHeight="1">
      <c r="A203" s="164"/>
      <c r="B203" s="164"/>
      <c r="C203" s="164"/>
      <c r="D203" s="164"/>
      <c r="E203" s="164"/>
      <c r="F203" s="164"/>
      <c r="G203" s="164"/>
      <c r="H203" s="164"/>
      <c r="I203" s="164"/>
      <c r="J203" s="164"/>
      <c r="K203" s="164"/>
      <c r="L203" s="164"/>
      <c r="M203" s="164"/>
      <c r="N203" s="164"/>
      <c r="O203" s="164"/>
      <c r="P203" s="164"/>
      <c r="Q203" s="164"/>
      <c r="R203" s="164"/>
      <c r="S203" s="164"/>
      <c r="T203" s="164"/>
      <c r="U203" s="164"/>
      <c r="V203" s="164"/>
      <c r="W203" s="164"/>
      <c r="X203" s="164"/>
      <c r="Y203" s="164"/>
      <c r="Z203" s="164"/>
    </row>
    <row r="204" ht="15.75" customHeight="1">
      <c r="A204" s="164"/>
      <c r="B204" s="164"/>
      <c r="C204" s="164"/>
      <c r="D204" s="164"/>
      <c r="E204" s="164"/>
      <c r="F204" s="164"/>
      <c r="G204" s="164"/>
      <c r="H204" s="164"/>
      <c r="I204" s="164"/>
      <c r="J204" s="164"/>
      <c r="K204" s="164"/>
      <c r="L204" s="164"/>
      <c r="M204" s="164"/>
      <c r="N204" s="164"/>
      <c r="O204" s="164"/>
      <c r="P204" s="164"/>
      <c r="Q204" s="164"/>
      <c r="R204" s="164"/>
      <c r="S204" s="164"/>
      <c r="T204" s="164"/>
      <c r="U204" s="164"/>
      <c r="V204" s="164"/>
      <c r="W204" s="164"/>
      <c r="X204" s="164"/>
      <c r="Y204" s="164"/>
      <c r="Z204" s="164"/>
    </row>
    <row r="205" ht="15.75" customHeight="1">
      <c r="A205" s="164"/>
      <c r="B205" s="164"/>
      <c r="C205" s="164"/>
      <c r="D205" s="164"/>
      <c r="E205" s="164"/>
      <c r="F205" s="164"/>
      <c r="G205" s="164"/>
      <c r="H205" s="164"/>
      <c r="I205" s="164"/>
      <c r="J205" s="164"/>
      <c r="K205" s="164"/>
      <c r="L205" s="164"/>
      <c r="M205" s="164"/>
      <c r="N205" s="164"/>
      <c r="O205" s="164"/>
      <c r="P205" s="164"/>
      <c r="Q205" s="164"/>
      <c r="R205" s="164"/>
      <c r="S205" s="164"/>
      <c r="T205" s="164"/>
      <c r="U205" s="164"/>
      <c r="V205" s="164"/>
      <c r="W205" s="164"/>
      <c r="X205" s="164"/>
      <c r="Y205" s="164"/>
      <c r="Z205" s="164"/>
    </row>
    <row r="206" ht="15.75" customHeight="1">
      <c r="A206" s="164"/>
      <c r="B206" s="164"/>
      <c r="C206" s="164"/>
      <c r="D206" s="164"/>
      <c r="E206" s="164"/>
      <c r="F206" s="164"/>
      <c r="G206" s="164"/>
      <c r="H206" s="164"/>
      <c r="I206" s="164"/>
      <c r="J206" s="164"/>
      <c r="K206" s="164"/>
      <c r="L206" s="164"/>
      <c r="M206" s="164"/>
      <c r="N206" s="164"/>
      <c r="O206" s="164"/>
      <c r="P206" s="164"/>
      <c r="Q206" s="164"/>
      <c r="R206" s="164"/>
      <c r="S206" s="164"/>
      <c r="T206" s="164"/>
      <c r="U206" s="164"/>
      <c r="V206" s="164"/>
      <c r="W206" s="164"/>
      <c r="X206" s="164"/>
      <c r="Y206" s="164"/>
      <c r="Z206" s="164"/>
    </row>
    <row r="207" ht="15.75" customHeight="1">
      <c r="A207" s="164"/>
      <c r="B207" s="164"/>
      <c r="C207" s="164"/>
      <c r="D207" s="164"/>
      <c r="E207" s="164"/>
      <c r="F207" s="164"/>
      <c r="G207" s="164"/>
      <c r="H207" s="164"/>
      <c r="I207" s="164"/>
      <c r="J207" s="164"/>
      <c r="K207" s="164"/>
      <c r="L207" s="164"/>
      <c r="M207" s="164"/>
      <c r="N207" s="164"/>
      <c r="O207" s="164"/>
      <c r="P207" s="164"/>
      <c r="Q207" s="164"/>
      <c r="R207" s="164"/>
      <c r="S207" s="164"/>
      <c r="T207" s="164"/>
      <c r="U207" s="164"/>
      <c r="V207" s="164"/>
      <c r="W207" s="164"/>
      <c r="X207" s="164"/>
      <c r="Y207" s="164"/>
      <c r="Z207" s="164"/>
    </row>
    <row r="208" ht="15.75" customHeight="1">
      <c r="A208" s="164"/>
      <c r="B208" s="164"/>
      <c r="C208" s="164"/>
      <c r="D208" s="164"/>
      <c r="E208" s="164"/>
      <c r="F208" s="164"/>
      <c r="G208" s="164"/>
      <c r="H208" s="164"/>
      <c r="I208" s="164"/>
      <c r="J208" s="164"/>
      <c r="K208" s="164"/>
      <c r="L208" s="164"/>
      <c r="M208" s="164"/>
      <c r="N208" s="164"/>
      <c r="O208" s="164"/>
      <c r="P208" s="164"/>
      <c r="Q208" s="164"/>
      <c r="R208" s="164"/>
      <c r="S208" s="164"/>
      <c r="T208" s="164"/>
      <c r="U208" s="164"/>
      <c r="V208" s="164"/>
      <c r="W208" s="164"/>
      <c r="X208" s="164"/>
      <c r="Y208" s="164"/>
      <c r="Z208" s="164"/>
    </row>
    <row r="209" ht="15.75" customHeight="1">
      <c r="A209" s="164"/>
      <c r="B209" s="164"/>
      <c r="C209" s="164"/>
      <c r="D209" s="164"/>
      <c r="E209" s="164"/>
      <c r="F209" s="164"/>
      <c r="G209" s="164"/>
      <c r="H209" s="164"/>
      <c r="I209" s="164"/>
      <c r="J209" s="164"/>
      <c r="K209" s="164"/>
      <c r="L209" s="164"/>
      <c r="M209" s="164"/>
      <c r="N209" s="164"/>
      <c r="O209" s="164"/>
      <c r="P209" s="164"/>
      <c r="Q209" s="164"/>
      <c r="R209" s="164"/>
      <c r="S209" s="164"/>
      <c r="T209" s="164"/>
      <c r="U209" s="164"/>
      <c r="V209" s="164"/>
      <c r="W209" s="164"/>
      <c r="X209" s="164"/>
      <c r="Y209" s="164"/>
      <c r="Z209" s="164"/>
    </row>
    <row r="210" ht="15.75" customHeight="1">
      <c r="A210" s="164"/>
      <c r="B210" s="164"/>
      <c r="C210" s="164"/>
      <c r="D210" s="164"/>
      <c r="E210" s="164"/>
      <c r="F210" s="164"/>
      <c r="G210" s="164"/>
      <c r="H210" s="164"/>
      <c r="I210" s="164"/>
      <c r="J210" s="164"/>
      <c r="K210" s="164"/>
      <c r="L210" s="164"/>
      <c r="M210" s="164"/>
      <c r="N210" s="164"/>
      <c r="O210" s="164"/>
      <c r="P210" s="164"/>
      <c r="Q210" s="164"/>
      <c r="R210" s="164"/>
      <c r="S210" s="164"/>
      <c r="T210" s="164"/>
      <c r="U210" s="164"/>
      <c r="V210" s="164"/>
      <c r="W210" s="164"/>
      <c r="X210" s="164"/>
      <c r="Y210" s="164"/>
      <c r="Z210" s="164"/>
    </row>
    <row r="211" ht="15.75" customHeight="1">
      <c r="A211" s="164"/>
      <c r="B211" s="164"/>
      <c r="C211" s="164"/>
      <c r="D211" s="164"/>
      <c r="E211" s="164"/>
      <c r="F211" s="164"/>
      <c r="G211" s="164"/>
      <c r="H211" s="164"/>
      <c r="I211" s="164"/>
      <c r="J211" s="164"/>
      <c r="K211" s="164"/>
      <c r="L211" s="164"/>
      <c r="M211" s="164"/>
      <c r="N211" s="164"/>
      <c r="O211" s="164"/>
      <c r="P211" s="164"/>
      <c r="Q211" s="164"/>
      <c r="R211" s="164"/>
      <c r="S211" s="164"/>
      <c r="T211" s="164"/>
      <c r="U211" s="164"/>
      <c r="V211" s="164"/>
      <c r="W211" s="164"/>
      <c r="X211" s="164"/>
      <c r="Y211" s="164"/>
      <c r="Z211" s="164"/>
    </row>
    <row r="212" ht="15.75" customHeight="1">
      <c r="A212" s="164"/>
      <c r="B212" s="164"/>
      <c r="C212" s="164"/>
      <c r="D212" s="164"/>
      <c r="E212" s="164"/>
      <c r="F212" s="164"/>
      <c r="G212" s="164"/>
      <c r="H212" s="164"/>
      <c r="I212" s="164"/>
      <c r="J212" s="164"/>
      <c r="K212" s="164"/>
      <c r="L212" s="164"/>
      <c r="M212" s="164"/>
      <c r="N212" s="164"/>
      <c r="O212" s="164"/>
      <c r="P212" s="164"/>
      <c r="Q212" s="164"/>
      <c r="R212" s="164"/>
      <c r="S212" s="164"/>
      <c r="T212" s="164"/>
      <c r="U212" s="164"/>
      <c r="V212" s="164"/>
      <c r="W212" s="164"/>
      <c r="X212" s="164"/>
      <c r="Y212" s="164"/>
      <c r="Z212" s="164"/>
    </row>
    <row r="213" ht="15.75" customHeight="1">
      <c r="A213" s="164"/>
      <c r="B213" s="164"/>
      <c r="C213" s="164"/>
      <c r="D213" s="164"/>
      <c r="E213" s="164"/>
      <c r="F213" s="164"/>
      <c r="G213" s="164"/>
      <c r="H213" s="164"/>
      <c r="I213" s="164"/>
      <c r="J213" s="164"/>
      <c r="K213" s="164"/>
      <c r="L213" s="164"/>
      <c r="M213" s="164"/>
      <c r="N213" s="164"/>
      <c r="O213" s="164"/>
      <c r="P213" s="164"/>
      <c r="Q213" s="164"/>
      <c r="R213" s="164"/>
      <c r="S213" s="164"/>
      <c r="T213" s="164"/>
      <c r="U213" s="164"/>
      <c r="V213" s="164"/>
      <c r="W213" s="164"/>
      <c r="X213" s="164"/>
      <c r="Y213" s="164"/>
      <c r="Z213" s="164"/>
    </row>
    <row r="214" ht="15.75" customHeight="1">
      <c r="A214" s="164"/>
      <c r="B214" s="164"/>
      <c r="C214" s="164"/>
      <c r="D214" s="164"/>
      <c r="E214" s="164"/>
      <c r="F214" s="164"/>
      <c r="G214" s="164"/>
      <c r="H214" s="164"/>
      <c r="I214" s="164"/>
      <c r="J214" s="164"/>
      <c r="K214" s="164"/>
      <c r="L214" s="164"/>
      <c r="M214" s="164"/>
      <c r="N214" s="164"/>
      <c r="O214" s="164"/>
      <c r="P214" s="164"/>
      <c r="Q214" s="164"/>
      <c r="R214" s="164"/>
      <c r="S214" s="164"/>
      <c r="T214" s="164"/>
      <c r="U214" s="164"/>
      <c r="V214" s="164"/>
      <c r="W214" s="164"/>
      <c r="X214" s="164"/>
      <c r="Y214" s="164"/>
      <c r="Z214" s="164"/>
    </row>
    <row r="215" ht="15.75" customHeight="1">
      <c r="A215" s="164"/>
      <c r="B215" s="164"/>
      <c r="C215" s="164"/>
      <c r="D215" s="164"/>
      <c r="E215" s="164"/>
      <c r="F215" s="164"/>
      <c r="G215" s="164"/>
      <c r="H215" s="164"/>
      <c r="I215" s="164"/>
      <c r="J215" s="164"/>
      <c r="K215" s="164"/>
      <c r="L215" s="164"/>
      <c r="M215" s="164"/>
      <c r="N215" s="164"/>
      <c r="O215" s="164"/>
      <c r="P215" s="164"/>
      <c r="Q215" s="164"/>
      <c r="R215" s="164"/>
      <c r="S215" s="164"/>
      <c r="T215" s="164"/>
      <c r="U215" s="164"/>
      <c r="V215" s="164"/>
      <c r="W215" s="164"/>
      <c r="X215" s="164"/>
      <c r="Y215" s="164"/>
      <c r="Z215" s="164"/>
    </row>
    <row r="216" ht="15.75" customHeight="1">
      <c r="A216" s="164"/>
      <c r="B216" s="164"/>
      <c r="C216" s="164"/>
      <c r="D216" s="164"/>
      <c r="E216" s="164"/>
      <c r="F216" s="164"/>
      <c r="G216" s="164"/>
      <c r="H216" s="164"/>
      <c r="I216" s="164"/>
      <c r="J216" s="164"/>
      <c r="K216" s="164"/>
      <c r="L216" s="164"/>
      <c r="M216" s="164"/>
      <c r="N216" s="164"/>
      <c r="O216" s="164"/>
      <c r="P216" s="164"/>
      <c r="Q216" s="164"/>
      <c r="R216" s="164"/>
      <c r="S216" s="164"/>
      <c r="T216" s="164"/>
      <c r="U216" s="164"/>
      <c r="V216" s="164"/>
      <c r="W216" s="164"/>
      <c r="X216" s="164"/>
      <c r="Y216" s="164"/>
      <c r="Z216" s="164"/>
    </row>
    <row r="217" ht="15.75" customHeight="1">
      <c r="A217" s="164"/>
      <c r="B217" s="164"/>
      <c r="C217" s="164"/>
      <c r="D217" s="164"/>
      <c r="E217" s="164"/>
      <c r="F217" s="164"/>
      <c r="G217" s="164"/>
      <c r="H217" s="164"/>
      <c r="I217" s="164"/>
      <c r="J217" s="164"/>
      <c r="K217" s="164"/>
      <c r="L217" s="164"/>
      <c r="M217" s="164"/>
      <c r="N217" s="164"/>
      <c r="O217" s="164"/>
      <c r="P217" s="164"/>
      <c r="Q217" s="164"/>
      <c r="R217" s="164"/>
      <c r="S217" s="164"/>
      <c r="T217" s="164"/>
      <c r="U217" s="164"/>
      <c r="V217" s="164"/>
      <c r="W217" s="164"/>
      <c r="X217" s="164"/>
      <c r="Y217" s="164"/>
      <c r="Z217" s="164"/>
    </row>
    <row r="218" ht="15.75" customHeight="1">
      <c r="A218" s="164"/>
      <c r="B218" s="164"/>
      <c r="C218" s="164"/>
      <c r="D218" s="164"/>
      <c r="E218" s="164"/>
      <c r="F218" s="164"/>
      <c r="G218" s="164"/>
      <c r="H218" s="164"/>
      <c r="I218" s="164"/>
      <c r="J218" s="164"/>
      <c r="K218" s="164"/>
      <c r="L218" s="164"/>
      <c r="M218" s="164"/>
      <c r="N218" s="164"/>
      <c r="O218" s="164"/>
      <c r="P218" s="164"/>
      <c r="Q218" s="164"/>
      <c r="R218" s="164"/>
      <c r="S218" s="164"/>
      <c r="T218" s="164"/>
      <c r="U218" s="164"/>
      <c r="V218" s="164"/>
      <c r="W218" s="164"/>
      <c r="X218" s="164"/>
      <c r="Y218" s="164"/>
      <c r="Z218" s="164"/>
    </row>
    <row r="219" ht="15.75" customHeight="1">
      <c r="A219" s="164"/>
      <c r="B219" s="164"/>
      <c r="C219" s="164"/>
      <c r="D219" s="164"/>
      <c r="E219" s="164"/>
      <c r="F219" s="164"/>
      <c r="G219" s="164"/>
      <c r="H219" s="164"/>
      <c r="I219" s="164"/>
      <c r="J219" s="164"/>
      <c r="K219" s="164"/>
      <c r="L219" s="164"/>
      <c r="M219" s="164"/>
      <c r="N219" s="164"/>
      <c r="O219" s="164"/>
      <c r="P219" s="164"/>
      <c r="Q219" s="164"/>
      <c r="R219" s="164"/>
      <c r="S219" s="164"/>
      <c r="T219" s="164"/>
      <c r="U219" s="164"/>
      <c r="V219" s="164"/>
      <c r="W219" s="164"/>
      <c r="X219" s="164"/>
      <c r="Y219" s="164"/>
      <c r="Z219" s="164"/>
    </row>
    <row r="220" ht="15.75" customHeight="1">
      <c r="A220" s="164"/>
      <c r="B220" s="164"/>
      <c r="C220" s="164"/>
      <c r="D220" s="164"/>
      <c r="E220" s="164"/>
      <c r="F220" s="164"/>
      <c r="G220" s="164"/>
      <c r="H220" s="164"/>
      <c r="I220" s="164"/>
      <c r="J220" s="164"/>
      <c r="K220" s="164"/>
      <c r="L220" s="164"/>
      <c r="M220" s="164"/>
      <c r="N220" s="164"/>
      <c r="O220" s="164"/>
      <c r="P220" s="164"/>
      <c r="Q220" s="164"/>
      <c r="R220" s="164"/>
      <c r="S220" s="164"/>
      <c r="T220" s="164"/>
      <c r="U220" s="164"/>
      <c r="V220" s="164"/>
      <c r="W220" s="164"/>
      <c r="X220" s="164"/>
      <c r="Y220" s="164"/>
      <c r="Z220" s="164"/>
    </row>
    <row r="221" ht="15.75" customHeight="1">
      <c r="A221" s="164"/>
      <c r="B221" s="164"/>
      <c r="C221" s="164"/>
      <c r="D221" s="164"/>
      <c r="E221" s="164"/>
      <c r="F221" s="164"/>
      <c r="G221" s="164"/>
      <c r="H221" s="164"/>
      <c r="I221" s="164"/>
      <c r="J221" s="164"/>
      <c r="K221" s="164"/>
      <c r="L221" s="164"/>
      <c r="M221" s="164"/>
      <c r="N221" s="164"/>
      <c r="O221" s="164"/>
      <c r="P221" s="164"/>
      <c r="Q221" s="164"/>
      <c r="R221" s="164"/>
      <c r="S221" s="164"/>
      <c r="T221" s="164"/>
      <c r="U221" s="164"/>
      <c r="V221" s="164"/>
      <c r="W221" s="164"/>
      <c r="X221" s="164"/>
      <c r="Y221" s="164"/>
      <c r="Z221" s="164"/>
    </row>
    <row r="222" ht="15.75" customHeight="1">
      <c r="A222" s="164"/>
      <c r="B222" s="164"/>
      <c r="C222" s="164"/>
      <c r="D222" s="164"/>
      <c r="E222" s="164"/>
      <c r="F222" s="164"/>
      <c r="G222" s="164"/>
      <c r="H222" s="164"/>
      <c r="I222" s="164"/>
      <c r="J222" s="164"/>
      <c r="K222" s="164"/>
      <c r="L222" s="164"/>
      <c r="M222" s="164"/>
      <c r="N222" s="164"/>
      <c r="O222" s="164"/>
      <c r="P222" s="164"/>
      <c r="Q222" s="164"/>
      <c r="R222" s="164"/>
      <c r="S222" s="164"/>
      <c r="T222" s="164"/>
      <c r="U222" s="164"/>
      <c r="V222" s="164"/>
      <c r="W222" s="164"/>
      <c r="X222" s="164"/>
      <c r="Y222" s="164"/>
      <c r="Z222" s="164"/>
    </row>
    <row r="223" ht="15.75" customHeight="1">
      <c r="A223" s="164"/>
      <c r="B223" s="164"/>
      <c r="C223" s="164"/>
      <c r="D223" s="164"/>
      <c r="E223" s="164"/>
      <c r="F223" s="164"/>
      <c r="G223" s="164"/>
      <c r="H223" s="164"/>
      <c r="I223" s="164"/>
      <c r="J223" s="164"/>
      <c r="K223" s="164"/>
      <c r="L223" s="164"/>
      <c r="M223" s="164"/>
      <c r="N223" s="164"/>
      <c r="O223" s="164"/>
      <c r="P223" s="164"/>
      <c r="Q223" s="164"/>
      <c r="R223" s="164"/>
      <c r="S223" s="164"/>
      <c r="T223" s="164"/>
      <c r="U223" s="164"/>
      <c r="V223" s="164"/>
      <c r="W223" s="164"/>
      <c r="X223" s="164"/>
      <c r="Y223" s="164"/>
      <c r="Z223" s="164"/>
    </row>
    <row r="224" ht="15.75" customHeight="1">
      <c r="A224" s="164"/>
      <c r="B224" s="164"/>
      <c r="C224" s="164"/>
      <c r="D224" s="164"/>
      <c r="E224" s="164"/>
      <c r="F224" s="164"/>
      <c r="G224" s="164"/>
      <c r="H224" s="164"/>
      <c r="I224" s="164"/>
      <c r="J224" s="164"/>
      <c r="K224" s="164"/>
      <c r="L224" s="164"/>
      <c r="M224" s="164"/>
      <c r="N224" s="164"/>
      <c r="O224" s="164"/>
      <c r="P224" s="164"/>
      <c r="Q224" s="164"/>
      <c r="R224" s="164"/>
      <c r="S224" s="164"/>
      <c r="T224" s="164"/>
      <c r="U224" s="164"/>
      <c r="V224" s="164"/>
      <c r="W224" s="164"/>
      <c r="X224" s="164"/>
      <c r="Y224" s="164"/>
      <c r="Z224" s="164"/>
    </row>
    <row r="225" ht="15.75" customHeight="1">
      <c r="A225" s="164"/>
      <c r="B225" s="164"/>
      <c r="C225" s="164"/>
      <c r="D225" s="164"/>
      <c r="E225" s="164"/>
      <c r="F225" s="164"/>
      <c r="G225" s="164"/>
      <c r="H225" s="164"/>
      <c r="I225" s="164"/>
      <c r="J225" s="164"/>
      <c r="K225" s="164"/>
      <c r="L225" s="164"/>
      <c r="M225" s="164"/>
      <c r="N225" s="164"/>
      <c r="O225" s="164"/>
      <c r="P225" s="164"/>
      <c r="Q225" s="164"/>
      <c r="R225" s="164"/>
      <c r="S225" s="164"/>
      <c r="T225" s="164"/>
      <c r="U225" s="164"/>
      <c r="V225" s="164"/>
      <c r="W225" s="164"/>
      <c r="X225" s="164"/>
      <c r="Y225" s="164"/>
      <c r="Z225" s="164"/>
    </row>
    <row r="226" ht="15.75" customHeight="1">
      <c r="A226" s="164"/>
      <c r="B226" s="164"/>
      <c r="C226" s="164"/>
      <c r="D226" s="164"/>
      <c r="E226" s="164"/>
      <c r="F226" s="164"/>
      <c r="G226" s="164"/>
      <c r="H226" s="164"/>
      <c r="I226" s="164"/>
      <c r="J226" s="164"/>
      <c r="K226" s="164"/>
      <c r="L226" s="164"/>
      <c r="M226" s="164"/>
      <c r="N226" s="164"/>
      <c r="O226" s="164"/>
      <c r="P226" s="164"/>
      <c r="Q226" s="164"/>
      <c r="R226" s="164"/>
      <c r="S226" s="164"/>
      <c r="T226" s="164"/>
      <c r="U226" s="164"/>
      <c r="V226" s="164"/>
      <c r="W226" s="164"/>
      <c r="X226" s="164"/>
      <c r="Y226" s="164"/>
      <c r="Z226" s="164"/>
    </row>
    <row r="227" ht="15.75" customHeight="1">
      <c r="A227" s="164"/>
      <c r="B227" s="164"/>
      <c r="C227" s="164"/>
      <c r="D227" s="164"/>
      <c r="E227" s="164"/>
      <c r="F227" s="164"/>
      <c r="G227" s="164"/>
      <c r="H227" s="164"/>
      <c r="I227" s="164"/>
      <c r="J227" s="164"/>
      <c r="K227" s="164"/>
      <c r="L227" s="164"/>
      <c r="M227" s="164"/>
      <c r="N227" s="164"/>
      <c r="O227" s="164"/>
      <c r="P227" s="164"/>
      <c r="Q227" s="164"/>
      <c r="R227" s="164"/>
      <c r="S227" s="164"/>
      <c r="T227" s="164"/>
      <c r="U227" s="164"/>
      <c r="V227" s="164"/>
      <c r="W227" s="164"/>
      <c r="X227" s="164"/>
      <c r="Y227" s="164"/>
      <c r="Z227" s="164"/>
    </row>
    <row r="228" ht="15.75" customHeight="1">
      <c r="A228" s="164"/>
      <c r="B228" s="164"/>
      <c r="C228" s="164"/>
      <c r="D228" s="164"/>
      <c r="E228" s="164"/>
      <c r="F228" s="164"/>
      <c r="G228" s="164"/>
      <c r="H228" s="164"/>
      <c r="I228" s="164"/>
      <c r="J228" s="164"/>
      <c r="K228" s="164"/>
      <c r="L228" s="164"/>
      <c r="M228" s="164"/>
      <c r="N228" s="164"/>
      <c r="O228" s="164"/>
      <c r="P228" s="164"/>
      <c r="Q228" s="164"/>
      <c r="R228" s="164"/>
      <c r="S228" s="164"/>
      <c r="T228" s="164"/>
      <c r="U228" s="164"/>
      <c r="V228" s="164"/>
      <c r="W228" s="164"/>
      <c r="X228" s="164"/>
      <c r="Y228" s="164"/>
      <c r="Z228" s="164"/>
    </row>
    <row r="229" ht="15.75" customHeight="1">
      <c r="A229" s="164"/>
      <c r="B229" s="164"/>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row>
    <row r="230" ht="15.75" customHeight="1">
      <c r="A230" s="164"/>
      <c r="B230" s="164"/>
      <c r="C230" s="164"/>
      <c r="D230" s="164"/>
      <c r="E230" s="164"/>
      <c r="F230" s="164"/>
      <c r="G230" s="164"/>
      <c r="H230" s="164"/>
      <c r="I230" s="164"/>
      <c r="J230" s="164"/>
      <c r="K230" s="164"/>
      <c r="L230" s="164"/>
      <c r="M230" s="164"/>
      <c r="N230" s="164"/>
      <c r="O230" s="164"/>
      <c r="P230" s="164"/>
      <c r="Q230" s="164"/>
      <c r="R230" s="164"/>
      <c r="S230" s="164"/>
      <c r="T230" s="164"/>
      <c r="U230" s="164"/>
      <c r="V230" s="164"/>
      <c r="W230" s="164"/>
      <c r="X230" s="164"/>
      <c r="Y230" s="164"/>
      <c r="Z230" s="164"/>
    </row>
    <row r="231" ht="15.75" customHeight="1">
      <c r="A231" s="164"/>
      <c r="B231" s="164"/>
      <c r="C231" s="164"/>
      <c r="D231" s="164"/>
      <c r="E231" s="164"/>
      <c r="F231" s="164"/>
      <c r="G231" s="164"/>
      <c r="H231" s="164"/>
      <c r="I231" s="164"/>
      <c r="J231" s="164"/>
      <c r="K231" s="164"/>
      <c r="L231" s="164"/>
      <c r="M231" s="164"/>
      <c r="N231" s="164"/>
      <c r="O231" s="164"/>
      <c r="P231" s="164"/>
      <c r="Q231" s="164"/>
      <c r="R231" s="164"/>
      <c r="S231" s="164"/>
      <c r="T231" s="164"/>
      <c r="U231" s="164"/>
      <c r="V231" s="164"/>
      <c r="W231" s="164"/>
      <c r="X231" s="164"/>
      <c r="Y231" s="164"/>
      <c r="Z231" s="164"/>
    </row>
    <row r="232" ht="15.75" customHeight="1">
      <c r="A232" s="164"/>
      <c r="B232" s="164"/>
      <c r="C232" s="164"/>
      <c r="D232" s="164"/>
      <c r="E232" s="164"/>
      <c r="F232" s="164"/>
      <c r="G232" s="164"/>
      <c r="H232" s="164"/>
      <c r="I232" s="164"/>
      <c r="J232" s="164"/>
      <c r="K232" s="164"/>
      <c r="L232" s="164"/>
      <c r="M232" s="164"/>
      <c r="N232" s="164"/>
      <c r="O232" s="164"/>
      <c r="P232" s="164"/>
      <c r="Q232" s="164"/>
      <c r="R232" s="164"/>
      <c r="S232" s="164"/>
      <c r="T232" s="164"/>
      <c r="U232" s="164"/>
      <c r="V232" s="164"/>
      <c r="W232" s="164"/>
      <c r="X232" s="164"/>
      <c r="Y232" s="164"/>
      <c r="Z232" s="164"/>
    </row>
    <row r="233" ht="15.75" customHeight="1">
      <c r="A233" s="164"/>
      <c r="B233" s="164"/>
      <c r="C233" s="164"/>
      <c r="D233" s="164"/>
      <c r="E233" s="164"/>
      <c r="F233" s="164"/>
      <c r="G233" s="164"/>
      <c r="H233" s="164"/>
      <c r="I233" s="164"/>
      <c r="J233" s="164"/>
      <c r="K233" s="164"/>
      <c r="L233" s="164"/>
      <c r="M233" s="164"/>
      <c r="N233" s="164"/>
      <c r="O233" s="164"/>
      <c r="P233" s="164"/>
      <c r="Q233" s="164"/>
      <c r="R233" s="164"/>
      <c r="S233" s="164"/>
      <c r="T233" s="164"/>
      <c r="U233" s="164"/>
      <c r="V233" s="164"/>
      <c r="W233" s="164"/>
      <c r="X233" s="164"/>
      <c r="Y233" s="164"/>
      <c r="Z233" s="164"/>
    </row>
    <row r="234" ht="15.75" customHeight="1">
      <c r="A234" s="164"/>
      <c r="B234" s="164"/>
      <c r="C234" s="164"/>
      <c r="D234" s="164"/>
      <c r="E234" s="164"/>
      <c r="F234" s="164"/>
      <c r="G234" s="164"/>
      <c r="H234" s="164"/>
      <c r="I234" s="164"/>
      <c r="J234" s="164"/>
      <c r="K234" s="164"/>
      <c r="L234" s="164"/>
      <c r="M234" s="164"/>
      <c r="N234" s="164"/>
      <c r="O234" s="164"/>
      <c r="P234" s="164"/>
      <c r="Q234" s="164"/>
      <c r="R234" s="164"/>
      <c r="S234" s="164"/>
      <c r="T234" s="164"/>
      <c r="U234" s="164"/>
      <c r="V234" s="164"/>
      <c r="W234" s="164"/>
      <c r="X234" s="164"/>
      <c r="Y234" s="164"/>
      <c r="Z234" s="164"/>
    </row>
    <row r="235" ht="15.75" customHeight="1">
      <c r="A235" s="164"/>
      <c r="B235" s="164"/>
      <c r="C235" s="164"/>
      <c r="D235" s="164"/>
      <c r="E235" s="164"/>
      <c r="F235" s="164"/>
      <c r="G235" s="164"/>
      <c r="H235" s="164"/>
      <c r="I235" s="164"/>
      <c r="J235" s="164"/>
      <c r="K235" s="164"/>
      <c r="L235" s="164"/>
      <c r="M235" s="164"/>
      <c r="N235" s="164"/>
      <c r="O235" s="164"/>
      <c r="P235" s="164"/>
      <c r="Q235" s="164"/>
      <c r="R235" s="164"/>
      <c r="S235" s="164"/>
      <c r="T235" s="164"/>
      <c r="U235" s="164"/>
      <c r="V235" s="164"/>
      <c r="W235" s="164"/>
      <c r="X235" s="164"/>
      <c r="Y235" s="164"/>
      <c r="Z235" s="164"/>
    </row>
    <row r="236" ht="15.75" customHeight="1">
      <c r="A236" s="164"/>
      <c r="B236" s="164"/>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row>
    <row r="237" ht="15.75" customHeight="1">
      <c r="A237" s="164"/>
      <c r="B237" s="164"/>
      <c r="C237" s="164"/>
      <c r="D237" s="164"/>
      <c r="E237" s="164"/>
      <c r="F237" s="164"/>
      <c r="G237" s="164"/>
      <c r="H237" s="164"/>
      <c r="I237" s="164"/>
      <c r="J237" s="164"/>
      <c r="K237" s="164"/>
      <c r="L237" s="164"/>
      <c r="M237" s="164"/>
      <c r="N237" s="164"/>
      <c r="O237" s="164"/>
      <c r="P237" s="164"/>
      <c r="Q237" s="164"/>
      <c r="R237" s="164"/>
      <c r="S237" s="164"/>
      <c r="T237" s="164"/>
      <c r="U237" s="164"/>
      <c r="V237" s="164"/>
      <c r="W237" s="164"/>
      <c r="X237" s="164"/>
      <c r="Y237" s="164"/>
      <c r="Z237" s="164"/>
    </row>
    <row r="238" ht="15.75" customHeight="1">
      <c r="A238" s="164"/>
      <c r="B238" s="164"/>
      <c r="C238" s="164"/>
      <c r="D238" s="164"/>
      <c r="E238" s="164"/>
      <c r="F238" s="164"/>
      <c r="G238" s="164"/>
      <c r="H238" s="164"/>
      <c r="I238" s="164"/>
      <c r="J238" s="164"/>
      <c r="K238" s="164"/>
      <c r="L238" s="164"/>
      <c r="M238" s="164"/>
      <c r="N238" s="164"/>
      <c r="O238" s="164"/>
      <c r="P238" s="164"/>
      <c r="Q238" s="164"/>
      <c r="R238" s="164"/>
      <c r="S238" s="164"/>
      <c r="T238" s="164"/>
      <c r="U238" s="164"/>
      <c r="V238" s="164"/>
      <c r="W238" s="164"/>
      <c r="X238" s="164"/>
      <c r="Y238" s="164"/>
      <c r="Z238" s="164"/>
    </row>
    <row r="239" ht="15.75" customHeight="1">
      <c r="A239" s="164"/>
      <c r="B239" s="164"/>
      <c r="C239" s="164"/>
      <c r="D239" s="164"/>
      <c r="E239" s="164"/>
      <c r="F239" s="164"/>
      <c r="G239" s="164"/>
      <c r="H239" s="164"/>
      <c r="I239" s="164"/>
      <c r="J239" s="164"/>
      <c r="K239" s="164"/>
      <c r="L239" s="164"/>
      <c r="M239" s="164"/>
      <c r="N239" s="164"/>
      <c r="O239" s="164"/>
      <c r="P239" s="164"/>
      <c r="Q239" s="164"/>
      <c r="R239" s="164"/>
      <c r="S239" s="164"/>
      <c r="T239" s="164"/>
      <c r="U239" s="164"/>
      <c r="V239" s="164"/>
      <c r="W239" s="164"/>
      <c r="X239" s="164"/>
      <c r="Y239" s="164"/>
      <c r="Z239" s="164"/>
    </row>
    <row r="240" ht="15.75" customHeight="1">
      <c r="A240" s="164"/>
      <c r="B240" s="164"/>
      <c r="C240" s="164"/>
      <c r="D240" s="164"/>
      <c r="E240" s="164"/>
      <c r="F240" s="164"/>
      <c r="G240" s="164"/>
      <c r="H240" s="164"/>
      <c r="I240" s="164"/>
      <c r="J240" s="164"/>
      <c r="K240" s="164"/>
      <c r="L240" s="164"/>
      <c r="M240" s="164"/>
      <c r="N240" s="164"/>
      <c r="O240" s="164"/>
      <c r="P240" s="164"/>
      <c r="Q240" s="164"/>
      <c r="R240" s="164"/>
      <c r="S240" s="164"/>
      <c r="T240" s="164"/>
      <c r="U240" s="164"/>
      <c r="V240" s="164"/>
      <c r="W240" s="164"/>
      <c r="X240" s="164"/>
      <c r="Y240" s="164"/>
      <c r="Z240" s="164"/>
    </row>
    <row r="241" ht="15.75" customHeight="1">
      <c r="A241" s="164"/>
      <c r="B241" s="164"/>
      <c r="C241" s="164"/>
      <c r="D241" s="164"/>
      <c r="E241" s="164"/>
      <c r="F241" s="164"/>
      <c r="G241" s="164"/>
      <c r="H241" s="164"/>
      <c r="I241" s="164"/>
      <c r="J241" s="164"/>
      <c r="K241" s="164"/>
      <c r="L241" s="164"/>
      <c r="M241" s="164"/>
      <c r="N241" s="164"/>
      <c r="O241" s="164"/>
      <c r="P241" s="164"/>
      <c r="Q241" s="164"/>
      <c r="R241" s="164"/>
      <c r="S241" s="164"/>
      <c r="T241" s="164"/>
      <c r="U241" s="164"/>
      <c r="V241" s="164"/>
      <c r="W241" s="164"/>
      <c r="X241" s="164"/>
      <c r="Y241" s="164"/>
      <c r="Z241" s="164"/>
    </row>
    <row r="242" ht="15.75" customHeight="1">
      <c r="A242" s="164"/>
      <c r="B242" s="164"/>
      <c r="C242" s="164"/>
      <c r="D242" s="164"/>
      <c r="E242" s="164"/>
      <c r="F242" s="164"/>
      <c r="G242" s="164"/>
      <c r="H242" s="164"/>
      <c r="I242" s="164"/>
      <c r="J242" s="164"/>
      <c r="K242" s="164"/>
      <c r="L242" s="164"/>
      <c r="M242" s="164"/>
      <c r="N242" s="164"/>
      <c r="O242" s="164"/>
      <c r="P242" s="164"/>
      <c r="Q242" s="164"/>
      <c r="R242" s="164"/>
      <c r="S242" s="164"/>
      <c r="T242" s="164"/>
      <c r="U242" s="164"/>
      <c r="V242" s="164"/>
      <c r="W242" s="164"/>
      <c r="X242" s="164"/>
      <c r="Y242" s="164"/>
      <c r="Z242" s="164"/>
    </row>
    <row r="243" ht="15.75" customHeight="1">
      <c r="A243" s="164"/>
      <c r="B243" s="164"/>
      <c r="C243" s="164"/>
      <c r="D243" s="164"/>
      <c r="E243" s="164"/>
      <c r="F243" s="164"/>
      <c r="G243" s="164"/>
      <c r="H243" s="164"/>
      <c r="I243" s="164"/>
      <c r="J243" s="164"/>
      <c r="K243" s="164"/>
      <c r="L243" s="164"/>
      <c r="M243" s="164"/>
      <c r="N243" s="164"/>
      <c r="O243" s="164"/>
      <c r="P243" s="164"/>
      <c r="Q243" s="164"/>
      <c r="R243" s="164"/>
      <c r="S243" s="164"/>
      <c r="T243" s="164"/>
      <c r="U243" s="164"/>
      <c r="V243" s="164"/>
      <c r="W243" s="164"/>
      <c r="X243" s="164"/>
      <c r="Y243" s="164"/>
      <c r="Z243" s="164"/>
    </row>
    <row r="244" ht="15.75" customHeight="1">
      <c r="A244" s="164"/>
      <c r="B244" s="164"/>
      <c r="C244" s="164"/>
      <c r="D244" s="164"/>
      <c r="E244" s="164"/>
      <c r="F244" s="164"/>
      <c r="G244" s="164"/>
      <c r="H244" s="164"/>
      <c r="I244" s="164"/>
      <c r="J244" s="164"/>
      <c r="K244" s="164"/>
      <c r="L244" s="164"/>
      <c r="M244" s="164"/>
      <c r="N244" s="164"/>
      <c r="O244" s="164"/>
      <c r="P244" s="164"/>
      <c r="Q244" s="164"/>
      <c r="R244" s="164"/>
      <c r="S244" s="164"/>
      <c r="T244" s="164"/>
      <c r="U244" s="164"/>
      <c r="V244" s="164"/>
      <c r="W244" s="164"/>
      <c r="X244" s="164"/>
      <c r="Y244" s="164"/>
      <c r="Z244" s="164"/>
    </row>
    <row r="245" ht="15.75" customHeight="1">
      <c r="A245" s="164"/>
      <c r="B245" s="164"/>
      <c r="C245" s="164"/>
      <c r="D245" s="164"/>
      <c r="E245" s="164"/>
      <c r="F245" s="164"/>
      <c r="G245" s="164"/>
      <c r="H245" s="164"/>
      <c r="I245" s="164"/>
      <c r="J245" s="164"/>
      <c r="K245" s="164"/>
      <c r="L245" s="164"/>
      <c r="M245" s="164"/>
      <c r="N245" s="164"/>
      <c r="O245" s="164"/>
      <c r="P245" s="164"/>
      <c r="Q245" s="164"/>
      <c r="R245" s="164"/>
      <c r="S245" s="164"/>
      <c r="T245" s="164"/>
      <c r="U245" s="164"/>
      <c r="V245" s="164"/>
      <c r="W245" s="164"/>
      <c r="X245" s="164"/>
      <c r="Y245" s="164"/>
      <c r="Z245" s="164"/>
    </row>
    <row r="246" ht="15.75" customHeight="1">
      <c r="A246" s="164"/>
      <c r="B246" s="164"/>
      <c r="C246" s="164"/>
      <c r="D246" s="164"/>
      <c r="E246" s="164"/>
      <c r="F246" s="164"/>
      <c r="G246" s="164"/>
      <c r="H246" s="164"/>
      <c r="I246" s="164"/>
      <c r="J246" s="164"/>
      <c r="K246" s="164"/>
      <c r="L246" s="164"/>
      <c r="M246" s="164"/>
      <c r="N246" s="164"/>
      <c r="O246" s="164"/>
      <c r="P246" s="164"/>
      <c r="Q246" s="164"/>
      <c r="R246" s="164"/>
      <c r="S246" s="164"/>
      <c r="T246" s="164"/>
      <c r="U246" s="164"/>
      <c r="V246" s="164"/>
      <c r="W246" s="164"/>
      <c r="X246" s="164"/>
      <c r="Y246" s="164"/>
      <c r="Z246" s="164"/>
    </row>
    <row r="247" ht="15.75" customHeight="1">
      <c r="A247" s="164"/>
      <c r="B247" s="164"/>
      <c r="C247" s="164"/>
      <c r="D247" s="164"/>
      <c r="E247" s="164"/>
      <c r="F247" s="164"/>
      <c r="G247" s="164"/>
      <c r="H247" s="164"/>
      <c r="I247" s="164"/>
      <c r="J247" s="164"/>
      <c r="K247" s="164"/>
      <c r="L247" s="164"/>
      <c r="M247" s="164"/>
      <c r="N247" s="164"/>
      <c r="O247" s="164"/>
      <c r="P247" s="164"/>
      <c r="Q247" s="164"/>
      <c r="R247" s="164"/>
      <c r="S247" s="164"/>
      <c r="T247" s="164"/>
      <c r="U247" s="164"/>
      <c r="V247" s="164"/>
      <c r="W247" s="164"/>
      <c r="X247" s="164"/>
      <c r="Y247" s="164"/>
      <c r="Z247" s="164"/>
    </row>
    <row r="248" ht="15.75" customHeight="1">
      <c r="A248" s="164"/>
      <c r="B248" s="164"/>
      <c r="C248" s="164"/>
      <c r="D248" s="164"/>
      <c r="E248" s="164"/>
      <c r="F248" s="164"/>
      <c r="G248" s="164"/>
      <c r="H248" s="164"/>
      <c r="I248" s="164"/>
      <c r="J248" s="164"/>
      <c r="K248" s="164"/>
      <c r="L248" s="164"/>
      <c r="M248" s="164"/>
      <c r="N248" s="164"/>
      <c r="O248" s="164"/>
      <c r="P248" s="164"/>
      <c r="Q248" s="164"/>
      <c r="R248" s="164"/>
      <c r="S248" s="164"/>
      <c r="T248" s="164"/>
      <c r="U248" s="164"/>
      <c r="V248" s="164"/>
      <c r="W248" s="164"/>
      <c r="X248" s="164"/>
      <c r="Y248" s="164"/>
      <c r="Z248" s="164"/>
    </row>
    <row r="249" ht="15.75" customHeight="1">
      <c r="A249" s="164"/>
      <c r="B249" s="164"/>
      <c r="C249" s="164"/>
      <c r="D249" s="164"/>
      <c r="E249" s="164"/>
      <c r="F249" s="164"/>
      <c r="G249" s="164"/>
      <c r="H249" s="164"/>
      <c r="I249" s="164"/>
      <c r="J249" s="164"/>
      <c r="K249" s="164"/>
      <c r="L249" s="164"/>
      <c r="M249" s="164"/>
      <c r="N249" s="164"/>
      <c r="O249" s="164"/>
      <c r="P249" s="164"/>
      <c r="Q249" s="164"/>
      <c r="R249" s="164"/>
      <c r="S249" s="164"/>
      <c r="T249" s="164"/>
      <c r="U249" s="164"/>
      <c r="V249" s="164"/>
      <c r="W249" s="164"/>
      <c r="X249" s="164"/>
      <c r="Y249" s="164"/>
      <c r="Z249" s="164"/>
    </row>
    <row r="250" ht="15.75" customHeight="1">
      <c r="A250" s="164"/>
      <c r="B250" s="164"/>
      <c r="C250" s="164"/>
      <c r="D250" s="164"/>
      <c r="E250" s="164"/>
      <c r="F250" s="164"/>
      <c r="G250" s="164"/>
      <c r="H250" s="164"/>
      <c r="I250" s="164"/>
      <c r="J250" s="164"/>
      <c r="K250" s="164"/>
      <c r="L250" s="164"/>
      <c r="M250" s="164"/>
      <c r="N250" s="164"/>
      <c r="O250" s="164"/>
      <c r="P250" s="164"/>
      <c r="Q250" s="164"/>
      <c r="R250" s="164"/>
      <c r="S250" s="164"/>
      <c r="T250" s="164"/>
      <c r="U250" s="164"/>
      <c r="V250" s="164"/>
      <c r="W250" s="164"/>
      <c r="X250" s="164"/>
      <c r="Y250" s="164"/>
      <c r="Z250" s="164"/>
    </row>
    <row r="251" ht="15.75" customHeight="1">
      <c r="A251" s="164"/>
      <c r="B251" s="164"/>
      <c r="C251" s="164"/>
      <c r="D251" s="164"/>
      <c r="E251" s="164"/>
      <c r="F251" s="164"/>
      <c r="G251" s="164"/>
      <c r="H251" s="164"/>
      <c r="I251" s="164"/>
      <c r="J251" s="164"/>
      <c r="K251" s="164"/>
      <c r="L251" s="164"/>
      <c r="M251" s="164"/>
      <c r="N251" s="164"/>
      <c r="O251" s="164"/>
      <c r="P251" s="164"/>
      <c r="Q251" s="164"/>
      <c r="R251" s="164"/>
      <c r="S251" s="164"/>
      <c r="T251" s="164"/>
      <c r="U251" s="164"/>
      <c r="V251" s="164"/>
      <c r="W251" s="164"/>
      <c r="X251" s="164"/>
      <c r="Y251" s="164"/>
      <c r="Z251" s="164"/>
    </row>
    <row r="252" ht="15.75" customHeight="1">
      <c r="A252" s="164"/>
      <c r="B252" s="164"/>
      <c r="C252" s="164"/>
      <c r="D252" s="164"/>
      <c r="E252" s="164"/>
      <c r="F252" s="164"/>
      <c r="G252" s="164"/>
      <c r="H252" s="164"/>
      <c r="I252" s="164"/>
      <c r="J252" s="164"/>
      <c r="K252" s="164"/>
      <c r="L252" s="164"/>
      <c r="M252" s="164"/>
      <c r="N252" s="164"/>
      <c r="O252" s="164"/>
      <c r="P252" s="164"/>
      <c r="Q252" s="164"/>
      <c r="R252" s="164"/>
      <c r="S252" s="164"/>
      <c r="T252" s="164"/>
      <c r="U252" s="164"/>
      <c r="V252" s="164"/>
      <c r="W252" s="164"/>
      <c r="X252" s="164"/>
      <c r="Y252" s="164"/>
      <c r="Z252" s="164"/>
    </row>
    <row r="253" ht="15.75" customHeight="1">
      <c r="A253" s="164"/>
      <c r="B253" s="164"/>
      <c r="C253" s="164"/>
      <c r="D253" s="164"/>
      <c r="E253" s="164"/>
      <c r="F253" s="164"/>
      <c r="G253" s="164"/>
      <c r="H253" s="164"/>
      <c r="I253" s="164"/>
      <c r="J253" s="164"/>
      <c r="K253" s="164"/>
      <c r="L253" s="164"/>
      <c r="M253" s="164"/>
      <c r="N253" s="164"/>
      <c r="O253" s="164"/>
      <c r="P253" s="164"/>
      <c r="Q253" s="164"/>
      <c r="R253" s="164"/>
      <c r="S253" s="164"/>
      <c r="T253" s="164"/>
      <c r="U253" s="164"/>
      <c r="V253" s="164"/>
      <c r="W253" s="164"/>
      <c r="X253" s="164"/>
      <c r="Y253" s="164"/>
      <c r="Z253" s="164"/>
    </row>
    <row r="254" ht="15.75" customHeight="1">
      <c r="A254" s="164"/>
      <c r="B254" s="164"/>
      <c r="C254" s="164"/>
      <c r="D254" s="164"/>
      <c r="E254" s="164"/>
      <c r="F254" s="164"/>
      <c r="G254" s="164"/>
      <c r="H254" s="164"/>
      <c r="I254" s="164"/>
      <c r="J254" s="164"/>
      <c r="K254" s="164"/>
      <c r="L254" s="164"/>
      <c r="M254" s="164"/>
      <c r="N254" s="164"/>
      <c r="O254" s="164"/>
      <c r="P254" s="164"/>
      <c r="Q254" s="164"/>
      <c r="R254" s="164"/>
      <c r="S254" s="164"/>
      <c r="T254" s="164"/>
      <c r="U254" s="164"/>
      <c r="V254" s="164"/>
      <c r="W254" s="164"/>
      <c r="X254" s="164"/>
      <c r="Y254" s="164"/>
      <c r="Z254" s="164"/>
    </row>
    <row r="255" ht="15.75" customHeight="1">
      <c r="A255" s="164"/>
      <c r="B255" s="164"/>
      <c r="C255" s="164"/>
      <c r="D255" s="164"/>
      <c r="E255" s="164"/>
      <c r="F255" s="164"/>
      <c r="G255" s="164"/>
      <c r="H255" s="164"/>
      <c r="I255" s="164"/>
      <c r="J255" s="164"/>
      <c r="K255" s="164"/>
      <c r="L255" s="164"/>
      <c r="M255" s="164"/>
      <c r="N255" s="164"/>
      <c r="O255" s="164"/>
      <c r="P255" s="164"/>
      <c r="Q255" s="164"/>
      <c r="R255" s="164"/>
      <c r="S255" s="164"/>
      <c r="T255" s="164"/>
      <c r="U255" s="164"/>
      <c r="V255" s="164"/>
      <c r="W255" s="164"/>
      <c r="X255" s="164"/>
      <c r="Y255" s="164"/>
      <c r="Z255" s="164"/>
    </row>
    <row r="256" ht="15.75" customHeight="1">
      <c r="A256" s="164"/>
      <c r="B256" s="164"/>
      <c r="C256" s="164"/>
      <c r="D256" s="164"/>
      <c r="E256" s="164"/>
      <c r="F256" s="164"/>
      <c r="G256" s="164"/>
      <c r="H256" s="164"/>
      <c r="I256" s="164"/>
      <c r="J256" s="164"/>
      <c r="K256" s="164"/>
      <c r="L256" s="164"/>
      <c r="M256" s="164"/>
      <c r="N256" s="164"/>
      <c r="O256" s="164"/>
      <c r="P256" s="164"/>
      <c r="Q256" s="164"/>
      <c r="R256" s="164"/>
      <c r="S256" s="164"/>
      <c r="T256" s="164"/>
      <c r="U256" s="164"/>
      <c r="V256" s="164"/>
      <c r="W256" s="164"/>
      <c r="X256" s="164"/>
      <c r="Y256" s="164"/>
      <c r="Z256" s="164"/>
    </row>
    <row r="257" ht="15.75" customHeight="1">
      <c r="A257" s="164"/>
      <c r="B257" s="164"/>
      <c r="C257" s="164"/>
      <c r="D257" s="164"/>
      <c r="E257" s="164"/>
      <c r="F257" s="164"/>
      <c r="G257" s="164"/>
      <c r="H257" s="164"/>
      <c r="I257" s="164"/>
      <c r="J257" s="164"/>
      <c r="K257" s="164"/>
      <c r="L257" s="164"/>
      <c r="M257" s="164"/>
      <c r="N257" s="164"/>
      <c r="O257" s="164"/>
      <c r="P257" s="164"/>
      <c r="Q257" s="164"/>
      <c r="R257" s="164"/>
      <c r="S257" s="164"/>
      <c r="T257" s="164"/>
      <c r="U257" s="164"/>
      <c r="V257" s="164"/>
      <c r="W257" s="164"/>
      <c r="X257" s="164"/>
      <c r="Y257" s="164"/>
      <c r="Z257" s="164"/>
    </row>
    <row r="258" ht="15.75" customHeight="1">
      <c r="A258" s="164"/>
      <c r="B258" s="164"/>
      <c r="C258" s="164"/>
      <c r="D258" s="164"/>
      <c r="E258" s="164"/>
      <c r="F258" s="164"/>
      <c r="G258" s="164"/>
      <c r="H258" s="164"/>
      <c r="I258" s="164"/>
      <c r="J258" s="164"/>
      <c r="K258" s="164"/>
      <c r="L258" s="164"/>
      <c r="M258" s="164"/>
      <c r="N258" s="164"/>
      <c r="O258" s="164"/>
      <c r="P258" s="164"/>
      <c r="Q258" s="164"/>
      <c r="R258" s="164"/>
      <c r="S258" s="164"/>
      <c r="T258" s="164"/>
      <c r="U258" s="164"/>
      <c r="V258" s="164"/>
      <c r="W258" s="164"/>
      <c r="X258" s="164"/>
      <c r="Y258" s="164"/>
      <c r="Z258" s="164"/>
    </row>
    <row r="259" ht="15.75" customHeight="1">
      <c r="A259" s="164"/>
      <c r="B259" s="164"/>
      <c r="C259" s="164"/>
      <c r="D259" s="164"/>
      <c r="E259" s="164"/>
      <c r="F259" s="164"/>
      <c r="G259" s="164"/>
      <c r="H259" s="164"/>
      <c r="I259" s="164"/>
      <c r="J259" s="164"/>
      <c r="K259" s="164"/>
      <c r="L259" s="164"/>
      <c r="M259" s="164"/>
      <c r="N259" s="164"/>
      <c r="O259" s="164"/>
      <c r="P259" s="164"/>
      <c r="Q259" s="164"/>
      <c r="R259" s="164"/>
      <c r="S259" s="164"/>
      <c r="T259" s="164"/>
      <c r="U259" s="164"/>
      <c r="V259" s="164"/>
      <c r="W259" s="164"/>
      <c r="X259" s="164"/>
      <c r="Y259" s="164"/>
      <c r="Z259" s="164"/>
    </row>
    <row r="260" ht="15.75" customHeight="1">
      <c r="A260" s="164"/>
      <c r="B260" s="164"/>
      <c r="C260" s="164"/>
      <c r="D260" s="164"/>
      <c r="E260" s="164"/>
      <c r="F260" s="164"/>
      <c r="G260" s="164"/>
      <c r="H260" s="164"/>
      <c r="I260" s="164"/>
      <c r="J260" s="164"/>
      <c r="K260" s="164"/>
      <c r="L260" s="164"/>
      <c r="M260" s="164"/>
      <c r="N260" s="164"/>
      <c r="O260" s="164"/>
      <c r="P260" s="164"/>
      <c r="Q260" s="164"/>
      <c r="R260" s="164"/>
      <c r="S260" s="164"/>
      <c r="T260" s="164"/>
      <c r="U260" s="164"/>
      <c r="V260" s="164"/>
      <c r="W260" s="164"/>
      <c r="X260" s="164"/>
      <c r="Y260" s="164"/>
      <c r="Z260" s="164"/>
    </row>
    <row r="261" ht="15.75" customHeight="1">
      <c r="A261" s="164"/>
      <c r="B261" s="164"/>
      <c r="C261" s="164"/>
      <c r="D261" s="164"/>
      <c r="E261" s="164"/>
      <c r="F261" s="164"/>
      <c r="G261" s="164"/>
      <c r="H261" s="164"/>
      <c r="I261" s="164"/>
      <c r="J261" s="164"/>
      <c r="K261" s="164"/>
      <c r="L261" s="164"/>
      <c r="M261" s="164"/>
      <c r="N261" s="164"/>
      <c r="O261" s="164"/>
      <c r="P261" s="164"/>
      <c r="Q261" s="164"/>
      <c r="R261" s="164"/>
      <c r="S261" s="164"/>
      <c r="T261" s="164"/>
      <c r="U261" s="164"/>
      <c r="V261" s="164"/>
      <c r="W261" s="164"/>
      <c r="X261" s="164"/>
      <c r="Y261" s="164"/>
      <c r="Z261" s="164"/>
    </row>
    <row r="262" ht="15.75" customHeight="1">
      <c r="A262" s="164"/>
      <c r="B262" s="164"/>
      <c r="C262" s="164"/>
      <c r="D262" s="164"/>
      <c r="E262" s="164"/>
      <c r="F262" s="164"/>
      <c r="G262" s="164"/>
      <c r="H262" s="164"/>
      <c r="I262" s="164"/>
      <c r="J262" s="164"/>
      <c r="K262" s="164"/>
      <c r="L262" s="164"/>
      <c r="M262" s="164"/>
      <c r="N262" s="164"/>
      <c r="O262" s="164"/>
      <c r="P262" s="164"/>
      <c r="Q262" s="164"/>
      <c r="R262" s="164"/>
      <c r="S262" s="164"/>
      <c r="T262" s="164"/>
      <c r="U262" s="164"/>
      <c r="V262" s="164"/>
      <c r="W262" s="164"/>
      <c r="X262" s="164"/>
      <c r="Y262" s="164"/>
      <c r="Z262" s="164"/>
    </row>
    <row r="263" ht="15.75" customHeight="1">
      <c r="A263" s="164"/>
      <c r="B263" s="164"/>
      <c r="C263" s="164"/>
      <c r="D263" s="164"/>
      <c r="E263" s="164"/>
      <c r="F263" s="164"/>
      <c r="G263" s="164"/>
      <c r="H263" s="164"/>
      <c r="I263" s="164"/>
      <c r="J263" s="164"/>
      <c r="K263" s="164"/>
      <c r="L263" s="164"/>
      <c r="M263" s="164"/>
      <c r="N263" s="164"/>
      <c r="O263" s="164"/>
      <c r="P263" s="164"/>
      <c r="Q263" s="164"/>
      <c r="R263" s="164"/>
      <c r="S263" s="164"/>
      <c r="T263" s="164"/>
      <c r="U263" s="164"/>
      <c r="V263" s="164"/>
      <c r="W263" s="164"/>
      <c r="X263" s="164"/>
      <c r="Y263" s="164"/>
      <c r="Z263" s="164"/>
    </row>
    <row r="264" ht="15.75" customHeight="1">
      <c r="A264" s="164"/>
      <c r="B264" s="164"/>
      <c r="C264" s="164"/>
      <c r="D264" s="164"/>
      <c r="E264" s="164"/>
      <c r="F264" s="164"/>
      <c r="G264" s="164"/>
      <c r="H264" s="164"/>
      <c r="I264" s="164"/>
      <c r="J264" s="164"/>
      <c r="K264" s="164"/>
      <c r="L264" s="164"/>
      <c r="M264" s="164"/>
      <c r="N264" s="164"/>
      <c r="O264" s="164"/>
      <c r="P264" s="164"/>
      <c r="Q264" s="164"/>
      <c r="R264" s="164"/>
      <c r="S264" s="164"/>
      <c r="T264" s="164"/>
      <c r="U264" s="164"/>
      <c r="V264" s="164"/>
      <c r="W264" s="164"/>
      <c r="X264" s="164"/>
      <c r="Y264" s="164"/>
      <c r="Z264" s="164"/>
    </row>
    <row r="265" ht="15.75" customHeight="1">
      <c r="A265" s="164"/>
      <c r="B265" s="164"/>
      <c r="C265" s="164"/>
      <c r="D265" s="164"/>
      <c r="E265" s="164"/>
      <c r="F265" s="164"/>
      <c r="G265" s="164"/>
      <c r="H265" s="164"/>
      <c r="I265" s="164"/>
      <c r="J265" s="164"/>
      <c r="K265" s="164"/>
      <c r="L265" s="164"/>
      <c r="M265" s="164"/>
      <c r="N265" s="164"/>
      <c r="O265" s="164"/>
      <c r="P265" s="164"/>
      <c r="Q265" s="164"/>
      <c r="R265" s="164"/>
      <c r="S265" s="164"/>
      <c r="T265" s="164"/>
      <c r="U265" s="164"/>
      <c r="V265" s="164"/>
      <c r="W265" s="164"/>
      <c r="X265" s="164"/>
      <c r="Y265" s="164"/>
      <c r="Z265" s="164"/>
    </row>
    <row r="266" ht="15.75" customHeight="1">
      <c r="A266" s="164"/>
      <c r="B266" s="164"/>
      <c r="C266" s="164"/>
      <c r="D266" s="164"/>
      <c r="E266" s="164"/>
      <c r="F266" s="164"/>
      <c r="G266" s="164"/>
      <c r="H266" s="164"/>
      <c r="I266" s="164"/>
      <c r="J266" s="164"/>
      <c r="K266" s="164"/>
      <c r="L266" s="164"/>
      <c r="M266" s="164"/>
      <c r="N266" s="164"/>
      <c r="O266" s="164"/>
      <c r="P266" s="164"/>
      <c r="Q266" s="164"/>
      <c r="R266" s="164"/>
      <c r="S266" s="164"/>
      <c r="T266" s="164"/>
      <c r="U266" s="164"/>
      <c r="V266" s="164"/>
      <c r="W266" s="164"/>
      <c r="X266" s="164"/>
      <c r="Y266" s="164"/>
      <c r="Z266" s="164"/>
    </row>
    <row r="267" ht="15.75" customHeight="1">
      <c r="A267" s="164"/>
      <c r="B267" s="164"/>
      <c r="C267" s="164"/>
      <c r="D267" s="164"/>
      <c r="E267" s="164"/>
      <c r="F267" s="164"/>
      <c r="G267" s="164"/>
      <c r="H267" s="164"/>
      <c r="I267" s="164"/>
      <c r="J267" s="164"/>
      <c r="K267" s="164"/>
      <c r="L267" s="164"/>
      <c r="M267" s="164"/>
      <c r="N267" s="164"/>
      <c r="O267" s="164"/>
      <c r="P267" s="164"/>
      <c r="Q267" s="164"/>
      <c r="R267" s="164"/>
      <c r="S267" s="164"/>
      <c r="T267" s="164"/>
      <c r="U267" s="164"/>
      <c r="V267" s="164"/>
      <c r="W267" s="164"/>
      <c r="X267" s="164"/>
      <c r="Y267" s="164"/>
      <c r="Z267" s="164"/>
    </row>
    <row r="268" ht="15.75" customHeight="1">
      <c r="A268" s="164"/>
      <c r="B268" s="164"/>
      <c r="C268" s="164"/>
      <c r="D268" s="164"/>
      <c r="E268" s="164"/>
      <c r="F268" s="164"/>
      <c r="G268" s="164"/>
      <c r="H268" s="164"/>
      <c r="I268" s="164"/>
      <c r="J268" s="164"/>
      <c r="K268" s="164"/>
      <c r="L268" s="164"/>
      <c r="M268" s="164"/>
      <c r="N268" s="164"/>
      <c r="O268" s="164"/>
      <c r="P268" s="164"/>
      <c r="Q268" s="164"/>
      <c r="R268" s="164"/>
      <c r="S268" s="164"/>
      <c r="T268" s="164"/>
      <c r="U268" s="164"/>
      <c r="V268" s="164"/>
      <c r="W268" s="164"/>
      <c r="X268" s="164"/>
      <c r="Y268" s="164"/>
      <c r="Z268" s="164"/>
    </row>
    <row r="269" ht="15.75" customHeight="1">
      <c r="A269" s="164"/>
      <c r="B269" s="164"/>
      <c r="C269" s="164"/>
      <c r="D269" s="164"/>
      <c r="E269" s="164"/>
      <c r="F269" s="164"/>
      <c r="G269" s="164"/>
      <c r="H269" s="164"/>
      <c r="I269" s="164"/>
      <c r="J269" s="164"/>
      <c r="K269" s="164"/>
      <c r="L269" s="164"/>
      <c r="M269" s="164"/>
      <c r="N269" s="164"/>
      <c r="O269" s="164"/>
      <c r="P269" s="164"/>
      <c r="Q269" s="164"/>
      <c r="R269" s="164"/>
      <c r="S269" s="164"/>
      <c r="T269" s="164"/>
      <c r="U269" s="164"/>
      <c r="V269" s="164"/>
      <c r="W269" s="164"/>
      <c r="X269" s="164"/>
      <c r="Y269" s="164"/>
      <c r="Z269" s="164"/>
    </row>
    <row r="270" ht="15.75" customHeight="1">
      <c r="A270" s="164"/>
      <c r="B270" s="164"/>
      <c r="C270" s="164"/>
      <c r="D270" s="164"/>
      <c r="E270" s="164"/>
      <c r="F270" s="164"/>
      <c r="G270" s="164"/>
      <c r="H270" s="164"/>
      <c r="I270" s="164"/>
      <c r="J270" s="164"/>
      <c r="K270" s="164"/>
      <c r="L270" s="164"/>
      <c r="M270" s="164"/>
      <c r="N270" s="164"/>
      <c r="O270" s="164"/>
      <c r="P270" s="164"/>
      <c r="Q270" s="164"/>
      <c r="R270" s="164"/>
      <c r="S270" s="164"/>
      <c r="T270" s="164"/>
      <c r="U270" s="164"/>
      <c r="V270" s="164"/>
      <c r="W270" s="164"/>
      <c r="X270" s="164"/>
      <c r="Y270" s="164"/>
      <c r="Z270" s="164"/>
    </row>
    <row r="271" ht="15.75" customHeight="1">
      <c r="A271" s="164"/>
      <c r="B271" s="164"/>
      <c r="C271" s="164"/>
      <c r="D271" s="164"/>
      <c r="E271" s="164"/>
      <c r="F271" s="164"/>
      <c r="G271" s="164"/>
      <c r="H271" s="164"/>
      <c r="I271" s="164"/>
      <c r="J271" s="164"/>
      <c r="K271" s="164"/>
      <c r="L271" s="164"/>
      <c r="M271" s="164"/>
      <c r="N271" s="164"/>
      <c r="O271" s="164"/>
      <c r="P271" s="164"/>
      <c r="Q271" s="164"/>
      <c r="R271" s="164"/>
      <c r="S271" s="164"/>
      <c r="T271" s="164"/>
      <c r="U271" s="164"/>
      <c r="V271" s="164"/>
      <c r="W271" s="164"/>
      <c r="X271" s="164"/>
      <c r="Y271" s="164"/>
      <c r="Z271" s="164"/>
    </row>
    <row r="272" ht="15.75" customHeight="1">
      <c r="A272" s="164"/>
      <c r="B272" s="164"/>
      <c r="C272" s="164"/>
      <c r="D272" s="164"/>
      <c r="E272" s="164"/>
      <c r="F272" s="164"/>
      <c r="G272" s="164"/>
      <c r="H272" s="164"/>
      <c r="I272" s="164"/>
      <c r="J272" s="164"/>
      <c r="K272" s="164"/>
      <c r="L272" s="164"/>
      <c r="M272" s="164"/>
      <c r="N272" s="164"/>
      <c r="O272" s="164"/>
      <c r="P272" s="164"/>
      <c r="Q272" s="164"/>
      <c r="R272" s="164"/>
      <c r="S272" s="164"/>
      <c r="T272" s="164"/>
      <c r="U272" s="164"/>
      <c r="V272" s="164"/>
      <c r="W272" s="164"/>
      <c r="X272" s="164"/>
      <c r="Y272" s="164"/>
      <c r="Z272" s="164"/>
    </row>
    <row r="273" ht="15.75" customHeight="1">
      <c r="A273" s="164"/>
      <c r="B273" s="164"/>
      <c r="C273" s="164"/>
      <c r="D273" s="164"/>
      <c r="E273" s="164"/>
      <c r="F273" s="164"/>
      <c r="G273" s="164"/>
      <c r="H273" s="164"/>
      <c r="I273" s="164"/>
      <c r="J273" s="164"/>
      <c r="K273" s="164"/>
      <c r="L273" s="164"/>
      <c r="M273" s="164"/>
      <c r="N273" s="164"/>
      <c r="O273" s="164"/>
      <c r="P273" s="164"/>
      <c r="Q273" s="164"/>
      <c r="R273" s="164"/>
      <c r="S273" s="164"/>
      <c r="T273" s="164"/>
      <c r="U273" s="164"/>
      <c r="V273" s="164"/>
      <c r="W273" s="164"/>
      <c r="X273" s="164"/>
      <c r="Y273" s="164"/>
      <c r="Z273" s="164"/>
    </row>
    <row r="274" ht="15.75" customHeight="1">
      <c r="A274" s="164"/>
      <c r="B274" s="164"/>
      <c r="C274" s="164"/>
      <c r="D274" s="164"/>
      <c r="E274" s="164"/>
      <c r="F274" s="164"/>
      <c r="G274" s="164"/>
      <c r="H274" s="164"/>
      <c r="I274" s="164"/>
      <c r="J274" s="164"/>
      <c r="K274" s="164"/>
      <c r="L274" s="164"/>
      <c r="M274" s="164"/>
      <c r="N274" s="164"/>
      <c r="O274" s="164"/>
      <c r="P274" s="164"/>
      <c r="Q274" s="164"/>
      <c r="R274" s="164"/>
      <c r="S274" s="164"/>
      <c r="T274" s="164"/>
      <c r="U274" s="164"/>
      <c r="V274" s="164"/>
      <c r="W274" s="164"/>
      <c r="X274" s="164"/>
      <c r="Y274" s="164"/>
      <c r="Z274" s="164"/>
    </row>
    <row r="275" ht="15.75" customHeight="1">
      <c r="A275" s="164"/>
      <c r="B275" s="164"/>
      <c r="C275" s="164"/>
      <c r="D275" s="164"/>
      <c r="E275" s="164"/>
      <c r="F275" s="164"/>
      <c r="G275" s="164"/>
      <c r="H275" s="164"/>
      <c r="I275" s="164"/>
      <c r="J275" s="164"/>
      <c r="K275" s="164"/>
      <c r="L275" s="164"/>
      <c r="M275" s="164"/>
      <c r="N275" s="164"/>
      <c r="O275" s="164"/>
      <c r="P275" s="164"/>
      <c r="Q275" s="164"/>
      <c r="R275" s="164"/>
      <c r="S275" s="164"/>
      <c r="T275" s="164"/>
      <c r="U275" s="164"/>
      <c r="V275" s="164"/>
      <c r="W275" s="164"/>
      <c r="X275" s="164"/>
      <c r="Y275" s="164"/>
      <c r="Z275" s="164"/>
    </row>
    <row r="276" ht="15.75" customHeight="1">
      <c r="A276" s="164"/>
      <c r="B276" s="164"/>
      <c r="C276" s="164"/>
      <c r="D276" s="164"/>
      <c r="E276" s="164"/>
      <c r="F276" s="164"/>
      <c r="G276" s="164"/>
      <c r="H276" s="164"/>
      <c r="I276" s="164"/>
      <c r="J276" s="164"/>
      <c r="K276" s="164"/>
      <c r="L276" s="164"/>
      <c r="M276" s="164"/>
      <c r="N276" s="164"/>
      <c r="O276" s="164"/>
      <c r="P276" s="164"/>
      <c r="Q276" s="164"/>
      <c r="R276" s="164"/>
      <c r="S276" s="164"/>
      <c r="T276" s="164"/>
      <c r="U276" s="164"/>
      <c r="V276" s="164"/>
      <c r="W276" s="164"/>
      <c r="X276" s="164"/>
      <c r="Y276" s="164"/>
      <c r="Z276" s="164"/>
    </row>
    <row r="277" ht="15.75" customHeight="1">
      <c r="A277" s="164"/>
      <c r="B277" s="164"/>
      <c r="C277" s="164"/>
      <c r="D277" s="164"/>
      <c r="E277" s="164"/>
      <c r="F277" s="164"/>
      <c r="G277" s="164"/>
      <c r="H277" s="164"/>
      <c r="I277" s="164"/>
      <c r="J277" s="164"/>
      <c r="K277" s="164"/>
      <c r="L277" s="164"/>
      <c r="M277" s="164"/>
      <c r="N277" s="164"/>
      <c r="O277" s="164"/>
      <c r="P277" s="164"/>
      <c r="Q277" s="164"/>
      <c r="R277" s="164"/>
      <c r="S277" s="164"/>
      <c r="T277" s="164"/>
      <c r="U277" s="164"/>
      <c r="V277" s="164"/>
      <c r="W277" s="164"/>
      <c r="X277" s="164"/>
      <c r="Y277" s="164"/>
      <c r="Z277" s="164"/>
    </row>
    <row r="278" ht="15.75" customHeight="1">
      <c r="A278" s="164"/>
      <c r="B278" s="164"/>
      <c r="C278" s="164"/>
      <c r="D278" s="164"/>
      <c r="E278" s="164"/>
      <c r="F278" s="164"/>
      <c r="G278" s="164"/>
      <c r="H278" s="164"/>
      <c r="I278" s="164"/>
      <c r="J278" s="164"/>
      <c r="K278" s="164"/>
      <c r="L278" s="164"/>
      <c r="M278" s="164"/>
      <c r="N278" s="164"/>
      <c r="O278" s="164"/>
      <c r="P278" s="164"/>
      <c r="Q278" s="164"/>
      <c r="R278" s="164"/>
      <c r="S278" s="164"/>
      <c r="T278" s="164"/>
      <c r="U278" s="164"/>
      <c r="V278" s="164"/>
      <c r="W278" s="164"/>
      <c r="X278" s="164"/>
      <c r="Y278" s="164"/>
      <c r="Z278" s="164"/>
    </row>
    <row r="279" ht="15.75" customHeight="1">
      <c r="A279" s="164"/>
      <c r="B279" s="164"/>
      <c r="C279" s="164"/>
      <c r="D279" s="164"/>
      <c r="E279" s="164"/>
      <c r="F279" s="164"/>
      <c r="G279" s="164"/>
      <c r="H279" s="164"/>
      <c r="I279" s="164"/>
      <c r="J279" s="164"/>
      <c r="K279" s="164"/>
      <c r="L279" s="164"/>
      <c r="M279" s="164"/>
      <c r="N279" s="164"/>
      <c r="O279" s="164"/>
      <c r="P279" s="164"/>
      <c r="Q279" s="164"/>
      <c r="R279" s="164"/>
      <c r="S279" s="164"/>
      <c r="T279" s="164"/>
      <c r="U279" s="164"/>
      <c r="V279" s="164"/>
      <c r="W279" s="164"/>
      <c r="X279" s="164"/>
      <c r="Y279" s="164"/>
      <c r="Z279" s="164"/>
    </row>
    <row r="280" ht="15.75" customHeight="1">
      <c r="A280" s="164"/>
      <c r="B280" s="164"/>
      <c r="C280" s="164"/>
      <c r="D280" s="164"/>
      <c r="E280" s="164"/>
      <c r="F280" s="164"/>
      <c r="G280" s="164"/>
      <c r="H280" s="164"/>
      <c r="I280" s="164"/>
      <c r="J280" s="164"/>
      <c r="K280" s="164"/>
      <c r="L280" s="164"/>
      <c r="M280" s="164"/>
      <c r="N280" s="164"/>
      <c r="O280" s="164"/>
      <c r="P280" s="164"/>
      <c r="Q280" s="164"/>
      <c r="R280" s="164"/>
      <c r="S280" s="164"/>
      <c r="T280" s="164"/>
      <c r="U280" s="164"/>
      <c r="V280" s="164"/>
      <c r="W280" s="164"/>
      <c r="X280" s="164"/>
      <c r="Y280" s="164"/>
      <c r="Z280" s="164"/>
    </row>
    <row r="281" ht="15.75" customHeight="1">
      <c r="A281" s="164"/>
      <c r="B281" s="164"/>
      <c r="C281" s="164"/>
      <c r="D281" s="164"/>
      <c r="E281" s="164"/>
      <c r="F281" s="164"/>
      <c r="G281" s="164"/>
      <c r="H281" s="164"/>
      <c r="I281" s="164"/>
      <c r="J281" s="164"/>
      <c r="K281" s="164"/>
      <c r="L281" s="164"/>
      <c r="M281" s="164"/>
      <c r="N281" s="164"/>
      <c r="O281" s="164"/>
      <c r="P281" s="164"/>
      <c r="Q281" s="164"/>
      <c r="R281" s="164"/>
      <c r="S281" s="164"/>
      <c r="T281" s="164"/>
      <c r="U281" s="164"/>
      <c r="V281" s="164"/>
      <c r="W281" s="164"/>
      <c r="X281" s="164"/>
      <c r="Y281" s="164"/>
      <c r="Z281" s="164"/>
    </row>
    <row r="282" ht="15.75" customHeight="1">
      <c r="A282" s="164"/>
      <c r="B282" s="164"/>
      <c r="C282" s="164"/>
      <c r="D282" s="164"/>
      <c r="E282" s="164"/>
      <c r="F282" s="164"/>
      <c r="G282" s="164"/>
      <c r="H282" s="164"/>
      <c r="I282" s="164"/>
      <c r="J282" s="164"/>
      <c r="K282" s="164"/>
      <c r="L282" s="164"/>
      <c r="M282" s="164"/>
      <c r="N282" s="164"/>
      <c r="O282" s="164"/>
      <c r="P282" s="164"/>
      <c r="Q282" s="164"/>
      <c r="R282" s="164"/>
      <c r="S282" s="164"/>
      <c r="T282" s="164"/>
      <c r="U282" s="164"/>
      <c r="V282" s="164"/>
      <c r="W282" s="164"/>
      <c r="X282" s="164"/>
      <c r="Y282" s="164"/>
      <c r="Z282" s="164"/>
    </row>
    <row r="283" ht="15.75" customHeight="1">
      <c r="A283" s="164"/>
      <c r="B283" s="164"/>
      <c r="C283" s="164"/>
      <c r="D283" s="164"/>
      <c r="E283" s="164"/>
      <c r="F283" s="164"/>
      <c r="G283" s="164"/>
      <c r="H283" s="164"/>
      <c r="I283" s="164"/>
      <c r="J283" s="164"/>
      <c r="K283" s="164"/>
      <c r="L283" s="164"/>
      <c r="M283" s="164"/>
      <c r="N283" s="164"/>
      <c r="O283" s="164"/>
      <c r="P283" s="164"/>
      <c r="Q283" s="164"/>
      <c r="R283" s="164"/>
      <c r="S283" s="164"/>
      <c r="T283" s="164"/>
      <c r="U283" s="164"/>
      <c r="V283" s="164"/>
      <c r="W283" s="164"/>
      <c r="X283" s="164"/>
      <c r="Y283" s="164"/>
      <c r="Z283" s="164"/>
    </row>
    <row r="284" ht="15.75" customHeight="1">
      <c r="A284" s="164"/>
      <c r="B284" s="164"/>
      <c r="C284" s="164"/>
      <c r="D284" s="164"/>
      <c r="E284" s="164"/>
      <c r="F284" s="164"/>
      <c r="G284" s="164"/>
      <c r="H284" s="164"/>
      <c r="I284" s="164"/>
      <c r="J284" s="164"/>
      <c r="K284" s="164"/>
      <c r="L284" s="164"/>
      <c r="M284" s="164"/>
      <c r="N284" s="164"/>
      <c r="O284" s="164"/>
      <c r="P284" s="164"/>
      <c r="Q284" s="164"/>
      <c r="R284" s="164"/>
      <c r="S284" s="164"/>
      <c r="T284" s="164"/>
      <c r="U284" s="164"/>
      <c r="V284" s="164"/>
      <c r="W284" s="164"/>
      <c r="X284" s="164"/>
      <c r="Y284" s="164"/>
      <c r="Z284" s="164"/>
    </row>
    <row r="285" ht="15.75" customHeight="1">
      <c r="A285" s="164"/>
      <c r="B285" s="164"/>
      <c r="C285" s="164"/>
      <c r="D285" s="164"/>
      <c r="E285" s="164"/>
      <c r="F285" s="164"/>
      <c r="G285" s="164"/>
      <c r="H285" s="164"/>
      <c r="I285" s="164"/>
      <c r="J285" s="164"/>
      <c r="K285" s="164"/>
      <c r="L285" s="164"/>
      <c r="M285" s="164"/>
      <c r="N285" s="164"/>
      <c r="O285" s="164"/>
      <c r="P285" s="164"/>
      <c r="Q285" s="164"/>
      <c r="R285" s="164"/>
      <c r="S285" s="164"/>
      <c r="T285" s="164"/>
      <c r="U285" s="164"/>
      <c r="V285" s="164"/>
      <c r="W285" s="164"/>
      <c r="X285" s="164"/>
      <c r="Y285" s="164"/>
      <c r="Z285" s="164"/>
    </row>
    <row r="286" ht="15.75" customHeight="1">
      <c r="A286" s="164"/>
      <c r="B286" s="164"/>
      <c r="C286" s="164"/>
      <c r="D286" s="164"/>
      <c r="E286" s="164"/>
      <c r="F286" s="164"/>
      <c r="G286" s="164"/>
      <c r="H286" s="164"/>
      <c r="I286" s="164"/>
      <c r="J286" s="164"/>
      <c r="K286" s="164"/>
      <c r="L286" s="164"/>
      <c r="M286" s="164"/>
      <c r="N286" s="164"/>
      <c r="O286" s="164"/>
      <c r="P286" s="164"/>
      <c r="Q286" s="164"/>
      <c r="R286" s="164"/>
      <c r="S286" s="164"/>
      <c r="T286" s="164"/>
      <c r="U286" s="164"/>
      <c r="V286" s="164"/>
      <c r="W286" s="164"/>
      <c r="X286" s="164"/>
      <c r="Y286" s="164"/>
      <c r="Z286" s="164"/>
    </row>
    <row r="287" ht="15.75" customHeight="1">
      <c r="A287" s="164"/>
      <c r="B287" s="164"/>
      <c r="C287" s="164"/>
      <c r="D287" s="164"/>
      <c r="E287" s="164"/>
      <c r="F287" s="164"/>
      <c r="G287" s="164"/>
      <c r="H287" s="164"/>
      <c r="I287" s="164"/>
      <c r="J287" s="164"/>
      <c r="K287" s="164"/>
      <c r="L287" s="164"/>
      <c r="M287" s="164"/>
      <c r="N287" s="164"/>
      <c r="O287" s="164"/>
      <c r="P287" s="164"/>
      <c r="Q287" s="164"/>
      <c r="R287" s="164"/>
      <c r="S287" s="164"/>
      <c r="T287" s="164"/>
      <c r="U287" s="164"/>
      <c r="V287" s="164"/>
      <c r="W287" s="164"/>
      <c r="X287" s="164"/>
      <c r="Y287" s="164"/>
      <c r="Z287" s="164"/>
    </row>
    <row r="288" ht="15.75" customHeight="1">
      <c r="A288" s="164"/>
      <c r="B288" s="164"/>
      <c r="C288" s="164"/>
      <c r="D288" s="164"/>
      <c r="E288" s="164"/>
      <c r="F288" s="164"/>
      <c r="G288" s="164"/>
      <c r="H288" s="164"/>
      <c r="I288" s="164"/>
      <c r="J288" s="164"/>
      <c r="K288" s="164"/>
      <c r="L288" s="164"/>
      <c r="M288" s="164"/>
      <c r="N288" s="164"/>
      <c r="O288" s="164"/>
      <c r="P288" s="164"/>
      <c r="Q288" s="164"/>
      <c r="R288" s="164"/>
      <c r="S288" s="164"/>
      <c r="T288" s="164"/>
      <c r="U288" s="164"/>
      <c r="V288" s="164"/>
      <c r="W288" s="164"/>
      <c r="X288" s="164"/>
      <c r="Y288" s="164"/>
      <c r="Z288" s="164"/>
    </row>
    <row r="289" ht="15.75" customHeight="1">
      <c r="A289" s="164"/>
      <c r="B289" s="164"/>
      <c r="C289" s="164"/>
      <c r="D289" s="164"/>
      <c r="E289" s="164"/>
      <c r="F289" s="164"/>
      <c r="G289" s="164"/>
      <c r="H289" s="164"/>
      <c r="I289" s="164"/>
      <c r="J289" s="164"/>
      <c r="K289" s="164"/>
      <c r="L289" s="164"/>
      <c r="M289" s="164"/>
      <c r="N289" s="164"/>
      <c r="O289" s="164"/>
      <c r="P289" s="164"/>
      <c r="Q289" s="164"/>
      <c r="R289" s="164"/>
      <c r="S289" s="164"/>
      <c r="T289" s="164"/>
      <c r="U289" s="164"/>
      <c r="V289" s="164"/>
      <c r="W289" s="164"/>
      <c r="X289" s="164"/>
      <c r="Y289" s="164"/>
      <c r="Z289" s="164"/>
    </row>
    <row r="290" ht="15.75" customHeight="1">
      <c r="A290" s="164"/>
      <c r="B290" s="164"/>
      <c r="C290" s="164"/>
      <c r="D290" s="164"/>
      <c r="E290" s="164"/>
      <c r="F290" s="164"/>
      <c r="G290" s="164"/>
      <c r="H290" s="164"/>
      <c r="I290" s="164"/>
      <c r="J290" s="164"/>
      <c r="K290" s="164"/>
      <c r="L290" s="164"/>
      <c r="M290" s="164"/>
      <c r="N290" s="164"/>
      <c r="O290" s="164"/>
      <c r="P290" s="164"/>
      <c r="Q290" s="164"/>
      <c r="R290" s="164"/>
      <c r="S290" s="164"/>
      <c r="T290" s="164"/>
      <c r="U290" s="164"/>
      <c r="V290" s="164"/>
      <c r="W290" s="164"/>
      <c r="X290" s="164"/>
      <c r="Y290" s="164"/>
      <c r="Z290" s="164"/>
    </row>
    <row r="291" ht="15.75" customHeight="1">
      <c r="A291" s="164"/>
      <c r="B291" s="164"/>
      <c r="C291" s="164"/>
      <c r="D291" s="164"/>
      <c r="E291" s="164"/>
      <c r="F291" s="164"/>
      <c r="G291" s="164"/>
      <c r="H291" s="164"/>
      <c r="I291" s="164"/>
      <c r="J291" s="164"/>
      <c r="K291" s="164"/>
      <c r="L291" s="164"/>
      <c r="M291" s="164"/>
      <c r="N291" s="164"/>
      <c r="O291" s="164"/>
      <c r="P291" s="164"/>
      <c r="Q291" s="164"/>
      <c r="R291" s="164"/>
      <c r="S291" s="164"/>
      <c r="T291" s="164"/>
      <c r="U291" s="164"/>
      <c r="V291" s="164"/>
      <c r="W291" s="164"/>
      <c r="X291" s="164"/>
      <c r="Y291" s="164"/>
      <c r="Z291" s="164"/>
    </row>
    <row r="292" ht="15.75" customHeight="1">
      <c r="A292" s="164"/>
      <c r="B292" s="164"/>
      <c r="C292" s="164"/>
      <c r="D292" s="164"/>
      <c r="E292" s="164"/>
      <c r="F292" s="164"/>
      <c r="G292" s="164"/>
      <c r="H292" s="164"/>
      <c r="I292" s="164"/>
      <c r="J292" s="164"/>
      <c r="K292" s="164"/>
      <c r="L292" s="164"/>
      <c r="M292" s="164"/>
      <c r="N292" s="164"/>
      <c r="O292" s="164"/>
      <c r="P292" s="164"/>
      <c r="Q292" s="164"/>
      <c r="R292" s="164"/>
      <c r="S292" s="164"/>
      <c r="T292" s="164"/>
      <c r="U292" s="164"/>
      <c r="V292" s="164"/>
      <c r="W292" s="164"/>
      <c r="X292" s="164"/>
      <c r="Y292" s="164"/>
      <c r="Z292" s="164"/>
    </row>
    <row r="293" ht="15.75" customHeight="1">
      <c r="A293" s="164"/>
      <c r="B293" s="164"/>
      <c r="C293" s="164"/>
      <c r="D293" s="164"/>
      <c r="E293" s="164"/>
      <c r="F293" s="164"/>
      <c r="G293" s="164"/>
      <c r="H293" s="164"/>
      <c r="I293" s="164"/>
      <c r="J293" s="164"/>
      <c r="K293" s="164"/>
      <c r="L293" s="164"/>
      <c r="M293" s="164"/>
      <c r="N293" s="164"/>
      <c r="O293" s="164"/>
      <c r="P293" s="164"/>
      <c r="Q293" s="164"/>
      <c r="R293" s="164"/>
      <c r="S293" s="164"/>
      <c r="T293" s="164"/>
      <c r="U293" s="164"/>
      <c r="V293" s="164"/>
      <c r="W293" s="164"/>
      <c r="X293" s="164"/>
      <c r="Y293" s="164"/>
      <c r="Z293" s="164"/>
    </row>
    <row r="294" ht="15.75" customHeight="1">
      <c r="A294" s="164"/>
      <c r="B294" s="164"/>
      <c r="C294" s="164"/>
      <c r="D294" s="164"/>
      <c r="E294" s="164"/>
      <c r="F294" s="164"/>
      <c r="G294" s="164"/>
      <c r="H294" s="164"/>
      <c r="I294" s="164"/>
      <c r="J294" s="164"/>
      <c r="K294" s="164"/>
      <c r="L294" s="164"/>
      <c r="M294" s="164"/>
      <c r="N294" s="164"/>
      <c r="O294" s="164"/>
      <c r="P294" s="164"/>
      <c r="Q294" s="164"/>
      <c r="R294" s="164"/>
      <c r="S294" s="164"/>
      <c r="T294" s="164"/>
      <c r="U294" s="164"/>
      <c r="V294" s="164"/>
      <c r="W294" s="164"/>
      <c r="X294" s="164"/>
      <c r="Y294" s="164"/>
      <c r="Z294" s="164"/>
    </row>
    <row r="295" ht="15.75" customHeight="1">
      <c r="A295" s="164"/>
      <c r="B295" s="164"/>
      <c r="C295" s="164"/>
      <c r="D295" s="164"/>
      <c r="E295" s="164"/>
      <c r="F295" s="164"/>
      <c r="G295" s="164"/>
      <c r="H295" s="164"/>
      <c r="I295" s="164"/>
      <c r="J295" s="164"/>
      <c r="K295" s="164"/>
      <c r="L295" s="164"/>
      <c r="M295" s="164"/>
      <c r="N295" s="164"/>
      <c r="O295" s="164"/>
      <c r="P295" s="164"/>
      <c r="Q295" s="164"/>
      <c r="R295" s="164"/>
      <c r="S295" s="164"/>
      <c r="T295" s="164"/>
      <c r="U295" s="164"/>
      <c r="V295" s="164"/>
      <c r="W295" s="164"/>
      <c r="X295" s="164"/>
      <c r="Y295" s="164"/>
      <c r="Z295" s="164"/>
    </row>
    <row r="296" ht="15.75" customHeight="1">
      <c r="A296" s="164"/>
      <c r="B296" s="164"/>
      <c r="C296" s="164"/>
      <c r="D296" s="164"/>
      <c r="E296" s="164"/>
      <c r="F296" s="164"/>
      <c r="G296" s="164"/>
      <c r="H296" s="164"/>
      <c r="I296" s="164"/>
      <c r="J296" s="164"/>
      <c r="K296" s="164"/>
      <c r="L296" s="164"/>
      <c r="M296" s="164"/>
      <c r="N296" s="164"/>
      <c r="O296" s="164"/>
      <c r="P296" s="164"/>
      <c r="Q296" s="164"/>
      <c r="R296" s="164"/>
      <c r="S296" s="164"/>
      <c r="T296" s="164"/>
      <c r="U296" s="164"/>
      <c r="V296" s="164"/>
      <c r="W296" s="164"/>
      <c r="X296" s="164"/>
      <c r="Y296" s="164"/>
      <c r="Z296" s="164"/>
    </row>
    <row r="297" ht="15.75" customHeight="1">
      <c r="A297" s="164"/>
      <c r="B297" s="164"/>
      <c r="C297" s="164"/>
      <c r="D297" s="164"/>
      <c r="E297" s="164"/>
      <c r="F297" s="164"/>
      <c r="G297" s="164"/>
      <c r="H297" s="164"/>
      <c r="I297" s="164"/>
      <c r="J297" s="164"/>
      <c r="K297" s="164"/>
      <c r="L297" s="164"/>
      <c r="M297" s="164"/>
      <c r="N297" s="164"/>
      <c r="O297" s="164"/>
      <c r="P297" s="164"/>
      <c r="Q297" s="164"/>
      <c r="R297" s="164"/>
      <c r="S297" s="164"/>
      <c r="T297" s="164"/>
      <c r="U297" s="164"/>
      <c r="V297" s="164"/>
      <c r="W297" s="164"/>
      <c r="X297" s="164"/>
      <c r="Y297" s="164"/>
      <c r="Z297" s="164"/>
    </row>
    <row r="298" ht="15.75" customHeight="1">
      <c r="A298" s="164"/>
      <c r="B298" s="164"/>
      <c r="C298" s="164"/>
      <c r="D298" s="164"/>
      <c r="E298" s="164"/>
      <c r="F298" s="164"/>
      <c r="G298" s="164"/>
      <c r="H298" s="164"/>
      <c r="I298" s="164"/>
      <c r="J298" s="164"/>
      <c r="K298" s="164"/>
      <c r="L298" s="164"/>
      <c r="M298" s="164"/>
      <c r="N298" s="164"/>
      <c r="O298" s="164"/>
      <c r="P298" s="164"/>
      <c r="Q298" s="164"/>
      <c r="R298" s="164"/>
      <c r="S298" s="164"/>
      <c r="T298" s="164"/>
      <c r="U298" s="164"/>
      <c r="V298" s="164"/>
      <c r="W298" s="164"/>
      <c r="X298" s="164"/>
      <c r="Y298" s="164"/>
      <c r="Z298" s="164"/>
    </row>
    <row r="299" ht="15.75" customHeight="1">
      <c r="A299" s="164"/>
      <c r="B299" s="164"/>
      <c r="C299" s="164"/>
      <c r="D299" s="164"/>
      <c r="E299" s="164"/>
      <c r="F299" s="164"/>
      <c r="G299" s="164"/>
      <c r="H299" s="164"/>
      <c r="I299" s="164"/>
      <c r="J299" s="164"/>
      <c r="K299" s="164"/>
      <c r="L299" s="164"/>
      <c r="M299" s="164"/>
      <c r="N299" s="164"/>
      <c r="O299" s="164"/>
      <c r="P299" s="164"/>
      <c r="Q299" s="164"/>
      <c r="R299" s="164"/>
      <c r="S299" s="164"/>
      <c r="T299" s="164"/>
      <c r="U299" s="164"/>
      <c r="V299" s="164"/>
      <c r="W299" s="164"/>
      <c r="X299" s="164"/>
      <c r="Y299" s="164"/>
      <c r="Z299" s="164"/>
    </row>
    <row r="300" ht="15.75" customHeight="1">
      <c r="A300" s="164"/>
      <c r="B300" s="164"/>
      <c r="C300" s="164"/>
      <c r="D300" s="164"/>
      <c r="E300" s="164"/>
      <c r="F300" s="164"/>
      <c r="G300" s="164"/>
      <c r="H300" s="164"/>
      <c r="I300" s="164"/>
      <c r="J300" s="164"/>
      <c r="K300" s="164"/>
      <c r="L300" s="164"/>
      <c r="M300" s="164"/>
      <c r="N300" s="164"/>
      <c r="O300" s="164"/>
      <c r="P300" s="164"/>
      <c r="Q300" s="164"/>
      <c r="R300" s="164"/>
      <c r="S300" s="164"/>
      <c r="T300" s="164"/>
      <c r="U300" s="164"/>
      <c r="V300" s="164"/>
      <c r="W300" s="164"/>
      <c r="X300" s="164"/>
      <c r="Y300" s="164"/>
      <c r="Z300" s="164"/>
    </row>
    <row r="301" ht="15.75" customHeight="1">
      <c r="A301" s="164"/>
      <c r="B301" s="164"/>
      <c r="C301" s="164"/>
      <c r="D301" s="164"/>
      <c r="E301" s="164"/>
      <c r="F301" s="164"/>
      <c r="G301" s="164"/>
      <c r="H301" s="164"/>
      <c r="I301" s="164"/>
      <c r="J301" s="164"/>
      <c r="K301" s="164"/>
      <c r="L301" s="164"/>
      <c r="M301" s="164"/>
      <c r="N301" s="164"/>
      <c r="O301" s="164"/>
      <c r="P301" s="164"/>
      <c r="Q301" s="164"/>
      <c r="R301" s="164"/>
      <c r="S301" s="164"/>
      <c r="T301" s="164"/>
      <c r="U301" s="164"/>
      <c r="V301" s="164"/>
      <c r="W301" s="164"/>
      <c r="X301" s="164"/>
      <c r="Y301" s="164"/>
      <c r="Z301" s="164"/>
    </row>
    <row r="302" ht="15.75" customHeight="1">
      <c r="A302" s="164"/>
      <c r="B302" s="164"/>
      <c r="C302" s="164"/>
      <c r="D302" s="164"/>
      <c r="E302" s="164"/>
      <c r="F302" s="164"/>
      <c r="G302" s="164"/>
      <c r="H302" s="164"/>
      <c r="I302" s="164"/>
      <c r="J302" s="164"/>
      <c r="K302" s="164"/>
      <c r="L302" s="164"/>
      <c r="M302" s="164"/>
      <c r="N302" s="164"/>
      <c r="O302" s="164"/>
      <c r="P302" s="164"/>
      <c r="Q302" s="164"/>
      <c r="R302" s="164"/>
      <c r="S302" s="164"/>
      <c r="T302" s="164"/>
      <c r="U302" s="164"/>
      <c r="V302" s="164"/>
      <c r="W302" s="164"/>
      <c r="X302" s="164"/>
      <c r="Y302" s="164"/>
      <c r="Z302" s="164"/>
    </row>
    <row r="303" ht="15.75" customHeight="1">
      <c r="A303" s="164"/>
      <c r="B303" s="164"/>
      <c r="C303" s="164"/>
      <c r="D303" s="164"/>
      <c r="E303" s="164"/>
      <c r="F303" s="164"/>
      <c r="G303" s="164"/>
      <c r="H303" s="164"/>
      <c r="I303" s="164"/>
      <c r="J303" s="164"/>
      <c r="K303" s="164"/>
      <c r="L303" s="164"/>
      <c r="M303" s="164"/>
      <c r="N303" s="164"/>
      <c r="O303" s="164"/>
      <c r="P303" s="164"/>
      <c r="Q303" s="164"/>
      <c r="R303" s="164"/>
      <c r="S303" s="164"/>
      <c r="T303" s="164"/>
      <c r="U303" s="164"/>
      <c r="V303" s="164"/>
      <c r="W303" s="164"/>
      <c r="X303" s="164"/>
      <c r="Y303" s="164"/>
      <c r="Z303" s="164"/>
    </row>
    <row r="304" ht="15.75" customHeight="1">
      <c r="A304" s="164"/>
      <c r="B304" s="164"/>
      <c r="C304" s="164"/>
      <c r="D304" s="164"/>
      <c r="E304" s="164"/>
      <c r="F304" s="164"/>
      <c r="G304" s="164"/>
      <c r="H304" s="164"/>
      <c r="I304" s="164"/>
      <c r="J304" s="164"/>
      <c r="K304" s="164"/>
      <c r="L304" s="164"/>
      <c r="M304" s="164"/>
      <c r="N304" s="164"/>
      <c r="O304" s="164"/>
      <c r="P304" s="164"/>
      <c r="Q304" s="164"/>
      <c r="R304" s="164"/>
      <c r="S304" s="164"/>
      <c r="T304" s="164"/>
      <c r="U304" s="164"/>
      <c r="V304" s="164"/>
      <c r="W304" s="164"/>
      <c r="X304" s="164"/>
      <c r="Y304" s="164"/>
      <c r="Z304" s="164"/>
    </row>
    <row r="305" ht="15.75" customHeight="1">
      <c r="A305" s="164"/>
      <c r="B305" s="164"/>
      <c r="C305" s="164"/>
      <c r="D305" s="164"/>
      <c r="E305" s="164"/>
      <c r="F305" s="164"/>
      <c r="G305" s="164"/>
      <c r="H305" s="164"/>
      <c r="I305" s="164"/>
      <c r="J305" s="164"/>
      <c r="K305" s="164"/>
      <c r="L305" s="164"/>
      <c r="M305" s="164"/>
      <c r="N305" s="164"/>
      <c r="O305" s="164"/>
      <c r="P305" s="164"/>
      <c r="Q305" s="164"/>
      <c r="R305" s="164"/>
      <c r="S305" s="164"/>
      <c r="T305" s="164"/>
      <c r="U305" s="164"/>
      <c r="V305" s="164"/>
      <c r="W305" s="164"/>
      <c r="X305" s="164"/>
      <c r="Y305" s="164"/>
      <c r="Z305" s="164"/>
    </row>
    <row r="306" ht="15.75" customHeight="1">
      <c r="A306" s="164"/>
      <c r="B306" s="164"/>
      <c r="C306" s="164"/>
      <c r="D306" s="164"/>
      <c r="E306" s="164"/>
      <c r="F306" s="164"/>
      <c r="G306" s="164"/>
      <c r="H306" s="164"/>
      <c r="I306" s="164"/>
      <c r="J306" s="164"/>
      <c r="K306" s="164"/>
      <c r="L306" s="164"/>
      <c r="M306" s="164"/>
      <c r="N306" s="164"/>
      <c r="O306" s="164"/>
      <c r="P306" s="164"/>
      <c r="Q306" s="164"/>
      <c r="R306" s="164"/>
      <c r="S306" s="164"/>
      <c r="T306" s="164"/>
      <c r="U306" s="164"/>
      <c r="V306" s="164"/>
      <c r="W306" s="164"/>
      <c r="X306" s="164"/>
      <c r="Y306" s="164"/>
      <c r="Z306" s="164"/>
    </row>
    <row r="307" ht="15.75" customHeight="1">
      <c r="A307" s="164"/>
      <c r="B307" s="164"/>
      <c r="C307" s="164"/>
      <c r="D307" s="164"/>
      <c r="E307" s="164"/>
      <c r="F307" s="164"/>
      <c r="G307" s="164"/>
      <c r="H307" s="164"/>
      <c r="I307" s="164"/>
      <c r="J307" s="164"/>
      <c r="K307" s="164"/>
      <c r="L307" s="164"/>
      <c r="M307" s="164"/>
      <c r="N307" s="164"/>
      <c r="O307" s="164"/>
      <c r="P307" s="164"/>
      <c r="Q307" s="164"/>
      <c r="R307" s="164"/>
      <c r="S307" s="164"/>
      <c r="T307" s="164"/>
      <c r="U307" s="164"/>
      <c r="V307" s="164"/>
      <c r="W307" s="164"/>
      <c r="X307" s="164"/>
      <c r="Y307" s="164"/>
      <c r="Z307" s="164"/>
    </row>
    <row r="308" ht="15.75" customHeight="1">
      <c r="A308" s="164"/>
      <c r="B308" s="164"/>
      <c r="C308" s="164"/>
      <c r="D308" s="164"/>
      <c r="E308" s="164"/>
      <c r="F308" s="164"/>
      <c r="G308" s="164"/>
      <c r="H308" s="164"/>
      <c r="I308" s="164"/>
      <c r="J308" s="164"/>
      <c r="K308" s="164"/>
      <c r="L308" s="164"/>
      <c r="M308" s="164"/>
      <c r="N308" s="164"/>
      <c r="O308" s="164"/>
      <c r="P308" s="164"/>
      <c r="Q308" s="164"/>
      <c r="R308" s="164"/>
      <c r="S308" s="164"/>
      <c r="T308" s="164"/>
      <c r="U308" s="164"/>
      <c r="V308" s="164"/>
      <c r="W308" s="164"/>
      <c r="X308" s="164"/>
      <c r="Y308" s="164"/>
      <c r="Z308" s="164"/>
    </row>
    <row r="309" ht="15.75" customHeight="1">
      <c r="A309" s="164"/>
      <c r="B309" s="164"/>
      <c r="C309" s="164"/>
      <c r="D309" s="164"/>
      <c r="E309" s="164"/>
      <c r="F309" s="164"/>
      <c r="G309" s="164"/>
      <c r="H309" s="164"/>
      <c r="I309" s="164"/>
      <c r="J309" s="164"/>
      <c r="K309" s="164"/>
      <c r="L309" s="164"/>
      <c r="M309" s="164"/>
      <c r="N309" s="164"/>
      <c r="O309" s="164"/>
      <c r="P309" s="164"/>
      <c r="Q309" s="164"/>
      <c r="R309" s="164"/>
      <c r="S309" s="164"/>
      <c r="T309" s="164"/>
      <c r="U309" s="164"/>
      <c r="V309" s="164"/>
      <c r="W309" s="164"/>
      <c r="X309" s="164"/>
      <c r="Y309" s="164"/>
      <c r="Z309" s="164"/>
    </row>
    <row r="310" ht="15.75" customHeight="1">
      <c r="A310" s="164"/>
      <c r="B310" s="164"/>
      <c r="C310" s="164"/>
      <c r="D310" s="164"/>
      <c r="E310" s="164"/>
      <c r="F310" s="164"/>
      <c r="G310" s="164"/>
      <c r="H310" s="164"/>
      <c r="I310" s="164"/>
      <c r="J310" s="164"/>
      <c r="K310" s="164"/>
      <c r="L310" s="164"/>
      <c r="M310" s="164"/>
      <c r="N310" s="164"/>
      <c r="O310" s="164"/>
      <c r="P310" s="164"/>
      <c r="Q310" s="164"/>
      <c r="R310" s="164"/>
      <c r="S310" s="164"/>
      <c r="T310" s="164"/>
      <c r="U310" s="164"/>
      <c r="V310" s="164"/>
      <c r="W310" s="164"/>
      <c r="X310" s="164"/>
      <c r="Y310" s="164"/>
      <c r="Z310" s="164"/>
    </row>
    <row r="311" ht="15.75" customHeight="1">
      <c r="A311" s="164"/>
      <c r="B311" s="164"/>
      <c r="C311" s="164"/>
      <c r="D311" s="164"/>
      <c r="E311" s="164"/>
      <c r="F311" s="164"/>
      <c r="G311" s="164"/>
      <c r="H311" s="164"/>
      <c r="I311" s="164"/>
      <c r="J311" s="164"/>
      <c r="K311" s="164"/>
      <c r="L311" s="164"/>
      <c r="M311" s="164"/>
      <c r="N311" s="164"/>
      <c r="O311" s="164"/>
      <c r="P311" s="164"/>
      <c r="Q311" s="164"/>
      <c r="R311" s="164"/>
      <c r="S311" s="164"/>
      <c r="T311" s="164"/>
      <c r="U311" s="164"/>
      <c r="V311" s="164"/>
      <c r="W311" s="164"/>
      <c r="X311" s="164"/>
      <c r="Y311" s="164"/>
      <c r="Z311" s="164"/>
    </row>
  </sheetData>
  <mergeCells count="145">
    <mergeCell ref="E67:F67"/>
    <mergeCell ref="E71:F71"/>
    <mergeCell ref="E68:F68"/>
    <mergeCell ref="E66:F66"/>
    <mergeCell ref="E96:F96"/>
    <mergeCell ref="E97:F97"/>
    <mergeCell ref="E111:F111"/>
    <mergeCell ref="E77:F77"/>
    <mergeCell ref="E76:F76"/>
    <mergeCell ref="E64:F64"/>
    <mergeCell ref="E79:F79"/>
    <mergeCell ref="E78:F78"/>
    <mergeCell ref="E82:F82"/>
    <mergeCell ref="E83:F83"/>
    <mergeCell ref="E81:F81"/>
    <mergeCell ref="E80:F80"/>
    <mergeCell ref="E2:F2"/>
    <mergeCell ref="E3:F3"/>
    <mergeCell ref="E5:F5"/>
    <mergeCell ref="E4:F4"/>
    <mergeCell ref="E57:F57"/>
    <mergeCell ref="E58:F58"/>
    <mergeCell ref="E56:F56"/>
    <mergeCell ref="E55:F55"/>
    <mergeCell ref="E54:F54"/>
    <mergeCell ref="E53:F53"/>
    <mergeCell ref="E62:F62"/>
    <mergeCell ref="E63:F63"/>
    <mergeCell ref="E94:F94"/>
    <mergeCell ref="E95:F95"/>
    <mergeCell ref="E8:F8"/>
    <mergeCell ref="E7:F7"/>
    <mergeCell ref="E6:F6"/>
    <mergeCell ref="E14:F14"/>
    <mergeCell ref="E15:F15"/>
    <mergeCell ref="E17:F17"/>
    <mergeCell ref="E13:F13"/>
    <mergeCell ref="E12:F12"/>
    <mergeCell ref="E9:F9"/>
    <mergeCell ref="D33:D41"/>
    <mergeCell ref="C33:C41"/>
    <mergeCell ref="A33:A41"/>
    <mergeCell ref="A22:A32"/>
    <mergeCell ref="D22:D32"/>
    <mergeCell ref="C22:C32"/>
    <mergeCell ref="B33:B41"/>
    <mergeCell ref="E31:F31"/>
    <mergeCell ref="E32:F32"/>
    <mergeCell ref="E38:F38"/>
    <mergeCell ref="E39:F39"/>
    <mergeCell ref="E40:F40"/>
    <mergeCell ref="E41:F41"/>
    <mergeCell ref="E27:F27"/>
    <mergeCell ref="E28:F28"/>
    <mergeCell ref="E35:F35"/>
    <mergeCell ref="E21:G21"/>
    <mergeCell ref="E22:G22"/>
    <mergeCell ref="E34:F34"/>
    <mergeCell ref="E33:G33"/>
    <mergeCell ref="H25:H32"/>
    <mergeCell ref="E11:G11"/>
    <mergeCell ref="E1:G1"/>
    <mergeCell ref="E23:G23"/>
    <mergeCell ref="E24:G24"/>
    <mergeCell ref="E16:G16"/>
    <mergeCell ref="E47:F47"/>
    <mergeCell ref="E48:F48"/>
    <mergeCell ref="E44:F44"/>
    <mergeCell ref="E45:F45"/>
    <mergeCell ref="B22:B32"/>
    <mergeCell ref="B1:B9"/>
    <mergeCell ref="C1:C9"/>
    <mergeCell ref="C16:C20"/>
    <mergeCell ref="B16:B20"/>
    <mergeCell ref="C11:C15"/>
    <mergeCell ref="B11:B15"/>
    <mergeCell ref="A16:A20"/>
    <mergeCell ref="A11:A15"/>
    <mergeCell ref="A1:A9"/>
    <mergeCell ref="D16:D20"/>
    <mergeCell ref="D11:D15"/>
    <mergeCell ref="D1:D9"/>
    <mergeCell ref="A42:A50"/>
    <mergeCell ref="B42:B50"/>
    <mergeCell ref="E51:G51"/>
    <mergeCell ref="E52:G52"/>
    <mergeCell ref="E43:F43"/>
    <mergeCell ref="E46:F46"/>
    <mergeCell ref="E50:F50"/>
    <mergeCell ref="E49:F49"/>
    <mergeCell ref="C42:C50"/>
    <mergeCell ref="D42:D50"/>
    <mergeCell ref="E42:G42"/>
    <mergeCell ref="E30:F30"/>
    <mergeCell ref="E29:F29"/>
    <mergeCell ref="E36:F36"/>
    <mergeCell ref="E37:F37"/>
    <mergeCell ref="E25:F25"/>
    <mergeCell ref="E19:F19"/>
    <mergeCell ref="E20:F20"/>
    <mergeCell ref="E18:F18"/>
    <mergeCell ref="E26:F26"/>
    <mergeCell ref="B61:B69"/>
    <mergeCell ref="C70:C74"/>
    <mergeCell ref="B70:B74"/>
    <mergeCell ref="C61:C69"/>
    <mergeCell ref="C75:C83"/>
    <mergeCell ref="D75:D83"/>
    <mergeCell ref="D70:D74"/>
    <mergeCell ref="D61:D69"/>
    <mergeCell ref="E93:F93"/>
    <mergeCell ref="E92:F92"/>
    <mergeCell ref="B52:B60"/>
    <mergeCell ref="A61:A69"/>
    <mergeCell ref="A52:A60"/>
    <mergeCell ref="D52:D60"/>
    <mergeCell ref="A70:A74"/>
    <mergeCell ref="C52:C60"/>
    <mergeCell ref="E106:F106"/>
    <mergeCell ref="E107:F107"/>
    <mergeCell ref="E110:F110"/>
    <mergeCell ref="E108:F108"/>
    <mergeCell ref="E109:F109"/>
    <mergeCell ref="E98:G98"/>
    <mergeCell ref="B84:B97"/>
    <mergeCell ref="A84:A97"/>
    <mergeCell ref="A98:A111"/>
    <mergeCell ref="B98:B111"/>
    <mergeCell ref="E72:F72"/>
    <mergeCell ref="E74:F74"/>
    <mergeCell ref="E73:F73"/>
    <mergeCell ref="E69:F69"/>
    <mergeCell ref="E61:G61"/>
    <mergeCell ref="E65:F65"/>
    <mergeCell ref="E70:G70"/>
    <mergeCell ref="E75:G75"/>
    <mergeCell ref="E84:G84"/>
    <mergeCell ref="B75:B83"/>
    <mergeCell ref="A75:A83"/>
    <mergeCell ref="D84:D97"/>
    <mergeCell ref="C84:C97"/>
    <mergeCell ref="C98:C111"/>
    <mergeCell ref="D98:D111"/>
    <mergeCell ref="E59:F59"/>
    <mergeCell ref="E60:F60"/>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0"/>
    <col customWidth="1" min="2" max="4" width="6.71"/>
    <col customWidth="1" min="5" max="5" width="83.14"/>
    <col customWidth="1" min="6" max="6" width="81.0"/>
  </cols>
  <sheetData>
    <row r="1" ht="15.75" customHeight="1">
      <c r="A1" s="248" t="s">
        <v>2679</v>
      </c>
      <c r="B1" s="164"/>
      <c r="C1" s="164"/>
      <c r="D1" s="164"/>
      <c r="E1" s="249"/>
      <c r="F1" s="164"/>
      <c r="G1" s="164"/>
      <c r="H1" s="164"/>
      <c r="I1" s="164"/>
      <c r="J1" s="164"/>
      <c r="K1" s="164"/>
      <c r="L1" s="164"/>
      <c r="M1" s="164"/>
      <c r="N1" s="164"/>
      <c r="O1" s="164"/>
      <c r="P1" s="164"/>
      <c r="Q1" s="164"/>
      <c r="R1" s="164"/>
      <c r="S1" s="164"/>
      <c r="T1" s="164"/>
      <c r="U1" s="164"/>
      <c r="V1" s="164"/>
      <c r="W1" s="164"/>
    </row>
    <row r="2" ht="15.75" customHeight="1">
      <c r="A2" s="165" t="s">
        <v>2680</v>
      </c>
      <c r="B2" s="165" t="s">
        <v>277</v>
      </c>
      <c r="C2" s="165" t="s">
        <v>277</v>
      </c>
      <c r="D2" s="165" t="s">
        <v>2681</v>
      </c>
      <c r="E2" s="249"/>
      <c r="F2" s="164"/>
      <c r="G2" s="164"/>
      <c r="H2" s="164"/>
      <c r="I2" s="164"/>
      <c r="J2" s="164"/>
      <c r="K2" s="164"/>
      <c r="L2" s="164"/>
      <c r="M2" s="164"/>
      <c r="N2" s="164"/>
      <c r="O2" s="164"/>
      <c r="P2" s="164"/>
      <c r="Q2" s="164"/>
      <c r="R2" s="164"/>
      <c r="S2" s="164"/>
      <c r="T2" s="164"/>
      <c r="U2" s="164"/>
      <c r="V2" s="164"/>
      <c r="W2" s="164"/>
    </row>
    <row r="3" ht="15.75" customHeight="1">
      <c r="A3" s="165" t="s">
        <v>2682</v>
      </c>
      <c r="B3" s="165" t="s">
        <v>277</v>
      </c>
      <c r="C3" s="165" t="s">
        <v>277</v>
      </c>
      <c r="D3" s="165" t="s">
        <v>2683</v>
      </c>
      <c r="E3" s="249"/>
      <c r="F3" s="164"/>
      <c r="G3" s="164"/>
      <c r="H3" s="164"/>
      <c r="I3" s="164"/>
      <c r="J3" s="164"/>
      <c r="K3" s="164"/>
      <c r="L3" s="164"/>
      <c r="M3" s="164"/>
      <c r="N3" s="164"/>
      <c r="O3" s="164"/>
      <c r="P3" s="164"/>
      <c r="Q3" s="164"/>
      <c r="R3" s="164"/>
      <c r="S3" s="164"/>
      <c r="T3" s="164"/>
      <c r="U3" s="164"/>
      <c r="V3" s="164"/>
      <c r="W3" s="164"/>
    </row>
    <row r="4" ht="15.75" customHeight="1">
      <c r="A4" s="165" t="s">
        <v>2684</v>
      </c>
      <c r="B4" s="165" t="s">
        <v>277</v>
      </c>
      <c r="C4" s="165" t="s">
        <v>277</v>
      </c>
      <c r="D4" s="165" t="s">
        <v>2685</v>
      </c>
      <c r="E4" s="249"/>
      <c r="F4" s="164"/>
      <c r="G4" s="164"/>
      <c r="H4" s="164"/>
      <c r="I4" s="164"/>
      <c r="J4" s="164"/>
      <c r="K4" s="164"/>
      <c r="L4" s="164"/>
      <c r="M4" s="164"/>
      <c r="N4" s="164"/>
      <c r="O4" s="164"/>
      <c r="P4" s="164"/>
      <c r="Q4" s="164"/>
      <c r="R4" s="164"/>
      <c r="S4" s="164"/>
      <c r="T4" s="164"/>
      <c r="U4" s="164"/>
      <c r="V4" s="164"/>
      <c r="W4" s="164"/>
    </row>
    <row r="5" ht="15.75" customHeight="1">
      <c r="A5" s="165" t="s">
        <v>2686</v>
      </c>
      <c r="B5" s="165" t="s">
        <v>277</v>
      </c>
      <c r="C5" s="165" t="s">
        <v>277</v>
      </c>
      <c r="D5" s="165" t="s">
        <v>2687</v>
      </c>
      <c r="E5" s="249"/>
      <c r="F5" s="164"/>
      <c r="G5" s="164"/>
      <c r="H5" s="164"/>
      <c r="I5" s="164"/>
      <c r="J5" s="164"/>
      <c r="K5" s="164"/>
      <c r="L5" s="164"/>
      <c r="M5" s="164"/>
      <c r="N5" s="164"/>
      <c r="O5" s="164"/>
      <c r="P5" s="164"/>
      <c r="Q5" s="164"/>
      <c r="R5" s="164"/>
      <c r="S5" s="164"/>
      <c r="T5" s="164"/>
      <c r="U5" s="164"/>
      <c r="V5" s="164"/>
      <c r="W5" s="164"/>
    </row>
    <row r="6" ht="15.75" customHeight="1">
      <c r="A6" s="165" t="s">
        <v>2688</v>
      </c>
      <c r="B6" s="165" t="s">
        <v>277</v>
      </c>
      <c r="C6" s="165" t="s">
        <v>277</v>
      </c>
      <c r="D6" s="165" t="s">
        <v>2689</v>
      </c>
      <c r="E6" s="249"/>
      <c r="F6" s="164"/>
      <c r="G6" s="164"/>
      <c r="H6" s="164"/>
      <c r="I6" s="164"/>
      <c r="J6" s="164"/>
      <c r="K6" s="164"/>
      <c r="L6" s="164"/>
      <c r="M6" s="164"/>
      <c r="N6" s="164"/>
      <c r="O6" s="164"/>
      <c r="P6" s="164"/>
      <c r="Q6" s="164"/>
      <c r="R6" s="164"/>
      <c r="S6" s="164"/>
      <c r="T6" s="164"/>
      <c r="U6" s="164"/>
      <c r="V6" s="164"/>
      <c r="W6" s="164"/>
    </row>
    <row r="7" ht="15.75" customHeight="1">
      <c r="A7" s="165" t="s">
        <v>2690</v>
      </c>
      <c r="B7" s="165" t="s">
        <v>277</v>
      </c>
      <c r="C7" s="165" t="s">
        <v>277</v>
      </c>
      <c r="D7" s="165" t="s">
        <v>2683</v>
      </c>
      <c r="E7" s="249"/>
      <c r="F7" s="164"/>
      <c r="G7" s="164"/>
      <c r="H7" s="164"/>
      <c r="I7" s="164"/>
      <c r="J7" s="164"/>
      <c r="K7" s="164"/>
      <c r="L7" s="164"/>
      <c r="M7" s="164"/>
      <c r="N7" s="164"/>
      <c r="O7" s="164"/>
      <c r="P7" s="164"/>
      <c r="Q7" s="164"/>
      <c r="R7" s="164"/>
      <c r="S7" s="164"/>
      <c r="T7" s="164"/>
      <c r="U7" s="164"/>
      <c r="V7" s="164"/>
      <c r="W7" s="164"/>
    </row>
    <row r="8" ht="15.75" customHeight="1">
      <c r="A8" s="165" t="s">
        <v>2691</v>
      </c>
      <c r="B8" s="165" t="s">
        <v>277</v>
      </c>
      <c r="C8" s="165" t="s">
        <v>2685</v>
      </c>
      <c r="D8" s="166"/>
      <c r="E8" s="249"/>
      <c r="F8" s="164"/>
      <c r="G8" s="164"/>
      <c r="H8" s="164"/>
      <c r="I8" s="164"/>
      <c r="J8" s="164"/>
      <c r="K8" s="164"/>
      <c r="L8" s="164"/>
      <c r="M8" s="164"/>
      <c r="N8" s="164"/>
      <c r="O8" s="164"/>
      <c r="P8" s="164"/>
      <c r="Q8" s="164"/>
      <c r="R8" s="164"/>
      <c r="S8" s="164"/>
      <c r="T8" s="164"/>
      <c r="U8" s="164"/>
      <c r="V8" s="164"/>
      <c r="W8" s="164"/>
    </row>
    <row r="9" ht="15.75" customHeight="1">
      <c r="A9" s="250" t="s">
        <v>46</v>
      </c>
      <c r="B9" s="251" t="s">
        <v>47</v>
      </c>
      <c r="C9" s="251" t="s">
        <v>48</v>
      </c>
      <c r="D9" s="251"/>
      <c r="E9" s="240" t="s">
        <v>2692</v>
      </c>
      <c r="G9" s="78"/>
      <c r="H9" s="78"/>
      <c r="I9" s="78"/>
      <c r="J9" s="78"/>
      <c r="K9" s="78"/>
      <c r="L9" s="78"/>
      <c r="M9" s="78"/>
      <c r="N9" s="78"/>
      <c r="O9" s="78"/>
      <c r="P9" s="78"/>
      <c r="Q9" s="78"/>
      <c r="R9" s="78"/>
      <c r="S9" s="78"/>
      <c r="T9" s="78"/>
      <c r="U9" s="78"/>
      <c r="V9" s="78"/>
      <c r="W9" s="78"/>
    </row>
    <row r="10" ht="15.75" customHeight="1">
      <c r="E10" s="233" t="s">
        <v>2693</v>
      </c>
      <c r="F10" s="233" t="s">
        <v>2694</v>
      </c>
      <c r="G10" s="78"/>
      <c r="H10" s="78"/>
      <c r="I10" s="78"/>
      <c r="J10" s="78"/>
      <c r="K10" s="78"/>
      <c r="L10" s="78"/>
      <c r="M10" s="78"/>
      <c r="N10" s="78"/>
      <c r="O10" s="78"/>
      <c r="P10" s="78"/>
      <c r="Q10" s="78"/>
      <c r="R10" s="78"/>
      <c r="S10" s="78"/>
      <c r="T10" s="78"/>
      <c r="U10" s="78"/>
      <c r="V10" s="78"/>
      <c r="W10" s="78"/>
    </row>
    <row r="11" ht="15.75" customHeight="1">
      <c r="E11" s="233" t="s">
        <v>2695</v>
      </c>
      <c r="F11" s="233" t="s">
        <v>2696</v>
      </c>
      <c r="G11" s="78"/>
      <c r="H11" s="78"/>
      <c r="I11" s="78"/>
      <c r="J11" s="78"/>
      <c r="K11" s="78"/>
      <c r="L11" s="78"/>
      <c r="M11" s="78"/>
      <c r="N11" s="78"/>
      <c r="O11" s="78"/>
      <c r="P11" s="78"/>
      <c r="Q11" s="78"/>
      <c r="R11" s="78"/>
      <c r="S11" s="78"/>
      <c r="T11" s="78"/>
      <c r="U11" s="78"/>
      <c r="V11" s="78"/>
      <c r="W11" s="78"/>
    </row>
    <row r="12" ht="15.75" customHeight="1">
      <c r="E12" s="233" t="s">
        <v>2697</v>
      </c>
      <c r="F12" s="233" t="s">
        <v>2698</v>
      </c>
      <c r="G12" s="78"/>
      <c r="H12" s="78"/>
      <c r="I12" s="78"/>
      <c r="J12" s="78"/>
      <c r="K12" s="78"/>
      <c r="L12" s="78"/>
      <c r="M12" s="78"/>
      <c r="N12" s="78"/>
      <c r="O12" s="78"/>
      <c r="P12" s="78"/>
      <c r="Q12" s="78"/>
      <c r="R12" s="78"/>
      <c r="S12" s="78"/>
      <c r="T12" s="78"/>
      <c r="U12" s="78"/>
      <c r="V12" s="78"/>
      <c r="W12" s="78"/>
    </row>
    <row r="13" ht="15.75" customHeight="1">
      <c r="E13" s="233" t="s">
        <v>2699</v>
      </c>
      <c r="F13" s="233" t="s">
        <v>2700</v>
      </c>
      <c r="G13" s="78"/>
      <c r="H13" s="78"/>
      <c r="I13" s="78"/>
      <c r="J13" s="78"/>
      <c r="K13" s="78"/>
      <c r="L13" s="78"/>
      <c r="M13" s="78"/>
      <c r="N13" s="78"/>
      <c r="O13" s="78"/>
      <c r="P13" s="78"/>
      <c r="Q13" s="78"/>
      <c r="R13" s="78"/>
      <c r="S13" s="78"/>
      <c r="T13" s="78"/>
      <c r="U13" s="78"/>
      <c r="V13" s="78"/>
      <c r="W13" s="78"/>
    </row>
    <row r="14" ht="15.75" customHeight="1">
      <c r="E14" s="233" t="s">
        <v>2701</v>
      </c>
      <c r="F14" s="233" t="s">
        <v>2702</v>
      </c>
      <c r="G14" s="78"/>
      <c r="H14" s="78"/>
      <c r="I14" s="78"/>
      <c r="J14" s="78"/>
      <c r="K14" s="78"/>
      <c r="L14" s="78"/>
      <c r="M14" s="78"/>
      <c r="N14" s="78"/>
      <c r="O14" s="78"/>
      <c r="P14" s="78"/>
      <c r="Q14" s="78"/>
      <c r="R14" s="78"/>
      <c r="S14" s="78"/>
      <c r="T14" s="78"/>
      <c r="U14" s="78"/>
      <c r="V14" s="78"/>
      <c r="W14" s="78"/>
    </row>
    <row r="15" ht="15.75" customHeight="1">
      <c r="E15" s="233" t="s">
        <v>2703</v>
      </c>
      <c r="F15" s="233" t="s">
        <v>2704</v>
      </c>
      <c r="G15" s="78"/>
      <c r="H15" s="78"/>
      <c r="I15" s="78"/>
      <c r="J15" s="78"/>
      <c r="K15" s="78"/>
      <c r="L15" s="78"/>
      <c r="M15" s="78"/>
      <c r="N15" s="78"/>
      <c r="O15" s="78"/>
      <c r="P15" s="78"/>
      <c r="Q15" s="78"/>
      <c r="R15" s="78"/>
      <c r="S15" s="78"/>
      <c r="T15" s="78"/>
      <c r="U15" s="78"/>
      <c r="V15" s="78"/>
      <c r="W15" s="78"/>
    </row>
    <row r="16" ht="15.75" customHeight="1">
      <c r="E16" s="233" t="s">
        <v>2705</v>
      </c>
      <c r="F16" s="233" t="s">
        <v>2706</v>
      </c>
      <c r="G16" s="78"/>
      <c r="H16" s="78"/>
      <c r="I16" s="78"/>
      <c r="J16" s="78"/>
      <c r="K16" s="78"/>
      <c r="L16" s="78"/>
      <c r="M16" s="78"/>
      <c r="N16" s="78"/>
      <c r="O16" s="78"/>
      <c r="P16" s="78"/>
      <c r="Q16" s="78"/>
      <c r="R16" s="78"/>
      <c r="S16" s="78"/>
      <c r="T16" s="78"/>
      <c r="U16" s="78"/>
      <c r="V16" s="78"/>
      <c r="W16" s="78"/>
    </row>
    <row r="17" ht="15.75" customHeight="1">
      <c r="E17" s="233" t="s">
        <v>2707</v>
      </c>
      <c r="F17" s="233" t="s">
        <v>2708</v>
      </c>
      <c r="G17" s="78"/>
      <c r="H17" s="78"/>
      <c r="I17" s="78"/>
      <c r="J17" s="78"/>
      <c r="K17" s="78"/>
      <c r="L17" s="78"/>
      <c r="M17" s="78"/>
      <c r="N17" s="78"/>
      <c r="O17" s="78"/>
      <c r="P17" s="78"/>
      <c r="Q17" s="78"/>
      <c r="R17" s="78"/>
      <c r="S17" s="78"/>
      <c r="T17" s="78"/>
      <c r="U17" s="78"/>
      <c r="V17" s="78"/>
      <c r="W17" s="78"/>
    </row>
    <row r="18" ht="15.75" customHeight="1">
      <c r="A18" s="250" t="s">
        <v>46</v>
      </c>
      <c r="B18" s="251" t="s">
        <v>147</v>
      </c>
      <c r="C18" s="251" t="s">
        <v>48</v>
      </c>
      <c r="D18" s="251"/>
      <c r="E18" s="240" t="s">
        <v>2709</v>
      </c>
      <c r="G18" s="78"/>
      <c r="H18" s="78"/>
      <c r="I18" s="78"/>
      <c r="J18" s="78"/>
      <c r="K18" s="78"/>
      <c r="L18" s="78"/>
      <c r="M18" s="78"/>
      <c r="N18" s="78"/>
      <c r="O18" s="78"/>
      <c r="P18" s="78"/>
      <c r="Q18" s="78"/>
      <c r="R18" s="78"/>
      <c r="S18" s="78"/>
      <c r="T18" s="78"/>
      <c r="U18" s="78"/>
      <c r="V18" s="78"/>
      <c r="W18" s="78"/>
    </row>
    <row r="19" ht="15.75" customHeight="1">
      <c r="E19" s="233" t="s">
        <v>2710</v>
      </c>
      <c r="F19" s="233" t="s">
        <v>2711</v>
      </c>
      <c r="G19" s="78"/>
      <c r="H19" s="78"/>
      <c r="I19" s="78"/>
      <c r="J19" s="78"/>
      <c r="K19" s="78"/>
      <c r="L19" s="78"/>
      <c r="M19" s="78"/>
      <c r="N19" s="78"/>
      <c r="O19" s="78"/>
      <c r="P19" s="78"/>
      <c r="Q19" s="78"/>
      <c r="R19" s="78"/>
      <c r="S19" s="78"/>
      <c r="T19" s="78"/>
      <c r="U19" s="78"/>
      <c r="V19" s="78"/>
      <c r="W19" s="78"/>
    </row>
    <row r="20" ht="15.75" customHeight="1">
      <c r="E20" s="233" t="s">
        <v>2712</v>
      </c>
      <c r="F20" s="233" t="s">
        <v>2713</v>
      </c>
      <c r="G20" s="78"/>
      <c r="H20" s="78"/>
      <c r="I20" s="78"/>
      <c r="J20" s="78"/>
      <c r="K20" s="78"/>
      <c r="L20" s="78"/>
      <c r="M20" s="78"/>
      <c r="N20" s="78"/>
      <c r="O20" s="78"/>
      <c r="P20" s="78"/>
      <c r="Q20" s="78"/>
      <c r="R20" s="78"/>
      <c r="S20" s="78"/>
      <c r="T20" s="78"/>
      <c r="U20" s="78"/>
      <c r="V20" s="78"/>
      <c r="W20" s="78"/>
    </row>
    <row r="21" ht="15.75" customHeight="1">
      <c r="E21" s="233" t="s">
        <v>2714</v>
      </c>
      <c r="F21" s="233" t="s">
        <v>2715</v>
      </c>
      <c r="G21" s="78"/>
      <c r="H21" s="78"/>
      <c r="I21" s="78"/>
      <c r="J21" s="78"/>
      <c r="K21" s="78"/>
      <c r="L21" s="78"/>
      <c r="M21" s="78"/>
      <c r="N21" s="78"/>
      <c r="O21" s="78"/>
      <c r="P21" s="78"/>
      <c r="Q21" s="78"/>
      <c r="R21" s="78"/>
      <c r="S21" s="78"/>
      <c r="T21" s="78"/>
      <c r="U21" s="78"/>
      <c r="V21" s="78"/>
      <c r="W21" s="78"/>
    </row>
    <row r="22" ht="15.75" customHeight="1">
      <c r="E22" s="233" t="s">
        <v>2716</v>
      </c>
      <c r="F22" s="233" t="s">
        <v>2717</v>
      </c>
      <c r="G22" s="78"/>
      <c r="H22" s="78"/>
      <c r="I22" s="78"/>
      <c r="J22" s="78"/>
      <c r="K22" s="78"/>
      <c r="L22" s="78"/>
      <c r="M22" s="78"/>
      <c r="N22" s="78"/>
      <c r="O22" s="78"/>
      <c r="P22" s="78"/>
      <c r="Q22" s="78"/>
      <c r="R22" s="78"/>
      <c r="S22" s="78"/>
      <c r="T22" s="78"/>
      <c r="U22" s="78"/>
      <c r="V22" s="78"/>
      <c r="W22" s="78"/>
    </row>
    <row r="23" ht="15.75" customHeight="1">
      <c r="E23" s="233" t="s">
        <v>2718</v>
      </c>
      <c r="F23" s="233" t="s">
        <v>2719</v>
      </c>
      <c r="G23" s="78"/>
      <c r="H23" s="78"/>
      <c r="I23" s="78"/>
      <c r="J23" s="78"/>
      <c r="K23" s="78"/>
      <c r="L23" s="78"/>
      <c r="M23" s="78"/>
      <c r="N23" s="78"/>
      <c r="O23" s="78"/>
      <c r="P23" s="78"/>
      <c r="Q23" s="78"/>
      <c r="R23" s="78"/>
      <c r="S23" s="78"/>
      <c r="T23" s="78"/>
      <c r="U23" s="78"/>
      <c r="V23" s="78"/>
      <c r="W23" s="78"/>
    </row>
    <row r="24" ht="15.75" customHeight="1">
      <c r="E24" s="233" t="s">
        <v>2720</v>
      </c>
      <c r="F24" s="233" t="s">
        <v>2721</v>
      </c>
      <c r="G24" s="78"/>
      <c r="H24" s="78"/>
      <c r="I24" s="78"/>
      <c r="J24" s="78"/>
      <c r="K24" s="78"/>
      <c r="L24" s="78"/>
      <c r="M24" s="78"/>
      <c r="N24" s="78"/>
      <c r="O24" s="78"/>
      <c r="P24" s="78"/>
      <c r="Q24" s="78"/>
      <c r="R24" s="78"/>
      <c r="S24" s="78"/>
      <c r="T24" s="78"/>
      <c r="U24" s="78"/>
      <c r="V24" s="78"/>
      <c r="W24" s="78"/>
    </row>
    <row r="25" ht="15.75" customHeight="1">
      <c r="E25" s="233" t="s">
        <v>2722</v>
      </c>
      <c r="F25" s="233" t="s">
        <v>2723</v>
      </c>
      <c r="G25" s="78"/>
      <c r="H25" s="78"/>
      <c r="I25" s="78"/>
      <c r="J25" s="78"/>
      <c r="K25" s="78"/>
      <c r="L25" s="78"/>
      <c r="M25" s="78"/>
      <c r="N25" s="78"/>
      <c r="O25" s="78"/>
      <c r="P25" s="78"/>
      <c r="Q25" s="78"/>
      <c r="R25" s="78"/>
      <c r="S25" s="78"/>
      <c r="T25" s="78"/>
      <c r="U25" s="78"/>
      <c r="V25" s="78"/>
      <c r="W25" s="78"/>
    </row>
    <row r="26" ht="15.75" customHeight="1">
      <c r="E26" s="233" t="s">
        <v>2724</v>
      </c>
      <c r="F26" s="233" t="s">
        <v>2725</v>
      </c>
      <c r="G26" s="78"/>
      <c r="H26" s="78"/>
      <c r="I26" s="78"/>
      <c r="J26" s="78"/>
      <c r="K26" s="78"/>
      <c r="L26" s="78"/>
      <c r="M26" s="78"/>
      <c r="N26" s="78"/>
      <c r="O26" s="78"/>
      <c r="P26" s="78"/>
      <c r="Q26" s="78"/>
      <c r="R26" s="78"/>
      <c r="S26" s="78"/>
      <c r="T26" s="78"/>
      <c r="U26" s="78"/>
      <c r="V26" s="78"/>
      <c r="W26" s="78"/>
    </row>
    <row r="27" ht="15.75" customHeight="1">
      <c r="A27" s="250" t="s">
        <v>46</v>
      </c>
      <c r="B27" s="251" t="s">
        <v>190</v>
      </c>
      <c r="C27" s="251" t="s">
        <v>48</v>
      </c>
      <c r="D27" s="251"/>
      <c r="E27" s="240" t="s">
        <v>2726</v>
      </c>
      <c r="G27" s="78"/>
      <c r="H27" s="78"/>
      <c r="I27" s="78"/>
      <c r="J27" s="78"/>
      <c r="K27" s="78"/>
      <c r="L27" s="78"/>
      <c r="M27" s="78"/>
      <c r="N27" s="78"/>
      <c r="O27" s="78"/>
      <c r="P27" s="78"/>
      <c r="Q27" s="78"/>
      <c r="R27" s="78"/>
      <c r="S27" s="78"/>
      <c r="T27" s="78"/>
      <c r="U27" s="78"/>
      <c r="V27" s="78"/>
      <c r="W27" s="78"/>
    </row>
    <row r="28" ht="15.75" customHeight="1">
      <c r="E28" s="233" t="s">
        <v>2727</v>
      </c>
      <c r="F28" s="233" t="s">
        <v>2728</v>
      </c>
      <c r="G28" s="78"/>
      <c r="H28" s="78"/>
      <c r="I28" s="78"/>
      <c r="J28" s="78"/>
      <c r="K28" s="78"/>
      <c r="L28" s="78"/>
      <c r="M28" s="78"/>
      <c r="N28" s="78"/>
      <c r="O28" s="78"/>
      <c r="P28" s="78"/>
      <c r="Q28" s="78"/>
      <c r="R28" s="78"/>
      <c r="S28" s="78"/>
      <c r="T28" s="78"/>
      <c r="U28" s="78"/>
      <c r="V28" s="78"/>
      <c r="W28" s="78"/>
    </row>
    <row r="29" ht="15.75" customHeight="1">
      <c r="E29" s="233" t="s">
        <v>2729</v>
      </c>
      <c r="F29" s="233" t="s">
        <v>2730</v>
      </c>
      <c r="G29" s="78"/>
      <c r="H29" s="78"/>
      <c r="I29" s="78"/>
      <c r="J29" s="78"/>
      <c r="K29" s="78"/>
      <c r="L29" s="78"/>
      <c r="M29" s="78"/>
      <c r="N29" s="78"/>
      <c r="O29" s="78"/>
      <c r="P29" s="78"/>
      <c r="Q29" s="78"/>
      <c r="R29" s="78"/>
      <c r="S29" s="78"/>
      <c r="T29" s="78"/>
      <c r="U29" s="78"/>
      <c r="V29" s="78"/>
      <c r="W29" s="78"/>
    </row>
    <row r="30" ht="15.75" customHeight="1">
      <c r="E30" s="233" t="s">
        <v>2731</v>
      </c>
      <c r="F30" s="233" t="s">
        <v>2732</v>
      </c>
      <c r="G30" s="78"/>
      <c r="H30" s="78"/>
      <c r="I30" s="78"/>
      <c r="J30" s="78"/>
      <c r="K30" s="78"/>
      <c r="L30" s="78"/>
      <c r="M30" s="78"/>
      <c r="N30" s="78"/>
      <c r="O30" s="78"/>
      <c r="P30" s="78"/>
      <c r="Q30" s="78"/>
      <c r="R30" s="78"/>
      <c r="S30" s="78"/>
      <c r="T30" s="78"/>
      <c r="U30" s="78"/>
      <c r="V30" s="78"/>
      <c r="W30" s="78"/>
    </row>
    <row r="31" ht="15.75" customHeight="1">
      <c r="E31" s="233" t="s">
        <v>2733</v>
      </c>
      <c r="F31" s="233" t="s">
        <v>2734</v>
      </c>
      <c r="G31" s="78"/>
      <c r="H31" s="78"/>
      <c r="I31" s="78"/>
      <c r="J31" s="78"/>
      <c r="K31" s="78"/>
      <c r="L31" s="78"/>
      <c r="M31" s="78"/>
      <c r="N31" s="78"/>
      <c r="O31" s="78"/>
      <c r="P31" s="78"/>
      <c r="Q31" s="78"/>
      <c r="R31" s="78"/>
      <c r="S31" s="78"/>
      <c r="T31" s="78"/>
      <c r="U31" s="78"/>
      <c r="V31" s="78"/>
      <c r="W31" s="78"/>
    </row>
    <row r="32" ht="15.75" customHeight="1">
      <c r="A32" s="250" t="s">
        <v>2735</v>
      </c>
      <c r="B32" s="251" t="s">
        <v>47</v>
      </c>
      <c r="C32" s="251" t="s">
        <v>48</v>
      </c>
      <c r="D32" s="251"/>
      <c r="E32" s="240" t="s">
        <v>2736</v>
      </c>
      <c r="G32" s="78"/>
      <c r="H32" s="78"/>
      <c r="I32" s="78"/>
      <c r="J32" s="78"/>
      <c r="K32" s="78"/>
      <c r="L32" s="78"/>
      <c r="M32" s="78"/>
      <c r="N32" s="78"/>
      <c r="O32" s="78"/>
      <c r="P32" s="78"/>
      <c r="Q32" s="78"/>
      <c r="R32" s="78"/>
      <c r="S32" s="78"/>
      <c r="T32" s="78"/>
      <c r="U32" s="78"/>
      <c r="V32" s="78"/>
      <c r="W32" s="78"/>
    </row>
    <row r="33" ht="15.75" customHeight="1">
      <c r="E33" s="233" t="s">
        <v>2737</v>
      </c>
      <c r="F33" s="233" t="s">
        <v>2738</v>
      </c>
      <c r="G33" s="78"/>
      <c r="H33" s="78"/>
      <c r="I33" s="78"/>
      <c r="J33" s="78"/>
      <c r="K33" s="78"/>
      <c r="L33" s="78"/>
      <c r="M33" s="78"/>
      <c r="N33" s="78"/>
      <c r="O33" s="78"/>
      <c r="P33" s="78"/>
      <c r="Q33" s="78"/>
      <c r="R33" s="78"/>
      <c r="S33" s="78"/>
      <c r="T33" s="78"/>
      <c r="U33" s="78"/>
      <c r="V33" s="78"/>
      <c r="W33" s="78"/>
    </row>
    <row r="34" ht="15.75" customHeight="1">
      <c r="E34" s="233" t="s">
        <v>2739</v>
      </c>
      <c r="F34" s="233" t="s">
        <v>2740</v>
      </c>
      <c r="G34" s="78"/>
      <c r="H34" s="78"/>
      <c r="I34" s="78"/>
      <c r="J34" s="78"/>
      <c r="K34" s="78"/>
      <c r="L34" s="78"/>
      <c r="M34" s="78"/>
      <c r="N34" s="78"/>
      <c r="O34" s="78"/>
      <c r="P34" s="78"/>
      <c r="Q34" s="78"/>
      <c r="R34" s="78"/>
      <c r="S34" s="78"/>
      <c r="T34" s="78"/>
      <c r="U34" s="78"/>
      <c r="V34" s="78"/>
      <c r="W34" s="78"/>
    </row>
    <row r="35" ht="15.75" customHeight="1">
      <c r="E35" s="233" t="s">
        <v>2741</v>
      </c>
      <c r="F35" s="233" t="s">
        <v>2742</v>
      </c>
      <c r="G35" s="78"/>
      <c r="H35" s="78"/>
      <c r="I35" s="78"/>
      <c r="J35" s="78"/>
      <c r="K35" s="78"/>
      <c r="L35" s="78"/>
      <c r="M35" s="78"/>
      <c r="N35" s="78"/>
      <c r="O35" s="78"/>
      <c r="P35" s="78"/>
      <c r="Q35" s="78"/>
      <c r="R35" s="78"/>
      <c r="S35" s="78"/>
      <c r="T35" s="78"/>
      <c r="U35" s="78"/>
      <c r="V35" s="78"/>
      <c r="W35" s="78"/>
    </row>
    <row r="36" ht="15.75" customHeight="1">
      <c r="E36" s="233" t="s">
        <v>2743</v>
      </c>
      <c r="F36" s="233" t="s">
        <v>2744</v>
      </c>
      <c r="G36" s="78"/>
      <c r="H36" s="78"/>
      <c r="I36" s="78"/>
      <c r="J36" s="78"/>
      <c r="K36" s="78"/>
      <c r="L36" s="78"/>
      <c r="M36" s="78"/>
      <c r="N36" s="78"/>
      <c r="O36" s="78"/>
      <c r="P36" s="78"/>
      <c r="Q36" s="78"/>
      <c r="R36" s="78"/>
      <c r="S36" s="78"/>
      <c r="T36" s="78"/>
      <c r="U36" s="78"/>
      <c r="V36" s="78"/>
      <c r="W36" s="78"/>
    </row>
    <row r="37" ht="15.75" customHeight="1">
      <c r="E37" s="233" t="s">
        <v>2745</v>
      </c>
      <c r="F37" s="233" t="s">
        <v>2746</v>
      </c>
      <c r="G37" s="78"/>
      <c r="H37" s="78"/>
      <c r="I37" s="78"/>
      <c r="J37" s="78"/>
      <c r="K37" s="78"/>
      <c r="L37" s="78"/>
      <c r="M37" s="78"/>
      <c r="N37" s="78"/>
      <c r="O37" s="78"/>
      <c r="P37" s="78"/>
      <c r="Q37" s="78"/>
      <c r="R37" s="78"/>
      <c r="S37" s="78"/>
      <c r="T37" s="78"/>
      <c r="U37" s="78"/>
      <c r="V37" s="78"/>
      <c r="W37" s="78"/>
    </row>
    <row r="38" ht="15.75" customHeight="1">
      <c r="E38" s="233" t="s">
        <v>2747</v>
      </c>
      <c r="F38" s="233" t="s">
        <v>2748</v>
      </c>
      <c r="G38" s="78"/>
      <c r="H38" s="78"/>
      <c r="I38" s="78"/>
      <c r="J38" s="78"/>
      <c r="K38" s="78"/>
      <c r="L38" s="78"/>
      <c r="M38" s="78"/>
      <c r="N38" s="78"/>
      <c r="O38" s="78"/>
      <c r="P38" s="78"/>
      <c r="Q38" s="78"/>
      <c r="R38" s="78"/>
      <c r="S38" s="78"/>
      <c r="T38" s="78"/>
      <c r="U38" s="78"/>
      <c r="V38" s="78"/>
      <c r="W38" s="78"/>
    </row>
    <row r="39" ht="15.75" customHeight="1">
      <c r="E39" s="233" t="s">
        <v>2749</v>
      </c>
      <c r="F39" s="233" t="s">
        <v>2750</v>
      </c>
      <c r="G39" s="78"/>
      <c r="H39" s="78"/>
      <c r="I39" s="78"/>
      <c r="J39" s="78"/>
      <c r="K39" s="78"/>
      <c r="L39" s="78"/>
      <c r="M39" s="78"/>
      <c r="N39" s="78"/>
      <c r="O39" s="78"/>
      <c r="P39" s="78"/>
      <c r="Q39" s="78"/>
      <c r="R39" s="78"/>
      <c r="S39" s="78"/>
      <c r="T39" s="78"/>
      <c r="U39" s="78"/>
      <c r="V39" s="78"/>
      <c r="W39" s="78"/>
    </row>
    <row r="40" ht="15.75" customHeight="1">
      <c r="E40" s="233" t="s">
        <v>2751</v>
      </c>
      <c r="F40" s="233" t="s">
        <v>2752</v>
      </c>
      <c r="G40" s="78"/>
      <c r="H40" s="78"/>
      <c r="I40" s="78"/>
      <c r="J40" s="78"/>
      <c r="K40" s="78"/>
      <c r="L40" s="78"/>
      <c r="M40" s="78"/>
      <c r="N40" s="78"/>
      <c r="O40" s="78"/>
      <c r="P40" s="78"/>
      <c r="Q40" s="78"/>
      <c r="R40" s="78"/>
      <c r="S40" s="78"/>
      <c r="T40" s="78"/>
      <c r="U40" s="78"/>
      <c r="V40" s="78"/>
      <c r="W40" s="78"/>
    </row>
    <row r="41" ht="15.75" customHeight="1">
      <c r="A41" s="250" t="s">
        <v>2735</v>
      </c>
      <c r="B41" s="251" t="s">
        <v>147</v>
      </c>
      <c r="C41" s="251" t="s">
        <v>48</v>
      </c>
      <c r="D41" s="251"/>
      <c r="E41" s="252" t="s">
        <v>2753</v>
      </c>
      <c r="G41" s="78"/>
      <c r="H41" s="78"/>
      <c r="I41" s="78"/>
      <c r="J41" s="78"/>
      <c r="K41" s="78"/>
      <c r="L41" s="78"/>
      <c r="M41" s="78"/>
      <c r="N41" s="78"/>
      <c r="O41" s="78"/>
      <c r="P41" s="78"/>
      <c r="Q41" s="78"/>
      <c r="R41" s="78"/>
      <c r="S41" s="78"/>
      <c r="T41" s="78"/>
      <c r="U41" s="78"/>
      <c r="V41" s="78"/>
      <c r="W41" s="78"/>
    </row>
    <row r="42" ht="15.75" customHeight="1">
      <c r="E42" s="233" t="s">
        <v>2754</v>
      </c>
      <c r="F42" s="233" t="s">
        <v>2755</v>
      </c>
      <c r="G42" s="78"/>
      <c r="H42" s="78"/>
      <c r="I42" s="78"/>
      <c r="J42" s="78"/>
      <c r="K42" s="78"/>
      <c r="L42" s="78"/>
      <c r="M42" s="78"/>
      <c r="N42" s="78"/>
      <c r="O42" s="78"/>
      <c r="P42" s="78"/>
      <c r="Q42" s="78"/>
      <c r="R42" s="78"/>
      <c r="S42" s="78"/>
      <c r="T42" s="78"/>
      <c r="U42" s="78"/>
      <c r="V42" s="78"/>
      <c r="W42" s="78"/>
    </row>
    <row r="43" ht="15.75" customHeight="1">
      <c r="E43" s="233" t="s">
        <v>2756</v>
      </c>
      <c r="F43" s="233" t="s">
        <v>2757</v>
      </c>
      <c r="G43" s="78"/>
      <c r="H43" s="78"/>
      <c r="I43" s="78"/>
      <c r="J43" s="78"/>
      <c r="K43" s="78"/>
      <c r="L43" s="78"/>
      <c r="M43" s="78"/>
      <c r="N43" s="78"/>
      <c r="O43" s="78"/>
      <c r="P43" s="78"/>
      <c r="Q43" s="78"/>
      <c r="R43" s="78"/>
      <c r="S43" s="78"/>
      <c r="T43" s="78"/>
      <c r="U43" s="78"/>
      <c r="V43" s="78"/>
      <c r="W43" s="78"/>
    </row>
    <row r="44" ht="15.75" customHeight="1">
      <c r="E44" s="233" t="s">
        <v>2758</v>
      </c>
      <c r="F44" s="233" t="s">
        <v>2759</v>
      </c>
      <c r="G44" s="78"/>
      <c r="H44" s="78"/>
      <c r="I44" s="78"/>
      <c r="J44" s="78"/>
      <c r="K44" s="78"/>
      <c r="L44" s="78"/>
      <c r="M44" s="78"/>
      <c r="N44" s="78"/>
      <c r="O44" s="78"/>
      <c r="P44" s="78"/>
      <c r="Q44" s="78"/>
      <c r="R44" s="78"/>
      <c r="S44" s="78"/>
      <c r="T44" s="78"/>
      <c r="U44" s="78"/>
      <c r="V44" s="78"/>
      <c r="W44" s="78"/>
    </row>
    <row r="45" ht="15.75" customHeight="1">
      <c r="E45" s="233" t="s">
        <v>2760</v>
      </c>
      <c r="F45" s="233" t="s">
        <v>2761</v>
      </c>
      <c r="G45" s="78"/>
      <c r="H45" s="78"/>
      <c r="I45" s="78"/>
      <c r="J45" s="78"/>
      <c r="K45" s="78"/>
      <c r="L45" s="78"/>
      <c r="M45" s="78"/>
      <c r="N45" s="78"/>
      <c r="O45" s="78"/>
      <c r="P45" s="78"/>
      <c r="Q45" s="78"/>
      <c r="R45" s="78"/>
      <c r="S45" s="78"/>
      <c r="T45" s="78"/>
      <c r="U45" s="78"/>
      <c r="V45" s="78"/>
      <c r="W45" s="78"/>
    </row>
    <row r="46" ht="15.75" customHeight="1">
      <c r="E46" s="233" t="s">
        <v>2762</v>
      </c>
      <c r="F46" s="233" t="s">
        <v>2763</v>
      </c>
      <c r="G46" s="78"/>
      <c r="H46" s="78"/>
      <c r="I46" s="78"/>
      <c r="J46" s="78"/>
      <c r="K46" s="78"/>
      <c r="L46" s="78"/>
      <c r="M46" s="78"/>
      <c r="N46" s="78"/>
      <c r="O46" s="78"/>
      <c r="P46" s="78"/>
      <c r="Q46" s="78"/>
      <c r="R46" s="78"/>
      <c r="S46" s="78"/>
      <c r="T46" s="78"/>
      <c r="U46" s="78"/>
      <c r="V46" s="78"/>
      <c r="W46" s="78"/>
    </row>
    <row r="47" ht="15.75" customHeight="1">
      <c r="E47" s="233" t="s">
        <v>2764</v>
      </c>
      <c r="F47" s="233" t="s">
        <v>2765</v>
      </c>
      <c r="G47" s="78"/>
      <c r="H47" s="78"/>
      <c r="I47" s="78"/>
      <c r="J47" s="78"/>
      <c r="K47" s="78"/>
      <c r="L47" s="78"/>
      <c r="M47" s="78"/>
      <c r="N47" s="78"/>
      <c r="O47" s="78"/>
      <c r="P47" s="78"/>
      <c r="Q47" s="78"/>
      <c r="R47" s="78"/>
      <c r="S47" s="78"/>
      <c r="T47" s="78"/>
      <c r="U47" s="78"/>
      <c r="V47" s="78"/>
      <c r="W47" s="78"/>
    </row>
    <row r="48" ht="15.75" customHeight="1">
      <c r="E48" s="233" t="s">
        <v>2766</v>
      </c>
      <c r="F48" s="233" t="s">
        <v>2767</v>
      </c>
      <c r="G48" s="78"/>
      <c r="H48" s="78"/>
      <c r="I48" s="78"/>
      <c r="J48" s="78"/>
      <c r="K48" s="78"/>
      <c r="L48" s="78"/>
      <c r="M48" s="78"/>
      <c r="N48" s="78"/>
      <c r="O48" s="78"/>
      <c r="P48" s="78"/>
      <c r="Q48" s="78"/>
      <c r="R48" s="78"/>
      <c r="S48" s="78"/>
      <c r="T48" s="78"/>
      <c r="U48" s="78"/>
      <c r="V48" s="78"/>
      <c r="W48" s="78"/>
    </row>
    <row r="49" ht="15.75" customHeight="1">
      <c r="E49" s="233" t="s">
        <v>2768</v>
      </c>
      <c r="F49" s="233" t="s">
        <v>2769</v>
      </c>
      <c r="G49" s="78"/>
      <c r="H49" s="78"/>
      <c r="I49" s="78"/>
      <c r="J49" s="78"/>
      <c r="K49" s="78"/>
      <c r="L49" s="78"/>
      <c r="M49" s="78"/>
      <c r="N49" s="78"/>
      <c r="O49" s="78"/>
      <c r="P49" s="78"/>
      <c r="Q49" s="78"/>
      <c r="R49" s="78"/>
      <c r="S49" s="78"/>
      <c r="T49" s="78"/>
      <c r="U49" s="78"/>
      <c r="V49" s="78"/>
      <c r="W49" s="78"/>
    </row>
    <row r="50" ht="15.75" customHeight="1">
      <c r="A50" s="250" t="s">
        <v>2735</v>
      </c>
      <c r="B50" s="251" t="s">
        <v>190</v>
      </c>
      <c r="C50" s="251" t="s">
        <v>48</v>
      </c>
      <c r="D50" s="251"/>
      <c r="E50" s="252" t="s">
        <v>2770</v>
      </c>
      <c r="G50" s="78"/>
      <c r="H50" s="78"/>
      <c r="I50" s="78"/>
      <c r="J50" s="78"/>
      <c r="K50" s="78"/>
      <c r="L50" s="78"/>
      <c r="M50" s="78"/>
      <c r="N50" s="78"/>
      <c r="O50" s="78"/>
      <c r="P50" s="78"/>
      <c r="Q50" s="78"/>
      <c r="R50" s="78"/>
      <c r="S50" s="78"/>
      <c r="T50" s="78"/>
      <c r="U50" s="78"/>
      <c r="V50" s="78"/>
      <c r="W50" s="78"/>
    </row>
    <row r="51" ht="15.75" customHeight="1">
      <c r="E51" s="253" t="s">
        <v>2771</v>
      </c>
      <c r="F51" s="233" t="s">
        <v>2772</v>
      </c>
      <c r="G51" s="78"/>
      <c r="H51" s="78"/>
      <c r="I51" s="78"/>
      <c r="J51" s="78"/>
      <c r="K51" s="78"/>
      <c r="L51" s="78"/>
      <c r="M51" s="78"/>
      <c r="N51" s="78"/>
      <c r="O51" s="78"/>
      <c r="P51" s="78"/>
      <c r="Q51" s="78"/>
      <c r="R51" s="78"/>
      <c r="S51" s="78"/>
      <c r="T51" s="78"/>
      <c r="U51" s="78"/>
      <c r="V51" s="78"/>
      <c r="W51" s="78"/>
    </row>
    <row r="52" ht="15.75" customHeight="1">
      <c r="E52" s="233" t="s">
        <v>2773</v>
      </c>
      <c r="F52" s="253" t="s">
        <v>2774</v>
      </c>
      <c r="G52" s="78"/>
      <c r="H52" s="78"/>
      <c r="I52" s="78"/>
      <c r="J52" s="78"/>
      <c r="K52" s="78"/>
      <c r="L52" s="78"/>
      <c r="M52" s="78"/>
      <c r="N52" s="78"/>
      <c r="O52" s="78"/>
      <c r="P52" s="78"/>
      <c r="Q52" s="78"/>
      <c r="R52" s="78"/>
      <c r="S52" s="78"/>
      <c r="T52" s="78"/>
      <c r="U52" s="78"/>
      <c r="V52" s="78"/>
      <c r="W52" s="78"/>
    </row>
    <row r="53" ht="15.75" customHeight="1">
      <c r="E53" s="253" t="s">
        <v>2775</v>
      </c>
      <c r="F53" s="233" t="s">
        <v>2776</v>
      </c>
      <c r="G53" s="78"/>
      <c r="H53" s="78"/>
      <c r="I53" s="78"/>
      <c r="J53" s="78"/>
      <c r="K53" s="78"/>
      <c r="L53" s="78"/>
      <c r="M53" s="78"/>
      <c r="N53" s="78"/>
      <c r="O53" s="78"/>
      <c r="P53" s="78"/>
      <c r="Q53" s="78"/>
      <c r="R53" s="78"/>
      <c r="S53" s="78"/>
      <c r="T53" s="78"/>
      <c r="U53" s="78"/>
      <c r="V53" s="78"/>
      <c r="W53" s="78"/>
    </row>
    <row r="54" ht="15.75" customHeight="1">
      <c r="A54" s="250" t="s">
        <v>76</v>
      </c>
      <c r="B54" s="251" t="s">
        <v>47</v>
      </c>
      <c r="C54" s="251" t="s">
        <v>48</v>
      </c>
      <c r="D54" s="251"/>
      <c r="E54" s="240" t="s">
        <v>2777</v>
      </c>
      <c r="G54" s="78"/>
      <c r="H54" s="78"/>
      <c r="I54" s="78"/>
      <c r="J54" s="78"/>
      <c r="K54" s="78"/>
      <c r="L54" s="78"/>
      <c r="M54" s="78"/>
      <c r="N54" s="78"/>
      <c r="O54" s="78"/>
      <c r="P54" s="78"/>
      <c r="Q54" s="78"/>
      <c r="R54" s="78"/>
      <c r="S54" s="78"/>
      <c r="T54" s="78"/>
      <c r="U54" s="78"/>
      <c r="V54" s="78"/>
      <c r="W54" s="78"/>
    </row>
    <row r="55" ht="15.75" customHeight="1">
      <c r="E55" s="233" t="s">
        <v>2778</v>
      </c>
      <c r="F55" s="233" t="s">
        <v>2779</v>
      </c>
      <c r="G55" s="78"/>
      <c r="H55" s="78"/>
      <c r="I55" s="78"/>
      <c r="J55" s="78"/>
      <c r="K55" s="78"/>
      <c r="L55" s="78"/>
      <c r="M55" s="78"/>
      <c r="N55" s="78"/>
      <c r="O55" s="78"/>
      <c r="P55" s="78"/>
      <c r="Q55" s="78"/>
      <c r="R55" s="78"/>
      <c r="S55" s="78"/>
      <c r="T55" s="78"/>
      <c r="U55" s="78"/>
      <c r="V55" s="78"/>
      <c r="W55" s="78"/>
    </row>
    <row r="56" ht="15.75" customHeight="1">
      <c r="E56" s="233" t="s">
        <v>2780</v>
      </c>
      <c r="F56" s="233" t="s">
        <v>2781</v>
      </c>
      <c r="G56" s="78"/>
      <c r="H56" s="78"/>
      <c r="I56" s="78"/>
      <c r="J56" s="78"/>
      <c r="K56" s="78"/>
      <c r="L56" s="78"/>
      <c r="M56" s="78"/>
      <c r="N56" s="78"/>
      <c r="O56" s="78"/>
      <c r="P56" s="78"/>
      <c r="Q56" s="78"/>
      <c r="R56" s="78"/>
      <c r="S56" s="78"/>
      <c r="T56" s="78"/>
      <c r="U56" s="78"/>
      <c r="V56" s="78"/>
      <c r="W56" s="78"/>
    </row>
    <row r="57" ht="15.75" customHeight="1">
      <c r="E57" s="233" t="s">
        <v>2782</v>
      </c>
      <c r="F57" s="233" t="s">
        <v>2783</v>
      </c>
      <c r="G57" s="78"/>
      <c r="H57" s="78"/>
      <c r="I57" s="78"/>
      <c r="J57" s="78"/>
      <c r="K57" s="78"/>
      <c r="L57" s="78"/>
      <c r="M57" s="78"/>
      <c r="N57" s="78"/>
      <c r="O57" s="78"/>
      <c r="P57" s="78"/>
      <c r="Q57" s="78"/>
      <c r="R57" s="78"/>
      <c r="S57" s="78"/>
      <c r="T57" s="78"/>
      <c r="U57" s="78"/>
      <c r="V57" s="78"/>
      <c r="W57" s="78"/>
    </row>
    <row r="58" ht="15.75" customHeight="1">
      <c r="E58" s="233" t="s">
        <v>2784</v>
      </c>
      <c r="F58" s="233" t="s">
        <v>2785</v>
      </c>
      <c r="G58" s="78"/>
      <c r="H58" s="78"/>
      <c r="I58" s="78"/>
      <c r="J58" s="78"/>
      <c r="K58" s="78"/>
      <c r="L58" s="78"/>
      <c r="M58" s="78"/>
      <c r="N58" s="78"/>
      <c r="O58" s="78"/>
      <c r="P58" s="78"/>
      <c r="Q58" s="78"/>
      <c r="R58" s="78"/>
      <c r="S58" s="78"/>
      <c r="T58" s="78"/>
      <c r="U58" s="78"/>
      <c r="V58" s="78"/>
      <c r="W58" s="78"/>
    </row>
    <row r="59" ht="15.75" customHeight="1">
      <c r="E59" s="233" t="s">
        <v>2786</v>
      </c>
      <c r="F59" s="233" t="s">
        <v>2787</v>
      </c>
      <c r="G59" s="78"/>
      <c r="H59" s="78"/>
      <c r="I59" s="78"/>
      <c r="J59" s="78"/>
      <c r="K59" s="78"/>
      <c r="L59" s="78"/>
      <c r="M59" s="78"/>
      <c r="N59" s="78"/>
      <c r="O59" s="78"/>
      <c r="P59" s="78"/>
      <c r="Q59" s="78"/>
      <c r="R59" s="78"/>
      <c r="S59" s="78"/>
      <c r="T59" s="78"/>
      <c r="U59" s="78"/>
      <c r="V59" s="78"/>
      <c r="W59" s="78"/>
    </row>
    <row r="60" ht="15.75" customHeight="1">
      <c r="E60" s="233" t="s">
        <v>2788</v>
      </c>
      <c r="F60" s="233" t="s">
        <v>2789</v>
      </c>
      <c r="G60" s="78"/>
      <c r="H60" s="78"/>
      <c r="I60" s="78"/>
      <c r="J60" s="78"/>
      <c r="K60" s="78"/>
      <c r="L60" s="78"/>
      <c r="M60" s="78"/>
      <c r="N60" s="78"/>
      <c r="O60" s="78"/>
      <c r="P60" s="78"/>
      <c r="Q60" s="78"/>
      <c r="R60" s="78"/>
      <c r="S60" s="78"/>
      <c r="T60" s="78"/>
      <c r="U60" s="78"/>
      <c r="V60" s="78"/>
      <c r="W60" s="78"/>
    </row>
    <row r="61" ht="15.75" customHeight="1">
      <c r="E61" s="233" t="s">
        <v>2790</v>
      </c>
      <c r="F61" s="233" t="s">
        <v>2791</v>
      </c>
      <c r="G61" s="78"/>
      <c r="H61" s="78"/>
      <c r="I61" s="78"/>
      <c r="J61" s="78"/>
      <c r="K61" s="78"/>
      <c r="L61" s="78"/>
      <c r="M61" s="78"/>
      <c r="N61" s="78"/>
      <c r="O61" s="78"/>
      <c r="P61" s="78"/>
      <c r="Q61" s="78"/>
      <c r="R61" s="78"/>
      <c r="S61" s="78"/>
      <c r="T61" s="78"/>
      <c r="U61" s="78"/>
      <c r="V61" s="78"/>
      <c r="W61" s="78"/>
    </row>
    <row r="62" ht="15.75" customHeight="1">
      <c r="E62" s="233" t="s">
        <v>2792</v>
      </c>
      <c r="F62" s="233" t="s">
        <v>2793</v>
      </c>
      <c r="G62" s="78"/>
      <c r="H62" s="78"/>
      <c r="I62" s="78"/>
      <c r="J62" s="78"/>
      <c r="K62" s="78"/>
      <c r="L62" s="78"/>
      <c r="M62" s="78"/>
      <c r="N62" s="78"/>
      <c r="O62" s="78"/>
      <c r="P62" s="78"/>
      <c r="Q62" s="78"/>
      <c r="R62" s="78"/>
      <c r="S62" s="78"/>
      <c r="T62" s="78"/>
      <c r="U62" s="78"/>
      <c r="V62" s="78"/>
      <c r="W62" s="78"/>
    </row>
    <row r="63" ht="15.75" customHeight="1">
      <c r="A63" s="250" t="s">
        <v>76</v>
      </c>
      <c r="B63" s="251" t="s">
        <v>147</v>
      </c>
      <c r="C63" s="251" t="s">
        <v>48</v>
      </c>
      <c r="D63" s="251"/>
      <c r="E63" s="240" t="s">
        <v>2794</v>
      </c>
      <c r="G63" s="78"/>
      <c r="H63" s="78"/>
      <c r="I63" s="78"/>
      <c r="J63" s="78"/>
      <c r="K63" s="78"/>
      <c r="L63" s="78"/>
      <c r="M63" s="78"/>
      <c r="N63" s="78"/>
      <c r="O63" s="78"/>
      <c r="P63" s="78"/>
      <c r="Q63" s="78"/>
      <c r="R63" s="78"/>
      <c r="S63" s="78"/>
      <c r="T63" s="78"/>
      <c r="U63" s="78"/>
      <c r="V63" s="78"/>
      <c r="W63" s="78"/>
    </row>
    <row r="64" ht="15.75" customHeight="1">
      <c r="E64" s="233" t="s">
        <v>2795</v>
      </c>
      <c r="F64" s="233" t="s">
        <v>2796</v>
      </c>
      <c r="G64" s="78"/>
      <c r="H64" s="78"/>
      <c r="I64" s="78"/>
      <c r="J64" s="78"/>
      <c r="K64" s="78"/>
      <c r="L64" s="78"/>
      <c r="M64" s="78"/>
      <c r="N64" s="78"/>
      <c r="O64" s="78"/>
      <c r="P64" s="78"/>
      <c r="Q64" s="78"/>
      <c r="R64" s="78"/>
      <c r="S64" s="78"/>
      <c r="T64" s="78"/>
      <c r="U64" s="78"/>
      <c r="V64" s="78"/>
      <c r="W64" s="78"/>
    </row>
    <row r="65" ht="15.75" customHeight="1">
      <c r="E65" s="233" t="s">
        <v>2797</v>
      </c>
      <c r="F65" s="233" t="s">
        <v>2798</v>
      </c>
      <c r="G65" s="78"/>
      <c r="H65" s="78"/>
      <c r="I65" s="78"/>
      <c r="J65" s="78"/>
      <c r="K65" s="78"/>
      <c r="L65" s="78"/>
      <c r="M65" s="78"/>
      <c r="N65" s="78"/>
      <c r="O65" s="78"/>
      <c r="P65" s="78"/>
      <c r="Q65" s="78"/>
      <c r="R65" s="78"/>
      <c r="S65" s="78"/>
      <c r="T65" s="78"/>
      <c r="U65" s="78"/>
      <c r="V65" s="78"/>
      <c r="W65" s="78"/>
    </row>
    <row r="66" ht="15.75" customHeight="1">
      <c r="E66" s="233" t="s">
        <v>2799</v>
      </c>
      <c r="F66" s="233" t="s">
        <v>2800</v>
      </c>
      <c r="G66" s="78"/>
      <c r="H66" s="78"/>
      <c r="I66" s="78"/>
      <c r="J66" s="78"/>
      <c r="K66" s="78"/>
      <c r="L66" s="78"/>
      <c r="M66" s="78"/>
      <c r="N66" s="78"/>
      <c r="O66" s="78"/>
      <c r="P66" s="78"/>
      <c r="Q66" s="78"/>
      <c r="R66" s="78"/>
      <c r="S66" s="78"/>
      <c r="T66" s="78"/>
      <c r="U66" s="78"/>
      <c r="V66" s="78"/>
      <c r="W66" s="78"/>
    </row>
    <row r="67" ht="15.75" customHeight="1">
      <c r="E67" s="233" t="s">
        <v>2801</v>
      </c>
      <c r="F67" s="233" t="s">
        <v>2802</v>
      </c>
      <c r="G67" s="78"/>
      <c r="H67" s="78"/>
      <c r="I67" s="78"/>
      <c r="J67" s="78"/>
      <c r="K67" s="78"/>
      <c r="L67" s="78"/>
      <c r="M67" s="78"/>
      <c r="N67" s="78"/>
      <c r="O67" s="78"/>
      <c r="P67" s="78"/>
      <c r="Q67" s="78"/>
      <c r="R67" s="78"/>
      <c r="S67" s="78"/>
      <c r="T67" s="78"/>
      <c r="U67" s="78"/>
      <c r="V67" s="78"/>
      <c r="W67" s="78"/>
    </row>
    <row r="68" ht="15.75" customHeight="1">
      <c r="E68" s="233" t="s">
        <v>2803</v>
      </c>
      <c r="F68" s="233" t="s">
        <v>2804</v>
      </c>
      <c r="G68" s="78"/>
      <c r="H68" s="78"/>
      <c r="I68" s="78"/>
      <c r="J68" s="78"/>
      <c r="K68" s="78"/>
      <c r="L68" s="78"/>
      <c r="M68" s="78"/>
      <c r="N68" s="78"/>
      <c r="O68" s="78"/>
      <c r="P68" s="78"/>
      <c r="Q68" s="78"/>
      <c r="R68" s="78"/>
      <c r="S68" s="78"/>
      <c r="T68" s="78"/>
      <c r="U68" s="78"/>
      <c r="V68" s="78"/>
      <c r="W68" s="78"/>
    </row>
    <row r="69" ht="15.75" customHeight="1">
      <c r="E69" s="233" t="s">
        <v>2805</v>
      </c>
      <c r="F69" s="233" t="s">
        <v>2806</v>
      </c>
      <c r="G69" s="78"/>
      <c r="H69" s="78"/>
      <c r="I69" s="78"/>
      <c r="J69" s="78"/>
      <c r="K69" s="78"/>
      <c r="L69" s="78"/>
      <c r="M69" s="78"/>
      <c r="N69" s="78"/>
      <c r="O69" s="78"/>
      <c r="P69" s="78"/>
      <c r="Q69" s="78"/>
      <c r="R69" s="78"/>
      <c r="S69" s="78"/>
      <c r="T69" s="78"/>
      <c r="U69" s="78"/>
      <c r="V69" s="78"/>
      <c r="W69" s="78"/>
    </row>
    <row r="70" ht="15.75" customHeight="1">
      <c r="E70" s="233" t="s">
        <v>2807</v>
      </c>
      <c r="F70" s="233" t="s">
        <v>2808</v>
      </c>
      <c r="G70" s="78"/>
      <c r="H70" s="78"/>
      <c r="I70" s="78"/>
      <c r="J70" s="78"/>
      <c r="K70" s="78"/>
      <c r="L70" s="78"/>
      <c r="M70" s="78"/>
      <c r="N70" s="78"/>
      <c r="O70" s="78"/>
      <c r="P70" s="78"/>
      <c r="Q70" s="78"/>
      <c r="R70" s="78"/>
      <c r="S70" s="78"/>
      <c r="T70" s="78"/>
      <c r="U70" s="78"/>
      <c r="V70" s="78"/>
      <c r="W70" s="78"/>
    </row>
    <row r="71" ht="15.75" customHeight="1">
      <c r="E71" s="233" t="s">
        <v>2809</v>
      </c>
      <c r="F71" s="233" t="s">
        <v>2810</v>
      </c>
      <c r="G71" s="78"/>
      <c r="H71" s="78"/>
      <c r="I71" s="78"/>
      <c r="J71" s="78"/>
      <c r="K71" s="78"/>
      <c r="L71" s="78"/>
      <c r="M71" s="78"/>
      <c r="N71" s="78"/>
      <c r="O71" s="78"/>
      <c r="P71" s="78"/>
      <c r="Q71" s="78"/>
      <c r="R71" s="78"/>
      <c r="S71" s="78"/>
      <c r="T71" s="78"/>
      <c r="U71" s="78"/>
      <c r="V71" s="78"/>
      <c r="W71" s="78"/>
    </row>
    <row r="72" ht="15.75" customHeight="1">
      <c r="A72" s="250" t="s">
        <v>76</v>
      </c>
      <c r="B72" s="251" t="s">
        <v>190</v>
      </c>
      <c r="C72" s="251" t="s">
        <v>48</v>
      </c>
      <c r="D72" s="251"/>
      <c r="E72" s="240" t="s">
        <v>2811</v>
      </c>
      <c r="G72" s="164"/>
      <c r="H72" s="164"/>
      <c r="I72" s="164"/>
      <c r="J72" s="164"/>
      <c r="K72" s="164"/>
      <c r="L72" s="164"/>
      <c r="M72" s="164"/>
      <c r="N72" s="164"/>
      <c r="O72" s="164"/>
      <c r="P72" s="164"/>
      <c r="Q72" s="164"/>
      <c r="R72" s="164"/>
      <c r="S72" s="164"/>
      <c r="T72" s="164"/>
      <c r="U72" s="164"/>
      <c r="V72" s="164"/>
      <c r="W72" s="164"/>
    </row>
    <row r="73" ht="15.75" customHeight="1">
      <c r="E73" s="233" t="s">
        <v>2812</v>
      </c>
      <c r="F73" s="233" t="s">
        <v>2813</v>
      </c>
      <c r="G73" s="164"/>
      <c r="H73" s="164"/>
      <c r="I73" s="164"/>
      <c r="J73" s="164"/>
      <c r="K73" s="164"/>
      <c r="L73" s="164"/>
      <c r="M73" s="164"/>
      <c r="N73" s="164"/>
      <c r="O73" s="164"/>
      <c r="P73" s="164"/>
      <c r="Q73" s="164"/>
      <c r="R73" s="164"/>
      <c r="S73" s="164"/>
      <c r="T73" s="164"/>
      <c r="U73" s="164"/>
      <c r="V73" s="164"/>
      <c r="W73" s="164"/>
    </row>
    <row r="74" ht="15.75" customHeight="1">
      <c r="E74" s="233" t="s">
        <v>2814</v>
      </c>
      <c r="F74" s="233" t="s">
        <v>2815</v>
      </c>
      <c r="G74" s="164"/>
      <c r="H74" s="164"/>
      <c r="I74" s="164"/>
      <c r="J74" s="164"/>
      <c r="K74" s="164"/>
      <c r="L74" s="164"/>
      <c r="M74" s="164"/>
      <c r="N74" s="164"/>
      <c r="O74" s="164"/>
      <c r="P74" s="164"/>
      <c r="Q74" s="164"/>
      <c r="R74" s="164"/>
      <c r="S74" s="164"/>
      <c r="T74" s="164"/>
      <c r="U74" s="164"/>
      <c r="V74" s="164"/>
      <c r="W74" s="164"/>
    </row>
    <row r="75" ht="15.75" customHeight="1">
      <c r="E75" s="233" t="s">
        <v>2816</v>
      </c>
      <c r="F75" s="233" t="s">
        <v>2817</v>
      </c>
      <c r="G75" s="164"/>
      <c r="H75" s="164"/>
      <c r="I75" s="164"/>
      <c r="J75" s="164"/>
      <c r="K75" s="164"/>
      <c r="L75" s="164"/>
      <c r="M75" s="164"/>
      <c r="N75" s="164"/>
      <c r="O75" s="164"/>
      <c r="P75" s="164"/>
      <c r="Q75" s="164"/>
      <c r="R75" s="164"/>
      <c r="S75" s="164"/>
      <c r="T75" s="164"/>
      <c r="U75" s="164"/>
      <c r="V75" s="164"/>
      <c r="W75" s="164"/>
    </row>
    <row r="76" ht="15.75" customHeight="1">
      <c r="E76" s="233" t="s">
        <v>2818</v>
      </c>
      <c r="F76" s="233" t="s">
        <v>2819</v>
      </c>
      <c r="G76" s="164"/>
      <c r="H76" s="164"/>
      <c r="I76" s="164"/>
      <c r="J76" s="164"/>
      <c r="K76" s="164"/>
      <c r="L76" s="164"/>
      <c r="M76" s="164"/>
      <c r="N76" s="164"/>
      <c r="O76" s="164"/>
      <c r="P76" s="164"/>
      <c r="Q76" s="164"/>
      <c r="R76" s="164"/>
      <c r="S76" s="164"/>
      <c r="T76" s="164"/>
      <c r="U76" s="164"/>
      <c r="V76" s="164"/>
      <c r="W76" s="164"/>
    </row>
    <row r="77" ht="15.75" customHeight="1">
      <c r="A77" s="250" t="s">
        <v>2820</v>
      </c>
      <c r="B77" s="251" t="s">
        <v>47</v>
      </c>
      <c r="C77" s="251"/>
      <c r="D77" s="251"/>
      <c r="E77" s="240" t="s">
        <v>2821</v>
      </c>
      <c r="G77" s="78"/>
      <c r="H77" s="78"/>
      <c r="I77" s="78"/>
      <c r="J77" s="78"/>
      <c r="K77" s="78"/>
      <c r="L77" s="78"/>
      <c r="M77" s="78"/>
      <c r="N77" s="78"/>
      <c r="O77" s="78"/>
      <c r="P77" s="78"/>
      <c r="Q77" s="78"/>
      <c r="R77" s="78"/>
      <c r="S77" s="78"/>
      <c r="T77" s="78"/>
      <c r="U77" s="78"/>
      <c r="V77" s="78"/>
      <c r="W77" s="78"/>
    </row>
    <row r="78" ht="15.75" customHeight="1">
      <c r="E78" s="233" t="s">
        <v>2822</v>
      </c>
      <c r="F78" s="233" t="s">
        <v>2823</v>
      </c>
      <c r="G78" s="78"/>
      <c r="H78" s="78"/>
      <c r="I78" s="78"/>
      <c r="J78" s="78"/>
      <c r="K78" s="78"/>
      <c r="L78" s="78"/>
      <c r="M78" s="78"/>
      <c r="N78" s="78"/>
      <c r="O78" s="78"/>
      <c r="P78" s="78"/>
      <c r="Q78" s="78"/>
      <c r="R78" s="78"/>
      <c r="S78" s="78"/>
      <c r="T78" s="78"/>
      <c r="U78" s="78"/>
      <c r="V78" s="78"/>
      <c r="W78" s="78"/>
    </row>
    <row r="79" ht="15.75" customHeight="1">
      <c r="E79" s="233" t="s">
        <v>2824</v>
      </c>
      <c r="F79" s="233" t="s">
        <v>2825</v>
      </c>
      <c r="G79" s="78"/>
      <c r="H79" s="78"/>
      <c r="I79" s="78"/>
      <c r="J79" s="78"/>
      <c r="K79" s="78"/>
      <c r="L79" s="78"/>
      <c r="M79" s="78"/>
      <c r="N79" s="78"/>
      <c r="O79" s="78"/>
      <c r="P79" s="78"/>
      <c r="Q79" s="78"/>
      <c r="R79" s="78"/>
      <c r="S79" s="78"/>
      <c r="T79" s="78"/>
      <c r="U79" s="78"/>
      <c r="V79" s="78"/>
      <c r="W79" s="78"/>
    </row>
    <row r="80" ht="15.75" customHeight="1">
      <c r="E80" s="233" t="s">
        <v>2826</v>
      </c>
      <c r="F80" s="233" t="s">
        <v>2827</v>
      </c>
      <c r="G80" s="78"/>
      <c r="H80" s="78"/>
      <c r="I80" s="78"/>
      <c r="J80" s="78"/>
      <c r="K80" s="78"/>
      <c r="L80" s="78"/>
      <c r="M80" s="78"/>
      <c r="N80" s="78"/>
      <c r="O80" s="78"/>
      <c r="P80" s="78"/>
      <c r="Q80" s="78"/>
      <c r="R80" s="78"/>
      <c r="S80" s="78"/>
      <c r="T80" s="78"/>
      <c r="U80" s="78"/>
      <c r="V80" s="78"/>
      <c r="W80" s="78"/>
    </row>
    <row r="81" ht="15.75" customHeight="1">
      <c r="E81" s="233" t="s">
        <v>2828</v>
      </c>
      <c r="F81" s="233" t="s">
        <v>2829</v>
      </c>
      <c r="G81" s="78"/>
      <c r="H81" s="78"/>
      <c r="I81" s="78"/>
      <c r="J81" s="78"/>
      <c r="K81" s="78"/>
      <c r="L81" s="78"/>
      <c r="M81" s="78"/>
      <c r="N81" s="78"/>
      <c r="O81" s="78"/>
      <c r="P81" s="78"/>
      <c r="Q81" s="78"/>
      <c r="R81" s="78"/>
      <c r="S81" s="78"/>
      <c r="T81" s="78"/>
      <c r="U81" s="78"/>
      <c r="V81" s="78"/>
      <c r="W81" s="78"/>
    </row>
    <row r="82" ht="15.75" customHeight="1">
      <c r="A82" s="250" t="s">
        <v>2830</v>
      </c>
      <c r="B82" s="251" t="s">
        <v>47</v>
      </c>
      <c r="C82" s="251" t="s">
        <v>48</v>
      </c>
      <c r="D82" s="251"/>
      <c r="E82" s="240" t="s">
        <v>2831</v>
      </c>
      <c r="G82" s="78"/>
      <c r="H82" s="78"/>
      <c r="I82" s="78"/>
      <c r="J82" s="78"/>
      <c r="K82" s="78"/>
      <c r="L82" s="78"/>
      <c r="M82" s="78"/>
      <c r="N82" s="78"/>
      <c r="O82" s="78"/>
      <c r="P82" s="78"/>
      <c r="Q82" s="78"/>
      <c r="R82" s="78"/>
      <c r="S82" s="78"/>
      <c r="T82" s="78"/>
      <c r="U82" s="78"/>
      <c r="V82" s="78"/>
      <c r="W82" s="78"/>
    </row>
    <row r="83" ht="15.75" customHeight="1">
      <c r="E83" s="233" t="s">
        <v>2832</v>
      </c>
      <c r="F83" s="233" t="s">
        <v>2833</v>
      </c>
      <c r="G83" s="78"/>
      <c r="H83" s="78"/>
      <c r="I83" s="78"/>
      <c r="J83" s="78"/>
      <c r="K83" s="78"/>
      <c r="L83" s="78"/>
      <c r="M83" s="78"/>
      <c r="N83" s="78"/>
      <c r="O83" s="78"/>
      <c r="P83" s="78"/>
      <c r="Q83" s="78"/>
      <c r="R83" s="78"/>
      <c r="S83" s="78"/>
      <c r="T83" s="78"/>
      <c r="U83" s="78"/>
      <c r="V83" s="78"/>
      <c r="W83" s="78"/>
    </row>
    <row r="84" ht="15.75" customHeight="1">
      <c r="E84" s="233" t="s">
        <v>2834</v>
      </c>
      <c r="F84" s="233" t="s">
        <v>2835</v>
      </c>
      <c r="G84" s="78"/>
      <c r="H84" s="78"/>
      <c r="I84" s="78"/>
      <c r="J84" s="78"/>
      <c r="K84" s="78"/>
      <c r="L84" s="78"/>
      <c r="M84" s="78"/>
      <c r="N84" s="78"/>
      <c r="O84" s="78"/>
      <c r="P84" s="78"/>
      <c r="Q84" s="78"/>
      <c r="R84" s="78"/>
      <c r="S84" s="78"/>
      <c r="T84" s="78"/>
      <c r="U84" s="78"/>
      <c r="V84" s="78"/>
      <c r="W84" s="78"/>
    </row>
    <row r="85" ht="15.75" customHeight="1">
      <c r="E85" s="233" t="s">
        <v>2836</v>
      </c>
      <c r="F85" s="233" t="s">
        <v>2837</v>
      </c>
      <c r="G85" s="78"/>
      <c r="H85" s="78"/>
      <c r="I85" s="78"/>
      <c r="J85" s="78"/>
      <c r="K85" s="78"/>
      <c r="L85" s="78"/>
      <c r="M85" s="78"/>
      <c r="N85" s="78"/>
      <c r="O85" s="78"/>
      <c r="P85" s="78"/>
      <c r="Q85" s="78"/>
      <c r="R85" s="78"/>
      <c r="S85" s="78"/>
      <c r="T85" s="78"/>
      <c r="U85" s="78"/>
      <c r="V85" s="78"/>
      <c r="W85" s="78"/>
    </row>
    <row r="86" ht="15.75" customHeight="1">
      <c r="E86" s="233" t="s">
        <v>2838</v>
      </c>
      <c r="F86" s="233" t="s">
        <v>2839</v>
      </c>
      <c r="G86" s="78"/>
      <c r="H86" s="78"/>
      <c r="I86" s="78"/>
      <c r="J86" s="78"/>
      <c r="K86" s="78"/>
      <c r="L86" s="78"/>
      <c r="M86" s="78"/>
      <c r="N86" s="78"/>
      <c r="O86" s="78"/>
      <c r="P86" s="78"/>
      <c r="Q86" s="78"/>
      <c r="R86" s="78"/>
      <c r="S86" s="78"/>
      <c r="T86" s="78"/>
      <c r="U86" s="78"/>
      <c r="V86" s="78"/>
      <c r="W86" s="78"/>
    </row>
    <row r="87" ht="15.75" customHeight="1">
      <c r="E87" s="233" t="s">
        <v>2840</v>
      </c>
      <c r="F87" s="233" t="s">
        <v>2841</v>
      </c>
      <c r="G87" s="78"/>
      <c r="H87" s="78"/>
      <c r="I87" s="78"/>
      <c r="J87" s="78"/>
      <c r="K87" s="78"/>
      <c r="L87" s="78"/>
      <c r="M87" s="78"/>
      <c r="N87" s="78"/>
      <c r="O87" s="78"/>
      <c r="P87" s="78"/>
      <c r="Q87" s="78"/>
      <c r="R87" s="78"/>
      <c r="S87" s="78"/>
      <c r="T87" s="78"/>
      <c r="U87" s="78"/>
      <c r="V87" s="78"/>
      <c r="W87" s="78"/>
    </row>
    <row r="88" ht="15.75" customHeight="1">
      <c r="E88" s="233" t="s">
        <v>2842</v>
      </c>
      <c r="F88" s="233" t="s">
        <v>2843</v>
      </c>
      <c r="G88" s="78"/>
      <c r="H88" s="78"/>
      <c r="I88" s="78"/>
      <c r="J88" s="78"/>
      <c r="K88" s="78"/>
      <c r="L88" s="78"/>
      <c r="M88" s="78"/>
      <c r="N88" s="78"/>
      <c r="O88" s="78"/>
      <c r="P88" s="78"/>
      <c r="Q88" s="78"/>
      <c r="R88" s="78"/>
      <c r="S88" s="78"/>
      <c r="T88" s="78"/>
      <c r="U88" s="78"/>
      <c r="V88" s="78"/>
      <c r="W88" s="78"/>
    </row>
    <row r="89" ht="15.75" customHeight="1">
      <c r="E89" s="233" t="s">
        <v>2844</v>
      </c>
      <c r="F89" s="233" t="s">
        <v>2845</v>
      </c>
      <c r="G89" s="78"/>
      <c r="H89" s="78"/>
      <c r="I89" s="78"/>
      <c r="J89" s="78"/>
      <c r="K89" s="78"/>
      <c r="L89" s="78"/>
      <c r="M89" s="78"/>
      <c r="N89" s="78"/>
      <c r="O89" s="78"/>
      <c r="P89" s="78"/>
      <c r="Q89" s="78"/>
      <c r="R89" s="78"/>
      <c r="S89" s="78"/>
      <c r="T89" s="78"/>
      <c r="U89" s="78"/>
      <c r="V89" s="78"/>
      <c r="W89" s="78"/>
    </row>
    <row r="90" ht="15.75" customHeight="1">
      <c r="E90" s="233" t="s">
        <v>2846</v>
      </c>
      <c r="F90" s="233" t="s">
        <v>2847</v>
      </c>
      <c r="G90" s="78"/>
      <c r="H90" s="78"/>
      <c r="I90" s="78"/>
      <c r="J90" s="78"/>
      <c r="K90" s="78"/>
      <c r="L90" s="78"/>
      <c r="M90" s="78"/>
      <c r="N90" s="78"/>
      <c r="O90" s="78"/>
      <c r="P90" s="78"/>
      <c r="Q90" s="78"/>
      <c r="R90" s="78"/>
      <c r="S90" s="78"/>
      <c r="T90" s="78"/>
      <c r="U90" s="78"/>
      <c r="V90" s="78"/>
      <c r="W90" s="78"/>
    </row>
    <row r="91" ht="15.75" customHeight="1">
      <c r="A91" s="250" t="s">
        <v>2830</v>
      </c>
      <c r="B91" s="251" t="s">
        <v>147</v>
      </c>
      <c r="C91" s="251" t="s">
        <v>48</v>
      </c>
      <c r="D91" s="251"/>
      <c r="E91" s="240" t="s">
        <v>2848</v>
      </c>
      <c r="G91" s="78"/>
      <c r="H91" s="78"/>
      <c r="I91" s="78"/>
      <c r="J91" s="78"/>
      <c r="K91" s="78"/>
      <c r="L91" s="78"/>
      <c r="M91" s="78"/>
      <c r="N91" s="78"/>
      <c r="O91" s="78"/>
      <c r="P91" s="78"/>
      <c r="Q91" s="78"/>
      <c r="R91" s="78"/>
      <c r="S91" s="78"/>
      <c r="T91" s="78"/>
      <c r="U91" s="78"/>
      <c r="V91" s="78"/>
      <c r="W91" s="78"/>
    </row>
    <row r="92" ht="15.75" customHeight="1">
      <c r="E92" s="233" t="s">
        <v>2849</v>
      </c>
      <c r="F92" s="233" t="s">
        <v>2850</v>
      </c>
      <c r="G92" s="78"/>
      <c r="H92" s="78"/>
      <c r="I92" s="78"/>
      <c r="J92" s="78"/>
      <c r="K92" s="78"/>
      <c r="L92" s="78"/>
      <c r="M92" s="78"/>
      <c r="N92" s="78"/>
      <c r="O92" s="78"/>
      <c r="P92" s="78"/>
      <c r="Q92" s="78"/>
      <c r="R92" s="78"/>
      <c r="S92" s="78"/>
      <c r="T92" s="78"/>
      <c r="U92" s="78"/>
      <c r="V92" s="78"/>
      <c r="W92" s="78"/>
    </row>
    <row r="93" ht="15.75" customHeight="1">
      <c r="E93" s="233" t="s">
        <v>2851</v>
      </c>
      <c r="F93" s="233" t="s">
        <v>2852</v>
      </c>
      <c r="G93" s="78"/>
      <c r="H93" s="78"/>
      <c r="I93" s="78"/>
      <c r="J93" s="78"/>
      <c r="K93" s="78"/>
      <c r="L93" s="78"/>
      <c r="M93" s="78"/>
      <c r="N93" s="78"/>
      <c r="O93" s="78"/>
      <c r="P93" s="78"/>
      <c r="Q93" s="78"/>
      <c r="R93" s="78"/>
      <c r="S93" s="78"/>
      <c r="T93" s="78"/>
      <c r="U93" s="78"/>
      <c r="V93" s="78"/>
      <c r="W93" s="78"/>
    </row>
    <row r="94" ht="15.75" customHeight="1">
      <c r="E94" s="233" t="s">
        <v>2853</v>
      </c>
      <c r="F94" s="233" t="s">
        <v>2854</v>
      </c>
      <c r="G94" s="78"/>
      <c r="H94" s="78"/>
      <c r="I94" s="78"/>
      <c r="J94" s="78"/>
      <c r="K94" s="78"/>
      <c r="L94" s="78"/>
      <c r="M94" s="78"/>
      <c r="N94" s="78"/>
      <c r="O94" s="78"/>
      <c r="P94" s="78"/>
      <c r="Q94" s="78"/>
      <c r="R94" s="78"/>
      <c r="S94" s="78"/>
      <c r="T94" s="78"/>
      <c r="U94" s="78"/>
      <c r="V94" s="78"/>
      <c r="W94" s="78"/>
    </row>
    <row r="95" ht="15.75" customHeight="1">
      <c r="E95" s="233" t="s">
        <v>2855</v>
      </c>
      <c r="F95" s="233" t="s">
        <v>2856</v>
      </c>
      <c r="G95" s="78"/>
      <c r="H95" s="78"/>
      <c r="I95" s="78"/>
      <c r="J95" s="78"/>
      <c r="K95" s="78"/>
      <c r="L95" s="78"/>
      <c r="M95" s="78"/>
      <c r="N95" s="78"/>
      <c r="O95" s="78"/>
      <c r="P95" s="78"/>
      <c r="Q95" s="78"/>
      <c r="R95" s="78"/>
      <c r="S95" s="78"/>
      <c r="T95" s="78"/>
      <c r="U95" s="78"/>
      <c r="V95" s="78"/>
      <c r="W95" s="78"/>
    </row>
    <row r="96" ht="15.75" customHeight="1">
      <c r="E96" s="233" t="s">
        <v>2857</v>
      </c>
      <c r="F96" s="233" t="s">
        <v>2858</v>
      </c>
      <c r="G96" s="78"/>
      <c r="H96" s="78"/>
      <c r="I96" s="78"/>
      <c r="J96" s="78"/>
      <c r="K96" s="78"/>
      <c r="L96" s="78"/>
      <c r="M96" s="78"/>
      <c r="N96" s="78"/>
      <c r="O96" s="78"/>
      <c r="P96" s="78"/>
      <c r="Q96" s="78"/>
      <c r="R96" s="78"/>
      <c r="S96" s="78"/>
      <c r="T96" s="78"/>
      <c r="U96" s="78"/>
      <c r="V96" s="78"/>
      <c r="W96" s="78"/>
    </row>
    <row r="97" ht="15.75" customHeight="1">
      <c r="E97" s="233" t="s">
        <v>2859</v>
      </c>
      <c r="F97" s="233" t="s">
        <v>2860</v>
      </c>
      <c r="G97" s="78"/>
      <c r="H97" s="78"/>
      <c r="I97" s="78"/>
      <c r="J97" s="78"/>
      <c r="K97" s="78"/>
      <c r="L97" s="78"/>
      <c r="M97" s="78"/>
      <c r="N97" s="78"/>
      <c r="O97" s="78"/>
      <c r="P97" s="78"/>
      <c r="Q97" s="78"/>
      <c r="R97" s="78"/>
      <c r="S97" s="78"/>
      <c r="T97" s="78"/>
      <c r="U97" s="78"/>
      <c r="V97" s="78"/>
      <c r="W97" s="78"/>
    </row>
    <row r="98" ht="15.75" customHeight="1">
      <c r="E98" s="233" t="s">
        <v>2861</v>
      </c>
      <c r="F98" s="233" t="s">
        <v>2862</v>
      </c>
      <c r="G98" s="78"/>
      <c r="H98" s="78"/>
      <c r="I98" s="78"/>
      <c r="J98" s="78"/>
      <c r="K98" s="78"/>
      <c r="L98" s="78"/>
      <c r="M98" s="78"/>
      <c r="N98" s="78"/>
      <c r="O98" s="78"/>
      <c r="P98" s="78"/>
      <c r="Q98" s="78"/>
      <c r="R98" s="78"/>
      <c r="S98" s="78"/>
      <c r="T98" s="78"/>
      <c r="U98" s="78"/>
      <c r="V98" s="78"/>
      <c r="W98" s="78"/>
    </row>
    <row r="99" ht="15.75" customHeight="1">
      <c r="E99" s="233" t="s">
        <v>2863</v>
      </c>
      <c r="F99" s="233" t="s">
        <v>2864</v>
      </c>
      <c r="G99" s="78"/>
      <c r="H99" s="78"/>
      <c r="I99" s="78"/>
      <c r="J99" s="78"/>
      <c r="K99" s="78"/>
      <c r="L99" s="78"/>
      <c r="M99" s="78"/>
      <c r="N99" s="78"/>
      <c r="O99" s="78"/>
      <c r="P99" s="78"/>
      <c r="Q99" s="78"/>
      <c r="R99" s="78"/>
      <c r="S99" s="78"/>
      <c r="T99" s="78"/>
      <c r="U99" s="78"/>
      <c r="V99" s="78"/>
      <c r="W99" s="78"/>
    </row>
    <row r="100" ht="15.75" customHeight="1">
      <c r="A100" s="250" t="s">
        <v>2830</v>
      </c>
      <c r="B100" s="251" t="s">
        <v>190</v>
      </c>
      <c r="C100" s="251" t="s">
        <v>48</v>
      </c>
      <c r="D100" s="251"/>
      <c r="E100" s="240" t="s">
        <v>2865</v>
      </c>
      <c r="G100" s="78"/>
      <c r="H100" s="78"/>
      <c r="I100" s="78"/>
      <c r="J100" s="78"/>
      <c r="K100" s="78"/>
      <c r="L100" s="78"/>
      <c r="M100" s="78"/>
      <c r="N100" s="78"/>
      <c r="O100" s="78"/>
      <c r="P100" s="78"/>
      <c r="Q100" s="78"/>
      <c r="R100" s="78"/>
      <c r="S100" s="78"/>
      <c r="T100" s="78"/>
      <c r="U100" s="78"/>
      <c r="V100" s="78"/>
      <c r="W100" s="78"/>
    </row>
    <row r="101" ht="15.75" customHeight="1">
      <c r="E101" s="233" t="s">
        <v>2866</v>
      </c>
      <c r="F101" s="233" t="s">
        <v>2867</v>
      </c>
      <c r="G101" s="78"/>
      <c r="H101" s="78"/>
      <c r="I101" s="78"/>
      <c r="J101" s="78"/>
      <c r="K101" s="78"/>
      <c r="L101" s="78"/>
      <c r="M101" s="78"/>
      <c r="N101" s="78"/>
      <c r="O101" s="78"/>
      <c r="P101" s="78"/>
      <c r="Q101" s="78"/>
      <c r="R101" s="78"/>
      <c r="S101" s="78"/>
      <c r="T101" s="78"/>
      <c r="U101" s="78"/>
      <c r="V101" s="78"/>
      <c r="W101" s="78"/>
    </row>
    <row r="102" ht="15.75" customHeight="1">
      <c r="E102" s="233" t="s">
        <v>2868</v>
      </c>
      <c r="F102" s="233" t="s">
        <v>2869</v>
      </c>
      <c r="G102" s="78"/>
      <c r="H102" s="78"/>
      <c r="I102" s="78"/>
      <c r="J102" s="78"/>
      <c r="K102" s="78"/>
      <c r="L102" s="78"/>
      <c r="M102" s="78"/>
      <c r="N102" s="78"/>
      <c r="O102" s="78"/>
      <c r="P102" s="78"/>
      <c r="Q102" s="78"/>
      <c r="R102" s="78"/>
      <c r="S102" s="78"/>
      <c r="T102" s="78"/>
      <c r="U102" s="78"/>
      <c r="V102" s="78"/>
      <c r="W102" s="78"/>
    </row>
    <row r="103" ht="15.75" customHeight="1">
      <c r="A103" s="250" t="s">
        <v>2870</v>
      </c>
      <c r="B103" s="251" t="s">
        <v>47</v>
      </c>
      <c r="C103" s="251" t="s">
        <v>48</v>
      </c>
      <c r="D103" s="251"/>
      <c r="E103" s="240" t="s">
        <v>2871</v>
      </c>
      <c r="G103" s="78"/>
      <c r="H103" s="78"/>
      <c r="I103" s="78"/>
      <c r="J103" s="78"/>
      <c r="K103" s="78"/>
      <c r="L103" s="78"/>
      <c r="M103" s="78"/>
      <c r="N103" s="78"/>
      <c r="O103" s="78"/>
      <c r="P103" s="78"/>
      <c r="Q103" s="78"/>
      <c r="R103" s="78"/>
      <c r="S103" s="78"/>
      <c r="T103" s="78"/>
      <c r="U103" s="78"/>
      <c r="V103" s="78"/>
      <c r="W103" s="78"/>
    </row>
    <row r="104" ht="15.75" customHeight="1">
      <c r="E104" s="233" t="s">
        <v>2872</v>
      </c>
      <c r="F104" s="233" t="s">
        <v>2873</v>
      </c>
      <c r="G104" s="78"/>
      <c r="H104" s="78"/>
      <c r="I104" s="78"/>
      <c r="J104" s="78"/>
      <c r="K104" s="78"/>
      <c r="L104" s="78"/>
      <c r="M104" s="78"/>
      <c r="N104" s="78"/>
      <c r="O104" s="78"/>
      <c r="P104" s="78"/>
      <c r="Q104" s="78"/>
      <c r="R104" s="78"/>
      <c r="S104" s="78"/>
      <c r="T104" s="78"/>
      <c r="U104" s="78"/>
      <c r="V104" s="78"/>
      <c r="W104" s="78"/>
    </row>
    <row r="105" ht="15.75" customHeight="1">
      <c r="E105" s="233" t="s">
        <v>2874</v>
      </c>
      <c r="F105" s="233" t="s">
        <v>2875</v>
      </c>
      <c r="G105" s="78"/>
      <c r="H105" s="78"/>
      <c r="I105" s="78"/>
      <c r="J105" s="78"/>
      <c r="K105" s="78"/>
      <c r="L105" s="78"/>
      <c r="M105" s="78"/>
      <c r="N105" s="78"/>
      <c r="O105" s="78"/>
      <c r="P105" s="78"/>
      <c r="Q105" s="78"/>
      <c r="R105" s="78"/>
      <c r="S105" s="78"/>
      <c r="T105" s="78"/>
      <c r="U105" s="78"/>
      <c r="V105" s="78"/>
      <c r="W105" s="78"/>
    </row>
    <row r="106" ht="15.75" customHeight="1">
      <c r="E106" s="233" t="s">
        <v>2876</v>
      </c>
      <c r="F106" s="233" t="s">
        <v>2877</v>
      </c>
      <c r="G106" s="78"/>
      <c r="H106" s="78"/>
      <c r="I106" s="78"/>
      <c r="J106" s="78"/>
      <c r="K106" s="78"/>
      <c r="L106" s="78"/>
      <c r="M106" s="78"/>
      <c r="N106" s="78"/>
      <c r="O106" s="78"/>
      <c r="P106" s="78"/>
      <c r="Q106" s="78"/>
      <c r="R106" s="78"/>
      <c r="S106" s="78"/>
      <c r="T106" s="78"/>
      <c r="U106" s="78"/>
      <c r="V106" s="78"/>
      <c r="W106" s="78"/>
    </row>
    <row r="107" ht="15.75" customHeight="1">
      <c r="E107" s="233" t="s">
        <v>2878</v>
      </c>
      <c r="F107" s="233" t="s">
        <v>2879</v>
      </c>
      <c r="G107" s="78"/>
      <c r="H107" s="78"/>
      <c r="I107" s="78"/>
      <c r="J107" s="78"/>
      <c r="K107" s="78"/>
      <c r="L107" s="78"/>
      <c r="M107" s="78"/>
      <c r="N107" s="78"/>
      <c r="O107" s="78"/>
      <c r="P107" s="78"/>
      <c r="Q107" s="78"/>
      <c r="R107" s="78"/>
      <c r="S107" s="78"/>
      <c r="T107" s="78"/>
      <c r="U107" s="78"/>
      <c r="V107" s="78"/>
      <c r="W107" s="78"/>
    </row>
    <row r="108" ht="15.75" customHeight="1">
      <c r="E108" s="233" t="s">
        <v>2880</v>
      </c>
      <c r="F108" s="233" t="s">
        <v>2881</v>
      </c>
      <c r="G108" s="78"/>
      <c r="H108" s="78"/>
      <c r="I108" s="78"/>
      <c r="J108" s="78"/>
      <c r="K108" s="78"/>
      <c r="L108" s="78"/>
      <c r="M108" s="78"/>
      <c r="N108" s="78"/>
      <c r="O108" s="78"/>
      <c r="P108" s="78"/>
      <c r="Q108" s="78"/>
      <c r="R108" s="78"/>
      <c r="S108" s="78"/>
      <c r="T108" s="78"/>
      <c r="U108" s="78"/>
      <c r="V108" s="78"/>
      <c r="W108" s="78"/>
    </row>
    <row r="109" ht="15.75" customHeight="1">
      <c r="E109" s="233" t="s">
        <v>2882</v>
      </c>
      <c r="F109" s="233" t="s">
        <v>2883</v>
      </c>
      <c r="G109" s="78"/>
      <c r="H109" s="78"/>
      <c r="I109" s="78"/>
      <c r="J109" s="78"/>
      <c r="K109" s="78"/>
      <c r="L109" s="78"/>
      <c r="M109" s="78"/>
      <c r="N109" s="78"/>
      <c r="O109" s="78"/>
      <c r="P109" s="78"/>
      <c r="Q109" s="78"/>
      <c r="R109" s="78"/>
      <c r="S109" s="78"/>
      <c r="T109" s="78"/>
      <c r="U109" s="78"/>
      <c r="V109" s="78"/>
      <c r="W109" s="78"/>
    </row>
    <row r="110" ht="15.75" customHeight="1">
      <c r="E110" s="233" t="s">
        <v>2884</v>
      </c>
      <c r="F110" s="233" t="s">
        <v>2885</v>
      </c>
      <c r="G110" s="78"/>
      <c r="H110" s="78"/>
      <c r="I110" s="78"/>
      <c r="J110" s="78"/>
      <c r="K110" s="78"/>
      <c r="L110" s="78"/>
      <c r="M110" s="78"/>
      <c r="N110" s="78"/>
      <c r="O110" s="78"/>
      <c r="P110" s="78"/>
      <c r="Q110" s="78"/>
      <c r="R110" s="78"/>
      <c r="S110" s="78"/>
      <c r="T110" s="78"/>
      <c r="U110" s="78"/>
      <c r="V110" s="78"/>
      <c r="W110" s="78"/>
    </row>
    <row r="111" ht="15.75" customHeight="1">
      <c r="E111" s="233" t="s">
        <v>2886</v>
      </c>
      <c r="F111" s="233" t="s">
        <v>2887</v>
      </c>
      <c r="G111" s="78"/>
      <c r="H111" s="78"/>
      <c r="I111" s="78"/>
      <c r="J111" s="78"/>
      <c r="K111" s="78"/>
      <c r="L111" s="78"/>
      <c r="M111" s="78"/>
      <c r="N111" s="78"/>
      <c r="O111" s="78"/>
      <c r="P111" s="78"/>
      <c r="Q111" s="78"/>
      <c r="R111" s="78"/>
      <c r="S111" s="78"/>
      <c r="T111" s="78"/>
      <c r="U111" s="78"/>
      <c r="V111" s="78"/>
      <c r="W111" s="78"/>
    </row>
    <row r="112" ht="15.75" customHeight="1">
      <c r="A112" s="250" t="s">
        <v>2870</v>
      </c>
      <c r="B112" s="251" t="s">
        <v>147</v>
      </c>
      <c r="C112" s="251" t="s">
        <v>48</v>
      </c>
      <c r="D112" s="251"/>
      <c r="E112" s="240" t="s">
        <v>2888</v>
      </c>
      <c r="G112" s="78"/>
      <c r="H112" s="78"/>
      <c r="I112" s="78"/>
      <c r="J112" s="78"/>
      <c r="K112" s="78"/>
      <c r="L112" s="78"/>
      <c r="M112" s="78"/>
      <c r="N112" s="78"/>
      <c r="O112" s="78"/>
      <c r="P112" s="78"/>
      <c r="Q112" s="78"/>
      <c r="R112" s="78"/>
      <c r="S112" s="78"/>
      <c r="T112" s="78"/>
      <c r="U112" s="78"/>
      <c r="V112" s="78"/>
      <c r="W112" s="78"/>
    </row>
    <row r="113" ht="15.75" customHeight="1">
      <c r="E113" s="233" t="s">
        <v>2889</v>
      </c>
      <c r="F113" s="233" t="s">
        <v>2890</v>
      </c>
      <c r="G113" s="78"/>
      <c r="H113" s="78"/>
      <c r="I113" s="78"/>
      <c r="J113" s="78"/>
      <c r="K113" s="78"/>
      <c r="L113" s="78"/>
      <c r="M113" s="78"/>
      <c r="N113" s="78"/>
      <c r="O113" s="78"/>
      <c r="P113" s="78"/>
      <c r="Q113" s="78"/>
      <c r="R113" s="78"/>
      <c r="S113" s="78"/>
      <c r="T113" s="78"/>
      <c r="U113" s="78"/>
      <c r="V113" s="78"/>
      <c r="W113" s="78"/>
    </row>
    <row r="114" ht="15.75" customHeight="1">
      <c r="E114" s="233" t="s">
        <v>2891</v>
      </c>
      <c r="F114" s="233" t="s">
        <v>2892</v>
      </c>
      <c r="G114" s="78"/>
      <c r="H114" s="78"/>
      <c r="I114" s="78"/>
      <c r="J114" s="78"/>
      <c r="K114" s="78"/>
      <c r="L114" s="78"/>
      <c r="M114" s="78"/>
      <c r="N114" s="78"/>
      <c r="O114" s="78"/>
      <c r="P114" s="78"/>
      <c r="Q114" s="78"/>
      <c r="R114" s="78"/>
      <c r="S114" s="78"/>
      <c r="T114" s="78"/>
      <c r="U114" s="78"/>
      <c r="V114" s="78"/>
      <c r="W114" s="78"/>
    </row>
    <row r="115" ht="15.75" customHeight="1">
      <c r="E115" s="233" t="s">
        <v>2893</v>
      </c>
      <c r="F115" s="233" t="s">
        <v>2894</v>
      </c>
      <c r="G115" s="78"/>
      <c r="H115" s="78"/>
      <c r="I115" s="78"/>
      <c r="J115" s="78"/>
      <c r="K115" s="78"/>
      <c r="L115" s="78"/>
      <c r="M115" s="78"/>
      <c r="N115" s="78"/>
      <c r="O115" s="78"/>
      <c r="P115" s="78"/>
      <c r="Q115" s="78"/>
      <c r="R115" s="78"/>
      <c r="S115" s="78"/>
      <c r="T115" s="78"/>
      <c r="U115" s="78"/>
      <c r="V115" s="78"/>
      <c r="W115" s="78"/>
    </row>
    <row r="116" ht="15.75" customHeight="1">
      <c r="E116" s="233" t="s">
        <v>2895</v>
      </c>
      <c r="F116" s="233" t="s">
        <v>2896</v>
      </c>
      <c r="G116" s="78"/>
      <c r="H116" s="78"/>
      <c r="I116" s="78"/>
      <c r="J116" s="78"/>
      <c r="K116" s="78"/>
      <c r="L116" s="78"/>
      <c r="M116" s="78"/>
      <c r="N116" s="78"/>
      <c r="O116" s="78"/>
      <c r="P116" s="78"/>
      <c r="Q116" s="78"/>
      <c r="R116" s="78"/>
      <c r="S116" s="78"/>
      <c r="T116" s="78"/>
      <c r="U116" s="78"/>
      <c r="V116" s="78"/>
      <c r="W116" s="78"/>
    </row>
    <row r="117" ht="15.75" customHeight="1">
      <c r="E117" s="233" t="s">
        <v>2897</v>
      </c>
      <c r="F117" s="233" t="s">
        <v>2898</v>
      </c>
      <c r="G117" s="78"/>
      <c r="H117" s="78"/>
      <c r="I117" s="78"/>
      <c r="J117" s="78"/>
      <c r="K117" s="78"/>
      <c r="L117" s="78"/>
      <c r="M117" s="78"/>
      <c r="N117" s="78"/>
      <c r="O117" s="78"/>
      <c r="P117" s="78"/>
      <c r="Q117" s="78"/>
      <c r="R117" s="78"/>
      <c r="S117" s="78"/>
      <c r="T117" s="78"/>
      <c r="U117" s="78"/>
      <c r="V117" s="78"/>
      <c r="W117" s="78"/>
    </row>
    <row r="118" ht="15.75" customHeight="1">
      <c r="E118" s="233" t="s">
        <v>2899</v>
      </c>
      <c r="F118" s="233" t="s">
        <v>2900</v>
      </c>
      <c r="G118" s="78"/>
      <c r="H118" s="78"/>
      <c r="I118" s="78"/>
      <c r="J118" s="78"/>
      <c r="K118" s="78"/>
      <c r="L118" s="78"/>
      <c r="M118" s="78"/>
      <c r="N118" s="78"/>
      <c r="O118" s="78"/>
      <c r="P118" s="78"/>
      <c r="Q118" s="78"/>
      <c r="R118" s="78"/>
      <c r="S118" s="78"/>
      <c r="T118" s="78"/>
      <c r="U118" s="78"/>
      <c r="V118" s="78"/>
      <c r="W118" s="78"/>
    </row>
    <row r="119" ht="15.75" customHeight="1">
      <c r="E119" s="233" t="s">
        <v>2901</v>
      </c>
      <c r="F119" s="233" t="s">
        <v>2902</v>
      </c>
      <c r="G119" s="78"/>
      <c r="H119" s="78"/>
      <c r="I119" s="78"/>
      <c r="J119" s="78"/>
      <c r="K119" s="78"/>
      <c r="L119" s="78"/>
      <c r="M119" s="78"/>
      <c r="N119" s="78"/>
      <c r="O119" s="78"/>
      <c r="P119" s="78"/>
      <c r="Q119" s="78"/>
      <c r="R119" s="78"/>
      <c r="S119" s="78"/>
      <c r="T119" s="78"/>
      <c r="U119" s="78"/>
      <c r="V119" s="78"/>
      <c r="W119" s="78"/>
    </row>
    <row r="120" ht="15.75" customHeight="1">
      <c r="E120" s="233" t="s">
        <v>2903</v>
      </c>
      <c r="F120" s="233" t="s">
        <v>2904</v>
      </c>
      <c r="G120" s="78"/>
      <c r="H120" s="78"/>
      <c r="I120" s="78"/>
      <c r="J120" s="78"/>
      <c r="K120" s="78"/>
      <c r="L120" s="78"/>
      <c r="M120" s="78"/>
      <c r="N120" s="78"/>
      <c r="O120" s="78"/>
      <c r="P120" s="78"/>
      <c r="Q120" s="78"/>
      <c r="R120" s="78"/>
      <c r="S120" s="78"/>
      <c r="T120" s="78"/>
      <c r="U120" s="78"/>
      <c r="V120" s="78"/>
      <c r="W120" s="78"/>
    </row>
    <row r="121" ht="15.75" customHeight="1">
      <c r="A121" s="250" t="s">
        <v>2870</v>
      </c>
      <c r="B121" s="251" t="s">
        <v>190</v>
      </c>
      <c r="C121" s="251" t="s">
        <v>48</v>
      </c>
      <c r="D121" s="251"/>
      <c r="E121" s="240" t="s">
        <v>2905</v>
      </c>
      <c r="G121" s="78"/>
      <c r="H121" s="78"/>
      <c r="I121" s="78"/>
      <c r="J121" s="78"/>
      <c r="K121" s="78"/>
      <c r="L121" s="78"/>
      <c r="M121" s="78"/>
      <c r="N121" s="78"/>
      <c r="O121" s="78"/>
      <c r="P121" s="78"/>
      <c r="Q121" s="78"/>
      <c r="R121" s="78"/>
      <c r="S121" s="78"/>
      <c r="T121" s="78"/>
      <c r="U121" s="78"/>
      <c r="V121" s="78"/>
      <c r="W121" s="78"/>
    </row>
    <row r="122" ht="15.75" customHeight="1">
      <c r="E122" s="233" t="s">
        <v>2906</v>
      </c>
      <c r="F122" s="233" t="s">
        <v>2907</v>
      </c>
      <c r="G122" s="78"/>
      <c r="H122" s="78"/>
      <c r="I122" s="78"/>
      <c r="J122" s="78"/>
      <c r="K122" s="78"/>
      <c r="L122" s="78"/>
      <c r="M122" s="78"/>
      <c r="N122" s="78"/>
      <c r="O122" s="78"/>
      <c r="P122" s="78"/>
      <c r="Q122" s="78"/>
      <c r="R122" s="78"/>
      <c r="S122" s="78"/>
      <c r="T122" s="78"/>
      <c r="U122" s="78"/>
      <c r="V122" s="78"/>
      <c r="W122" s="78"/>
    </row>
    <row r="123" ht="15.75" customHeight="1">
      <c r="E123" s="233" t="s">
        <v>2908</v>
      </c>
      <c r="F123" s="233" t="s">
        <v>2909</v>
      </c>
      <c r="G123" s="78"/>
      <c r="H123" s="78"/>
      <c r="I123" s="78"/>
      <c r="J123" s="78"/>
      <c r="K123" s="78"/>
      <c r="L123" s="78"/>
      <c r="M123" s="78"/>
      <c r="N123" s="78"/>
      <c r="O123" s="78"/>
      <c r="P123" s="78"/>
      <c r="Q123" s="78"/>
      <c r="R123" s="78"/>
      <c r="S123" s="78"/>
      <c r="T123" s="78"/>
      <c r="U123" s="78"/>
      <c r="V123" s="78"/>
      <c r="W123" s="78"/>
    </row>
    <row r="124" ht="15.75" customHeight="1">
      <c r="A124" s="250" t="s">
        <v>2910</v>
      </c>
      <c r="B124" s="251" t="s">
        <v>260</v>
      </c>
      <c r="C124" s="251" t="s">
        <v>48</v>
      </c>
      <c r="D124" s="251"/>
      <c r="E124" s="233" t="s">
        <v>2911</v>
      </c>
      <c r="F124" s="233"/>
      <c r="G124" s="78"/>
      <c r="H124" s="78"/>
      <c r="I124" s="78"/>
      <c r="J124" s="78"/>
      <c r="K124" s="78"/>
      <c r="L124" s="78"/>
      <c r="M124" s="78"/>
      <c r="N124" s="78"/>
      <c r="O124" s="78"/>
      <c r="P124" s="78"/>
      <c r="Q124" s="78"/>
      <c r="R124" s="78"/>
      <c r="S124" s="78"/>
      <c r="T124" s="78"/>
      <c r="U124" s="78"/>
      <c r="V124" s="78"/>
      <c r="W124" s="78"/>
    </row>
    <row r="125" ht="15.75" customHeight="1">
      <c r="A125" s="250" t="s">
        <v>2912</v>
      </c>
      <c r="B125" s="251" t="s">
        <v>260</v>
      </c>
      <c r="C125" s="251" t="s">
        <v>48</v>
      </c>
      <c r="D125" s="251"/>
      <c r="E125" s="233" t="s">
        <v>2913</v>
      </c>
      <c r="F125" s="233"/>
      <c r="G125" s="78"/>
      <c r="H125" s="78"/>
      <c r="I125" s="78"/>
      <c r="J125" s="78"/>
      <c r="K125" s="78"/>
      <c r="L125" s="78"/>
      <c r="M125" s="78"/>
      <c r="N125" s="78"/>
      <c r="O125" s="78"/>
      <c r="P125" s="78"/>
      <c r="Q125" s="78"/>
      <c r="R125" s="78"/>
      <c r="S125" s="78"/>
      <c r="T125" s="78"/>
      <c r="U125" s="78"/>
      <c r="V125" s="78"/>
      <c r="W125" s="78"/>
    </row>
    <row r="126" ht="15.75" customHeight="1">
      <c r="A126" s="250" t="s">
        <v>2914</v>
      </c>
      <c r="B126" s="251" t="s">
        <v>232</v>
      </c>
      <c r="C126" s="251" t="s">
        <v>11</v>
      </c>
      <c r="D126" s="251"/>
      <c r="E126" s="233" t="s">
        <v>2915</v>
      </c>
      <c r="F126" s="233"/>
      <c r="G126" s="78"/>
      <c r="H126" s="78"/>
      <c r="I126" s="78"/>
      <c r="J126" s="78"/>
      <c r="K126" s="78"/>
      <c r="L126" s="78"/>
      <c r="M126" s="78"/>
      <c r="N126" s="78"/>
      <c r="O126" s="78"/>
      <c r="P126" s="78"/>
      <c r="Q126" s="78"/>
      <c r="R126" s="78"/>
      <c r="S126" s="78"/>
      <c r="T126" s="78"/>
      <c r="U126" s="78"/>
      <c r="V126" s="78"/>
      <c r="W126" s="78"/>
    </row>
    <row r="127" ht="15.75" customHeight="1">
      <c r="A127" s="250" t="s">
        <v>2914</v>
      </c>
      <c r="B127" s="251" t="s">
        <v>238</v>
      </c>
      <c r="C127" s="251" t="s">
        <v>11</v>
      </c>
      <c r="D127" s="251"/>
      <c r="E127" s="233" t="s">
        <v>2916</v>
      </c>
      <c r="F127" s="233"/>
      <c r="G127" s="78"/>
      <c r="H127" s="78"/>
      <c r="I127" s="78"/>
      <c r="J127" s="78"/>
      <c r="K127" s="78"/>
      <c r="L127" s="78"/>
      <c r="M127" s="78"/>
      <c r="N127" s="78"/>
      <c r="O127" s="78"/>
      <c r="P127" s="78"/>
      <c r="Q127" s="78"/>
      <c r="R127" s="78"/>
      <c r="S127" s="78"/>
      <c r="T127" s="78"/>
      <c r="U127" s="78"/>
      <c r="V127" s="78"/>
      <c r="W127" s="78"/>
    </row>
    <row r="128" ht="15.75" customHeight="1">
      <c r="A128" s="250" t="s">
        <v>2914</v>
      </c>
      <c r="B128" s="251" t="s">
        <v>11</v>
      </c>
      <c r="C128" s="251" t="s">
        <v>232</v>
      </c>
      <c r="D128" s="251"/>
      <c r="E128" s="233" t="s">
        <v>2917</v>
      </c>
      <c r="F128" s="233"/>
      <c r="G128" s="78"/>
      <c r="H128" s="78"/>
      <c r="I128" s="78"/>
      <c r="J128" s="78"/>
      <c r="K128" s="78"/>
      <c r="L128" s="78"/>
      <c r="M128" s="78"/>
      <c r="N128" s="78"/>
      <c r="O128" s="78"/>
      <c r="P128" s="78"/>
      <c r="Q128" s="78"/>
      <c r="R128" s="78"/>
      <c r="S128" s="78"/>
      <c r="T128" s="78"/>
      <c r="U128" s="78"/>
      <c r="V128" s="78"/>
      <c r="W128" s="78"/>
    </row>
    <row r="129" ht="15.75" customHeight="1">
      <c r="A129" s="250" t="s">
        <v>55</v>
      </c>
      <c r="B129" s="251" t="s">
        <v>47</v>
      </c>
      <c r="C129" s="251"/>
      <c r="D129" s="251"/>
      <c r="E129" s="240" t="s">
        <v>2918</v>
      </c>
      <c r="G129" s="78"/>
      <c r="H129" s="78"/>
      <c r="I129" s="78"/>
      <c r="J129" s="78"/>
      <c r="K129" s="78"/>
      <c r="L129" s="78"/>
      <c r="M129" s="78"/>
      <c r="N129" s="78"/>
      <c r="O129" s="78"/>
      <c r="P129" s="78"/>
      <c r="Q129" s="78"/>
      <c r="R129" s="78"/>
      <c r="S129" s="78"/>
      <c r="T129" s="78"/>
      <c r="U129" s="78"/>
      <c r="V129" s="78"/>
      <c r="W129" s="78"/>
    </row>
    <row r="130" ht="15.75" customHeight="1">
      <c r="E130" s="254" t="s">
        <v>2919</v>
      </c>
      <c r="F130" s="254" t="s">
        <v>2920</v>
      </c>
      <c r="G130" s="78"/>
      <c r="H130" s="78"/>
      <c r="I130" s="78"/>
      <c r="J130" s="78"/>
      <c r="K130" s="78"/>
      <c r="L130" s="78"/>
      <c r="M130" s="78"/>
      <c r="N130" s="78"/>
      <c r="O130" s="78"/>
      <c r="P130" s="78"/>
      <c r="Q130" s="78"/>
      <c r="R130" s="78"/>
      <c r="S130" s="78"/>
      <c r="T130" s="78"/>
      <c r="U130" s="78"/>
      <c r="V130" s="78"/>
      <c r="W130" s="78"/>
    </row>
    <row r="131" ht="15.75" customHeight="1">
      <c r="E131" s="254" t="s">
        <v>2921</v>
      </c>
      <c r="F131" s="254" t="s">
        <v>2922</v>
      </c>
      <c r="G131" s="78"/>
      <c r="H131" s="78"/>
      <c r="I131" s="78"/>
      <c r="J131" s="78"/>
      <c r="K131" s="78"/>
      <c r="L131" s="78"/>
      <c r="M131" s="78"/>
      <c r="N131" s="78"/>
      <c r="O131" s="78"/>
      <c r="P131" s="78"/>
      <c r="Q131" s="78"/>
      <c r="R131" s="78"/>
      <c r="S131" s="78"/>
      <c r="T131" s="78"/>
      <c r="U131" s="78"/>
      <c r="V131" s="78"/>
      <c r="W131" s="78"/>
    </row>
    <row r="132" ht="15.75" customHeight="1">
      <c r="E132" s="254" t="s">
        <v>2923</v>
      </c>
      <c r="F132" s="254" t="s">
        <v>2924</v>
      </c>
      <c r="G132" s="78"/>
      <c r="H132" s="78"/>
      <c r="I132" s="78"/>
      <c r="J132" s="78"/>
      <c r="K132" s="78"/>
      <c r="L132" s="78"/>
      <c r="M132" s="78"/>
      <c r="N132" s="78"/>
      <c r="O132" s="78"/>
      <c r="P132" s="78"/>
      <c r="Q132" s="78"/>
      <c r="R132" s="78"/>
      <c r="S132" s="78"/>
      <c r="T132" s="78"/>
      <c r="U132" s="78"/>
      <c r="V132" s="78"/>
      <c r="W132" s="78"/>
    </row>
    <row r="133" ht="15.75" customHeight="1">
      <c r="E133" s="254" t="s">
        <v>2925</v>
      </c>
      <c r="F133" s="254" t="s">
        <v>2926</v>
      </c>
      <c r="G133" s="78"/>
      <c r="H133" s="78"/>
      <c r="I133" s="78"/>
      <c r="J133" s="78"/>
      <c r="K133" s="78"/>
      <c r="L133" s="78"/>
      <c r="M133" s="78"/>
      <c r="N133" s="78"/>
      <c r="O133" s="78"/>
      <c r="P133" s="78"/>
      <c r="Q133" s="78"/>
      <c r="R133" s="78"/>
      <c r="S133" s="78"/>
      <c r="T133" s="78"/>
      <c r="U133" s="78"/>
      <c r="V133" s="78"/>
      <c r="W133" s="78"/>
    </row>
    <row r="134" ht="15.75" customHeight="1">
      <c r="E134" s="254" t="s">
        <v>2927</v>
      </c>
      <c r="F134" s="254" t="s">
        <v>2928</v>
      </c>
      <c r="G134" s="78"/>
      <c r="H134" s="78"/>
      <c r="I134" s="78"/>
      <c r="J134" s="78"/>
      <c r="K134" s="78"/>
      <c r="L134" s="78"/>
      <c r="M134" s="78"/>
      <c r="N134" s="78"/>
      <c r="O134" s="78"/>
      <c r="P134" s="78"/>
      <c r="Q134" s="78"/>
      <c r="R134" s="78"/>
      <c r="S134" s="78"/>
      <c r="T134" s="78"/>
      <c r="U134" s="78"/>
      <c r="V134" s="78"/>
      <c r="W134" s="78"/>
    </row>
    <row r="135" ht="15.75" customHeight="1">
      <c r="E135" s="254" t="s">
        <v>2929</v>
      </c>
      <c r="F135" s="254" t="s">
        <v>2930</v>
      </c>
      <c r="G135" s="78"/>
      <c r="H135" s="78"/>
      <c r="I135" s="78"/>
      <c r="J135" s="78"/>
      <c r="K135" s="78"/>
      <c r="L135" s="78"/>
      <c r="M135" s="78"/>
      <c r="N135" s="78"/>
      <c r="O135" s="78"/>
      <c r="P135" s="78"/>
      <c r="Q135" s="78"/>
      <c r="R135" s="78"/>
      <c r="S135" s="78"/>
      <c r="T135" s="78"/>
      <c r="U135" s="78"/>
      <c r="V135" s="78"/>
      <c r="W135" s="78"/>
    </row>
    <row r="136" ht="15.75" customHeight="1">
      <c r="E136" s="254" t="s">
        <v>2931</v>
      </c>
      <c r="F136" s="254" t="s">
        <v>2932</v>
      </c>
      <c r="G136" s="78"/>
      <c r="H136" s="78"/>
      <c r="I136" s="78"/>
      <c r="J136" s="78"/>
      <c r="K136" s="78"/>
      <c r="L136" s="78"/>
      <c r="M136" s="78"/>
      <c r="N136" s="78"/>
      <c r="O136" s="78"/>
      <c r="P136" s="78"/>
      <c r="Q136" s="78"/>
      <c r="R136" s="78"/>
      <c r="S136" s="78"/>
      <c r="T136" s="78"/>
      <c r="U136" s="78"/>
      <c r="V136" s="78"/>
      <c r="W136" s="78"/>
    </row>
    <row r="137" ht="15.75" customHeight="1">
      <c r="E137" s="254" t="s">
        <v>2933</v>
      </c>
      <c r="F137" s="254" t="s">
        <v>2934</v>
      </c>
      <c r="G137" s="78"/>
      <c r="H137" s="78"/>
      <c r="I137" s="78"/>
      <c r="J137" s="78"/>
      <c r="K137" s="78"/>
      <c r="L137" s="78"/>
      <c r="M137" s="78"/>
      <c r="N137" s="78"/>
      <c r="O137" s="78"/>
      <c r="P137" s="78"/>
      <c r="Q137" s="78"/>
      <c r="R137" s="78"/>
      <c r="S137" s="78"/>
      <c r="T137" s="78"/>
      <c r="U137" s="78"/>
      <c r="V137" s="78"/>
      <c r="W137" s="78"/>
    </row>
    <row r="138" ht="15.75" customHeight="1">
      <c r="A138" s="250" t="s">
        <v>55</v>
      </c>
      <c r="B138" s="251" t="s">
        <v>147</v>
      </c>
      <c r="C138" s="251"/>
      <c r="D138" s="251"/>
      <c r="E138" s="240" t="s">
        <v>2935</v>
      </c>
      <c r="G138" s="78"/>
      <c r="H138" s="78"/>
      <c r="I138" s="78"/>
      <c r="J138" s="78"/>
      <c r="K138" s="78"/>
      <c r="L138" s="78"/>
      <c r="M138" s="78"/>
      <c r="N138" s="78"/>
      <c r="O138" s="78"/>
      <c r="P138" s="78"/>
      <c r="Q138" s="78"/>
      <c r="R138" s="78"/>
      <c r="S138" s="78"/>
      <c r="T138" s="78"/>
      <c r="U138" s="78"/>
      <c r="V138" s="78"/>
      <c r="W138" s="78"/>
    </row>
    <row r="139" ht="15.75" customHeight="1">
      <c r="E139" s="233" t="s">
        <v>2936</v>
      </c>
      <c r="F139" s="233" t="s">
        <v>2937</v>
      </c>
      <c r="G139" s="78"/>
      <c r="H139" s="78"/>
      <c r="I139" s="78"/>
      <c r="J139" s="78"/>
      <c r="K139" s="78"/>
      <c r="L139" s="78"/>
      <c r="M139" s="78"/>
      <c r="N139" s="78"/>
      <c r="O139" s="78"/>
      <c r="P139" s="78"/>
      <c r="Q139" s="78"/>
      <c r="R139" s="78"/>
      <c r="S139" s="78"/>
      <c r="T139" s="78"/>
      <c r="U139" s="78"/>
      <c r="V139" s="78"/>
      <c r="W139" s="78"/>
    </row>
    <row r="140" ht="15.75" customHeight="1">
      <c r="E140" s="233" t="s">
        <v>2938</v>
      </c>
      <c r="F140" s="233" t="s">
        <v>2939</v>
      </c>
      <c r="G140" s="78"/>
      <c r="H140" s="78"/>
      <c r="I140" s="78"/>
      <c r="J140" s="78"/>
      <c r="K140" s="78"/>
      <c r="L140" s="78"/>
      <c r="M140" s="78"/>
      <c r="N140" s="78"/>
      <c r="O140" s="78"/>
      <c r="P140" s="78"/>
      <c r="Q140" s="78"/>
      <c r="R140" s="78"/>
      <c r="S140" s="78"/>
      <c r="T140" s="78"/>
      <c r="U140" s="78"/>
      <c r="V140" s="78"/>
      <c r="W140" s="78"/>
    </row>
    <row r="141" ht="15.75" customHeight="1">
      <c r="A141" s="250" t="s">
        <v>64</v>
      </c>
      <c r="B141" s="251" t="s">
        <v>47</v>
      </c>
      <c r="C141" s="251"/>
      <c r="D141" s="251"/>
      <c r="E141" s="246" t="s">
        <v>2940</v>
      </c>
      <c r="G141" s="78"/>
      <c r="H141" s="78"/>
      <c r="I141" s="78"/>
      <c r="J141" s="78"/>
      <c r="K141" s="78"/>
      <c r="L141" s="78"/>
      <c r="M141" s="78"/>
      <c r="N141" s="78"/>
      <c r="O141" s="78"/>
      <c r="P141" s="78"/>
      <c r="Q141" s="78"/>
      <c r="R141" s="78"/>
      <c r="S141" s="78"/>
      <c r="T141" s="78"/>
      <c r="U141" s="78"/>
      <c r="V141" s="78"/>
      <c r="W141" s="78"/>
    </row>
    <row r="142" ht="15.75" customHeight="1">
      <c r="E142" s="254" t="s">
        <v>2941</v>
      </c>
      <c r="F142" s="254" t="s">
        <v>2942</v>
      </c>
      <c r="G142" s="78"/>
      <c r="H142" s="78"/>
      <c r="I142" s="78"/>
      <c r="J142" s="78"/>
      <c r="K142" s="78"/>
      <c r="L142" s="78"/>
      <c r="M142" s="78"/>
      <c r="N142" s="78"/>
      <c r="O142" s="78"/>
      <c r="P142" s="78"/>
      <c r="Q142" s="78"/>
      <c r="R142" s="78"/>
      <c r="S142" s="78"/>
      <c r="T142" s="78"/>
      <c r="U142" s="78"/>
      <c r="V142" s="78"/>
      <c r="W142" s="78"/>
    </row>
    <row r="143" ht="15.75" customHeight="1">
      <c r="E143" s="254" t="s">
        <v>2943</v>
      </c>
      <c r="F143" s="254" t="s">
        <v>2944</v>
      </c>
      <c r="G143" s="78"/>
      <c r="H143" s="78"/>
      <c r="I143" s="78"/>
      <c r="J143" s="78"/>
      <c r="K143" s="78"/>
      <c r="L143" s="78"/>
      <c r="M143" s="78"/>
      <c r="N143" s="78"/>
      <c r="O143" s="78"/>
      <c r="P143" s="78"/>
      <c r="Q143" s="78"/>
      <c r="R143" s="78"/>
      <c r="S143" s="78"/>
      <c r="T143" s="78"/>
      <c r="U143" s="78"/>
      <c r="V143" s="78"/>
      <c r="W143" s="78"/>
    </row>
    <row r="144" ht="15.75" customHeight="1">
      <c r="E144" s="254" t="s">
        <v>2945</v>
      </c>
      <c r="F144" s="254" t="s">
        <v>2946</v>
      </c>
      <c r="G144" s="78"/>
      <c r="H144" s="78"/>
      <c r="I144" s="78"/>
      <c r="J144" s="78"/>
      <c r="K144" s="78"/>
      <c r="L144" s="78"/>
      <c r="M144" s="78"/>
      <c r="N144" s="78"/>
      <c r="O144" s="78"/>
      <c r="P144" s="78"/>
      <c r="Q144" s="78"/>
      <c r="R144" s="78"/>
      <c r="S144" s="78"/>
      <c r="T144" s="78"/>
      <c r="U144" s="78"/>
      <c r="V144" s="78"/>
      <c r="W144" s="78"/>
    </row>
    <row r="145" ht="15.75" customHeight="1">
      <c r="E145" s="254" t="s">
        <v>2947</v>
      </c>
      <c r="F145" s="254" t="s">
        <v>2948</v>
      </c>
      <c r="G145" s="78"/>
      <c r="H145" s="78"/>
      <c r="I145" s="78"/>
      <c r="J145" s="78"/>
      <c r="K145" s="78"/>
      <c r="L145" s="78"/>
      <c r="M145" s="78"/>
      <c r="N145" s="78"/>
      <c r="O145" s="78"/>
      <c r="P145" s="78"/>
      <c r="Q145" s="78"/>
      <c r="R145" s="78"/>
      <c r="S145" s="78"/>
      <c r="T145" s="78"/>
      <c r="U145" s="78"/>
      <c r="V145" s="78"/>
      <c r="W145" s="78"/>
    </row>
    <row r="146" ht="15.75" customHeight="1">
      <c r="E146" s="254" t="s">
        <v>2949</v>
      </c>
      <c r="F146" s="254" t="s">
        <v>2950</v>
      </c>
      <c r="G146" s="78"/>
      <c r="H146" s="78"/>
      <c r="I146" s="78"/>
      <c r="J146" s="78"/>
      <c r="K146" s="78"/>
      <c r="L146" s="78"/>
      <c r="M146" s="78"/>
      <c r="N146" s="78"/>
      <c r="O146" s="78"/>
      <c r="P146" s="78"/>
      <c r="Q146" s="78"/>
      <c r="R146" s="78"/>
      <c r="S146" s="78"/>
      <c r="T146" s="78"/>
      <c r="U146" s="78"/>
      <c r="V146" s="78"/>
      <c r="W146" s="78"/>
    </row>
    <row r="147" ht="15.75" customHeight="1">
      <c r="E147" s="254" t="s">
        <v>2951</v>
      </c>
      <c r="F147" s="254" t="s">
        <v>2952</v>
      </c>
      <c r="G147" s="78"/>
      <c r="H147" s="78"/>
      <c r="I147" s="78"/>
      <c r="J147" s="78"/>
      <c r="K147" s="78"/>
      <c r="L147" s="78"/>
      <c r="M147" s="78"/>
      <c r="N147" s="78"/>
      <c r="O147" s="78"/>
      <c r="P147" s="78"/>
      <c r="Q147" s="78"/>
      <c r="R147" s="78"/>
      <c r="S147" s="78"/>
      <c r="T147" s="78"/>
      <c r="U147" s="78"/>
      <c r="V147" s="78"/>
      <c r="W147" s="78"/>
    </row>
    <row r="148" ht="15.75" customHeight="1">
      <c r="E148" s="254" t="s">
        <v>2953</v>
      </c>
      <c r="F148" s="254" t="s">
        <v>2954</v>
      </c>
      <c r="G148" s="78"/>
      <c r="H148" s="78"/>
      <c r="I148" s="78"/>
      <c r="J148" s="78"/>
      <c r="K148" s="78"/>
      <c r="L148" s="78"/>
      <c r="M148" s="78"/>
      <c r="N148" s="78"/>
      <c r="O148" s="78"/>
      <c r="P148" s="78"/>
      <c r="Q148" s="78"/>
      <c r="R148" s="78"/>
      <c r="S148" s="78"/>
      <c r="T148" s="78"/>
      <c r="U148" s="78"/>
      <c r="V148" s="78"/>
      <c r="W148" s="78"/>
    </row>
    <row r="149" ht="15.75" customHeight="1">
      <c r="E149" s="254" t="s">
        <v>2955</v>
      </c>
      <c r="F149" s="254" t="s">
        <v>2956</v>
      </c>
      <c r="G149" s="78"/>
      <c r="H149" s="78"/>
      <c r="I149" s="78"/>
      <c r="J149" s="78"/>
      <c r="K149" s="78"/>
      <c r="L149" s="78"/>
      <c r="M149" s="78"/>
      <c r="N149" s="78"/>
      <c r="O149" s="78"/>
      <c r="P149" s="78"/>
      <c r="Q149" s="78"/>
      <c r="R149" s="78"/>
      <c r="S149" s="78"/>
      <c r="T149" s="78"/>
      <c r="U149" s="78"/>
      <c r="V149" s="78"/>
      <c r="W149" s="78"/>
    </row>
    <row r="150" ht="15.75" customHeight="1">
      <c r="A150" s="250" t="s">
        <v>64</v>
      </c>
      <c r="B150" s="251" t="s">
        <v>147</v>
      </c>
      <c r="C150" s="251"/>
      <c r="D150" s="251"/>
      <c r="E150" s="240" t="s">
        <v>2957</v>
      </c>
      <c r="G150" s="78"/>
      <c r="H150" s="78"/>
      <c r="I150" s="78"/>
      <c r="J150" s="78"/>
      <c r="K150" s="78"/>
      <c r="L150" s="78"/>
      <c r="M150" s="78"/>
      <c r="N150" s="78"/>
      <c r="O150" s="78"/>
      <c r="P150" s="78"/>
      <c r="Q150" s="78"/>
      <c r="R150" s="78"/>
      <c r="S150" s="78"/>
      <c r="T150" s="78"/>
      <c r="U150" s="78"/>
      <c r="V150" s="78"/>
      <c r="W150" s="78"/>
    </row>
    <row r="151" ht="15.75" customHeight="1">
      <c r="E151" s="233" t="s">
        <v>2958</v>
      </c>
      <c r="F151" s="233" t="s">
        <v>2959</v>
      </c>
      <c r="G151" s="78"/>
      <c r="H151" s="78"/>
      <c r="I151" s="78"/>
      <c r="J151" s="78"/>
      <c r="K151" s="78"/>
      <c r="L151" s="78"/>
      <c r="M151" s="78"/>
      <c r="N151" s="78"/>
      <c r="O151" s="78"/>
      <c r="P151" s="78"/>
      <c r="Q151" s="78"/>
      <c r="R151" s="78"/>
      <c r="S151" s="78"/>
      <c r="T151" s="78"/>
      <c r="U151" s="78"/>
      <c r="V151" s="78"/>
      <c r="W151" s="78"/>
    </row>
    <row r="152" ht="15.75" customHeight="1">
      <c r="E152" s="233" t="s">
        <v>2960</v>
      </c>
      <c r="F152" s="233" t="s">
        <v>2961</v>
      </c>
      <c r="G152" s="78"/>
      <c r="H152" s="78"/>
      <c r="I152" s="78"/>
      <c r="J152" s="78"/>
      <c r="K152" s="78"/>
      <c r="L152" s="78"/>
      <c r="M152" s="78"/>
      <c r="N152" s="78"/>
      <c r="O152" s="78"/>
      <c r="P152" s="78"/>
      <c r="Q152" s="78"/>
      <c r="R152" s="78"/>
      <c r="S152" s="78"/>
      <c r="T152" s="78"/>
      <c r="U152" s="78"/>
      <c r="V152" s="78"/>
      <c r="W152" s="78"/>
    </row>
    <row r="153" ht="15.75" customHeight="1">
      <c r="A153" s="250" t="s">
        <v>2962</v>
      </c>
      <c r="B153" s="251" t="s">
        <v>260</v>
      </c>
      <c r="C153" s="255" t="s">
        <v>11</v>
      </c>
      <c r="D153" s="255" t="s">
        <v>48</v>
      </c>
      <c r="E153" s="249" t="s">
        <v>2963</v>
      </c>
      <c r="F153" s="164"/>
      <c r="G153" s="164"/>
      <c r="H153" s="164"/>
      <c r="I153" s="164"/>
      <c r="J153" s="164"/>
      <c r="K153" s="164"/>
      <c r="L153" s="164"/>
      <c r="M153" s="164"/>
      <c r="N153" s="164"/>
      <c r="O153" s="164"/>
      <c r="P153" s="164"/>
      <c r="Q153" s="164"/>
      <c r="R153" s="164"/>
      <c r="S153" s="164"/>
      <c r="T153" s="164"/>
      <c r="U153" s="164"/>
      <c r="V153" s="164"/>
      <c r="W153" s="164"/>
    </row>
    <row r="154" ht="15.75" customHeight="1">
      <c r="A154" s="250" t="s">
        <v>2962</v>
      </c>
      <c r="B154" s="251" t="s">
        <v>11</v>
      </c>
      <c r="C154" s="255" t="s">
        <v>260</v>
      </c>
      <c r="D154" s="255" t="s">
        <v>48</v>
      </c>
      <c r="E154" s="249" t="s">
        <v>2964</v>
      </c>
      <c r="F154" s="164"/>
      <c r="G154" s="164"/>
      <c r="H154" s="164"/>
      <c r="I154" s="164"/>
      <c r="J154" s="164"/>
      <c r="K154" s="164"/>
      <c r="L154" s="164"/>
      <c r="M154" s="164"/>
      <c r="N154" s="164"/>
      <c r="O154" s="164"/>
      <c r="P154" s="164"/>
      <c r="Q154" s="164"/>
      <c r="R154" s="164"/>
      <c r="S154" s="164"/>
      <c r="T154" s="164"/>
      <c r="U154" s="164"/>
      <c r="V154" s="164"/>
      <c r="W154" s="164"/>
    </row>
    <row r="155" ht="15.75" customHeight="1">
      <c r="A155" s="250" t="s">
        <v>2965</v>
      </c>
      <c r="B155" s="251" t="s">
        <v>260</v>
      </c>
      <c r="C155" s="255" t="s">
        <v>11</v>
      </c>
      <c r="D155" s="255" t="s">
        <v>48</v>
      </c>
      <c r="E155" s="249" t="s">
        <v>2963</v>
      </c>
      <c r="F155" s="164"/>
      <c r="G155" s="164"/>
      <c r="H155" s="164"/>
      <c r="I155" s="164"/>
      <c r="J155" s="164"/>
      <c r="K155" s="164"/>
      <c r="L155" s="164"/>
      <c r="M155" s="164"/>
      <c r="N155" s="164"/>
      <c r="O155" s="164"/>
      <c r="P155" s="164"/>
      <c r="Q155" s="164"/>
      <c r="R155" s="164"/>
      <c r="S155" s="164"/>
      <c r="T155" s="164"/>
      <c r="U155" s="164"/>
      <c r="V155" s="164"/>
      <c r="W155" s="164"/>
    </row>
    <row r="156" ht="15.75" customHeight="1">
      <c r="A156" s="250" t="s">
        <v>2965</v>
      </c>
      <c r="B156" s="251" t="s">
        <v>11</v>
      </c>
      <c r="C156" s="255" t="s">
        <v>260</v>
      </c>
      <c r="D156" s="255" t="s">
        <v>48</v>
      </c>
      <c r="E156" s="249" t="s">
        <v>2964</v>
      </c>
      <c r="F156" s="164"/>
      <c r="G156" s="164"/>
      <c r="H156" s="164"/>
      <c r="I156" s="164"/>
      <c r="J156" s="164"/>
      <c r="K156" s="164"/>
      <c r="L156" s="164"/>
      <c r="M156" s="164"/>
      <c r="N156" s="164"/>
      <c r="O156" s="164"/>
      <c r="P156" s="164"/>
      <c r="Q156" s="164"/>
      <c r="R156" s="164"/>
      <c r="S156" s="164"/>
      <c r="T156" s="164"/>
      <c r="U156" s="164"/>
      <c r="V156" s="164"/>
      <c r="W156" s="164"/>
    </row>
    <row r="157" ht="15.75" customHeight="1">
      <c r="A157" s="250" t="s">
        <v>2966</v>
      </c>
      <c r="B157" s="251" t="s">
        <v>260</v>
      </c>
      <c r="C157" s="255" t="s">
        <v>11</v>
      </c>
      <c r="D157" s="255" t="s">
        <v>48</v>
      </c>
      <c r="E157" s="249" t="s">
        <v>2963</v>
      </c>
      <c r="F157" s="164"/>
      <c r="G157" s="164"/>
      <c r="H157" s="164"/>
      <c r="I157" s="164"/>
      <c r="J157" s="164"/>
      <c r="K157" s="164"/>
      <c r="L157" s="164"/>
      <c r="M157" s="164"/>
      <c r="N157" s="164"/>
      <c r="O157" s="164"/>
      <c r="P157" s="164"/>
      <c r="Q157" s="164"/>
      <c r="R157" s="164"/>
      <c r="S157" s="164"/>
      <c r="T157" s="164"/>
      <c r="U157" s="164"/>
      <c r="V157" s="164"/>
      <c r="W157" s="164"/>
    </row>
    <row r="158" ht="15.75" customHeight="1">
      <c r="A158" s="250" t="s">
        <v>2966</v>
      </c>
      <c r="B158" s="251" t="s">
        <v>11</v>
      </c>
      <c r="C158" s="255" t="s">
        <v>260</v>
      </c>
      <c r="D158" s="255" t="s">
        <v>48</v>
      </c>
      <c r="E158" s="249" t="s">
        <v>2964</v>
      </c>
      <c r="F158" s="164"/>
      <c r="G158" s="164"/>
      <c r="H158" s="164"/>
      <c r="I158" s="164"/>
      <c r="J158" s="164"/>
      <c r="K158" s="164"/>
      <c r="L158" s="164"/>
      <c r="M158" s="164"/>
      <c r="N158" s="164"/>
      <c r="O158" s="164"/>
      <c r="P158" s="164"/>
      <c r="Q158" s="164"/>
      <c r="R158" s="164"/>
      <c r="S158" s="164"/>
      <c r="T158" s="164"/>
      <c r="U158" s="164"/>
      <c r="V158" s="164"/>
      <c r="W158" s="164"/>
    </row>
    <row r="159" ht="15.75" customHeight="1">
      <c r="A159" s="250" t="s">
        <v>2967</v>
      </c>
      <c r="B159" s="251" t="s">
        <v>232</v>
      </c>
      <c r="C159" s="164"/>
      <c r="D159" s="164"/>
      <c r="E159" s="249" t="s">
        <v>2968</v>
      </c>
      <c r="F159" s="164"/>
      <c r="G159" s="164"/>
      <c r="H159" s="164"/>
      <c r="I159" s="164"/>
      <c r="J159" s="164"/>
      <c r="K159" s="164"/>
      <c r="L159" s="164"/>
      <c r="M159" s="164"/>
      <c r="N159" s="164"/>
      <c r="O159" s="164"/>
      <c r="P159" s="164"/>
      <c r="Q159" s="164"/>
      <c r="R159" s="164"/>
      <c r="S159" s="164"/>
      <c r="T159" s="164"/>
      <c r="U159" s="164"/>
      <c r="V159" s="164"/>
      <c r="W159" s="164"/>
    </row>
    <row r="160" ht="15.75" customHeight="1">
      <c r="A160" s="250" t="s">
        <v>2969</v>
      </c>
      <c r="B160" s="251" t="s">
        <v>232</v>
      </c>
      <c r="C160" s="164"/>
      <c r="D160" s="164"/>
      <c r="E160" s="249" t="s">
        <v>2970</v>
      </c>
      <c r="F160" s="164"/>
      <c r="G160" s="164"/>
      <c r="H160" s="164"/>
      <c r="I160" s="164"/>
      <c r="J160" s="164"/>
      <c r="K160" s="164"/>
      <c r="L160" s="164"/>
      <c r="M160" s="164"/>
      <c r="N160" s="164"/>
      <c r="O160" s="164"/>
      <c r="P160" s="164"/>
      <c r="Q160" s="164"/>
      <c r="R160" s="164"/>
      <c r="S160" s="164"/>
      <c r="T160" s="164"/>
      <c r="U160" s="164"/>
      <c r="V160" s="164"/>
      <c r="W160" s="164"/>
    </row>
    <row r="161" ht="15.75" customHeight="1">
      <c r="A161" s="250" t="s">
        <v>2971</v>
      </c>
      <c r="B161" s="251" t="s">
        <v>260</v>
      </c>
      <c r="C161" s="255" t="s">
        <v>11</v>
      </c>
      <c r="D161" s="255" t="s">
        <v>48</v>
      </c>
      <c r="E161" s="249" t="s">
        <v>2972</v>
      </c>
      <c r="F161" s="164"/>
      <c r="G161" s="164"/>
      <c r="H161" s="164"/>
      <c r="I161" s="164"/>
      <c r="J161" s="164"/>
      <c r="K161" s="164"/>
      <c r="L161" s="164"/>
      <c r="M161" s="164"/>
      <c r="N161" s="164"/>
      <c r="O161" s="164"/>
      <c r="P161" s="164"/>
      <c r="Q161" s="164"/>
      <c r="R161" s="164"/>
      <c r="S161" s="164"/>
      <c r="T161" s="164"/>
      <c r="U161" s="164"/>
      <c r="V161" s="164"/>
      <c r="W161" s="164"/>
    </row>
    <row r="162" ht="15.75" customHeight="1">
      <c r="A162" s="250" t="s">
        <v>2971</v>
      </c>
      <c r="B162" s="251" t="s">
        <v>11</v>
      </c>
      <c r="C162" s="255" t="s">
        <v>260</v>
      </c>
      <c r="D162" s="255" t="s">
        <v>48</v>
      </c>
      <c r="E162" s="249" t="s">
        <v>2973</v>
      </c>
      <c r="F162" s="164"/>
      <c r="G162" s="164"/>
      <c r="H162" s="164"/>
      <c r="I162" s="164"/>
      <c r="J162" s="164"/>
      <c r="K162" s="164"/>
      <c r="L162" s="164"/>
      <c r="M162" s="164"/>
      <c r="N162" s="164"/>
      <c r="O162" s="164"/>
      <c r="P162" s="164"/>
      <c r="Q162" s="164"/>
      <c r="R162" s="164"/>
      <c r="S162" s="164"/>
      <c r="T162" s="164"/>
      <c r="U162" s="164"/>
      <c r="V162" s="164"/>
      <c r="W162" s="164"/>
    </row>
    <row r="163" ht="15.75" customHeight="1">
      <c r="A163" s="250" t="s">
        <v>2974</v>
      </c>
      <c r="B163" s="251" t="s">
        <v>260</v>
      </c>
      <c r="C163" s="255" t="s">
        <v>11</v>
      </c>
      <c r="D163" s="255" t="s">
        <v>48</v>
      </c>
      <c r="E163" s="249" t="s">
        <v>2975</v>
      </c>
      <c r="F163" s="164"/>
      <c r="G163" s="164"/>
      <c r="H163" s="164"/>
      <c r="I163" s="164"/>
      <c r="J163" s="164"/>
      <c r="K163" s="164"/>
      <c r="L163" s="164"/>
      <c r="M163" s="164"/>
      <c r="N163" s="164"/>
      <c r="O163" s="164"/>
      <c r="P163" s="164"/>
      <c r="Q163" s="164"/>
      <c r="R163" s="164"/>
      <c r="S163" s="164"/>
      <c r="T163" s="164"/>
      <c r="U163" s="164"/>
      <c r="V163" s="164"/>
      <c r="W163" s="164"/>
    </row>
    <row r="164" ht="15.75" customHeight="1">
      <c r="A164" s="250" t="s">
        <v>2974</v>
      </c>
      <c r="B164" s="251" t="s">
        <v>11</v>
      </c>
      <c r="C164" s="255" t="s">
        <v>260</v>
      </c>
      <c r="D164" s="255" t="s">
        <v>48</v>
      </c>
      <c r="E164" s="249" t="s">
        <v>2976</v>
      </c>
      <c r="F164" s="164"/>
      <c r="G164" s="164"/>
      <c r="H164" s="164"/>
      <c r="I164" s="164"/>
      <c r="J164" s="164"/>
      <c r="K164" s="164"/>
      <c r="L164" s="164"/>
      <c r="M164" s="164"/>
      <c r="N164" s="164"/>
      <c r="O164" s="164"/>
      <c r="P164" s="164"/>
      <c r="Q164" s="164"/>
      <c r="R164" s="164"/>
      <c r="S164" s="164"/>
      <c r="T164" s="164"/>
      <c r="U164" s="164"/>
      <c r="V164" s="164"/>
      <c r="W164" s="164"/>
    </row>
    <row r="165" ht="15.75" customHeight="1">
      <c r="A165" s="250" t="s">
        <v>2977</v>
      </c>
      <c r="B165" s="251" t="s">
        <v>260</v>
      </c>
      <c r="C165" s="255" t="s">
        <v>11</v>
      </c>
      <c r="D165" s="255" t="s">
        <v>48</v>
      </c>
      <c r="E165" s="249" t="s">
        <v>2978</v>
      </c>
      <c r="F165" s="164"/>
      <c r="G165" s="164"/>
      <c r="H165" s="164"/>
      <c r="I165" s="164"/>
      <c r="J165" s="164"/>
      <c r="K165" s="164"/>
      <c r="L165" s="164"/>
      <c r="M165" s="164"/>
      <c r="N165" s="164"/>
      <c r="O165" s="164"/>
      <c r="P165" s="164"/>
      <c r="Q165" s="164"/>
      <c r="R165" s="164"/>
      <c r="S165" s="164"/>
      <c r="T165" s="164"/>
      <c r="U165" s="164"/>
      <c r="V165" s="164"/>
      <c r="W165" s="164"/>
    </row>
    <row r="166" ht="15.75" customHeight="1">
      <c r="A166" s="250" t="s">
        <v>2977</v>
      </c>
      <c r="B166" s="251" t="s">
        <v>11</v>
      </c>
      <c r="C166" s="255" t="s">
        <v>260</v>
      </c>
      <c r="D166" s="255" t="s">
        <v>48</v>
      </c>
      <c r="E166" s="249" t="s">
        <v>2979</v>
      </c>
      <c r="F166" s="164"/>
      <c r="G166" s="164"/>
      <c r="H166" s="164"/>
      <c r="I166" s="164"/>
      <c r="J166" s="164"/>
      <c r="K166" s="164"/>
      <c r="L166" s="164"/>
      <c r="M166" s="164"/>
      <c r="N166" s="164"/>
      <c r="O166" s="164"/>
      <c r="P166" s="164"/>
      <c r="Q166" s="164"/>
      <c r="R166" s="164"/>
      <c r="S166" s="164"/>
      <c r="T166" s="164"/>
      <c r="U166" s="164"/>
      <c r="V166" s="164"/>
      <c r="W166" s="164"/>
    </row>
    <row r="167" ht="15.75" customHeight="1">
      <c r="A167" s="250" t="s">
        <v>2980</v>
      </c>
      <c r="B167" s="251" t="s">
        <v>260</v>
      </c>
      <c r="C167" s="255" t="s">
        <v>11</v>
      </c>
      <c r="D167" s="255" t="s">
        <v>48</v>
      </c>
      <c r="E167" s="249" t="s">
        <v>2981</v>
      </c>
      <c r="F167" s="164"/>
      <c r="G167" s="164"/>
      <c r="H167" s="164"/>
      <c r="I167" s="164"/>
      <c r="J167" s="164"/>
      <c r="K167" s="164"/>
      <c r="L167" s="164"/>
      <c r="M167" s="164"/>
      <c r="N167" s="164"/>
      <c r="O167" s="164"/>
      <c r="P167" s="164"/>
      <c r="Q167" s="164"/>
      <c r="R167" s="164"/>
      <c r="S167" s="164"/>
      <c r="T167" s="164"/>
      <c r="U167" s="164"/>
      <c r="V167" s="164"/>
      <c r="W167" s="164"/>
    </row>
    <row r="168" ht="15.75" customHeight="1">
      <c r="A168" s="250" t="s">
        <v>2980</v>
      </c>
      <c r="B168" s="251" t="s">
        <v>11</v>
      </c>
      <c r="C168" s="255" t="s">
        <v>260</v>
      </c>
      <c r="D168" s="255" t="s">
        <v>48</v>
      </c>
      <c r="E168" s="249" t="s">
        <v>2982</v>
      </c>
      <c r="F168" s="164"/>
      <c r="G168" s="164"/>
      <c r="H168" s="164"/>
      <c r="I168" s="164"/>
      <c r="J168" s="164"/>
      <c r="K168" s="164"/>
      <c r="L168" s="164"/>
      <c r="M168" s="164"/>
      <c r="N168" s="164"/>
      <c r="O168" s="164"/>
      <c r="P168" s="164"/>
      <c r="Q168" s="164"/>
      <c r="R168" s="164"/>
      <c r="S168" s="164"/>
      <c r="T168" s="164"/>
      <c r="U168" s="164"/>
      <c r="V168" s="164"/>
      <c r="W168" s="164"/>
    </row>
    <row r="169" ht="15.75" customHeight="1">
      <c r="A169" s="164"/>
      <c r="B169" s="164"/>
      <c r="C169" s="164"/>
      <c r="D169" s="164"/>
      <c r="E169" s="249"/>
      <c r="F169" s="164"/>
      <c r="G169" s="164"/>
      <c r="H169" s="164"/>
      <c r="I169" s="164"/>
      <c r="J169" s="164"/>
      <c r="K169" s="164"/>
      <c r="L169" s="164"/>
      <c r="M169" s="164"/>
      <c r="N169" s="164"/>
      <c r="O169" s="164"/>
      <c r="P169" s="164"/>
      <c r="Q169" s="164"/>
      <c r="R169" s="164"/>
      <c r="S169" s="164"/>
      <c r="T169" s="164"/>
      <c r="U169" s="164"/>
      <c r="V169" s="164"/>
      <c r="W169" s="164"/>
    </row>
    <row r="170" ht="15.75" customHeight="1">
      <c r="A170" s="164"/>
      <c r="B170" s="164"/>
      <c r="C170" s="164"/>
      <c r="D170" s="164"/>
      <c r="E170" s="249"/>
      <c r="F170" s="164"/>
      <c r="G170" s="164"/>
      <c r="H170" s="164"/>
      <c r="I170" s="164"/>
      <c r="J170" s="164"/>
      <c r="K170" s="164"/>
      <c r="L170" s="164"/>
      <c r="M170" s="164"/>
      <c r="N170" s="164"/>
      <c r="O170" s="164"/>
      <c r="P170" s="164"/>
      <c r="Q170" s="164"/>
      <c r="R170" s="164"/>
      <c r="S170" s="164"/>
      <c r="T170" s="164"/>
      <c r="U170" s="164"/>
      <c r="V170" s="164"/>
      <c r="W170" s="164"/>
    </row>
    <row r="171" ht="15.75" customHeight="1">
      <c r="A171" s="164"/>
      <c r="B171" s="164"/>
      <c r="C171" s="164"/>
      <c r="D171" s="164"/>
      <c r="E171" s="249"/>
      <c r="F171" s="164"/>
      <c r="G171" s="164"/>
      <c r="H171" s="164"/>
      <c r="I171" s="164"/>
      <c r="J171" s="164"/>
      <c r="K171" s="164"/>
      <c r="L171" s="164"/>
      <c r="M171" s="164"/>
      <c r="N171" s="164"/>
      <c r="O171" s="164"/>
      <c r="P171" s="164"/>
      <c r="Q171" s="164"/>
      <c r="R171" s="164"/>
      <c r="S171" s="164"/>
      <c r="T171" s="164"/>
      <c r="U171" s="164"/>
      <c r="V171" s="164"/>
      <c r="W171" s="164"/>
    </row>
    <row r="172" ht="15.75" customHeight="1">
      <c r="A172" s="164"/>
      <c r="B172" s="164"/>
      <c r="C172" s="164"/>
      <c r="D172" s="164"/>
      <c r="E172" s="249"/>
      <c r="F172" s="164"/>
      <c r="G172" s="164"/>
      <c r="H172" s="164"/>
      <c r="I172" s="164"/>
      <c r="J172" s="164"/>
      <c r="K172" s="164"/>
      <c r="L172" s="164"/>
      <c r="M172" s="164"/>
      <c r="N172" s="164"/>
      <c r="O172" s="164"/>
      <c r="P172" s="164"/>
      <c r="Q172" s="164"/>
      <c r="R172" s="164"/>
      <c r="S172" s="164"/>
      <c r="T172" s="164"/>
      <c r="U172" s="164"/>
      <c r="V172" s="164"/>
      <c r="W172" s="164"/>
    </row>
    <row r="173" ht="15.75" customHeight="1">
      <c r="A173" s="164"/>
      <c r="B173" s="164"/>
      <c r="C173" s="164"/>
      <c r="D173" s="164"/>
      <c r="E173" s="249"/>
      <c r="F173" s="164"/>
      <c r="G173" s="164"/>
      <c r="H173" s="164"/>
      <c r="I173" s="164"/>
      <c r="J173" s="164"/>
      <c r="K173" s="164"/>
      <c r="L173" s="164"/>
      <c r="M173" s="164"/>
      <c r="N173" s="164"/>
      <c r="O173" s="164"/>
      <c r="P173" s="164"/>
      <c r="Q173" s="164"/>
      <c r="R173" s="164"/>
      <c r="S173" s="164"/>
      <c r="T173" s="164"/>
      <c r="U173" s="164"/>
      <c r="V173" s="164"/>
      <c r="W173" s="164"/>
    </row>
    <row r="174" ht="15.75" customHeight="1">
      <c r="A174" s="164"/>
      <c r="B174" s="164"/>
      <c r="C174" s="164"/>
      <c r="D174" s="164"/>
      <c r="E174" s="249"/>
      <c r="F174" s="164"/>
      <c r="G174" s="164"/>
      <c r="H174" s="164"/>
      <c r="I174" s="164"/>
      <c r="J174" s="164"/>
      <c r="K174" s="164"/>
      <c r="L174" s="164"/>
      <c r="M174" s="164"/>
      <c r="N174" s="164"/>
      <c r="O174" s="164"/>
      <c r="P174" s="164"/>
      <c r="Q174" s="164"/>
      <c r="R174" s="164"/>
      <c r="S174" s="164"/>
      <c r="T174" s="164"/>
      <c r="U174" s="164"/>
      <c r="V174" s="164"/>
      <c r="W174" s="164"/>
    </row>
    <row r="175" ht="15.75" customHeight="1">
      <c r="A175" s="164"/>
      <c r="B175" s="164"/>
      <c r="C175" s="164"/>
      <c r="D175" s="164"/>
      <c r="E175" s="249"/>
      <c r="F175" s="164"/>
      <c r="G175" s="164"/>
      <c r="H175" s="164"/>
      <c r="I175" s="164"/>
      <c r="J175" s="164"/>
      <c r="K175" s="164"/>
      <c r="L175" s="164"/>
      <c r="M175" s="164"/>
      <c r="N175" s="164"/>
      <c r="O175" s="164"/>
      <c r="P175" s="164"/>
      <c r="Q175" s="164"/>
      <c r="R175" s="164"/>
      <c r="S175" s="164"/>
      <c r="T175" s="164"/>
      <c r="U175" s="164"/>
      <c r="V175" s="164"/>
      <c r="W175" s="164"/>
    </row>
    <row r="176" ht="15.75" customHeight="1">
      <c r="A176" s="164"/>
      <c r="B176" s="164"/>
      <c r="C176" s="164"/>
      <c r="D176" s="164"/>
      <c r="E176" s="249"/>
      <c r="F176" s="164"/>
      <c r="G176" s="164"/>
      <c r="H176" s="164"/>
      <c r="I176" s="164"/>
      <c r="J176" s="164"/>
      <c r="K176" s="164"/>
      <c r="L176" s="164"/>
      <c r="M176" s="164"/>
      <c r="N176" s="164"/>
      <c r="O176" s="164"/>
      <c r="P176" s="164"/>
      <c r="Q176" s="164"/>
      <c r="R176" s="164"/>
      <c r="S176" s="164"/>
      <c r="T176" s="164"/>
      <c r="U176" s="164"/>
      <c r="V176" s="164"/>
      <c r="W176" s="164"/>
    </row>
    <row r="177" ht="15.75" customHeight="1">
      <c r="A177" s="164"/>
      <c r="B177" s="164"/>
      <c r="C177" s="164"/>
      <c r="D177" s="164"/>
      <c r="E177" s="249"/>
      <c r="F177" s="164"/>
      <c r="G177" s="164"/>
      <c r="H177" s="164"/>
      <c r="I177" s="164"/>
      <c r="J177" s="164"/>
      <c r="K177" s="164"/>
      <c r="L177" s="164"/>
      <c r="M177" s="164"/>
      <c r="N177" s="164"/>
      <c r="O177" s="164"/>
      <c r="P177" s="164"/>
      <c r="Q177" s="164"/>
      <c r="R177" s="164"/>
      <c r="S177" s="164"/>
      <c r="T177" s="164"/>
      <c r="U177" s="164"/>
      <c r="V177" s="164"/>
      <c r="W177" s="164"/>
    </row>
    <row r="178" ht="15.75" customHeight="1">
      <c r="A178" s="164"/>
      <c r="B178" s="164"/>
      <c r="C178" s="164"/>
      <c r="D178" s="164"/>
      <c r="E178" s="249"/>
      <c r="F178" s="164"/>
      <c r="G178" s="164"/>
      <c r="H178" s="164"/>
      <c r="I178" s="164"/>
      <c r="J178" s="164"/>
      <c r="K178" s="164"/>
      <c r="L178" s="164"/>
      <c r="M178" s="164"/>
      <c r="N178" s="164"/>
      <c r="O178" s="164"/>
      <c r="P178" s="164"/>
      <c r="Q178" s="164"/>
      <c r="R178" s="164"/>
      <c r="S178" s="164"/>
      <c r="T178" s="164"/>
      <c r="U178" s="164"/>
      <c r="V178" s="164"/>
      <c r="W178" s="164"/>
    </row>
    <row r="179" ht="15.75" customHeight="1">
      <c r="A179" s="164"/>
      <c r="B179" s="164"/>
      <c r="C179" s="164"/>
      <c r="D179" s="164"/>
      <c r="E179" s="249"/>
      <c r="F179" s="164"/>
      <c r="G179" s="164"/>
      <c r="H179" s="164"/>
      <c r="I179" s="164"/>
      <c r="J179" s="164"/>
      <c r="K179" s="164"/>
      <c r="L179" s="164"/>
      <c r="M179" s="164"/>
      <c r="N179" s="164"/>
      <c r="O179" s="164"/>
      <c r="P179" s="164"/>
      <c r="Q179" s="164"/>
      <c r="R179" s="164"/>
      <c r="S179" s="164"/>
      <c r="T179" s="164"/>
      <c r="U179" s="164"/>
      <c r="V179" s="164"/>
      <c r="W179" s="164"/>
    </row>
    <row r="180" ht="15.75" customHeight="1">
      <c r="A180" s="164"/>
      <c r="B180" s="164"/>
      <c r="C180" s="164"/>
      <c r="D180" s="164"/>
      <c r="E180" s="249"/>
      <c r="F180" s="164"/>
      <c r="G180" s="164"/>
      <c r="H180" s="164"/>
      <c r="I180" s="164"/>
      <c r="J180" s="164"/>
      <c r="K180" s="164"/>
      <c r="L180" s="164"/>
      <c r="M180" s="164"/>
      <c r="N180" s="164"/>
      <c r="O180" s="164"/>
      <c r="P180" s="164"/>
      <c r="Q180" s="164"/>
      <c r="R180" s="164"/>
      <c r="S180" s="164"/>
      <c r="T180" s="164"/>
      <c r="U180" s="164"/>
      <c r="V180" s="164"/>
      <c r="W180" s="164"/>
    </row>
    <row r="181" ht="15.75" customHeight="1">
      <c r="A181" s="164"/>
      <c r="B181" s="164"/>
      <c r="C181" s="164"/>
      <c r="D181" s="164"/>
      <c r="E181" s="249"/>
      <c r="F181" s="164"/>
      <c r="G181" s="164"/>
      <c r="H181" s="164"/>
      <c r="I181" s="164"/>
      <c r="J181" s="164"/>
      <c r="K181" s="164"/>
      <c r="L181" s="164"/>
      <c r="M181" s="164"/>
      <c r="N181" s="164"/>
      <c r="O181" s="164"/>
      <c r="P181" s="164"/>
      <c r="Q181" s="164"/>
      <c r="R181" s="164"/>
      <c r="S181" s="164"/>
      <c r="T181" s="164"/>
      <c r="U181" s="164"/>
      <c r="V181" s="164"/>
      <c r="W181" s="164"/>
    </row>
    <row r="182" ht="15.75" customHeight="1">
      <c r="A182" s="164"/>
      <c r="B182" s="164"/>
      <c r="C182" s="164"/>
      <c r="D182" s="164"/>
      <c r="E182" s="249"/>
      <c r="F182" s="164"/>
      <c r="G182" s="164"/>
      <c r="H182" s="164"/>
      <c r="I182" s="164"/>
      <c r="J182" s="164"/>
      <c r="K182" s="164"/>
      <c r="L182" s="164"/>
      <c r="M182" s="164"/>
      <c r="N182" s="164"/>
      <c r="O182" s="164"/>
      <c r="P182" s="164"/>
      <c r="Q182" s="164"/>
      <c r="R182" s="164"/>
      <c r="S182" s="164"/>
      <c r="T182" s="164"/>
      <c r="U182" s="164"/>
      <c r="V182" s="164"/>
      <c r="W182" s="164"/>
    </row>
    <row r="183" ht="15.75" customHeight="1">
      <c r="A183" s="164"/>
      <c r="B183" s="164"/>
      <c r="C183" s="164"/>
      <c r="D183" s="164"/>
      <c r="E183" s="249"/>
      <c r="F183" s="164"/>
      <c r="G183" s="164"/>
      <c r="H183" s="164"/>
      <c r="I183" s="164"/>
      <c r="J183" s="164"/>
      <c r="K183" s="164"/>
      <c r="L183" s="164"/>
      <c r="M183" s="164"/>
      <c r="N183" s="164"/>
      <c r="O183" s="164"/>
      <c r="P183" s="164"/>
      <c r="Q183" s="164"/>
      <c r="R183" s="164"/>
      <c r="S183" s="164"/>
      <c r="T183" s="164"/>
      <c r="U183" s="164"/>
      <c r="V183" s="164"/>
      <c r="W183" s="164"/>
    </row>
    <row r="184" ht="15.75" customHeight="1">
      <c r="A184" s="164"/>
      <c r="B184" s="164"/>
      <c r="C184" s="164"/>
      <c r="D184" s="164"/>
      <c r="E184" s="249"/>
      <c r="F184" s="164"/>
      <c r="G184" s="164"/>
      <c r="H184" s="164"/>
      <c r="I184" s="164"/>
      <c r="J184" s="164"/>
      <c r="K184" s="164"/>
      <c r="L184" s="164"/>
      <c r="M184" s="164"/>
      <c r="N184" s="164"/>
      <c r="O184" s="164"/>
      <c r="P184" s="164"/>
      <c r="Q184" s="164"/>
      <c r="R184" s="164"/>
      <c r="S184" s="164"/>
      <c r="T184" s="164"/>
      <c r="U184" s="164"/>
      <c r="V184" s="164"/>
      <c r="W184" s="164"/>
    </row>
    <row r="185" ht="15.75" customHeight="1">
      <c r="A185" s="164"/>
      <c r="B185" s="164"/>
      <c r="C185" s="164"/>
      <c r="D185" s="164"/>
      <c r="E185" s="249"/>
      <c r="F185" s="164"/>
      <c r="G185" s="164"/>
      <c r="H185" s="164"/>
      <c r="I185" s="164"/>
      <c r="J185" s="164"/>
      <c r="K185" s="164"/>
      <c r="L185" s="164"/>
      <c r="M185" s="164"/>
      <c r="N185" s="164"/>
      <c r="O185" s="164"/>
      <c r="P185" s="164"/>
      <c r="Q185" s="164"/>
      <c r="R185" s="164"/>
      <c r="S185" s="164"/>
      <c r="T185" s="164"/>
      <c r="U185" s="164"/>
      <c r="V185" s="164"/>
      <c r="W185" s="164"/>
    </row>
    <row r="186" ht="15.75" customHeight="1">
      <c r="A186" s="164"/>
      <c r="B186" s="164"/>
      <c r="C186" s="164"/>
      <c r="D186" s="164"/>
      <c r="E186" s="249"/>
      <c r="F186" s="164"/>
      <c r="G186" s="164"/>
      <c r="H186" s="164"/>
      <c r="I186" s="164"/>
      <c r="J186" s="164"/>
      <c r="K186" s="164"/>
      <c r="L186" s="164"/>
      <c r="M186" s="164"/>
      <c r="N186" s="164"/>
      <c r="O186" s="164"/>
      <c r="P186" s="164"/>
      <c r="Q186" s="164"/>
      <c r="R186" s="164"/>
      <c r="S186" s="164"/>
      <c r="T186" s="164"/>
      <c r="U186" s="164"/>
      <c r="V186" s="164"/>
      <c r="W186" s="164"/>
    </row>
    <row r="187" ht="15.75" customHeight="1">
      <c r="A187" s="164"/>
      <c r="B187" s="164"/>
      <c r="C187" s="164"/>
      <c r="D187" s="164"/>
      <c r="E187" s="249"/>
      <c r="F187" s="164"/>
      <c r="G187" s="164"/>
      <c r="H187" s="164"/>
      <c r="I187" s="164"/>
      <c r="J187" s="164"/>
      <c r="K187" s="164"/>
      <c r="L187" s="164"/>
      <c r="M187" s="164"/>
      <c r="N187" s="164"/>
      <c r="O187" s="164"/>
      <c r="P187" s="164"/>
      <c r="Q187" s="164"/>
      <c r="R187" s="164"/>
      <c r="S187" s="164"/>
      <c r="T187" s="164"/>
      <c r="U187" s="164"/>
      <c r="V187" s="164"/>
      <c r="W187" s="164"/>
    </row>
    <row r="188" ht="15.75" customHeight="1">
      <c r="A188" s="164"/>
      <c r="B188" s="164"/>
      <c r="C188" s="164"/>
      <c r="D188" s="164"/>
      <c r="E188" s="249"/>
      <c r="F188" s="164"/>
      <c r="G188" s="164"/>
      <c r="H188" s="164"/>
      <c r="I188" s="164"/>
      <c r="J188" s="164"/>
      <c r="K188" s="164"/>
      <c r="L188" s="164"/>
      <c r="M188" s="164"/>
      <c r="N188" s="164"/>
      <c r="O188" s="164"/>
      <c r="P188" s="164"/>
      <c r="Q188" s="164"/>
      <c r="R188" s="164"/>
      <c r="S188" s="164"/>
      <c r="T188" s="164"/>
      <c r="U188" s="164"/>
      <c r="V188" s="164"/>
      <c r="W188" s="164"/>
    </row>
    <row r="189" ht="15.75" customHeight="1">
      <c r="A189" s="164"/>
      <c r="B189" s="164"/>
      <c r="C189" s="164"/>
      <c r="D189" s="164"/>
      <c r="E189" s="249"/>
      <c r="F189" s="164"/>
      <c r="G189" s="164"/>
      <c r="H189" s="164"/>
      <c r="I189" s="164"/>
      <c r="J189" s="164"/>
      <c r="K189" s="164"/>
      <c r="L189" s="164"/>
      <c r="M189" s="164"/>
      <c r="N189" s="164"/>
      <c r="O189" s="164"/>
      <c r="P189" s="164"/>
      <c r="Q189" s="164"/>
      <c r="R189" s="164"/>
      <c r="S189" s="164"/>
      <c r="T189" s="164"/>
      <c r="U189" s="164"/>
      <c r="V189" s="164"/>
      <c r="W189" s="164"/>
    </row>
    <row r="190" ht="15.75" customHeight="1">
      <c r="A190" s="164"/>
      <c r="B190" s="164"/>
      <c r="C190" s="164"/>
      <c r="D190" s="164"/>
      <c r="E190" s="249"/>
      <c r="F190" s="164"/>
      <c r="G190" s="164"/>
      <c r="H190" s="164"/>
      <c r="I190" s="164"/>
      <c r="J190" s="164"/>
      <c r="K190" s="164"/>
      <c r="L190" s="164"/>
      <c r="M190" s="164"/>
      <c r="N190" s="164"/>
      <c r="O190" s="164"/>
      <c r="P190" s="164"/>
      <c r="Q190" s="164"/>
      <c r="R190" s="164"/>
      <c r="S190" s="164"/>
      <c r="T190" s="164"/>
      <c r="U190" s="164"/>
      <c r="V190" s="164"/>
      <c r="W190" s="164"/>
    </row>
    <row r="191" ht="15.75" customHeight="1">
      <c r="A191" s="164"/>
      <c r="B191" s="164"/>
      <c r="C191" s="164"/>
      <c r="D191" s="164"/>
      <c r="E191" s="249"/>
      <c r="F191" s="164"/>
      <c r="G191" s="164"/>
      <c r="H191" s="164"/>
      <c r="I191" s="164"/>
      <c r="J191" s="164"/>
      <c r="K191" s="164"/>
      <c r="L191" s="164"/>
      <c r="M191" s="164"/>
      <c r="N191" s="164"/>
      <c r="O191" s="164"/>
      <c r="P191" s="164"/>
      <c r="Q191" s="164"/>
      <c r="R191" s="164"/>
      <c r="S191" s="164"/>
      <c r="T191" s="164"/>
      <c r="U191" s="164"/>
      <c r="V191" s="164"/>
      <c r="W191" s="164"/>
    </row>
    <row r="192" ht="15.75" customHeight="1">
      <c r="A192" s="164"/>
      <c r="B192" s="164"/>
      <c r="C192" s="164"/>
      <c r="D192" s="164"/>
      <c r="E192" s="249"/>
      <c r="F192" s="164"/>
      <c r="G192" s="164"/>
      <c r="H192" s="164"/>
      <c r="I192" s="164"/>
      <c r="J192" s="164"/>
      <c r="K192" s="164"/>
      <c r="L192" s="164"/>
      <c r="M192" s="164"/>
      <c r="N192" s="164"/>
      <c r="O192" s="164"/>
      <c r="P192" s="164"/>
      <c r="Q192" s="164"/>
      <c r="R192" s="164"/>
      <c r="S192" s="164"/>
      <c r="T192" s="164"/>
      <c r="U192" s="164"/>
      <c r="V192" s="164"/>
      <c r="W192" s="164"/>
    </row>
    <row r="193" ht="15.75" customHeight="1">
      <c r="A193" s="164"/>
      <c r="B193" s="164"/>
      <c r="C193" s="164"/>
      <c r="D193" s="164"/>
      <c r="E193" s="249"/>
      <c r="F193" s="164"/>
      <c r="G193" s="164"/>
      <c r="H193" s="164"/>
      <c r="I193" s="164"/>
      <c r="J193" s="164"/>
      <c r="K193" s="164"/>
      <c r="L193" s="164"/>
      <c r="M193" s="164"/>
      <c r="N193" s="164"/>
      <c r="O193" s="164"/>
      <c r="P193" s="164"/>
      <c r="Q193" s="164"/>
      <c r="R193" s="164"/>
      <c r="S193" s="164"/>
      <c r="T193" s="164"/>
      <c r="U193" s="164"/>
      <c r="V193" s="164"/>
      <c r="W193" s="164"/>
    </row>
    <row r="194" ht="15.75" customHeight="1">
      <c r="A194" s="164"/>
      <c r="B194" s="164"/>
      <c r="C194" s="164"/>
      <c r="D194" s="164"/>
      <c r="E194" s="249"/>
      <c r="F194" s="164"/>
      <c r="G194" s="164"/>
      <c r="H194" s="164"/>
      <c r="I194" s="164"/>
      <c r="J194" s="164"/>
      <c r="K194" s="164"/>
      <c r="L194" s="164"/>
      <c r="M194" s="164"/>
      <c r="N194" s="164"/>
      <c r="O194" s="164"/>
      <c r="P194" s="164"/>
      <c r="Q194" s="164"/>
      <c r="R194" s="164"/>
      <c r="S194" s="164"/>
      <c r="T194" s="164"/>
      <c r="U194" s="164"/>
      <c r="V194" s="164"/>
      <c r="W194" s="164"/>
    </row>
    <row r="195" ht="15.75" customHeight="1">
      <c r="A195" s="164"/>
      <c r="B195" s="164"/>
      <c r="C195" s="164"/>
      <c r="D195" s="164"/>
      <c r="E195" s="249"/>
      <c r="F195" s="164"/>
      <c r="G195" s="164"/>
      <c r="H195" s="164"/>
      <c r="I195" s="164"/>
      <c r="J195" s="164"/>
      <c r="K195" s="164"/>
      <c r="L195" s="164"/>
      <c r="M195" s="164"/>
      <c r="N195" s="164"/>
      <c r="O195" s="164"/>
      <c r="P195" s="164"/>
      <c r="Q195" s="164"/>
      <c r="R195" s="164"/>
      <c r="S195" s="164"/>
      <c r="T195" s="164"/>
      <c r="U195" s="164"/>
      <c r="V195" s="164"/>
      <c r="W195" s="164"/>
    </row>
    <row r="196" ht="15.75" customHeight="1">
      <c r="A196" s="164"/>
      <c r="B196" s="164"/>
      <c r="C196" s="164"/>
      <c r="D196" s="164"/>
      <c r="E196" s="249"/>
      <c r="F196" s="164"/>
      <c r="G196" s="164"/>
      <c r="H196" s="164"/>
      <c r="I196" s="164"/>
      <c r="J196" s="164"/>
      <c r="K196" s="164"/>
      <c r="L196" s="164"/>
      <c r="M196" s="164"/>
      <c r="N196" s="164"/>
      <c r="O196" s="164"/>
      <c r="P196" s="164"/>
      <c r="Q196" s="164"/>
      <c r="R196" s="164"/>
      <c r="S196" s="164"/>
      <c r="T196" s="164"/>
      <c r="U196" s="164"/>
      <c r="V196" s="164"/>
      <c r="W196" s="164"/>
    </row>
    <row r="197" ht="15.75" customHeight="1">
      <c r="A197" s="164"/>
      <c r="B197" s="164"/>
      <c r="C197" s="164"/>
      <c r="D197" s="164"/>
      <c r="E197" s="249"/>
      <c r="F197" s="164"/>
      <c r="G197" s="164"/>
      <c r="H197" s="164"/>
      <c r="I197" s="164"/>
      <c r="J197" s="164"/>
      <c r="K197" s="164"/>
      <c r="L197" s="164"/>
      <c r="M197" s="164"/>
      <c r="N197" s="164"/>
      <c r="O197" s="164"/>
      <c r="P197" s="164"/>
      <c r="Q197" s="164"/>
      <c r="R197" s="164"/>
      <c r="S197" s="164"/>
      <c r="T197" s="164"/>
      <c r="U197" s="164"/>
      <c r="V197" s="164"/>
      <c r="W197" s="164"/>
    </row>
    <row r="198" ht="15.75" customHeight="1">
      <c r="A198" s="164"/>
      <c r="B198" s="164"/>
      <c r="C198" s="164"/>
      <c r="D198" s="164"/>
      <c r="E198" s="249"/>
      <c r="F198" s="164"/>
      <c r="G198" s="164"/>
      <c r="H198" s="164"/>
      <c r="I198" s="164"/>
      <c r="J198" s="164"/>
      <c r="K198" s="164"/>
      <c r="L198" s="164"/>
      <c r="M198" s="164"/>
      <c r="N198" s="164"/>
      <c r="O198" s="164"/>
      <c r="P198" s="164"/>
      <c r="Q198" s="164"/>
      <c r="R198" s="164"/>
      <c r="S198" s="164"/>
      <c r="T198" s="164"/>
      <c r="U198" s="164"/>
      <c r="V198" s="164"/>
      <c r="W198" s="164"/>
    </row>
    <row r="199" ht="15.75" customHeight="1">
      <c r="A199" s="164"/>
      <c r="B199" s="164"/>
      <c r="C199" s="164"/>
      <c r="D199" s="164"/>
      <c r="E199" s="249"/>
      <c r="F199" s="164"/>
      <c r="G199" s="164"/>
      <c r="H199" s="164"/>
      <c r="I199" s="164"/>
      <c r="J199" s="164"/>
      <c r="K199" s="164"/>
      <c r="L199" s="164"/>
      <c r="M199" s="164"/>
      <c r="N199" s="164"/>
      <c r="O199" s="164"/>
      <c r="P199" s="164"/>
      <c r="Q199" s="164"/>
      <c r="R199" s="164"/>
      <c r="S199" s="164"/>
      <c r="T199" s="164"/>
      <c r="U199" s="164"/>
      <c r="V199" s="164"/>
      <c r="W199" s="164"/>
    </row>
    <row r="200" ht="15.75" customHeight="1">
      <c r="A200" s="164"/>
      <c r="B200" s="164"/>
      <c r="C200" s="164"/>
      <c r="D200" s="164"/>
      <c r="E200" s="249"/>
      <c r="F200" s="164"/>
      <c r="G200" s="164"/>
      <c r="H200" s="164"/>
      <c r="I200" s="164"/>
      <c r="J200" s="164"/>
      <c r="K200" s="164"/>
      <c r="L200" s="164"/>
      <c r="M200" s="164"/>
      <c r="N200" s="164"/>
      <c r="O200" s="164"/>
      <c r="P200" s="164"/>
      <c r="Q200" s="164"/>
      <c r="R200" s="164"/>
      <c r="S200" s="164"/>
      <c r="T200" s="164"/>
      <c r="U200" s="164"/>
      <c r="V200" s="164"/>
      <c r="W200" s="164"/>
    </row>
    <row r="201" ht="15.75" customHeight="1">
      <c r="A201" s="164"/>
      <c r="B201" s="164"/>
      <c r="C201" s="164"/>
      <c r="D201" s="164"/>
      <c r="E201" s="249"/>
      <c r="F201" s="164"/>
      <c r="G201" s="164"/>
      <c r="H201" s="164"/>
      <c r="I201" s="164"/>
      <c r="J201" s="164"/>
      <c r="K201" s="164"/>
      <c r="L201" s="164"/>
      <c r="M201" s="164"/>
      <c r="N201" s="164"/>
      <c r="O201" s="164"/>
      <c r="P201" s="164"/>
      <c r="Q201" s="164"/>
      <c r="R201" s="164"/>
      <c r="S201" s="164"/>
      <c r="T201" s="164"/>
      <c r="U201" s="164"/>
      <c r="V201" s="164"/>
      <c r="W201" s="164"/>
    </row>
    <row r="202" ht="15.75" customHeight="1">
      <c r="A202" s="164"/>
      <c r="B202" s="164"/>
      <c r="C202" s="164"/>
      <c r="D202" s="164"/>
      <c r="E202" s="249"/>
      <c r="F202" s="164"/>
      <c r="G202" s="164"/>
      <c r="H202" s="164"/>
      <c r="I202" s="164"/>
      <c r="J202" s="164"/>
      <c r="K202" s="164"/>
      <c r="L202" s="164"/>
      <c r="M202" s="164"/>
      <c r="N202" s="164"/>
      <c r="O202" s="164"/>
      <c r="P202" s="164"/>
      <c r="Q202" s="164"/>
      <c r="R202" s="164"/>
      <c r="S202" s="164"/>
      <c r="T202" s="164"/>
      <c r="U202" s="164"/>
      <c r="V202" s="164"/>
      <c r="W202" s="164"/>
    </row>
    <row r="203" ht="15.75" customHeight="1">
      <c r="A203" s="164"/>
      <c r="B203" s="164"/>
      <c r="C203" s="164"/>
      <c r="D203" s="164"/>
      <c r="E203" s="249"/>
      <c r="F203" s="164"/>
      <c r="G203" s="164"/>
      <c r="H203" s="164"/>
      <c r="I203" s="164"/>
      <c r="J203" s="164"/>
      <c r="K203" s="164"/>
      <c r="L203" s="164"/>
      <c r="M203" s="164"/>
      <c r="N203" s="164"/>
      <c r="O203" s="164"/>
      <c r="P203" s="164"/>
      <c r="Q203" s="164"/>
      <c r="R203" s="164"/>
      <c r="S203" s="164"/>
      <c r="T203" s="164"/>
      <c r="U203" s="164"/>
      <c r="V203" s="164"/>
      <c r="W203" s="164"/>
    </row>
    <row r="204" ht="15.75" customHeight="1">
      <c r="A204" s="164"/>
      <c r="B204" s="164"/>
      <c r="C204" s="164"/>
      <c r="D204" s="164"/>
      <c r="E204" s="249"/>
      <c r="F204" s="164"/>
      <c r="G204" s="164"/>
      <c r="H204" s="164"/>
      <c r="I204" s="164"/>
      <c r="J204" s="164"/>
      <c r="K204" s="164"/>
      <c r="L204" s="164"/>
      <c r="M204" s="164"/>
      <c r="N204" s="164"/>
      <c r="O204" s="164"/>
      <c r="P204" s="164"/>
      <c r="Q204" s="164"/>
      <c r="R204" s="164"/>
      <c r="S204" s="164"/>
      <c r="T204" s="164"/>
      <c r="U204" s="164"/>
      <c r="V204" s="164"/>
      <c r="W204" s="164"/>
    </row>
    <row r="205" ht="15.75" customHeight="1">
      <c r="A205" s="164"/>
      <c r="B205" s="164"/>
      <c r="C205" s="164"/>
      <c r="D205" s="164"/>
      <c r="E205" s="249"/>
      <c r="F205" s="164"/>
      <c r="G205" s="164"/>
      <c r="H205" s="164"/>
      <c r="I205" s="164"/>
      <c r="J205" s="164"/>
      <c r="K205" s="164"/>
      <c r="L205" s="164"/>
      <c r="M205" s="164"/>
      <c r="N205" s="164"/>
      <c r="O205" s="164"/>
      <c r="P205" s="164"/>
      <c r="Q205" s="164"/>
      <c r="R205" s="164"/>
      <c r="S205" s="164"/>
      <c r="T205" s="164"/>
      <c r="U205" s="164"/>
      <c r="V205" s="164"/>
      <c r="W205" s="164"/>
    </row>
    <row r="206" ht="15.75" customHeight="1">
      <c r="A206" s="164"/>
      <c r="B206" s="164"/>
      <c r="C206" s="164"/>
      <c r="D206" s="164"/>
      <c r="E206" s="249"/>
      <c r="F206" s="164"/>
      <c r="G206" s="164"/>
      <c r="H206" s="164"/>
      <c r="I206" s="164"/>
      <c r="J206" s="164"/>
      <c r="K206" s="164"/>
      <c r="L206" s="164"/>
      <c r="M206" s="164"/>
      <c r="N206" s="164"/>
      <c r="O206" s="164"/>
      <c r="P206" s="164"/>
      <c r="Q206" s="164"/>
      <c r="R206" s="164"/>
      <c r="S206" s="164"/>
      <c r="T206" s="164"/>
      <c r="U206" s="164"/>
      <c r="V206" s="164"/>
      <c r="W206" s="164"/>
    </row>
    <row r="207" ht="15.75" customHeight="1">
      <c r="A207" s="164"/>
      <c r="B207" s="164"/>
      <c r="C207" s="164"/>
      <c r="D207" s="164"/>
      <c r="E207" s="249"/>
      <c r="F207" s="164"/>
      <c r="G207" s="164"/>
      <c r="H207" s="164"/>
      <c r="I207" s="164"/>
      <c r="J207" s="164"/>
      <c r="K207" s="164"/>
      <c r="L207" s="164"/>
      <c r="M207" s="164"/>
      <c r="N207" s="164"/>
      <c r="O207" s="164"/>
      <c r="P207" s="164"/>
      <c r="Q207" s="164"/>
      <c r="R207" s="164"/>
      <c r="S207" s="164"/>
      <c r="T207" s="164"/>
      <c r="U207" s="164"/>
      <c r="V207" s="164"/>
      <c r="W207" s="164"/>
    </row>
    <row r="208" ht="15.75" customHeight="1">
      <c r="A208" s="164"/>
      <c r="B208" s="164"/>
      <c r="C208" s="164"/>
      <c r="D208" s="164"/>
      <c r="E208" s="249"/>
      <c r="F208" s="164"/>
      <c r="G208" s="164"/>
      <c r="H208" s="164"/>
      <c r="I208" s="164"/>
      <c r="J208" s="164"/>
      <c r="K208" s="164"/>
      <c r="L208" s="164"/>
      <c r="M208" s="164"/>
      <c r="N208" s="164"/>
      <c r="O208" s="164"/>
      <c r="P208" s="164"/>
      <c r="Q208" s="164"/>
      <c r="R208" s="164"/>
      <c r="S208" s="164"/>
      <c r="T208" s="164"/>
      <c r="U208" s="164"/>
      <c r="V208" s="164"/>
      <c r="W208" s="164"/>
    </row>
    <row r="209" ht="15.75" customHeight="1">
      <c r="A209" s="164"/>
      <c r="B209" s="164"/>
      <c r="C209" s="164"/>
      <c r="D209" s="164"/>
      <c r="E209" s="249"/>
      <c r="F209" s="164"/>
      <c r="G209" s="164"/>
      <c r="H209" s="164"/>
      <c r="I209" s="164"/>
      <c r="J209" s="164"/>
      <c r="K209" s="164"/>
      <c r="L209" s="164"/>
      <c r="M209" s="164"/>
      <c r="N209" s="164"/>
      <c r="O209" s="164"/>
      <c r="P209" s="164"/>
      <c r="Q209" s="164"/>
      <c r="R209" s="164"/>
      <c r="S209" s="164"/>
      <c r="T209" s="164"/>
      <c r="U209" s="164"/>
      <c r="V209" s="164"/>
      <c r="W209" s="164"/>
    </row>
    <row r="210" ht="15.75" customHeight="1">
      <c r="A210" s="164"/>
      <c r="B210" s="164"/>
      <c r="C210" s="164"/>
      <c r="D210" s="164"/>
      <c r="E210" s="249"/>
      <c r="F210" s="164"/>
      <c r="G210" s="164"/>
      <c r="H210" s="164"/>
      <c r="I210" s="164"/>
      <c r="J210" s="164"/>
      <c r="K210" s="164"/>
      <c r="L210" s="164"/>
      <c r="M210" s="164"/>
      <c r="N210" s="164"/>
      <c r="O210" s="164"/>
      <c r="P210" s="164"/>
      <c r="Q210" s="164"/>
      <c r="R210" s="164"/>
      <c r="S210" s="164"/>
      <c r="T210" s="164"/>
      <c r="U210" s="164"/>
      <c r="V210" s="164"/>
      <c r="W210" s="164"/>
    </row>
    <row r="211" ht="15.75" customHeight="1">
      <c r="A211" s="164"/>
      <c r="B211" s="164"/>
      <c r="C211" s="164"/>
      <c r="D211" s="164"/>
      <c r="E211" s="249"/>
      <c r="F211" s="164"/>
      <c r="G211" s="164"/>
      <c r="H211" s="164"/>
      <c r="I211" s="164"/>
      <c r="J211" s="164"/>
      <c r="K211" s="164"/>
      <c r="L211" s="164"/>
      <c r="M211" s="164"/>
      <c r="N211" s="164"/>
      <c r="O211" s="164"/>
      <c r="P211" s="164"/>
      <c r="Q211" s="164"/>
      <c r="R211" s="164"/>
      <c r="S211" s="164"/>
      <c r="T211" s="164"/>
      <c r="U211" s="164"/>
      <c r="V211" s="164"/>
      <c r="W211" s="164"/>
    </row>
    <row r="212" ht="15.75" customHeight="1">
      <c r="A212" s="164"/>
      <c r="B212" s="164"/>
      <c r="C212" s="164"/>
      <c r="D212" s="164"/>
      <c r="E212" s="249"/>
      <c r="F212" s="164"/>
      <c r="G212" s="164"/>
      <c r="H212" s="164"/>
      <c r="I212" s="164"/>
      <c r="J212" s="164"/>
      <c r="K212" s="164"/>
      <c r="L212" s="164"/>
      <c r="M212" s="164"/>
      <c r="N212" s="164"/>
      <c r="O212" s="164"/>
      <c r="P212" s="164"/>
      <c r="Q212" s="164"/>
      <c r="R212" s="164"/>
      <c r="S212" s="164"/>
      <c r="T212" s="164"/>
      <c r="U212" s="164"/>
      <c r="V212" s="164"/>
      <c r="W212" s="164"/>
    </row>
    <row r="213" ht="15.75" customHeight="1">
      <c r="A213" s="164"/>
      <c r="B213" s="164"/>
      <c r="C213" s="164"/>
      <c r="D213" s="164"/>
      <c r="E213" s="249"/>
      <c r="F213" s="164"/>
      <c r="G213" s="164"/>
      <c r="H213" s="164"/>
      <c r="I213" s="164"/>
      <c r="J213" s="164"/>
      <c r="K213" s="164"/>
      <c r="L213" s="164"/>
      <c r="M213" s="164"/>
      <c r="N213" s="164"/>
      <c r="O213" s="164"/>
      <c r="P213" s="164"/>
      <c r="Q213" s="164"/>
      <c r="R213" s="164"/>
      <c r="S213" s="164"/>
      <c r="T213" s="164"/>
      <c r="U213" s="164"/>
      <c r="V213" s="164"/>
      <c r="W213" s="164"/>
    </row>
    <row r="214" ht="15.75" customHeight="1">
      <c r="A214" s="164"/>
      <c r="B214" s="164"/>
      <c r="C214" s="164"/>
      <c r="D214" s="164"/>
      <c r="E214" s="249"/>
      <c r="F214" s="164"/>
      <c r="G214" s="164"/>
      <c r="H214" s="164"/>
      <c r="I214" s="164"/>
      <c r="J214" s="164"/>
      <c r="K214" s="164"/>
      <c r="L214" s="164"/>
      <c r="M214" s="164"/>
      <c r="N214" s="164"/>
      <c r="O214" s="164"/>
      <c r="P214" s="164"/>
      <c r="Q214" s="164"/>
      <c r="R214" s="164"/>
      <c r="S214" s="164"/>
      <c r="T214" s="164"/>
      <c r="U214" s="164"/>
      <c r="V214" s="164"/>
      <c r="W214" s="164"/>
    </row>
    <row r="215" ht="15.75" customHeight="1">
      <c r="A215" s="164"/>
      <c r="B215" s="164"/>
      <c r="C215" s="164"/>
      <c r="D215" s="164"/>
      <c r="E215" s="249"/>
      <c r="F215" s="164"/>
      <c r="G215" s="164"/>
      <c r="H215" s="164"/>
      <c r="I215" s="164"/>
      <c r="J215" s="164"/>
      <c r="K215" s="164"/>
      <c r="L215" s="164"/>
      <c r="M215" s="164"/>
      <c r="N215" s="164"/>
      <c r="O215" s="164"/>
      <c r="P215" s="164"/>
      <c r="Q215" s="164"/>
      <c r="R215" s="164"/>
      <c r="S215" s="164"/>
      <c r="T215" s="164"/>
      <c r="U215" s="164"/>
      <c r="V215" s="164"/>
      <c r="W215" s="164"/>
    </row>
    <row r="216" ht="15.75" customHeight="1">
      <c r="A216" s="164"/>
      <c r="B216" s="164"/>
      <c r="C216" s="164"/>
      <c r="D216" s="164"/>
      <c r="E216" s="249"/>
      <c r="F216" s="164"/>
      <c r="G216" s="164"/>
      <c r="H216" s="164"/>
      <c r="I216" s="164"/>
      <c r="J216" s="164"/>
      <c r="K216" s="164"/>
      <c r="L216" s="164"/>
      <c r="M216" s="164"/>
      <c r="N216" s="164"/>
      <c r="O216" s="164"/>
      <c r="P216" s="164"/>
      <c r="Q216" s="164"/>
      <c r="R216" s="164"/>
      <c r="S216" s="164"/>
      <c r="T216" s="164"/>
      <c r="U216" s="164"/>
      <c r="V216" s="164"/>
      <c r="W216" s="164"/>
    </row>
    <row r="217" ht="15.75" customHeight="1">
      <c r="A217" s="164"/>
      <c r="B217" s="164"/>
      <c r="C217" s="164"/>
      <c r="D217" s="164"/>
      <c r="E217" s="249"/>
      <c r="F217" s="164"/>
      <c r="G217" s="164"/>
      <c r="H217" s="164"/>
      <c r="I217" s="164"/>
      <c r="J217" s="164"/>
      <c r="K217" s="164"/>
      <c r="L217" s="164"/>
      <c r="M217" s="164"/>
      <c r="N217" s="164"/>
      <c r="O217" s="164"/>
      <c r="P217" s="164"/>
      <c r="Q217" s="164"/>
      <c r="R217" s="164"/>
      <c r="S217" s="164"/>
      <c r="T217" s="164"/>
      <c r="U217" s="164"/>
      <c r="V217" s="164"/>
      <c r="W217" s="164"/>
    </row>
    <row r="218" ht="15.75" customHeight="1">
      <c r="A218" s="164"/>
      <c r="B218" s="164"/>
      <c r="C218" s="164"/>
      <c r="D218" s="164"/>
      <c r="E218" s="249"/>
      <c r="F218" s="164"/>
      <c r="G218" s="164"/>
      <c r="H218" s="164"/>
      <c r="I218" s="164"/>
      <c r="J218" s="164"/>
      <c r="K218" s="164"/>
      <c r="L218" s="164"/>
      <c r="M218" s="164"/>
      <c r="N218" s="164"/>
      <c r="O218" s="164"/>
      <c r="P218" s="164"/>
      <c r="Q218" s="164"/>
      <c r="R218" s="164"/>
      <c r="S218" s="164"/>
      <c r="T218" s="164"/>
      <c r="U218" s="164"/>
      <c r="V218" s="164"/>
      <c r="W218" s="164"/>
    </row>
    <row r="219" ht="15.75" customHeight="1">
      <c r="A219" s="164"/>
      <c r="B219" s="164"/>
      <c r="C219" s="164"/>
      <c r="D219" s="164"/>
      <c r="E219" s="249"/>
      <c r="F219" s="164"/>
      <c r="G219" s="164"/>
      <c r="H219" s="164"/>
      <c r="I219" s="164"/>
      <c r="J219" s="164"/>
      <c r="K219" s="164"/>
      <c r="L219" s="164"/>
      <c r="M219" s="164"/>
      <c r="N219" s="164"/>
      <c r="O219" s="164"/>
      <c r="P219" s="164"/>
      <c r="Q219" s="164"/>
      <c r="R219" s="164"/>
      <c r="S219" s="164"/>
      <c r="T219" s="164"/>
      <c r="U219" s="164"/>
      <c r="V219" s="164"/>
      <c r="W219" s="164"/>
    </row>
    <row r="220" ht="15.75" customHeight="1">
      <c r="A220" s="164"/>
      <c r="B220" s="164"/>
      <c r="C220" s="164"/>
      <c r="D220" s="164"/>
      <c r="E220" s="249"/>
      <c r="F220" s="164"/>
      <c r="G220" s="164"/>
      <c r="H220" s="164"/>
      <c r="I220" s="164"/>
      <c r="J220" s="164"/>
      <c r="K220" s="164"/>
      <c r="L220" s="164"/>
      <c r="M220" s="164"/>
      <c r="N220" s="164"/>
      <c r="O220" s="164"/>
      <c r="P220" s="164"/>
      <c r="Q220" s="164"/>
      <c r="R220" s="164"/>
      <c r="S220" s="164"/>
      <c r="T220" s="164"/>
      <c r="U220" s="164"/>
      <c r="V220" s="164"/>
      <c r="W220" s="164"/>
    </row>
    <row r="221" ht="15.75" customHeight="1">
      <c r="A221" s="164"/>
      <c r="B221" s="164"/>
      <c r="C221" s="164"/>
      <c r="D221" s="164"/>
      <c r="E221" s="249"/>
      <c r="F221" s="164"/>
      <c r="G221" s="164"/>
      <c r="H221" s="164"/>
      <c r="I221" s="164"/>
      <c r="J221" s="164"/>
      <c r="K221" s="164"/>
      <c r="L221" s="164"/>
      <c r="M221" s="164"/>
      <c r="N221" s="164"/>
      <c r="O221" s="164"/>
      <c r="P221" s="164"/>
      <c r="Q221" s="164"/>
      <c r="R221" s="164"/>
      <c r="S221" s="164"/>
      <c r="T221" s="164"/>
      <c r="U221" s="164"/>
      <c r="V221" s="164"/>
      <c r="W221" s="164"/>
    </row>
    <row r="222" ht="15.75" customHeight="1">
      <c r="A222" s="164"/>
      <c r="B222" s="164"/>
      <c r="C222" s="164"/>
      <c r="D222" s="164"/>
      <c r="E222" s="249"/>
      <c r="F222" s="164"/>
      <c r="G222" s="164"/>
      <c r="H222" s="164"/>
      <c r="I222" s="164"/>
      <c r="J222" s="164"/>
      <c r="K222" s="164"/>
      <c r="L222" s="164"/>
      <c r="M222" s="164"/>
      <c r="N222" s="164"/>
      <c r="O222" s="164"/>
      <c r="P222" s="164"/>
      <c r="Q222" s="164"/>
      <c r="R222" s="164"/>
      <c r="S222" s="164"/>
      <c r="T222" s="164"/>
      <c r="U222" s="164"/>
      <c r="V222" s="164"/>
      <c r="W222" s="164"/>
    </row>
    <row r="223" ht="15.75" customHeight="1">
      <c r="A223" s="164"/>
      <c r="B223" s="164"/>
      <c r="C223" s="164"/>
      <c r="D223" s="164"/>
      <c r="E223" s="249"/>
      <c r="F223" s="164"/>
      <c r="G223" s="164"/>
      <c r="H223" s="164"/>
      <c r="I223" s="164"/>
      <c r="J223" s="164"/>
      <c r="K223" s="164"/>
      <c r="L223" s="164"/>
      <c r="M223" s="164"/>
      <c r="N223" s="164"/>
      <c r="O223" s="164"/>
      <c r="P223" s="164"/>
      <c r="Q223" s="164"/>
      <c r="R223" s="164"/>
      <c r="S223" s="164"/>
      <c r="T223" s="164"/>
      <c r="U223" s="164"/>
      <c r="V223" s="164"/>
      <c r="W223" s="164"/>
    </row>
    <row r="224" ht="15.75" customHeight="1">
      <c r="A224" s="164"/>
      <c r="B224" s="164"/>
      <c r="C224" s="164"/>
      <c r="D224" s="164"/>
      <c r="E224" s="249"/>
      <c r="F224" s="164"/>
      <c r="G224" s="164"/>
      <c r="H224" s="164"/>
      <c r="I224" s="164"/>
      <c r="J224" s="164"/>
      <c r="K224" s="164"/>
      <c r="L224" s="164"/>
      <c r="M224" s="164"/>
      <c r="N224" s="164"/>
      <c r="O224" s="164"/>
      <c r="P224" s="164"/>
      <c r="Q224" s="164"/>
      <c r="R224" s="164"/>
      <c r="S224" s="164"/>
      <c r="T224" s="164"/>
      <c r="U224" s="164"/>
      <c r="V224" s="164"/>
      <c r="W224" s="164"/>
    </row>
    <row r="225" ht="15.75" customHeight="1">
      <c r="A225" s="164"/>
      <c r="B225" s="164"/>
      <c r="C225" s="164"/>
      <c r="D225" s="164"/>
      <c r="E225" s="249"/>
      <c r="F225" s="164"/>
      <c r="G225" s="164"/>
      <c r="H225" s="164"/>
      <c r="I225" s="164"/>
      <c r="J225" s="164"/>
      <c r="K225" s="164"/>
      <c r="L225" s="164"/>
      <c r="M225" s="164"/>
      <c r="N225" s="164"/>
      <c r="O225" s="164"/>
      <c r="P225" s="164"/>
      <c r="Q225" s="164"/>
      <c r="R225" s="164"/>
      <c r="S225" s="164"/>
      <c r="T225" s="164"/>
      <c r="U225" s="164"/>
      <c r="V225" s="164"/>
      <c r="W225" s="164"/>
    </row>
    <row r="226" ht="15.75" customHeight="1">
      <c r="A226" s="164"/>
      <c r="B226" s="164"/>
      <c r="C226" s="164"/>
      <c r="D226" s="164"/>
      <c r="E226" s="249"/>
      <c r="F226" s="164"/>
      <c r="G226" s="164"/>
      <c r="H226" s="164"/>
      <c r="I226" s="164"/>
      <c r="J226" s="164"/>
      <c r="K226" s="164"/>
      <c r="L226" s="164"/>
      <c r="M226" s="164"/>
      <c r="N226" s="164"/>
      <c r="O226" s="164"/>
      <c r="P226" s="164"/>
      <c r="Q226" s="164"/>
      <c r="R226" s="164"/>
      <c r="S226" s="164"/>
      <c r="T226" s="164"/>
      <c r="U226" s="164"/>
      <c r="V226" s="164"/>
      <c r="W226" s="164"/>
    </row>
    <row r="227" ht="15.75" customHeight="1">
      <c r="A227" s="164"/>
      <c r="B227" s="164"/>
      <c r="C227" s="164"/>
      <c r="D227" s="164"/>
      <c r="E227" s="249"/>
      <c r="F227" s="164"/>
      <c r="G227" s="164"/>
      <c r="H227" s="164"/>
      <c r="I227" s="164"/>
      <c r="J227" s="164"/>
      <c r="K227" s="164"/>
      <c r="L227" s="164"/>
      <c r="M227" s="164"/>
      <c r="N227" s="164"/>
      <c r="O227" s="164"/>
      <c r="P227" s="164"/>
      <c r="Q227" s="164"/>
      <c r="R227" s="164"/>
      <c r="S227" s="164"/>
      <c r="T227" s="164"/>
      <c r="U227" s="164"/>
      <c r="V227" s="164"/>
      <c r="W227" s="164"/>
    </row>
    <row r="228" ht="15.75" customHeight="1">
      <c r="A228" s="164"/>
      <c r="B228" s="164"/>
      <c r="C228" s="164"/>
      <c r="D228" s="164"/>
      <c r="E228" s="249"/>
      <c r="F228" s="164"/>
      <c r="G228" s="164"/>
      <c r="H228" s="164"/>
      <c r="I228" s="164"/>
      <c r="J228" s="164"/>
      <c r="K228" s="164"/>
      <c r="L228" s="164"/>
      <c r="M228" s="164"/>
      <c r="N228" s="164"/>
      <c r="O228" s="164"/>
      <c r="P228" s="164"/>
      <c r="Q228" s="164"/>
      <c r="R228" s="164"/>
      <c r="S228" s="164"/>
      <c r="T228" s="164"/>
      <c r="U228" s="164"/>
      <c r="V228" s="164"/>
      <c r="W228" s="164"/>
    </row>
    <row r="229" ht="15.75" customHeight="1">
      <c r="A229" s="164"/>
      <c r="B229" s="164"/>
      <c r="C229" s="164"/>
      <c r="D229" s="164"/>
      <c r="E229" s="249"/>
      <c r="F229" s="164"/>
      <c r="G229" s="164"/>
      <c r="H229" s="164"/>
      <c r="I229" s="164"/>
      <c r="J229" s="164"/>
      <c r="K229" s="164"/>
      <c r="L229" s="164"/>
      <c r="M229" s="164"/>
      <c r="N229" s="164"/>
      <c r="O229" s="164"/>
      <c r="P229" s="164"/>
      <c r="Q229" s="164"/>
      <c r="R229" s="164"/>
      <c r="S229" s="164"/>
      <c r="T229" s="164"/>
      <c r="U229" s="164"/>
      <c r="V229" s="164"/>
      <c r="W229" s="164"/>
    </row>
    <row r="230" ht="15.75" customHeight="1">
      <c r="A230" s="164"/>
      <c r="B230" s="164"/>
      <c r="C230" s="164"/>
      <c r="D230" s="164"/>
      <c r="E230" s="249"/>
      <c r="F230" s="164"/>
      <c r="G230" s="164"/>
      <c r="H230" s="164"/>
      <c r="I230" s="164"/>
      <c r="J230" s="164"/>
      <c r="K230" s="164"/>
      <c r="L230" s="164"/>
      <c r="M230" s="164"/>
      <c r="N230" s="164"/>
      <c r="O230" s="164"/>
      <c r="P230" s="164"/>
      <c r="Q230" s="164"/>
      <c r="R230" s="164"/>
      <c r="S230" s="164"/>
      <c r="T230" s="164"/>
      <c r="U230" s="164"/>
      <c r="V230" s="164"/>
      <c r="W230" s="164"/>
    </row>
    <row r="231" ht="15.75" customHeight="1">
      <c r="A231" s="164"/>
      <c r="B231" s="164"/>
      <c r="C231" s="164"/>
      <c r="D231" s="164"/>
      <c r="E231" s="249"/>
      <c r="F231" s="164"/>
      <c r="G231" s="164"/>
      <c r="H231" s="164"/>
      <c r="I231" s="164"/>
      <c r="J231" s="164"/>
      <c r="K231" s="164"/>
      <c r="L231" s="164"/>
      <c r="M231" s="164"/>
      <c r="N231" s="164"/>
      <c r="O231" s="164"/>
      <c r="P231" s="164"/>
      <c r="Q231" s="164"/>
      <c r="R231" s="164"/>
      <c r="S231" s="164"/>
      <c r="T231" s="164"/>
      <c r="U231" s="164"/>
      <c r="V231" s="164"/>
      <c r="W231" s="164"/>
    </row>
    <row r="232" ht="15.75" customHeight="1">
      <c r="A232" s="164"/>
      <c r="B232" s="164"/>
      <c r="C232" s="164"/>
      <c r="D232" s="164"/>
      <c r="E232" s="249"/>
      <c r="F232" s="164"/>
      <c r="G232" s="164"/>
      <c r="H232" s="164"/>
      <c r="I232" s="164"/>
      <c r="J232" s="164"/>
      <c r="K232" s="164"/>
      <c r="L232" s="164"/>
      <c r="M232" s="164"/>
      <c r="N232" s="164"/>
      <c r="O232" s="164"/>
      <c r="P232" s="164"/>
      <c r="Q232" s="164"/>
      <c r="R232" s="164"/>
      <c r="S232" s="164"/>
      <c r="T232" s="164"/>
      <c r="U232" s="164"/>
      <c r="V232" s="164"/>
      <c r="W232" s="164"/>
    </row>
    <row r="233" ht="15.75" customHeight="1">
      <c r="A233" s="164"/>
      <c r="B233" s="164"/>
      <c r="C233" s="164"/>
      <c r="D233" s="164"/>
      <c r="E233" s="249"/>
      <c r="F233" s="164"/>
      <c r="G233" s="164"/>
      <c r="H233" s="164"/>
      <c r="I233" s="164"/>
      <c r="J233" s="164"/>
      <c r="K233" s="164"/>
      <c r="L233" s="164"/>
      <c r="M233" s="164"/>
      <c r="N233" s="164"/>
      <c r="O233" s="164"/>
      <c r="P233" s="164"/>
      <c r="Q233" s="164"/>
      <c r="R233" s="164"/>
      <c r="S233" s="164"/>
      <c r="T233" s="164"/>
      <c r="U233" s="164"/>
      <c r="V233" s="164"/>
      <c r="W233" s="164"/>
    </row>
    <row r="234" ht="15.75" customHeight="1">
      <c r="A234" s="164"/>
      <c r="B234" s="164"/>
      <c r="C234" s="164"/>
      <c r="D234" s="164"/>
      <c r="E234" s="249"/>
      <c r="F234" s="164"/>
      <c r="G234" s="164"/>
      <c r="H234" s="164"/>
      <c r="I234" s="164"/>
      <c r="J234" s="164"/>
      <c r="K234" s="164"/>
      <c r="L234" s="164"/>
      <c r="M234" s="164"/>
      <c r="N234" s="164"/>
      <c r="O234" s="164"/>
      <c r="P234" s="164"/>
      <c r="Q234" s="164"/>
      <c r="R234" s="164"/>
      <c r="S234" s="164"/>
      <c r="T234" s="164"/>
      <c r="U234" s="164"/>
      <c r="V234" s="164"/>
      <c r="W234" s="164"/>
    </row>
    <row r="235" ht="15.75" customHeight="1">
      <c r="A235" s="164"/>
      <c r="B235" s="164"/>
      <c r="C235" s="164"/>
      <c r="D235" s="164"/>
      <c r="E235" s="249"/>
      <c r="F235" s="164"/>
      <c r="G235" s="164"/>
      <c r="H235" s="164"/>
      <c r="I235" s="164"/>
      <c r="J235" s="164"/>
      <c r="K235" s="164"/>
      <c r="L235" s="164"/>
      <c r="M235" s="164"/>
      <c r="N235" s="164"/>
      <c r="O235" s="164"/>
      <c r="P235" s="164"/>
      <c r="Q235" s="164"/>
      <c r="R235" s="164"/>
      <c r="S235" s="164"/>
      <c r="T235" s="164"/>
      <c r="U235" s="164"/>
      <c r="V235" s="164"/>
      <c r="W235" s="164"/>
    </row>
    <row r="236" ht="15.75" customHeight="1">
      <c r="A236" s="164"/>
      <c r="B236" s="164"/>
      <c r="C236" s="164"/>
      <c r="D236" s="164"/>
      <c r="E236" s="249"/>
      <c r="F236" s="164"/>
      <c r="G236" s="164"/>
      <c r="H236" s="164"/>
      <c r="I236" s="164"/>
      <c r="J236" s="164"/>
      <c r="K236" s="164"/>
      <c r="L236" s="164"/>
      <c r="M236" s="164"/>
      <c r="N236" s="164"/>
      <c r="O236" s="164"/>
      <c r="P236" s="164"/>
      <c r="Q236" s="164"/>
      <c r="R236" s="164"/>
      <c r="S236" s="164"/>
      <c r="T236" s="164"/>
      <c r="U236" s="164"/>
      <c r="V236" s="164"/>
      <c r="W236" s="164"/>
    </row>
    <row r="237" ht="15.75" customHeight="1">
      <c r="A237" s="164"/>
      <c r="B237" s="164"/>
      <c r="C237" s="164"/>
      <c r="D237" s="164"/>
      <c r="E237" s="249"/>
      <c r="F237" s="164"/>
      <c r="G237" s="164"/>
      <c r="H237" s="164"/>
      <c r="I237" s="164"/>
      <c r="J237" s="164"/>
      <c r="K237" s="164"/>
      <c r="L237" s="164"/>
      <c r="M237" s="164"/>
      <c r="N237" s="164"/>
      <c r="O237" s="164"/>
      <c r="P237" s="164"/>
      <c r="Q237" s="164"/>
      <c r="R237" s="164"/>
      <c r="S237" s="164"/>
      <c r="T237" s="164"/>
      <c r="U237" s="164"/>
      <c r="V237" s="164"/>
      <c r="W237" s="164"/>
    </row>
    <row r="238" ht="15.75" customHeight="1">
      <c r="A238" s="164"/>
      <c r="B238" s="164"/>
      <c r="C238" s="164"/>
      <c r="D238" s="164"/>
      <c r="E238" s="249"/>
      <c r="F238" s="164"/>
      <c r="G238" s="164"/>
      <c r="H238" s="164"/>
      <c r="I238" s="164"/>
      <c r="J238" s="164"/>
      <c r="K238" s="164"/>
      <c r="L238" s="164"/>
      <c r="M238" s="164"/>
      <c r="N238" s="164"/>
      <c r="O238" s="164"/>
      <c r="P238" s="164"/>
      <c r="Q238" s="164"/>
      <c r="R238" s="164"/>
      <c r="S238" s="164"/>
      <c r="T238" s="164"/>
      <c r="U238" s="164"/>
      <c r="V238" s="164"/>
      <c r="W238" s="164"/>
    </row>
    <row r="239" ht="15.75" customHeight="1">
      <c r="A239" s="164"/>
      <c r="B239" s="164"/>
      <c r="C239" s="164"/>
      <c r="D239" s="164"/>
      <c r="E239" s="249"/>
      <c r="F239" s="164"/>
      <c r="G239" s="164"/>
      <c r="H239" s="164"/>
      <c r="I239" s="164"/>
      <c r="J239" s="164"/>
      <c r="K239" s="164"/>
      <c r="L239" s="164"/>
      <c r="M239" s="164"/>
      <c r="N239" s="164"/>
      <c r="O239" s="164"/>
      <c r="P239" s="164"/>
      <c r="Q239" s="164"/>
      <c r="R239" s="164"/>
      <c r="S239" s="164"/>
      <c r="T239" s="164"/>
      <c r="U239" s="164"/>
      <c r="V239" s="164"/>
      <c r="W239" s="164"/>
    </row>
    <row r="240" ht="15.75" customHeight="1">
      <c r="A240" s="164"/>
      <c r="B240" s="164"/>
      <c r="C240" s="164"/>
      <c r="D240" s="164"/>
      <c r="E240" s="249"/>
      <c r="F240" s="164"/>
      <c r="G240" s="164"/>
      <c r="H240" s="164"/>
      <c r="I240" s="164"/>
      <c r="J240" s="164"/>
      <c r="K240" s="164"/>
      <c r="L240" s="164"/>
      <c r="M240" s="164"/>
      <c r="N240" s="164"/>
      <c r="O240" s="164"/>
      <c r="P240" s="164"/>
      <c r="Q240" s="164"/>
      <c r="R240" s="164"/>
      <c r="S240" s="164"/>
      <c r="T240" s="164"/>
      <c r="U240" s="164"/>
      <c r="V240" s="164"/>
      <c r="W240" s="164"/>
    </row>
    <row r="241" ht="15.75" customHeight="1">
      <c r="A241" s="164"/>
      <c r="B241" s="164"/>
      <c r="C241" s="164"/>
      <c r="D241" s="164"/>
      <c r="E241" s="249"/>
      <c r="F241" s="164"/>
      <c r="G241" s="164"/>
      <c r="H241" s="164"/>
      <c r="I241" s="164"/>
      <c r="J241" s="164"/>
      <c r="K241" s="164"/>
      <c r="L241" s="164"/>
      <c r="M241" s="164"/>
      <c r="N241" s="164"/>
      <c r="O241" s="164"/>
      <c r="P241" s="164"/>
      <c r="Q241" s="164"/>
      <c r="R241" s="164"/>
      <c r="S241" s="164"/>
      <c r="T241" s="164"/>
      <c r="U241" s="164"/>
      <c r="V241" s="164"/>
      <c r="W241" s="164"/>
    </row>
    <row r="242" ht="15.75" customHeight="1">
      <c r="A242" s="164"/>
      <c r="B242" s="164"/>
      <c r="C242" s="164"/>
      <c r="D242" s="164"/>
      <c r="E242" s="249"/>
      <c r="F242" s="164"/>
      <c r="G242" s="164"/>
      <c r="H242" s="164"/>
      <c r="I242" s="164"/>
      <c r="J242" s="164"/>
      <c r="K242" s="164"/>
      <c r="L242" s="164"/>
      <c r="M242" s="164"/>
      <c r="N242" s="164"/>
      <c r="O242" s="164"/>
      <c r="P242" s="164"/>
      <c r="Q242" s="164"/>
      <c r="R242" s="164"/>
      <c r="S242" s="164"/>
      <c r="T242" s="164"/>
      <c r="U242" s="164"/>
      <c r="V242" s="164"/>
      <c r="W242" s="164"/>
    </row>
    <row r="243" ht="15.75" customHeight="1">
      <c r="A243" s="164"/>
      <c r="B243" s="164"/>
      <c r="C243" s="164"/>
      <c r="D243" s="164"/>
      <c r="E243" s="249"/>
      <c r="F243" s="164"/>
      <c r="G243" s="164"/>
      <c r="H243" s="164"/>
      <c r="I243" s="164"/>
      <c r="J243" s="164"/>
      <c r="K243" s="164"/>
      <c r="L243" s="164"/>
      <c r="M243" s="164"/>
      <c r="N243" s="164"/>
      <c r="O243" s="164"/>
      <c r="P243" s="164"/>
      <c r="Q243" s="164"/>
      <c r="R243" s="164"/>
      <c r="S243" s="164"/>
      <c r="T243" s="164"/>
      <c r="U243" s="164"/>
      <c r="V243" s="164"/>
      <c r="W243" s="164"/>
    </row>
    <row r="244" ht="15.75" customHeight="1">
      <c r="A244" s="164"/>
      <c r="B244" s="164"/>
      <c r="C244" s="164"/>
      <c r="D244" s="164"/>
      <c r="E244" s="249"/>
      <c r="F244" s="164"/>
      <c r="G244" s="164"/>
      <c r="H244" s="164"/>
      <c r="I244" s="164"/>
      <c r="J244" s="164"/>
      <c r="K244" s="164"/>
      <c r="L244" s="164"/>
      <c r="M244" s="164"/>
      <c r="N244" s="164"/>
      <c r="O244" s="164"/>
      <c r="P244" s="164"/>
      <c r="Q244" s="164"/>
      <c r="R244" s="164"/>
      <c r="S244" s="164"/>
      <c r="T244" s="164"/>
      <c r="U244" s="164"/>
      <c r="V244" s="164"/>
      <c r="W244" s="164"/>
    </row>
    <row r="245" ht="15.75" customHeight="1">
      <c r="A245" s="164"/>
      <c r="B245" s="164"/>
      <c r="C245" s="164"/>
      <c r="D245" s="164"/>
      <c r="E245" s="249"/>
      <c r="F245" s="164"/>
      <c r="G245" s="164"/>
      <c r="H245" s="164"/>
      <c r="I245" s="164"/>
      <c r="J245" s="164"/>
      <c r="K245" s="164"/>
      <c r="L245" s="164"/>
      <c r="M245" s="164"/>
      <c r="N245" s="164"/>
      <c r="O245" s="164"/>
      <c r="P245" s="164"/>
      <c r="Q245" s="164"/>
      <c r="R245" s="164"/>
      <c r="S245" s="164"/>
      <c r="T245" s="164"/>
      <c r="U245" s="164"/>
      <c r="V245" s="164"/>
      <c r="W245" s="164"/>
    </row>
    <row r="246" ht="15.75" customHeight="1">
      <c r="A246" s="164"/>
      <c r="B246" s="164"/>
      <c r="C246" s="164"/>
      <c r="D246" s="164"/>
      <c r="E246" s="249"/>
      <c r="F246" s="164"/>
      <c r="G246" s="164"/>
      <c r="H246" s="164"/>
      <c r="I246" s="164"/>
      <c r="J246" s="164"/>
      <c r="K246" s="164"/>
      <c r="L246" s="164"/>
      <c r="M246" s="164"/>
      <c r="N246" s="164"/>
      <c r="O246" s="164"/>
      <c r="P246" s="164"/>
      <c r="Q246" s="164"/>
      <c r="R246" s="164"/>
      <c r="S246" s="164"/>
      <c r="T246" s="164"/>
      <c r="U246" s="164"/>
      <c r="V246" s="164"/>
      <c r="W246" s="164"/>
    </row>
    <row r="247" ht="15.75" customHeight="1">
      <c r="A247" s="164"/>
      <c r="B247" s="164"/>
      <c r="C247" s="164"/>
      <c r="D247" s="164"/>
      <c r="E247" s="249"/>
      <c r="F247" s="164"/>
      <c r="G247" s="164"/>
      <c r="H247" s="164"/>
      <c r="I247" s="164"/>
      <c r="J247" s="164"/>
      <c r="K247" s="164"/>
      <c r="L247" s="164"/>
      <c r="M247" s="164"/>
      <c r="N247" s="164"/>
      <c r="O247" s="164"/>
      <c r="P247" s="164"/>
      <c r="Q247" s="164"/>
      <c r="R247" s="164"/>
      <c r="S247" s="164"/>
      <c r="T247" s="164"/>
      <c r="U247" s="164"/>
      <c r="V247" s="164"/>
      <c r="W247" s="164"/>
    </row>
    <row r="248" ht="15.75" customHeight="1">
      <c r="A248" s="164"/>
      <c r="B248" s="164"/>
      <c r="C248" s="164"/>
      <c r="D248" s="164"/>
      <c r="E248" s="249"/>
      <c r="F248" s="164"/>
      <c r="G248" s="164"/>
      <c r="H248" s="164"/>
      <c r="I248" s="164"/>
      <c r="J248" s="164"/>
      <c r="K248" s="164"/>
      <c r="L248" s="164"/>
      <c r="M248" s="164"/>
      <c r="N248" s="164"/>
      <c r="O248" s="164"/>
      <c r="P248" s="164"/>
      <c r="Q248" s="164"/>
      <c r="R248" s="164"/>
      <c r="S248" s="164"/>
      <c r="T248" s="164"/>
      <c r="U248" s="164"/>
      <c r="V248" s="164"/>
      <c r="W248" s="164"/>
    </row>
    <row r="249" ht="15.75" customHeight="1">
      <c r="A249" s="164"/>
      <c r="B249" s="164"/>
      <c r="C249" s="164"/>
      <c r="D249" s="164"/>
      <c r="E249" s="249"/>
      <c r="F249" s="164"/>
      <c r="G249" s="164"/>
      <c r="H249" s="164"/>
      <c r="I249" s="164"/>
      <c r="J249" s="164"/>
      <c r="K249" s="164"/>
      <c r="L249" s="164"/>
      <c r="M249" s="164"/>
      <c r="N249" s="164"/>
      <c r="O249" s="164"/>
      <c r="P249" s="164"/>
      <c r="Q249" s="164"/>
      <c r="R249" s="164"/>
      <c r="S249" s="164"/>
      <c r="T249" s="164"/>
      <c r="U249" s="164"/>
      <c r="V249" s="164"/>
      <c r="W249" s="164"/>
    </row>
    <row r="250" ht="15.75" customHeight="1">
      <c r="A250" s="164"/>
      <c r="B250" s="164"/>
      <c r="C250" s="164"/>
      <c r="D250" s="164"/>
      <c r="E250" s="249"/>
      <c r="F250" s="164"/>
      <c r="G250" s="164"/>
      <c r="H250" s="164"/>
      <c r="I250" s="164"/>
      <c r="J250" s="164"/>
      <c r="K250" s="164"/>
      <c r="L250" s="164"/>
      <c r="M250" s="164"/>
      <c r="N250" s="164"/>
      <c r="O250" s="164"/>
      <c r="P250" s="164"/>
      <c r="Q250" s="164"/>
      <c r="R250" s="164"/>
      <c r="S250" s="164"/>
      <c r="T250" s="164"/>
      <c r="U250" s="164"/>
      <c r="V250" s="164"/>
      <c r="W250" s="164"/>
    </row>
    <row r="251" ht="15.75" customHeight="1">
      <c r="A251" s="164"/>
      <c r="B251" s="164"/>
      <c r="C251" s="164"/>
      <c r="D251" s="164"/>
      <c r="E251" s="249"/>
      <c r="F251" s="164"/>
      <c r="G251" s="164"/>
      <c r="H251" s="164"/>
      <c r="I251" s="164"/>
      <c r="J251" s="164"/>
      <c r="K251" s="164"/>
      <c r="L251" s="164"/>
      <c r="M251" s="164"/>
      <c r="N251" s="164"/>
      <c r="O251" s="164"/>
      <c r="P251" s="164"/>
      <c r="Q251" s="164"/>
      <c r="R251" s="164"/>
      <c r="S251" s="164"/>
      <c r="T251" s="164"/>
      <c r="U251" s="164"/>
      <c r="V251" s="164"/>
      <c r="W251" s="164"/>
    </row>
    <row r="252" ht="15.75" customHeight="1">
      <c r="A252" s="164"/>
      <c r="B252" s="164"/>
      <c r="C252" s="164"/>
      <c r="D252" s="164"/>
      <c r="E252" s="249"/>
      <c r="F252" s="164"/>
      <c r="G252" s="164"/>
      <c r="H252" s="164"/>
      <c r="I252" s="164"/>
      <c r="J252" s="164"/>
      <c r="K252" s="164"/>
      <c r="L252" s="164"/>
      <c r="M252" s="164"/>
      <c r="N252" s="164"/>
      <c r="O252" s="164"/>
      <c r="P252" s="164"/>
      <c r="Q252" s="164"/>
      <c r="R252" s="164"/>
      <c r="S252" s="164"/>
      <c r="T252" s="164"/>
      <c r="U252" s="164"/>
      <c r="V252" s="164"/>
      <c r="W252" s="164"/>
    </row>
    <row r="253" ht="15.75" customHeight="1">
      <c r="A253" s="164"/>
      <c r="B253" s="164"/>
      <c r="C253" s="164"/>
      <c r="D253" s="164"/>
      <c r="E253" s="249"/>
      <c r="F253" s="164"/>
      <c r="G253" s="164"/>
      <c r="H253" s="164"/>
      <c r="I253" s="164"/>
      <c r="J253" s="164"/>
      <c r="K253" s="164"/>
      <c r="L253" s="164"/>
      <c r="M253" s="164"/>
      <c r="N253" s="164"/>
      <c r="O253" s="164"/>
      <c r="P253" s="164"/>
      <c r="Q253" s="164"/>
      <c r="R253" s="164"/>
      <c r="S253" s="164"/>
      <c r="T253" s="164"/>
      <c r="U253" s="164"/>
      <c r="V253" s="164"/>
      <c r="W253" s="164"/>
    </row>
    <row r="254" ht="15.75" customHeight="1">
      <c r="A254" s="164"/>
      <c r="B254" s="164"/>
      <c r="C254" s="164"/>
      <c r="D254" s="164"/>
      <c r="E254" s="249"/>
      <c r="F254" s="164"/>
      <c r="G254" s="164"/>
      <c r="H254" s="164"/>
      <c r="I254" s="164"/>
      <c r="J254" s="164"/>
      <c r="K254" s="164"/>
      <c r="L254" s="164"/>
      <c r="M254" s="164"/>
      <c r="N254" s="164"/>
      <c r="O254" s="164"/>
      <c r="P254" s="164"/>
      <c r="Q254" s="164"/>
      <c r="R254" s="164"/>
      <c r="S254" s="164"/>
      <c r="T254" s="164"/>
      <c r="U254" s="164"/>
      <c r="V254" s="164"/>
      <c r="W254" s="164"/>
    </row>
    <row r="255" ht="15.75" customHeight="1">
      <c r="A255" s="164"/>
      <c r="B255" s="164"/>
      <c r="C255" s="164"/>
      <c r="D255" s="164"/>
      <c r="E255" s="249"/>
      <c r="F255" s="164"/>
      <c r="G255" s="164"/>
      <c r="H255" s="164"/>
      <c r="I255" s="164"/>
      <c r="J255" s="164"/>
      <c r="K255" s="164"/>
      <c r="L255" s="164"/>
      <c r="M255" s="164"/>
      <c r="N255" s="164"/>
      <c r="O255" s="164"/>
      <c r="P255" s="164"/>
      <c r="Q255" s="164"/>
      <c r="R255" s="164"/>
      <c r="S255" s="164"/>
      <c r="T255" s="164"/>
      <c r="U255" s="164"/>
      <c r="V255" s="164"/>
      <c r="W255" s="164"/>
    </row>
    <row r="256" ht="15.75" customHeight="1">
      <c r="A256" s="164"/>
      <c r="B256" s="164"/>
      <c r="C256" s="164"/>
      <c r="D256" s="164"/>
      <c r="E256" s="249"/>
      <c r="F256" s="164"/>
      <c r="G256" s="164"/>
      <c r="H256" s="164"/>
      <c r="I256" s="164"/>
      <c r="J256" s="164"/>
      <c r="K256" s="164"/>
      <c r="L256" s="164"/>
      <c r="M256" s="164"/>
      <c r="N256" s="164"/>
      <c r="O256" s="164"/>
      <c r="P256" s="164"/>
      <c r="Q256" s="164"/>
      <c r="R256" s="164"/>
      <c r="S256" s="164"/>
      <c r="T256" s="164"/>
      <c r="U256" s="164"/>
      <c r="V256" s="164"/>
      <c r="W256" s="164"/>
    </row>
    <row r="257" ht="15.75" customHeight="1">
      <c r="A257" s="164"/>
      <c r="B257" s="164"/>
      <c r="C257" s="164"/>
      <c r="D257" s="164"/>
      <c r="E257" s="249"/>
      <c r="F257" s="164"/>
      <c r="G257" s="164"/>
      <c r="H257" s="164"/>
      <c r="I257" s="164"/>
      <c r="J257" s="164"/>
      <c r="K257" s="164"/>
      <c r="L257" s="164"/>
      <c r="M257" s="164"/>
      <c r="N257" s="164"/>
      <c r="O257" s="164"/>
      <c r="P257" s="164"/>
      <c r="Q257" s="164"/>
      <c r="R257" s="164"/>
      <c r="S257" s="164"/>
      <c r="T257" s="164"/>
      <c r="U257" s="164"/>
      <c r="V257" s="164"/>
      <c r="W257" s="164"/>
    </row>
    <row r="258" ht="15.75" customHeight="1">
      <c r="A258" s="164"/>
      <c r="B258" s="164"/>
      <c r="C258" s="164"/>
      <c r="D258" s="164"/>
      <c r="E258" s="249"/>
      <c r="F258" s="164"/>
      <c r="G258" s="164"/>
      <c r="H258" s="164"/>
      <c r="I258" s="164"/>
      <c r="J258" s="164"/>
      <c r="K258" s="164"/>
      <c r="L258" s="164"/>
      <c r="M258" s="164"/>
      <c r="N258" s="164"/>
      <c r="O258" s="164"/>
      <c r="P258" s="164"/>
      <c r="Q258" s="164"/>
      <c r="R258" s="164"/>
      <c r="S258" s="164"/>
      <c r="T258" s="164"/>
      <c r="U258" s="164"/>
      <c r="V258" s="164"/>
      <c r="W258" s="164"/>
    </row>
    <row r="259" ht="15.75" customHeight="1">
      <c r="A259" s="164"/>
      <c r="B259" s="164"/>
      <c r="C259" s="164"/>
      <c r="D259" s="164"/>
      <c r="E259" s="249"/>
      <c r="F259" s="164"/>
      <c r="G259" s="164"/>
      <c r="H259" s="164"/>
      <c r="I259" s="164"/>
      <c r="J259" s="164"/>
      <c r="K259" s="164"/>
      <c r="L259" s="164"/>
      <c r="M259" s="164"/>
      <c r="N259" s="164"/>
      <c r="O259" s="164"/>
      <c r="P259" s="164"/>
      <c r="Q259" s="164"/>
      <c r="R259" s="164"/>
      <c r="S259" s="164"/>
      <c r="T259" s="164"/>
      <c r="U259" s="164"/>
      <c r="V259" s="164"/>
      <c r="W259" s="164"/>
    </row>
    <row r="260" ht="15.75" customHeight="1">
      <c r="A260" s="164"/>
      <c r="B260" s="164"/>
      <c r="C260" s="164"/>
      <c r="D260" s="164"/>
      <c r="E260" s="249"/>
      <c r="F260" s="164"/>
      <c r="G260" s="164"/>
      <c r="H260" s="164"/>
      <c r="I260" s="164"/>
      <c r="J260" s="164"/>
      <c r="K260" s="164"/>
      <c r="L260" s="164"/>
      <c r="M260" s="164"/>
      <c r="N260" s="164"/>
      <c r="O260" s="164"/>
      <c r="P260" s="164"/>
      <c r="Q260" s="164"/>
      <c r="R260" s="164"/>
      <c r="S260" s="164"/>
      <c r="T260" s="164"/>
      <c r="U260" s="164"/>
      <c r="V260" s="164"/>
      <c r="W260" s="164"/>
    </row>
    <row r="261" ht="15.75" customHeight="1">
      <c r="A261" s="164"/>
      <c r="B261" s="164"/>
      <c r="C261" s="164"/>
      <c r="D261" s="164"/>
      <c r="E261" s="249"/>
      <c r="F261" s="164"/>
      <c r="G261" s="164"/>
      <c r="H261" s="164"/>
      <c r="I261" s="164"/>
      <c r="J261" s="164"/>
      <c r="K261" s="164"/>
      <c r="L261" s="164"/>
      <c r="M261" s="164"/>
      <c r="N261" s="164"/>
      <c r="O261" s="164"/>
      <c r="P261" s="164"/>
      <c r="Q261" s="164"/>
      <c r="R261" s="164"/>
      <c r="S261" s="164"/>
      <c r="T261" s="164"/>
      <c r="U261" s="164"/>
      <c r="V261" s="164"/>
      <c r="W261" s="164"/>
    </row>
    <row r="262" ht="15.75" customHeight="1">
      <c r="A262" s="164"/>
      <c r="B262" s="164"/>
      <c r="C262" s="164"/>
      <c r="D262" s="164"/>
      <c r="E262" s="249"/>
      <c r="F262" s="164"/>
      <c r="G262" s="164"/>
      <c r="H262" s="164"/>
      <c r="I262" s="164"/>
      <c r="J262" s="164"/>
      <c r="K262" s="164"/>
      <c r="L262" s="164"/>
      <c r="M262" s="164"/>
      <c r="N262" s="164"/>
      <c r="O262" s="164"/>
      <c r="P262" s="164"/>
      <c r="Q262" s="164"/>
      <c r="R262" s="164"/>
      <c r="S262" s="164"/>
      <c r="T262" s="164"/>
      <c r="U262" s="164"/>
      <c r="V262" s="164"/>
      <c r="W262" s="164"/>
    </row>
    <row r="263" ht="15.75" customHeight="1">
      <c r="A263" s="164"/>
      <c r="B263" s="164"/>
      <c r="C263" s="164"/>
      <c r="D263" s="164"/>
      <c r="E263" s="249"/>
      <c r="F263" s="164"/>
      <c r="G263" s="164"/>
      <c r="H263" s="164"/>
      <c r="I263" s="164"/>
      <c r="J263" s="164"/>
      <c r="K263" s="164"/>
      <c r="L263" s="164"/>
      <c r="M263" s="164"/>
      <c r="N263" s="164"/>
      <c r="O263" s="164"/>
      <c r="P263" s="164"/>
      <c r="Q263" s="164"/>
      <c r="R263" s="164"/>
      <c r="S263" s="164"/>
      <c r="T263" s="164"/>
      <c r="U263" s="164"/>
      <c r="V263" s="164"/>
      <c r="W263" s="164"/>
    </row>
    <row r="264" ht="15.75" customHeight="1">
      <c r="A264" s="164"/>
      <c r="B264" s="164"/>
      <c r="C264" s="164"/>
      <c r="D264" s="164"/>
      <c r="E264" s="249"/>
      <c r="F264" s="164"/>
      <c r="G264" s="164"/>
      <c r="H264" s="164"/>
      <c r="I264" s="164"/>
      <c r="J264" s="164"/>
      <c r="K264" s="164"/>
      <c r="L264" s="164"/>
      <c r="M264" s="164"/>
      <c r="N264" s="164"/>
      <c r="O264" s="164"/>
      <c r="P264" s="164"/>
      <c r="Q264" s="164"/>
      <c r="R264" s="164"/>
      <c r="S264" s="164"/>
      <c r="T264" s="164"/>
      <c r="U264" s="164"/>
      <c r="V264" s="164"/>
      <c r="W264" s="164"/>
    </row>
    <row r="265" ht="15.75" customHeight="1">
      <c r="A265" s="164"/>
      <c r="B265" s="164"/>
      <c r="C265" s="164"/>
      <c r="D265" s="164"/>
      <c r="E265" s="249"/>
      <c r="F265" s="164"/>
      <c r="G265" s="164"/>
      <c r="H265" s="164"/>
      <c r="I265" s="164"/>
      <c r="J265" s="164"/>
      <c r="K265" s="164"/>
      <c r="L265" s="164"/>
      <c r="M265" s="164"/>
      <c r="N265" s="164"/>
      <c r="O265" s="164"/>
      <c r="P265" s="164"/>
      <c r="Q265" s="164"/>
      <c r="R265" s="164"/>
      <c r="S265" s="164"/>
      <c r="T265" s="164"/>
      <c r="U265" s="164"/>
      <c r="V265" s="164"/>
      <c r="W265" s="164"/>
    </row>
    <row r="266" ht="15.75" customHeight="1">
      <c r="A266" s="164"/>
      <c r="B266" s="164"/>
      <c r="C266" s="164"/>
      <c r="D266" s="164"/>
      <c r="E266" s="249"/>
      <c r="F266" s="164"/>
      <c r="G266" s="164"/>
      <c r="H266" s="164"/>
      <c r="I266" s="164"/>
      <c r="J266" s="164"/>
      <c r="K266" s="164"/>
      <c r="L266" s="164"/>
      <c r="M266" s="164"/>
      <c r="N266" s="164"/>
      <c r="O266" s="164"/>
      <c r="P266" s="164"/>
      <c r="Q266" s="164"/>
      <c r="R266" s="164"/>
      <c r="S266" s="164"/>
      <c r="T266" s="164"/>
      <c r="U266" s="164"/>
      <c r="V266" s="164"/>
      <c r="W266" s="164"/>
    </row>
    <row r="267" ht="15.75" customHeight="1">
      <c r="A267" s="164"/>
      <c r="B267" s="164"/>
      <c r="C267" s="164"/>
      <c r="D267" s="164"/>
      <c r="E267" s="249"/>
      <c r="F267" s="164"/>
      <c r="G267" s="164"/>
      <c r="H267" s="164"/>
      <c r="I267" s="164"/>
      <c r="J267" s="164"/>
      <c r="K267" s="164"/>
      <c r="L267" s="164"/>
      <c r="M267" s="164"/>
      <c r="N267" s="164"/>
      <c r="O267" s="164"/>
      <c r="P267" s="164"/>
      <c r="Q267" s="164"/>
      <c r="R267" s="164"/>
      <c r="S267" s="164"/>
      <c r="T267" s="164"/>
      <c r="U267" s="164"/>
      <c r="V267" s="164"/>
      <c r="W267" s="164"/>
    </row>
    <row r="268" ht="15.75" customHeight="1">
      <c r="A268" s="164"/>
      <c r="B268" s="164"/>
      <c r="C268" s="164"/>
      <c r="D268" s="164"/>
      <c r="E268" s="249"/>
      <c r="F268" s="164"/>
      <c r="G268" s="164"/>
      <c r="H268" s="164"/>
      <c r="I268" s="164"/>
      <c r="J268" s="164"/>
      <c r="K268" s="164"/>
      <c r="L268" s="164"/>
      <c r="M268" s="164"/>
      <c r="N268" s="164"/>
      <c r="O268" s="164"/>
      <c r="P268" s="164"/>
      <c r="Q268" s="164"/>
      <c r="R268" s="164"/>
      <c r="S268" s="164"/>
      <c r="T268" s="164"/>
      <c r="U268" s="164"/>
      <c r="V268" s="164"/>
      <c r="W268" s="164"/>
    </row>
    <row r="269" ht="15.75" customHeight="1">
      <c r="A269" s="164"/>
      <c r="B269" s="164"/>
      <c r="C269" s="164"/>
      <c r="D269" s="164"/>
      <c r="E269" s="249"/>
      <c r="F269" s="164"/>
      <c r="G269" s="164"/>
      <c r="H269" s="164"/>
      <c r="I269" s="164"/>
      <c r="J269" s="164"/>
      <c r="K269" s="164"/>
      <c r="L269" s="164"/>
      <c r="M269" s="164"/>
      <c r="N269" s="164"/>
      <c r="O269" s="164"/>
      <c r="P269" s="164"/>
      <c r="Q269" s="164"/>
      <c r="R269" s="164"/>
      <c r="S269" s="164"/>
      <c r="T269" s="164"/>
      <c r="U269" s="164"/>
      <c r="V269" s="164"/>
      <c r="W269" s="164"/>
    </row>
    <row r="270" ht="15.75" customHeight="1">
      <c r="A270" s="164"/>
      <c r="B270" s="164"/>
      <c r="C270" s="164"/>
      <c r="D270" s="164"/>
      <c r="E270" s="249"/>
      <c r="F270" s="164"/>
      <c r="G270" s="164"/>
      <c r="H270" s="164"/>
      <c r="I270" s="164"/>
      <c r="J270" s="164"/>
      <c r="K270" s="164"/>
      <c r="L270" s="164"/>
      <c r="M270" s="164"/>
      <c r="N270" s="164"/>
      <c r="O270" s="164"/>
      <c r="P270" s="164"/>
      <c r="Q270" s="164"/>
      <c r="R270" s="164"/>
      <c r="S270" s="164"/>
      <c r="T270" s="164"/>
      <c r="U270" s="164"/>
      <c r="V270" s="164"/>
      <c r="W270" s="164"/>
    </row>
    <row r="271" ht="15.75" customHeight="1">
      <c r="A271" s="164"/>
      <c r="B271" s="164"/>
      <c r="C271" s="164"/>
      <c r="D271" s="164"/>
      <c r="E271" s="249"/>
      <c r="F271" s="164"/>
      <c r="G271" s="164"/>
      <c r="H271" s="164"/>
      <c r="I271" s="164"/>
      <c r="J271" s="164"/>
      <c r="K271" s="164"/>
      <c r="L271" s="164"/>
      <c r="M271" s="164"/>
      <c r="N271" s="164"/>
      <c r="O271" s="164"/>
      <c r="P271" s="164"/>
      <c r="Q271" s="164"/>
      <c r="R271" s="164"/>
      <c r="S271" s="164"/>
      <c r="T271" s="164"/>
      <c r="U271" s="164"/>
      <c r="V271" s="164"/>
      <c r="W271" s="164"/>
    </row>
    <row r="272" ht="15.75" customHeight="1">
      <c r="A272" s="164"/>
      <c r="B272" s="164"/>
      <c r="C272" s="164"/>
      <c r="D272" s="164"/>
      <c r="E272" s="249"/>
      <c r="F272" s="164"/>
      <c r="G272" s="164"/>
      <c r="H272" s="164"/>
      <c r="I272" s="164"/>
      <c r="J272" s="164"/>
      <c r="K272" s="164"/>
      <c r="L272" s="164"/>
      <c r="M272" s="164"/>
      <c r="N272" s="164"/>
      <c r="O272" s="164"/>
      <c r="P272" s="164"/>
      <c r="Q272" s="164"/>
      <c r="R272" s="164"/>
      <c r="S272" s="164"/>
      <c r="T272" s="164"/>
      <c r="U272" s="164"/>
      <c r="V272" s="164"/>
      <c r="W272" s="164"/>
    </row>
    <row r="273" ht="15.75" customHeight="1">
      <c r="A273" s="164"/>
      <c r="B273" s="164"/>
      <c r="C273" s="164"/>
      <c r="D273" s="164"/>
      <c r="E273" s="249"/>
      <c r="F273" s="164"/>
      <c r="G273" s="164"/>
      <c r="H273" s="164"/>
      <c r="I273" s="164"/>
      <c r="J273" s="164"/>
      <c r="K273" s="164"/>
      <c r="L273" s="164"/>
      <c r="M273" s="164"/>
      <c r="N273" s="164"/>
      <c r="O273" s="164"/>
      <c r="P273" s="164"/>
      <c r="Q273" s="164"/>
      <c r="R273" s="164"/>
      <c r="S273" s="164"/>
      <c r="T273" s="164"/>
      <c r="U273" s="164"/>
      <c r="V273" s="164"/>
      <c r="W273" s="164"/>
    </row>
    <row r="274" ht="15.75" customHeight="1">
      <c r="A274" s="164"/>
      <c r="B274" s="164"/>
      <c r="C274" s="164"/>
      <c r="D274" s="164"/>
      <c r="E274" s="249"/>
      <c r="F274" s="164"/>
      <c r="G274" s="164"/>
      <c r="H274" s="164"/>
      <c r="I274" s="164"/>
      <c r="J274" s="164"/>
      <c r="K274" s="164"/>
      <c r="L274" s="164"/>
      <c r="M274" s="164"/>
      <c r="N274" s="164"/>
      <c r="O274" s="164"/>
      <c r="P274" s="164"/>
      <c r="Q274" s="164"/>
      <c r="R274" s="164"/>
      <c r="S274" s="164"/>
      <c r="T274" s="164"/>
      <c r="U274" s="164"/>
      <c r="V274" s="164"/>
      <c r="W274" s="164"/>
    </row>
    <row r="275" ht="15.75" customHeight="1">
      <c r="A275" s="164"/>
      <c r="B275" s="164"/>
      <c r="C275" s="164"/>
      <c r="D275" s="164"/>
      <c r="E275" s="249"/>
      <c r="F275" s="164"/>
      <c r="G275" s="164"/>
      <c r="H275" s="164"/>
      <c r="I275" s="164"/>
      <c r="J275" s="164"/>
      <c r="K275" s="164"/>
      <c r="L275" s="164"/>
      <c r="M275" s="164"/>
      <c r="N275" s="164"/>
      <c r="O275" s="164"/>
      <c r="P275" s="164"/>
      <c r="Q275" s="164"/>
      <c r="R275" s="164"/>
      <c r="S275" s="164"/>
      <c r="T275" s="164"/>
      <c r="U275" s="164"/>
      <c r="V275" s="164"/>
      <c r="W275" s="164"/>
    </row>
    <row r="276" ht="15.75" customHeight="1">
      <c r="A276" s="164"/>
      <c r="B276" s="164"/>
      <c r="C276" s="164"/>
      <c r="D276" s="164"/>
      <c r="E276" s="249"/>
      <c r="F276" s="164"/>
      <c r="G276" s="164"/>
      <c r="H276" s="164"/>
      <c r="I276" s="164"/>
      <c r="J276" s="164"/>
      <c r="K276" s="164"/>
      <c r="L276" s="164"/>
      <c r="M276" s="164"/>
      <c r="N276" s="164"/>
      <c r="O276" s="164"/>
      <c r="P276" s="164"/>
      <c r="Q276" s="164"/>
      <c r="R276" s="164"/>
      <c r="S276" s="164"/>
      <c r="T276" s="164"/>
      <c r="U276" s="164"/>
      <c r="V276" s="164"/>
      <c r="W276" s="164"/>
    </row>
    <row r="277" ht="15.75" customHeight="1">
      <c r="A277" s="164"/>
      <c r="B277" s="164"/>
      <c r="C277" s="164"/>
      <c r="D277" s="164"/>
      <c r="E277" s="249"/>
      <c r="F277" s="164"/>
      <c r="G277" s="164"/>
      <c r="H277" s="164"/>
      <c r="I277" s="164"/>
      <c r="J277" s="164"/>
      <c r="K277" s="164"/>
      <c r="L277" s="164"/>
      <c r="M277" s="164"/>
      <c r="N277" s="164"/>
      <c r="O277" s="164"/>
      <c r="P277" s="164"/>
      <c r="Q277" s="164"/>
      <c r="R277" s="164"/>
      <c r="S277" s="164"/>
      <c r="T277" s="164"/>
      <c r="U277" s="164"/>
      <c r="V277" s="164"/>
      <c r="W277" s="164"/>
    </row>
    <row r="278" ht="15.75" customHeight="1">
      <c r="A278" s="164"/>
      <c r="B278" s="164"/>
      <c r="C278" s="164"/>
      <c r="D278" s="164"/>
      <c r="E278" s="249"/>
      <c r="F278" s="164"/>
      <c r="G278" s="164"/>
      <c r="H278" s="164"/>
      <c r="I278" s="164"/>
      <c r="J278" s="164"/>
      <c r="K278" s="164"/>
      <c r="L278" s="164"/>
      <c r="M278" s="164"/>
      <c r="N278" s="164"/>
      <c r="O278" s="164"/>
      <c r="P278" s="164"/>
      <c r="Q278" s="164"/>
      <c r="R278" s="164"/>
      <c r="S278" s="164"/>
      <c r="T278" s="164"/>
      <c r="U278" s="164"/>
      <c r="V278" s="164"/>
      <c r="W278" s="164"/>
    </row>
    <row r="279" ht="15.75" customHeight="1">
      <c r="A279" s="164"/>
      <c r="B279" s="164"/>
      <c r="C279" s="164"/>
      <c r="D279" s="164"/>
      <c r="E279" s="249"/>
      <c r="F279" s="164"/>
      <c r="G279" s="164"/>
      <c r="H279" s="164"/>
      <c r="I279" s="164"/>
      <c r="J279" s="164"/>
      <c r="K279" s="164"/>
      <c r="L279" s="164"/>
      <c r="M279" s="164"/>
      <c r="N279" s="164"/>
      <c r="O279" s="164"/>
      <c r="P279" s="164"/>
      <c r="Q279" s="164"/>
      <c r="R279" s="164"/>
      <c r="S279" s="164"/>
      <c r="T279" s="164"/>
      <c r="U279" s="164"/>
      <c r="V279" s="164"/>
      <c r="W279" s="164"/>
    </row>
    <row r="280" ht="15.75" customHeight="1">
      <c r="A280" s="164"/>
      <c r="B280" s="164"/>
      <c r="C280" s="164"/>
      <c r="D280" s="164"/>
      <c r="E280" s="249"/>
      <c r="F280" s="164"/>
      <c r="G280" s="164"/>
      <c r="H280" s="164"/>
      <c r="I280" s="164"/>
      <c r="J280" s="164"/>
      <c r="K280" s="164"/>
      <c r="L280" s="164"/>
      <c r="M280" s="164"/>
      <c r="N280" s="164"/>
      <c r="O280" s="164"/>
      <c r="P280" s="164"/>
      <c r="Q280" s="164"/>
      <c r="R280" s="164"/>
      <c r="S280" s="164"/>
      <c r="T280" s="164"/>
      <c r="U280" s="164"/>
      <c r="V280" s="164"/>
      <c r="W280" s="164"/>
    </row>
    <row r="281" ht="15.75" customHeight="1">
      <c r="A281" s="164"/>
      <c r="B281" s="164"/>
      <c r="C281" s="164"/>
      <c r="D281" s="164"/>
      <c r="E281" s="249"/>
      <c r="F281" s="164"/>
      <c r="G281" s="164"/>
      <c r="H281" s="164"/>
      <c r="I281" s="164"/>
      <c r="J281" s="164"/>
      <c r="K281" s="164"/>
      <c r="L281" s="164"/>
      <c r="M281" s="164"/>
      <c r="N281" s="164"/>
      <c r="O281" s="164"/>
      <c r="P281" s="164"/>
      <c r="Q281" s="164"/>
      <c r="R281" s="164"/>
      <c r="S281" s="164"/>
      <c r="T281" s="164"/>
      <c r="U281" s="164"/>
      <c r="V281" s="164"/>
      <c r="W281" s="164"/>
    </row>
    <row r="282" ht="15.75" customHeight="1">
      <c r="A282" s="164"/>
      <c r="B282" s="164"/>
      <c r="C282" s="164"/>
      <c r="D282" s="164"/>
      <c r="E282" s="249"/>
      <c r="F282" s="164"/>
      <c r="G282" s="164"/>
      <c r="H282" s="164"/>
      <c r="I282" s="164"/>
      <c r="J282" s="164"/>
      <c r="K282" s="164"/>
      <c r="L282" s="164"/>
      <c r="M282" s="164"/>
      <c r="N282" s="164"/>
      <c r="O282" s="164"/>
      <c r="P282" s="164"/>
      <c r="Q282" s="164"/>
      <c r="R282" s="164"/>
      <c r="S282" s="164"/>
      <c r="T282" s="164"/>
      <c r="U282" s="164"/>
      <c r="V282" s="164"/>
      <c r="W282" s="164"/>
    </row>
    <row r="283" ht="15.75" customHeight="1">
      <c r="A283" s="164"/>
      <c r="B283" s="164"/>
      <c r="C283" s="164"/>
      <c r="D283" s="164"/>
      <c r="E283" s="249"/>
      <c r="F283" s="164"/>
      <c r="G283" s="164"/>
      <c r="H283" s="164"/>
      <c r="I283" s="164"/>
      <c r="J283" s="164"/>
      <c r="K283" s="164"/>
      <c r="L283" s="164"/>
      <c r="M283" s="164"/>
      <c r="N283" s="164"/>
      <c r="O283" s="164"/>
      <c r="P283" s="164"/>
      <c r="Q283" s="164"/>
      <c r="R283" s="164"/>
      <c r="S283" s="164"/>
      <c r="T283" s="164"/>
      <c r="U283" s="164"/>
      <c r="V283" s="164"/>
      <c r="W283" s="164"/>
    </row>
    <row r="284" ht="15.75" customHeight="1">
      <c r="A284" s="164"/>
      <c r="B284" s="164"/>
      <c r="C284" s="164"/>
      <c r="D284" s="164"/>
      <c r="E284" s="249"/>
      <c r="F284" s="164"/>
      <c r="G284" s="164"/>
      <c r="H284" s="164"/>
      <c r="I284" s="164"/>
      <c r="J284" s="164"/>
      <c r="K284" s="164"/>
      <c r="L284" s="164"/>
      <c r="M284" s="164"/>
      <c r="N284" s="164"/>
      <c r="O284" s="164"/>
      <c r="P284" s="164"/>
      <c r="Q284" s="164"/>
      <c r="R284" s="164"/>
      <c r="S284" s="164"/>
      <c r="T284" s="164"/>
      <c r="U284" s="164"/>
      <c r="V284" s="164"/>
      <c r="W284" s="164"/>
    </row>
    <row r="285" ht="15.75" customHeight="1">
      <c r="A285" s="164"/>
      <c r="B285" s="164"/>
      <c r="C285" s="164"/>
      <c r="D285" s="164"/>
      <c r="E285" s="249"/>
      <c r="F285" s="164"/>
      <c r="G285" s="164"/>
      <c r="H285" s="164"/>
      <c r="I285" s="164"/>
      <c r="J285" s="164"/>
      <c r="K285" s="164"/>
      <c r="L285" s="164"/>
      <c r="M285" s="164"/>
      <c r="N285" s="164"/>
      <c r="O285" s="164"/>
      <c r="P285" s="164"/>
      <c r="Q285" s="164"/>
      <c r="R285" s="164"/>
      <c r="S285" s="164"/>
      <c r="T285" s="164"/>
      <c r="U285" s="164"/>
      <c r="V285" s="164"/>
      <c r="W285" s="164"/>
    </row>
    <row r="286" ht="15.75" customHeight="1">
      <c r="A286" s="164"/>
      <c r="B286" s="164"/>
      <c r="C286" s="164"/>
      <c r="D286" s="164"/>
      <c r="E286" s="249"/>
      <c r="F286" s="164"/>
      <c r="G286" s="164"/>
      <c r="H286" s="164"/>
      <c r="I286" s="164"/>
      <c r="J286" s="164"/>
      <c r="K286" s="164"/>
      <c r="L286" s="164"/>
      <c r="M286" s="164"/>
      <c r="N286" s="164"/>
      <c r="O286" s="164"/>
      <c r="P286" s="164"/>
      <c r="Q286" s="164"/>
      <c r="R286" s="164"/>
      <c r="S286" s="164"/>
      <c r="T286" s="164"/>
      <c r="U286" s="164"/>
      <c r="V286" s="164"/>
      <c r="W286" s="164"/>
    </row>
    <row r="287" ht="15.75" customHeight="1">
      <c r="A287" s="164"/>
      <c r="B287" s="164"/>
      <c r="C287" s="164"/>
      <c r="D287" s="164"/>
      <c r="E287" s="249"/>
      <c r="F287" s="164"/>
      <c r="G287" s="164"/>
      <c r="H287" s="164"/>
      <c r="I287" s="164"/>
      <c r="J287" s="164"/>
      <c r="K287" s="164"/>
      <c r="L287" s="164"/>
      <c r="M287" s="164"/>
      <c r="N287" s="164"/>
      <c r="O287" s="164"/>
      <c r="P287" s="164"/>
      <c r="Q287" s="164"/>
      <c r="R287" s="164"/>
      <c r="S287" s="164"/>
      <c r="T287" s="164"/>
      <c r="U287" s="164"/>
      <c r="V287" s="164"/>
      <c r="W287" s="164"/>
    </row>
    <row r="288" ht="15.75" customHeight="1">
      <c r="A288" s="164"/>
      <c r="B288" s="164"/>
      <c r="C288" s="164"/>
      <c r="D288" s="164"/>
      <c r="E288" s="249"/>
      <c r="F288" s="164"/>
      <c r="G288" s="164"/>
      <c r="H288" s="164"/>
      <c r="I288" s="164"/>
      <c r="J288" s="164"/>
      <c r="K288" s="164"/>
      <c r="L288" s="164"/>
      <c r="M288" s="164"/>
      <c r="N288" s="164"/>
      <c r="O288" s="164"/>
      <c r="P288" s="164"/>
      <c r="Q288" s="164"/>
      <c r="R288" s="164"/>
      <c r="S288" s="164"/>
      <c r="T288" s="164"/>
      <c r="U288" s="164"/>
      <c r="V288" s="164"/>
      <c r="W288" s="164"/>
    </row>
    <row r="289" ht="15.75" customHeight="1">
      <c r="A289" s="164"/>
      <c r="B289" s="164"/>
      <c r="C289" s="164"/>
      <c r="D289" s="164"/>
      <c r="E289" s="249"/>
      <c r="F289" s="164"/>
      <c r="G289" s="164"/>
      <c r="H289" s="164"/>
      <c r="I289" s="164"/>
      <c r="J289" s="164"/>
      <c r="K289" s="164"/>
      <c r="L289" s="164"/>
      <c r="M289" s="164"/>
      <c r="N289" s="164"/>
      <c r="O289" s="164"/>
      <c r="P289" s="164"/>
      <c r="Q289" s="164"/>
      <c r="R289" s="164"/>
      <c r="S289" s="164"/>
      <c r="T289" s="164"/>
      <c r="U289" s="164"/>
      <c r="V289" s="164"/>
      <c r="W289" s="164"/>
    </row>
    <row r="290" ht="15.75" customHeight="1">
      <c r="A290" s="164"/>
      <c r="B290" s="164"/>
      <c r="C290" s="164"/>
      <c r="D290" s="164"/>
      <c r="E290" s="249"/>
      <c r="F290" s="164"/>
      <c r="G290" s="164"/>
      <c r="H290" s="164"/>
      <c r="I290" s="164"/>
      <c r="J290" s="164"/>
      <c r="K290" s="164"/>
      <c r="L290" s="164"/>
      <c r="M290" s="164"/>
      <c r="N290" s="164"/>
      <c r="O290" s="164"/>
      <c r="P290" s="164"/>
      <c r="Q290" s="164"/>
      <c r="R290" s="164"/>
      <c r="S290" s="164"/>
      <c r="T290" s="164"/>
      <c r="U290" s="164"/>
      <c r="V290" s="164"/>
      <c r="W290" s="164"/>
    </row>
    <row r="291" ht="15.75" customHeight="1">
      <c r="A291" s="164"/>
      <c r="B291" s="164"/>
      <c r="C291" s="164"/>
      <c r="D291" s="164"/>
      <c r="E291" s="249"/>
      <c r="F291" s="164"/>
      <c r="G291" s="164"/>
      <c r="H291" s="164"/>
      <c r="I291" s="164"/>
      <c r="J291" s="164"/>
      <c r="K291" s="164"/>
      <c r="L291" s="164"/>
      <c r="M291" s="164"/>
      <c r="N291" s="164"/>
      <c r="O291" s="164"/>
      <c r="P291" s="164"/>
      <c r="Q291" s="164"/>
      <c r="R291" s="164"/>
      <c r="S291" s="164"/>
      <c r="T291" s="164"/>
      <c r="U291" s="164"/>
      <c r="V291" s="164"/>
      <c r="W291" s="164"/>
    </row>
    <row r="292" ht="15.75" customHeight="1">
      <c r="A292" s="164"/>
      <c r="B292" s="164"/>
      <c r="C292" s="164"/>
      <c r="D292" s="164"/>
      <c r="E292" s="249"/>
      <c r="F292" s="164"/>
      <c r="G292" s="164"/>
      <c r="H292" s="164"/>
      <c r="I292" s="164"/>
      <c r="J292" s="164"/>
      <c r="K292" s="164"/>
      <c r="L292" s="164"/>
      <c r="M292" s="164"/>
      <c r="N292" s="164"/>
      <c r="O292" s="164"/>
      <c r="P292" s="164"/>
      <c r="Q292" s="164"/>
      <c r="R292" s="164"/>
      <c r="S292" s="164"/>
      <c r="T292" s="164"/>
      <c r="U292" s="164"/>
      <c r="V292" s="164"/>
      <c r="W292" s="164"/>
    </row>
    <row r="293" ht="15.75" customHeight="1">
      <c r="A293" s="164"/>
      <c r="B293" s="164"/>
      <c r="C293" s="164"/>
      <c r="D293" s="164"/>
      <c r="E293" s="249"/>
      <c r="F293" s="164"/>
      <c r="G293" s="164"/>
      <c r="H293" s="164"/>
      <c r="I293" s="164"/>
      <c r="J293" s="164"/>
      <c r="K293" s="164"/>
      <c r="L293" s="164"/>
      <c r="M293" s="164"/>
      <c r="N293" s="164"/>
      <c r="O293" s="164"/>
      <c r="P293" s="164"/>
      <c r="Q293" s="164"/>
      <c r="R293" s="164"/>
      <c r="S293" s="164"/>
      <c r="T293" s="164"/>
      <c r="U293" s="164"/>
      <c r="V293" s="164"/>
      <c r="W293" s="164"/>
    </row>
    <row r="294" ht="15.75" customHeight="1">
      <c r="A294" s="164"/>
      <c r="B294" s="164"/>
      <c r="C294" s="164"/>
      <c r="D294" s="164"/>
      <c r="E294" s="249"/>
      <c r="F294" s="164"/>
      <c r="G294" s="164"/>
      <c r="H294" s="164"/>
      <c r="I294" s="164"/>
      <c r="J294" s="164"/>
      <c r="K294" s="164"/>
      <c r="L294" s="164"/>
      <c r="M294" s="164"/>
      <c r="N294" s="164"/>
      <c r="O294" s="164"/>
      <c r="P294" s="164"/>
      <c r="Q294" s="164"/>
      <c r="R294" s="164"/>
      <c r="S294" s="164"/>
      <c r="T294" s="164"/>
      <c r="U294" s="164"/>
      <c r="V294" s="164"/>
      <c r="W294" s="164"/>
    </row>
    <row r="295" ht="15.75" customHeight="1">
      <c r="A295" s="164"/>
      <c r="B295" s="164"/>
      <c r="C295" s="164"/>
      <c r="D295" s="164"/>
      <c r="E295" s="249"/>
      <c r="F295" s="164"/>
      <c r="G295" s="164"/>
      <c r="H295" s="164"/>
      <c r="I295" s="164"/>
      <c r="J295" s="164"/>
      <c r="K295" s="164"/>
      <c r="L295" s="164"/>
      <c r="M295" s="164"/>
      <c r="N295" s="164"/>
      <c r="O295" s="164"/>
      <c r="P295" s="164"/>
      <c r="Q295" s="164"/>
      <c r="R295" s="164"/>
      <c r="S295" s="164"/>
      <c r="T295" s="164"/>
      <c r="U295" s="164"/>
      <c r="V295" s="164"/>
      <c r="W295" s="164"/>
    </row>
    <row r="296" ht="15.75" customHeight="1">
      <c r="A296" s="164"/>
      <c r="B296" s="164"/>
      <c r="C296" s="164"/>
      <c r="D296" s="164"/>
      <c r="E296" s="249"/>
      <c r="F296" s="164"/>
      <c r="G296" s="164"/>
      <c r="H296" s="164"/>
      <c r="I296" s="164"/>
      <c r="J296" s="164"/>
      <c r="K296" s="164"/>
      <c r="L296" s="164"/>
      <c r="M296" s="164"/>
      <c r="N296" s="164"/>
      <c r="O296" s="164"/>
      <c r="P296" s="164"/>
      <c r="Q296" s="164"/>
      <c r="R296" s="164"/>
      <c r="S296" s="164"/>
      <c r="T296" s="164"/>
      <c r="U296" s="164"/>
      <c r="V296" s="164"/>
      <c r="W296" s="164"/>
    </row>
    <row r="297" ht="15.75" customHeight="1">
      <c r="A297" s="164"/>
      <c r="B297" s="164"/>
      <c r="C297" s="164"/>
      <c r="D297" s="164"/>
      <c r="E297" s="249"/>
      <c r="F297" s="164"/>
      <c r="G297" s="164"/>
      <c r="H297" s="164"/>
      <c r="I297" s="164"/>
      <c r="J297" s="164"/>
      <c r="K297" s="164"/>
      <c r="L297" s="164"/>
      <c r="M297" s="164"/>
      <c r="N297" s="164"/>
      <c r="O297" s="164"/>
      <c r="P297" s="164"/>
      <c r="Q297" s="164"/>
      <c r="R297" s="164"/>
      <c r="S297" s="164"/>
      <c r="T297" s="164"/>
      <c r="U297" s="164"/>
      <c r="V297" s="164"/>
      <c r="W297" s="164"/>
    </row>
    <row r="298" ht="15.75" customHeight="1">
      <c r="A298" s="164"/>
      <c r="B298" s="164"/>
      <c r="C298" s="164"/>
      <c r="D298" s="164"/>
      <c r="E298" s="249"/>
      <c r="F298" s="164"/>
      <c r="G298" s="164"/>
      <c r="H298" s="164"/>
      <c r="I298" s="164"/>
      <c r="J298" s="164"/>
      <c r="K298" s="164"/>
      <c r="L298" s="164"/>
      <c r="M298" s="164"/>
      <c r="N298" s="164"/>
      <c r="O298" s="164"/>
      <c r="P298" s="164"/>
      <c r="Q298" s="164"/>
      <c r="R298" s="164"/>
      <c r="S298" s="164"/>
      <c r="T298" s="164"/>
      <c r="U298" s="164"/>
      <c r="V298" s="164"/>
      <c r="W298" s="164"/>
    </row>
    <row r="299" ht="15.75" customHeight="1">
      <c r="A299" s="164"/>
      <c r="B299" s="164"/>
      <c r="C299" s="164"/>
      <c r="D299" s="164"/>
      <c r="E299" s="249"/>
      <c r="F299" s="164"/>
      <c r="G299" s="164"/>
      <c r="H299" s="164"/>
      <c r="I299" s="164"/>
      <c r="J299" s="164"/>
      <c r="K299" s="164"/>
      <c r="L299" s="164"/>
      <c r="M299" s="164"/>
      <c r="N299" s="164"/>
      <c r="O299" s="164"/>
      <c r="P299" s="164"/>
      <c r="Q299" s="164"/>
      <c r="R299" s="164"/>
      <c r="S299" s="164"/>
      <c r="T299" s="164"/>
      <c r="U299" s="164"/>
      <c r="V299" s="164"/>
      <c r="W299" s="164"/>
    </row>
    <row r="300" ht="15.75" customHeight="1">
      <c r="A300" s="164"/>
      <c r="B300" s="164"/>
      <c r="C300" s="164"/>
      <c r="D300" s="164"/>
      <c r="E300" s="249"/>
      <c r="F300" s="164"/>
      <c r="G300" s="164"/>
      <c r="H300" s="164"/>
      <c r="I300" s="164"/>
      <c r="J300" s="164"/>
      <c r="K300" s="164"/>
      <c r="L300" s="164"/>
      <c r="M300" s="164"/>
      <c r="N300" s="164"/>
      <c r="O300" s="164"/>
      <c r="P300" s="164"/>
      <c r="Q300" s="164"/>
      <c r="R300" s="164"/>
      <c r="S300" s="164"/>
      <c r="T300" s="164"/>
      <c r="U300" s="164"/>
      <c r="V300" s="164"/>
      <c r="W300" s="164"/>
    </row>
    <row r="301" ht="15.75" customHeight="1">
      <c r="A301" s="164"/>
      <c r="B301" s="164"/>
      <c r="C301" s="164"/>
      <c r="D301" s="164"/>
      <c r="E301" s="249"/>
      <c r="F301" s="164"/>
      <c r="G301" s="164"/>
      <c r="H301" s="164"/>
      <c r="I301" s="164"/>
      <c r="J301" s="164"/>
      <c r="K301" s="164"/>
      <c r="L301" s="164"/>
      <c r="M301" s="164"/>
      <c r="N301" s="164"/>
      <c r="O301" s="164"/>
      <c r="P301" s="164"/>
      <c r="Q301" s="164"/>
      <c r="R301" s="164"/>
      <c r="S301" s="164"/>
      <c r="T301" s="164"/>
      <c r="U301" s="164"/>
      <c r="V301" s="164"/>
      <c r="W301" s="164"/>
    </row>
    <row r="302" ht="15.75" customHeight="1">
      <c r="A302" s="164"/>
      <c r="B302" s="164"/>
      <c r="C302" s="164"/>
      <c r="D302" s="164"/>
      <c r="E302" s="249"/>
      <c r="F302" s="164"/>
      <c r="G302" s="164"/>
      <c r="H302" s="164"/>
      <c r="I302" s="164"/>
      <c r="J302" s="164"/>
      <c r="K302" s="164"/>
      <c r="L302" s="164"/>
      <c r="M302" s="164"/>
      <c r="N302" s="164"/>
      <c r="O302" s="164"/>
      <c r="P302" s="164"/>
      <c r="Q302" s="164"/>
      <c r="R302" s="164"/>
      <c r="S302" s="164"/>
      <c r="T302" s="164"/>
      <c r="U302" s="164"/>
      <c r="V302" s="164"/>
      <c r="W302" s="164"/>
    </row>
    <row r="303" ht="15.75" customHeight="1">
      <c r="A303" s="164"/>
      <c r="B303" s="164"/>
      <c r="C303" s="164"/>
      <c r="D303" s="164"/>
      <c r="E303" s="249"/>
      <c r="F303" s="164"/>
      <c r="G303" s="164"/>
      <c r="H303" s="164"/>
      <c r="I303" s="164"/>
      <c r="J303" s="164"/>
      <c r="K303" s="164"/>
      <c r="L303" s="164"/>
      <c r="M303" s="164"/>
      <c r="N303" s="164"/>
      <c r="O303" s="164"/>
      <c r="P303" s="164"/>
      <c r="Q303" s="164"/>
      <c r="R303" s="164"/>
      <c r="S303" s="164"/>
      <c r="T303" s="164"/>
      <c r="U303" s="164"/>
      <c r="V303" s="164"/>
      <c r="W303" s="164"/>
    </row>
    <row r="304" ht="15.75" customHeight="1">
      <c r="A304" s="164"/>
      <c r="B304" s="164"/>
      <c r="C304" s="164"/>
      <c r="D304" s="164"/>
      <c r="E304" s="249"/>
      <c r="F304" s="164"/>
      <c r="G304" s="164"/>
      <c r="H304" s="164"/>
      <c r="I304" s="164"/>
      <c r="J304" s="164"/>
      <c r="K304" s="164"/>
      <c r="L304" s="164"/>
      <c r="M304" s="164"/>
      <c r="N304" s="164"/>
      <c r="O304" s="164"/>
      <c r="P304" s="164"/>
      <c r="Q304" s="164"/>
      <c r="R304" s="164"/>
      <c r="S304" s="164"/>
      <c r="T304" s="164"/>
      <c r="U304" s="164"/>
      <c r="V304" s="164"/>
      <c r="W304" s="164"/>
    </row>
    <row r="305" ht="15.75" customHeight="1">
      <c r="A305" s="164"/>
      <c r="B305" s="164"/>
      <c r="C305" s="164"/>
      <c r="D305" s="164"/>
      <c r="E305" s="249"/>
      <c r="F305" s="164"/>
      <c r="G305" s="164"/>
      <c r="H305" s="164"/>
      <c r="I305" s="164"/>
      <c r="J305" s="164"/>
      <c r="K305" s="164"/>
      <c r="L305" s="164"/>
      <c r="M305" s="164"/>
      <c r="N305" s="164"/>
      <c r="O305" s="164"/>
      <c r="P305" s="164"/>
      <c r="Q305" s="164"/>
      <c r="R305" s="164"/>
      <c r="S305" s="164"/>
      <c r="T305" s="164"/>
      <c r="U305" s="164"/>
      <c r="V305" s="164"/>
      <c r="W305" s="164"/>
    </row>
    <row r="306" ht="15.75" customHeight="1">
      <c r="A306" s="164"/>
      <c r="B306" s="164"/>
      <c r="C306" s="164"/>
      <c r="D306" s="164"/>
      <c r="E306" s="249"/>
      <c r="F306" s="164"/>
      <c r="G306" s="164"/>
      <c r="H306" s="164"/>
      <c r="I306" s="164"/>
      <c r="J306" s="164"/>
      <c r="K306" s="164"/>
      <c r="L306" s="164"/>
      <c r="M306" s="164"/>
      <c r="N306" s="164"/>
      <c r="O306" s="164"/>
      <c r="P306" s="164"/>
      <c r="Q306" s="164"/>
      <c r="R306" s="164"/>
      <c r="S306" s="164"/>
      <c r="T306" s="164"/>
      <c r="U306" s="164"/>
      <c r="V306" s="164"/>
      <c r="W306" s="164"/>
    </row>
    <row r="307" ht="15.75" customHeight="1">
      <c r="A307" s="164"/>
      <c r="B307" s="164"/>
      <c r="C307" s="164"/>
      <c r="D307" s="164"/>
      <c r="E307" s="249"/>
      <c r="F307" s="164"/>
      <c r="G307" s="164"/>
      <c r="H307" s="164"/>
      <c r="I307" s="164"/>
      <c r="J307" s="164"/>
      <c r="K307" s="164"/>
      <c r="L307" s="164"/>
      <c r="M307" s="164"/>
      <c r="N307" s="164"/>
      <c r="O307" s="164"/>
      <c r="P307" s="164"/>
      <c r="Q307" s="164"/>
      <c r="R307" s="164"/>
      <c r="S307" s="164"/>
      <c r="T307" s="164"/>
      <c r="U307" s="164"/>
      <c r="V307" s="164"/>
      <c r="W307" s="164"/>
    </row>
    <row r="308" ht="15.75" customHeight="1">
      <c r="A308" s="164"/>
      <c r="B308" s="164"/>
      <c r="C308" s="164"/>
      <c r="D308" s="164"/>
      <c r="E308" s="249"/>
      <c r="F308" s="164"/>
      <c r="G308" s="164"/>
      <c r="H308" s="164"/>
      <c r="I308" s="164"/>
      <c r="J308" s="164"/>
      <c r="K308" s="164"/>
      <c r="L308" s="164"/>
      <c r="M308" s="164"/>
      <c r="N308" s="164"/>
      <c r="O308" s="164"/>
      <c r="P308" s="164"/>
      <c r="Q308" s="164"/>
      <c r="R308" s="164"/>
      <c r="S308" s="164"/>
      <c r="T308" s="164"/>
      <c r="U308" s="164"/>
      <c r="V308" s="164"/>
      <c r="W308" s="164"/>
    </row>
    <row r="309" ht="15.75" customHeight="1">
      <c r="A309" s="164"/>
      <c r="B309" s="164"/>
      <c r="C309" s="164"/>
      <c r="D309" s="164"/>
      <c r="E309" s="249"/>
      <c r="F309" s="164"/>
      <c r="G309" s="164"/>
      <c r="H309" s="164"/>
      <c r="I309" s="164"/>
      <c r="J309" s="164"/>
      <c r="K309" s="164"/>
      <c r="L309" s="164"/>
      <c r="M309" s="164"/>
      <c r="N309" s="164"/>
      <c r="O309" s="164"/>
      <c r="P309" s="164"/>
      <c r="Q309" s="164"/>
      <c r="R309" s="164"/>
      <c r="S309" s="164"/>
      <c r="T309" s="164"/>
      <c r="U309" s="164"/>
      <c r="V309" s="164"/>
      <c r="W309" s="164"/>
    </row>
    <row r="310" ht="15.75" customHeight="1">
      <c r="A310" s="164"/>
      <c r="B310" s="164"/>
      <c r="C310" s="164"/>
      <c r="D310" s="164"/>
      <c r="E310" s="249"/>
      <c r="F310" s="164"/>
      <c r="G310" s="164"/>
      <c r="H310" s="164"/>
      <c r="I310" s="164"/>
      <c r="J310" s="164"/>
      <c r="K310" s="164"/>
      <c r="L310" s="164"/>
      <c r="M310" s="164"/>
      <c r="N310" s="164"/>
      <c r="O310" s="164"/>
      <c r="P310" s="164"/>
      <c r="Q310" s="164"/>
      <c r="R310" s="164"/>
      <c r="S310" s="164"/>
      <c r="T310" s="164"/>
      <c r="U310" s="164"/>
      <c r="V310" s="164"/>
      <c r="W310" s="164"/>
    </row>
    <row r="311" ht="15.75" customHeight="1">
      <c r="A311" s="164"/>
      <c r="B311" s="164"/>
      <c r="C311" s="164"/>
      <c r="D311" s="164"/>
      <c r="E311" s="249"/>
      <c r="F311" s="164"/>
      <c r="G311" s="164"/>
      <c r="H311" s="164"/>
      <c r="I311" s="164"/>
      <c r="J311" s="164"/>
      <c r="K311" s="164"/>
      <c r="L311" s="164"/>
      <c r="M311" s="164"/>
      <c r="N311" s="164"/>
      <c r="O311" s="164"/>
      <c r="P311" s="164"/>
      <c r="Q311" s="164"/>
      <c r="R311" s="164"/>
      <c r="S311" s="164"/>
      <c r="T311" s="164"/>
      <c r="U311" s="164"/>
      <c r="V311" s="164"/>
      <c r="W311" s="164"/>
    </row>
    <row r="312" ht="15.75" customHeight="1">
      <c r="A312" s="164"/>
      <c r="B312" s="164"/>
      <c r="C312" s="164"/>
      <c r="D312" s="164"/>
      <c r="E312" s="249"/>
      <c r="F312" s="164"/>
      <c r="G312" s="164"/>
      <c r="H312" s="164"/>
      <c r="I312" s="164"/>
      <c r="J312" s="164"/>
      <c r="K312" s="164"/>
      <c r="L312" s="164"/>
      <c r="M312" s="164"/>
      <c r="N312" s="164"/>
      <c r="O312" s="164"/>
      <c r="P312" s="164"/>
      <c r="Q312" s="164"/>
      <c r="R312" s="164"/>
      <c r="S312" s="164"/>
      <c r="T312" s="164"/>
      <c r="U312" s="164"/>
      <c r="V312" s="164"/>
      <c r="W312" s="164"/>
    </row>
    <row r="313" ht="15.75" customHeight="1">
      <c r="A313" s="164"/>
      <c r="B313" s="164"/>
      <c r="C313" s="164"/>
      <c r="D313" s="164"/>
      <c r="E313" s="249"/>
      <c r="F313" s="164"/>
      <c r="G313" s="164"/>
      <c r="H313" s="164"/>
      <c r="I313" s="164"/>
      <c r="J313" s="164"/>
      <c r="K313" s="164"/>
      <c r="L313" s="164"/>
      <c r="M313" s="164"/>
      <c r="N313" s="164"/>
      <c r="O313" s="164"/>
      <c r="P313" s="164"/>
      <c r="Q313" s="164"/>
      <c r="R313" s="164"/>
      <c r="S313" s="164"/>
      <c r="T313" s="164"/>
      <c r="U313" s="164"/>
      <c r="V313" s="164"/>
      <c r="W313" s="164"/>
    </row>
    <row r="314" ht="15.75" customHeight="1">
      <c r="A314" s="164"/>
      <c r="B314" s="164"/>
      <c r="C314" s="164"/>
      <c r="D314" s="164"/>
      <c r="E314" s="249"/>
      <c r="F314" s="164"/>
      <c r="G314" s="164"/>
      <c r="H314" s="164"/>
      <c r="I314" s="164"/>
      <c r="J314" s="164"/>
      <c r="K314" s="164"/>
      <c r="L314" s="164"/>
      <c r="M314" s="164"/>
      <c r="N314" s="164"/>
      <c r="O314" s="164"/>
      <c r="P314" s="164"/>
      <c r="Q314" s="164"/>
      <c r="R314" s="164"/>
      <c r="S314" s="164"/>
      <c r="T314" s="164"/>
      <c r="U314" s="164"/>
      <c r="V314" s="164"/>
      <c r="W314" s="164"/>
    </row>
    <row r="315" ht="15.75" customHeight="1">
      <c r="A315" s="164"/>
      <c r="B315" s="164"/>
      <c r="C315" s="164"/>
      <c r="D315" s="164"/>
      <c r="E315" s="249"/>
      <c r="F315" s="164"/>
      <c r="G315" s="164"/>
      <c r="H315" s="164"/>
      <c r="I315" s="164"/>
      <c r="J315" s="164"/>
      <c r="K315" s="164"/>
      <c r="L315" s="164"/>
      <c r="M315" s="164"/>
      <c r="N315" s="164"/>
      <c r="O315" s="164"/>
      <c r="P315" s="164"/>
      <c r="Q315" s="164"/>
      <c r="R315" s="164"/>
      <c r="S315" s="164"/>
      <c r="T315" s="164"/>
      <c r="U315" s="164"/>
      <c r="V315" s="164"/>
      <c r="W315" s="164"/>
    </row>
    <row r="316" ht="15.75" customHeight="1">
      <c r="A316" s="164"/>
      <c r="B316" s="164"/>
      <c r="C316" s="164"/>
      <c r="D316" s="164"/>
      <c r="E316" s="249"/>
      <c r="F316" s="164"/>
      <c r="G316" s="164"/>
      <c r="H316" s="164"/>
      <c r="I316" s="164"/>
      <c r="J316" s="164"/>
      <c r="K316" s="164"/>
      <c r="L316" s="164"/>
      <c r="M316" s="164"/>
      <c r="N316" s="164"/>
      <c r="O316" s="164"/>
      <c r="P316" s="164"/>
      <c r="Q316" s="164"/>
      <c r="R316" s="164"/>
      <c r="S316" s="164"/>
      <c r="T316" s="164"/>
      <c r="U316" s="164"/>
      <c r="V316" s="164"/>
      <c r="W316" s="164"/>
    </row>
    <row r="317" ht="15.75" customHeight="1">
      <c r="A317" s="164"/>
      <c r="B317" s="164"/>
      <c r="C317" s="164"/>
      <c r="D317" s="164"/>
      <c r="E317" s="249"/>
      <c r="F317" s="164"/>
      <c r="G317" s="164"/>
      <c r="H317" s="164"/>
      <c r="I317" s="164"/>
      <c r="J317" s="164"/>
      <c r="K317" s="164"/>
      <c r="L317" s="164"/>
      <c r="M317" s="164"/>
      <c r="N317" s="164"/>
      <c r="O317" s="164"/>
      <c r="P317" s="164"/>
      <c r="Q317" s="164"/>
      <c r="R317" s="164"/>
      <c r="S317" s="164"/>
      <c r="T317" s="164"/>
      <c r="U317" s="164"/>
      <c r="V317" s="164"/>
      <c r="W317" s="164"/>
    </row>
    <row r="318" ht="15.75" customHeight="1">
      <c r="A318" s="164"/>
      <c r="B318" s="164"/>
      <c r="C318" s="164"/>
      <c r="D318" s="164"/>
      <c r="E318" s="249"/>
      <c r="F318" s="164"/>
      <c r="G318" s="164"/>
      <c r="H318" s="164"/>
      <c r="I318" s="164"/>
      <c r="J318" s="164"/>
      <c r="K318" s="164"/>
      <c r="L318" s="164"/>
      <c r="M318" s="164"/>
      <c r="N318" s="164"/>
      <c r="O318" s="164"/>
      <c r="P318" s="164"/>
      <c r="Q318" s="164"/>
      <c r="R318" s="164"/>
      <c r="S318" s="164"/>
      <c r="T318" s="164"/>
      <c r="U318" s="164"/>
      <c r="V318" s="164"/>
      <c r="W318" s="164"/>
    </row>
    <row r="319" ht="15.75" customHeight="1">
      <c r="A319" s="164"/>
      <c r="B319" s="164"/>
      <c r="C319" s="164"/>
      <c r="D319" s="164"/>
      <c r="E319" s="249"/>
      <c r="F319" s="164"/>
      <c r="G319" s="164"/>
      <c r="H319" s="164"/>
      <c r="I319" s="164"/>
      <c r="J319" s="164"/>
      <c r="K319" s="164"/>
      <c r="L319" s="164"/>
      <c r="M319" s="164"/>
      <c r="N319" s="164"/>
      <c r="O319" s="164"/>
      <c r="P319" s="164"/>
      <c r="Q319" s="164"/>
      <c r="R319" s="164"/>
      <c r="S319" s="164"/>
      <c r="T319" s="164"/>
      <c r="U319" s="164"/>
      <c r="V319" s="164"/>
      <c r="W319" s="164"/>
    </row>
    <row r="320" ht="15.75" customHeight="1">
      <c r="A320" s="164"/>
      <c r="B320" s="164"/>
      <c r="C320" s="164"/>
      <c r="D320" s="164"/>
      <c r="E320" s="249"/>
      <c r="F320" s="164"/>
      <c r="G320" s="164"/>
      <c r="H320" s="164"/>
      <c r="I320" s="164"/>
      <c r="J320" s="164"/>
      <c r="K320" s="164"/>
      <c r="L320" s="164"/>
      <c r="M320" s="164"/>
      <c r="N320" s="164"/>
      <c r="O320" s="164"/>
      <c r="P320" s="164"/>
      <c r="Q320" s="164"/>
      <c r="R320" s="164"/>
      <c r="S320" s="164"/>
      <c r="T320" s="164"/>
      <c r="U320" s="164"/>
      <c r="V320" s="164"/>
      <c r="W320" s="164"/>
    </row>
    <row r="321" ht="15.75" customHeight="1">
      <c r="A321" s="164"/>
      <c r="B321" s="164"/>
      <c r="C321" s="164"/>
      <c r="D321" s="164"/>
      <c r="E321" s="249"/>
      <c r="F321" s="164"/>
      <c r="G321" s="164"/>
      <c r="H321" s="164"/>
      <c r="I321" s="164"/>
      <c r="J321" s="164"/>
      <c r="K321" s="164"/>
      <c r="L321" s="164"/>
      <c r="M321" s="164"/>
      <c r="N321" s="164"/>
      <c r="O321" s="164"/>
      <c r="P321" s="164"/>
      <c r="Q321" s="164"/>
      <c r="R321" s="164"/>
      <c r="S321" s="164"/>
      <c r="T321" s="164"/>
      <c r="U321" s="164"/>
      <c r="V321" s="164"/>
      <c r="W321" s="164"/>
    </row>
    <row r="322" ht="15.75" customHeight="1">
      <c r="A322" s="164"/>
      <c r="B322" s="164"/>
      <c r="C322" s="164"/>
      <c r="D322" s="164"/>
      <c r="E322" s="249"/>
      <c r="F322" s="164"/>
      <c r="G322" s="164"/>
      <c r="H322" s="164"/>
      <c r="I322" s="164"/>
      <c r="J322" s="164"/>
      <c r="K322" s="164"/>
      <c r="L322" s="164"/>
      <c r="M322" s="164"/>
      <c r="N322" s="164"/>
      <c r="O322" s="164"/>
      <c r="P322" s="164"/>
      <c r="Q322" s="164"/>
      <c r="R322" s="164"/>
      <c r="S322" s="164"/>
      <c r="T322" s="164"/>
      <c r="U322" s="164"/>
      <c r="V322" s="164"/>
      <c r="W322" s="164"/>
    </row>
    <row r="323" ht="15.75" customHeight="1">
      <c r="A323" s="164"/>
      <c r="B323" s="164"/>
      <c r="C323" s="164"/>
      <c r="D323" s="164"/>
      <c r="E323" s="249"/>
      <c r="F323" s="164"/>
      <c r="G323" s="164"/>
      <c r="H323" s="164"/>
      <c r="I323" s="164"/>
      <c r="J323" s="164"/>
      <c r="K323" s="164"/>
      <c r="L323" s="164"/>
      <c r="M323" s="164"/>
      <c r="N323" s="164"/>
      <c r="O323" s="164"/>
      <c r="P323" s="164"/>
      <c r="Q323" s="164"/>
      <c r="R323" s="164"/>
      <c r="S323" s="164"/>
      <c r="T323" s="164"/>
      <c r="U323" s="164"/>
      <c r="V323" s="164"/>
      <c r="W323" s="164"/>
    </row>
    <row r="324" ht="15.75" customHeight="1">
      <c r="A324" s="164"/>
      <c r="B324" s="164"/>
      <c r="C324" s="164"/>
      <c r="D324" s="164"/>
      <c r="E324" s="249"/>
      <c r="F324" s="164"/>
      <c r="G324" s="164"/>
      <c r="H324" s="164"/>
      <c r="I324" s="164"/>
      <c r="J324" s="164"/>
      <c r="K324" s="164"/>
      <c r="L324" s="164"/>
      <c r="M324" s="164"/>
      <c r="N324" s="164"/>
      <c r="O324" s="164"/>
      <c r="P324" s="164"/>
      <c r="Q324" s="164"/>
      <c r="R324" s="164"/>
      <c r="S324" s="164"/>
      <c r="T324" s="164"/>
      <c r="U324" s="164"/>
      <c r="V324" s="164"/>
      <c r="W324" s="164"/>
    </row>
    <row r="325" ht="15.75" customHeight="1">
      <c r="A325" s="164"/>
      <c r="B325" s="164"/>
      <c r="C325" s="164"/>
      <c r="D325" s="164"/>
      <c r="E325" s="249"/>
      <c r="F325" s="164"/>
      <c r="G325" s="164"/>
      <c r="H325" s="164"/>
      <c r="I325" s="164"/>
      <c r="J325" s="164"/>
      <c r="K325" s="164"/>
      <c r="L325" s="164"/>
      <c r="M325" s="164"/>
      <c r="N325" s="164"/>
      <c r="O325" s="164"/>
      <c r="P325" s="164"/>
      <c r="Q325" s="164"/>
      <c r="R325" s="164"/>
      <c r="S325" s="164"/>
      <c r="T325" s="164"/>
      <c r="U325" s="164"/>
      <c r="V325" s="164"/>
      <c r="W325" s="164"/>
    </row>
    <row r="326" ht="15.75" customHeight="1">
      <c r="A326" s="164"/>
      <c r="B326" s="164"/>
      <c r="C326" s="164"/>
      <c r="D326" s="164"/>
      <c r="E326" s="249"/>
      <c r="F326" s="164"/>
      <c r="G326" s="164"/>
      <c r="H326" s="164"/>
      <c r="I326" s="164"/>
      <c r="J326" s="164"/>
      <c r="K326" s="164"/>
      <c r="L326" s="164"/>
      <c r="M326" s="164"/>
      <c r="N326" s="164"/>
      <c r="O326" s="164"/>
      <c r="P326" s="164"/>
      <c r="Q326" s="164"/>
      <c r="R326" s="164"/>
      <c r="S326" s="164"/>
      <c r="T326" s="164"/>
      <c r="U326" s="164"/>
      <c r="V326" s="164"/>
      <c r="W326" s="164"/>
    </row>
    <row r="327" ht="15.75" customHeight="1">
      <c r="A327" s="164"/>
      <c r="B327" s="164"/>
      <c r="C327" s="164"/>
      <c r="D327" s="164"/>
      <c r="E327" s="249"/>
      <c r="F327" s="164"/>
      <c r="G327" s="164"/>
      <c r="H327" s="164"/>
      <c r="I327" s="164"/>
      <c r="J327" s="164"/>
      <c r="K327" s="164"/>
      <c r="L327" s="164"/>
      <c r="M327" s="164"/>
      <c r="N327" s="164"/>
      <c r="O327" s="164"/>
      <c r="P327" s="164"/>
      <c r="Q327" s="164"/>
      <c r="R327" s="164"/>
      <c r="S327" s="164"/>
      <c r="T327" s="164"/>
      <c r="U327" s="164"/>
      <c r="V327" s="164"/>
      <c r="W327" s="164"/>
    </row>
    <row r="328" ht="15.75" customHeight="1">
      <c r="A328" s="164"/>
      <c r="B328" s="164"/>
      <c r="C328" s="164"/>
      <c r="D328" s="164"/>
      <c r="E328" s="249"/>
      <c r="F328" s="164"/>
      <c r="G328" s="164"/>
      <c r="H328" s="164"/>
      <c r="I328" s="164"/>
      <c r="J328" s="164"/>
      <c r="K328" s="164"/>
      <c r="L328" s="164"/>
      <c r="M328" s="164"/>
      <c r="N328" s="164"/>
      <c r="O328" s="164"/>
      <c r="P328" s="164"/>
      <c r="Q328" s="164"/>
      <c r="R328" s="164"/>
      <c r="S328" s="164"/>
      <c r="T328" s="164"/>
      <c r="U328" s="164"/>
      <c r="V328" s="164"/>
      <c r="W328" s="164"/>
    </row>
    <row r="329" ht="15.75" customHeight="1">
      <c r="A329" s="164"/>
      <c r="B329" s="164"/>
      <c r="C329" s="164"/>
      <c r="D329" s="164"/>
      <c r="E329" s="249"/>
      <c r="F329" s="164"/>
      <c r="G329" s="164"/>
      <c r="H329" s="164"/>
      <c r="I329" s="164"/>
      <c r="J329" s="164"/>
      <c r="K329" s="164"/>
      <c r="L329" s="164"/>
      <c r="M329" s="164"/>
      <c r="N329" s="164"/>
      <c r="O329" s="164"/>
      <c r="P329" s="164"/>
      <c r="Q329" s="164"/>
      <c r="R329" s="164"/>
      <c r="S329" s="164"/>
      <c r="T329" s="164"/>
      <c r="U329" s="164"/>
      <c r="V329" s="164"/>
      <c r="W329" s="164"/>
    </row>
    <row r="330" ht="15.75" customHeight="1">
      <c r="A330" s="164"/>
      <c r="B330" s="164"/>
      <c r="C330" s="164"/>
      <c r="D330" s="164"/>
      <c r="E330" s="249"/>
      <c r="F330" s="164"/>
      <c r="G330" s="164"/>
      <c r="H330" s="164"/>
      <c r="I330" s="164"/>
      <c r="J330" s="164"/>
      <c r="K330" s="164"/>
      <c r="L330" s="164"/>
      <c r="M330" s="164"/>
      <c r="N330" s="164"/>
      <c r="O330" s="164"/>
      <c r="P330" s="164"/>
      <c r="Q330" s="164"/>
      <c r="R330" s="164"/>
      <c r="S330" s="164"/>
      <c r="T330" s="164"/>
      <c r="U330" s="164"/>
      <c r="V330" s="164"/>
      <c r="W330" s="164"/>
    </row>
    <row r="331" ht="15.75" customHeight="1">
      <c r="A331" s="164"/>
      <c r="B331" s="164"/>
      <c r="C331" s="164"/>
      <c r="D331" s="164"/>
      <c r="E331" s="249"/>
      <c r="F331" s="164"/>
      <c r="G331" s="164"/>
      <c r="H331" s="164"/>
      <c r="I331" s="164"/>
      <c r="J331" s="164"/>
      <c r="K331" s="164"/>
      <c r="L331" s="164"/>
      <c r="M331" s="164"/>
      <c r="N331" s="164"/>
      <c r="O331" s="164"/>
      <c r="P331" s="164"/>
      <c r="Q331" s="164"/>
      <c r="R331" s="164"/>
      <c r="S331" s="164"/>
      <c r="T331" s="164"/>
      <c r="U331" s="164"/>
      <c r="V331" s="164"/>
      <c r="W331" s="164"/>
    </row>
    <row r="332" ht="15.75" customHeight="1">
      <c r="A332" s="164"/>
      <c r="B332" s="164"/>
      <c r="C332" s="164"/>
      <c r="D332" s="164"/>
      <c r="E332" s="249"/>
      <c r="F332" s="164"/>
      <c r="G332" s="164"/>
      <c r="H332" s="164"/>
      <c r="I332" s="164"/>
      <c r="J332" s="164"/>
      <c r="K332" s="164"/>
      <c r="L332" s="164"/>
      <c r="M332" s="164"/>
      <c r="N332" s="164"/>
      <c r="O332" s="164"/>
      <c r="P332" s="164"/>
      <c r="Q332" s="164"/>
      <c r="R332" s="164"/>
      <c r="S332" s="164"/>
      <c r="T332" s="164"/>
      <c r="U332" s="164"/>
      <c r="V332" s="164"/>
      <c r="W332" s="164"/>
    </row>
    <row r="333" ht="15.75" customHeight="1">
      <c r="A333" s="164"/>
      <c r="B333" s="164"/>
      <c r="C333" s="164"/>
      <c r="D333" s="164"/>
      <c r="E333" s="249"/>
      <c r="F333" s="164"/>
      <c r="G333" s="164"/>
      <c r="H333" s="164"/>
      <c r="I333" s="164"/>
      <c r="J333" s="164"/>
      <c r="K333" s="164"/>
      <c r="L333" s="164"/>
      <c r="M333" s="164"/>
      <c r="N333" s="164"/>
      <c r="O333" s="164"/>
      <c r="P333" s="164"/>
      <c r="Q333" s="164"/>
      <c r="R333" s="164"/>
      <c r="S333" s="164"/>
      <c r="T333" s="164"/>
      <c r="U333" s="164"/>
      <c r="V333" s="164"/>
      <c r="W333" s="164"/>
    </row>
    <row r="334" ht="15.75" customHeight="1">
      <c r="A334" s="164"/>
      <c r="B334" s="164"/>
      <c r="C334" s="164"/>
      <c r="D334" s="164"/>
      <c r="E334" s="249"/>
      <c r="F334" s="164"/>
      <c r="G334" s="164"/>
      <c r="H334" s="164"/>
      <c r="I334" s="164"/>
      <c r="J334" s="164"/>
      <c r="K334" s="164"/>
      <c r="L334" s="164"/>
      <c r="M334" s="164"/>
      <c r="N334" s="164"/>
      <c r="O334" s="164"/>
      <c r="P334" s="164"/>
      <c r="Q334" s="164"/>
      <c r="R334" s="164"/>
      <c r="S334" s="164"/>
      <c r="T334" s="164"/>
      <c r="U334" s="164"/>
      <c r="V334" s="164"/>
      <c r="W334" s="164"/>
    </row>
    <row r="335" ht="15.75" customHeight="1">
      <c r="A335" s="164"/>
      <c r="B335" s="164"/>
      <c r="C335" s="164"/>
      <c r="D335" s="164"/>
      <c r="E335" s="249"/>
      <c r="F335" s="164"/>
      <c r="G335" s="164"/>
      <c r="H335" s="164"/>
      <c r="I335" s="164"/>
      <c r="J335" s="164"/>
      <c r="K335" s="164"/>
      <c r="L335" s="164"/>
      <c r="M335" s="164"/>
      <c r="N335" s="164"/>
      <c r="O335" s="164"/>
      <c r="P335" s="164"/>
      <c r="Q335" s="164"/>
      <c r="R335" s="164"/>
      <c r="S335" s="164"/>
      <c r="T335" s="164"/>
      <c r="U335" s="164"/>
      <c r="V335" s="164"/>
      <c r="W335" s="164"/>
    </row>
    <row r="336" ht="15.75" customHeight="1">
      <c r="A336" s="164"/>
      <c r="B336" s="164"/>
      <c r="C336" s="164"/>
      <c r="D336" s="164"/>
      <c r="E336" s="249"/>
      <c r="F336" s="164"/>
      <c r="G336" s="164"/>
      <c r="H336" s="164"/>
      <c r="I336" s="164"/>
      <c r="J336" s="164"/>
      <c r="K336" s="164"/>
      <c r="L336" s="164"/>
      <c r="M336" s="164"/>
      <c r="N336" s="164"/>
      <c r="O336" s="164"/>
      <c r="P336" s="164"/>
      <c r="Q336" s="164"/>
      <c r="R336" s="164"/>
      <c r="S336" s="164"/>
      <c r="T336" s="164"/>
      <c r="U336" s="164"/>
      <c r="V336" s="164"/>
      <c r="W336" s="164"/>
    </row>
    <row r="337" ht="15.75" customHeight="1">
      <c r="A337" s="164"/>
      <c r="B337" s="164"/>
      <c r="C337" s="164"/>
      <c r="D337" s="164"/>
      <c r="E337" s="249"/>
      <c r="F337" s="164"/>
      <c r="G337" s="164"/>
      <c r="H337" s="164"/>
      <c r="I337" s="164"/>
      <c r="J337" s="164"/>
      <c r="K337" s="164"/>
      <c r="L337" s="164"/>
      <c r="M337" s="164"/>
      <c r="N337" s="164"/>
      <c r="O337" s="164"/>
      <c r="P337" s="164"/>
      <c r="Q337" s="164"/>
      <c r="R337" s="164"/>
      <c r="S337" s="164"/>
      <c r="T337" s="164"/>
      <c r="U337" s="164"/>
      <c r="V337" s="164"/>
      <c r="W337" s="164"/>
    </row>
    <row r="338" ht="15.75" customHeight="1">
      <c r="A338" s="164"/>
      <c r="B338" s="164"/>
      <c r="C338" s="164"/>
      <c r="D338" s="164"/>
      <c r="E338" s="249"/>
      <c r="F338" s="164"/>
      <c r="G338" s="164"/>
      <c r="H338" s="164"/>
      <c r="I338" s="164"/>
      <c r="J338" s="164"/>
      <c r="K338" s="164"/>
      <c r="L338" s="164"/>
      <c r="M338" s="164"/>
      <c r="N338" s="164"/>
      <c r="O338" s="164"/>
      <c r="P338" s="164"/>
      <c r="Q338" s="164"/>
      <c r="R338" s="164"/>
      <c r="S338" s="164"/>
      <c r="T338" s="164"/>
      <c r="U338" s="164"/>
      <c r="V338" s="164"/>
      <c r="W338" s="164"/>
    </row>
    <row r="339" ht="15.75" customHeight="1">
      <c r="A339" s="164"/>
      <c r="B339" s="164"/>
      <c r="C339" s="164"/>
      <c r="D339" s="164"/>
      <c r="E339" s="249"/>
      <c r="F339" s="164"/>
      <c r="G339" s="164"/>
      <c r="H339" s="164"/>
      <c r="I339" s="164"/>
      <c r="J339" s="164"/>
      <c r="K339" s="164"/>
      <c r="L339" s="164"/>
      <c r="M339" s="164"/>
      <c r="N339" s="164"/>
      <c r="O339" s="164"/>
      <c r="P339" s="164"/>
      <c r="Q339" s="164"/>
      <c r="R339" s="164"/>
      <c r="S339" s="164"/>
      <c r="T339" s="164"/>
      <c r="U339" s="164"/>
      <c r="V339" s="164"/>
      <c r="W339" s="164"/>
    </row>
    <row r="340" ht="15.75" customHeight="1">
      <c r="A340" s="164"/>
      <c r="B340" s="164"/>
      <c r="C340" s="164"/>
      <c r="D340" s="164"/>
      <c r="E340" s="249"/>
      <c r="F340" s="164"/>
      <c r="G340" s="164"/>
      <c r="H340" s="164"/>
      <c r="I340" s="164"/>
      <c r="J340" s="164"/>
      <c r="K340" s="164"/>
      <c r="L340" s="164"/>
      <c r="M340" s="164"/>
      <c r="N340" s="164"/>
      <c r="O340" s="164"/>
      <c r="P340" s="164"/>
      <c r="Q340" s="164"/>
      <c r="R340" s="164"/>
      <c r="S340" s="164"/>
      <c r="T340" s="164"/>
      <c r="U340" s="164"/>
      <c r="V340" s="164"/>
      <c r="W340" s="164"/>
    </row>
    <row r="341" ht="15.75" customHeight="1">
      <c r="A341" s="164"/>
      <c r="B341" s="164"/>
      <c r="C341" s="164"/>
      <c r="D341" s="164"/>
      <c r="E341" s="249"/>
      <c r="F341" s="164"/>
      <c r="G341" s="164"/>
      <c r="H341" s="164"/>
      <c r="I341" s="164"/>
      <c r="J341" s="164"/>
      <c r="K341" s="164"/>
      <c r="L341" s="164"/>
      <c r="M341" s="164"/>
      <c r="N341" s="164"/>
      <c r="O341" s="164"/>
      <c r="P341" s="164"/>
      <c r="Q341" s="164"/>
      <c r="R341" s="164"/>
      <c r="S341" s="164"/>
      <c r="T341" s="164"/>
      <c r="U341" s="164"/>
      <c r="V341" s="164"/>
      <c r="W341" s="164"/>
    </row>
    <row r="342" ht="15.75" customHeight="1">
      <c r="A342" s="164"/>
      <c r="B342" s="164"/>
      <c r="C342" s="164"/>
      <c r="D342" s="164"/>
      <c r="E342" s="249"/>
      <c r="F342" s="164"/>
      <c r="G342" s="164"/>
      <c r="H342" s="164"/>
      <c r="I342" s="164"/>
      <c r="J342" s="164"/>
      <c r="K342" s="164"/>
      <c r="L342" s="164"/>
      <c r="M342" s="164"/>
      <c r="N342" s="164"/>
      <c r="O342" s="164"/>
      <c r="P342" s="164"/>
      <c r="Q342" s="164"/>
      <c r="R342" s="164"/>
      <c r="S342" s="164"/>
      <c r="T342" s="164"/>
      <c r="U342" s="164"/>
      <c r="V342" s="164"/>
      <c r="W342" s="164"/>
    </row>
    <row r="343" ht="15.75" customHeight="1">
      <c r="A343" s="164"/>
      <c r="B343" s="164"/>
      <c r="C343" s="164"/>
      <c r="D343" s="164"/>
      <c r="E343" s="249"/>
      <c r="F343" s="164"/>
      <c r="G343" s="164"/>
      <c r="H343" s="164"/>
      <c r="I343" s="164"/>
      <c r="J343" s="164"/>
      <c r="K343" s="164"/>
      <c r="L343" s="164"/>
      <c r="M343" s="164"/>
      <c r="N343" s="164"/>
      <c r="O343" s="164"/>
      <c r="P343" s="164"/>
      <c r="Q343" s="164"/>
      <c r="R343" s="164"/>
      <c r="S343" s="164"/>
      <c r="T343" s="164"/>
      <c r="U343" s="164"/>
      <c r="V343" s="164"/>
      <c r="W343" s="164"/>
    </row>
    <row r="344" ht="15.75" customHeight="1">
      <c r="A344" s="164"/>
      <c r="B344" s="164"/>
      <c r="C344" s="164"/>
      <c r="D344" s="164"/>
      <c r="E344" s="249"/>
      <c r="F344" s="164"/>
      <c r="G344" s="164"/>
      <c r="H344" s="164"/>
      <c r="I344" s="164"/>
      <c r="J344" s="164"/>
      <c r="K344" s="164"/>
      <c r="L344" s="164"/>
      <c r="M344" s="164"/>
      <c r="N344" s="164"/>
      <c r="O344" s="164"/>
      <c r="P344" s="164"/>
      <c r="Q344" s="164"/>
      <c r="R344" s="164"/>
      <c r="S344" s="164"/>
      <c r="T344" s="164"/>
      <c r="U344" s="164"/>
      <c r="V344" s="164"/>
      <c r="W344" s="164"/>
    </row>
    <row r="345" ht="15.75" customHeight="1">
      <c r="A345" s="164"/>
      <c r="B345" s="164"/>
      <c r="C345" s="164"/>
      <c r="D345" s="164"/>
      <c r="E345" s="249"/>
      <c r="F345" s="164"/>
      <c r="G345" s="164"/>
      <c r="H345" s="164"/>
      <c r="I345" s="164"/>
      <c r="J345" s="164"/>
      <c r="K345" s="164"/>
      <c r="L345" s="164"/>
      <c r="M345" s="164"/>
      <c r="N345" s="164"/>
      <c r="O345" s="164"/>
      <c r="P345" s="164"/>
      <c r="Q345" s="164"/>
      <c r="R345" s="164"/>
      <c r="S345" s="164"/>
      <c r="T345" s="164"/>
      <c r="U345" s="164"/>
      <c r="V345" s="164"/>
      <c r="W345" s="164"/>
    </row>
    <row r="346" ht="15.75" customHeight="1">
      <c r="A346" s="164"/>
      <c r="B346" s="164"/>
      <c r="C346" s="164"/>
      <c r="D346" s="164"/>
      <c r="E346" s="249"/>
      <c r="F346" s="164"/>
      <c r="G346" s="164"/>
      <c r="H346" s="164"/>
      <c r="I346" s="164"/>
      <c r="J346" s="164"/>
      <c r="K346" s="164"/>
      <c r="L346" s="164"/>
      <c r="M346" s="164"/>
      <c r="N346" s="164"/>
      <c r="O346" s="164"/>
      <c r="P346" s="164"/>
      <c r="Q346" s="164"/>
      <c r="R346" s="164"/>
      <c r="S346" s="164"/>
      <c r="T346" s="164"/>
      <c r="U346" s="164"/>
      <c r="V346" s="164"/>
      <c r="W346" s="164"/>
    </row>
    <row r="347" ht="15.75" customHeight="1">
      <c r="A347" s="164"/>
      <c r="B347" s="164"/>
      <c r="C347" s="164"/>
      <c r="D347" s="164"/>
      <c r="E347" s="249"/>
      <c r="F347" s="164"/>
      <c r="G347" s="164"/>
      <c r="H347" s="164"/>
      <c r="I347" s="164"/>
      <c r="J347" s="164"/>
      <c r="K347" s="164"/>
      <c r="L347" s="164"/>
      <c r="M347" s="164"/>
      <c r="N347" s="164"/>
      <c r="O347" s="164"/>
      <c r="P347" s="164"/>
      <c r="Q347" s="164"/>
      <c r="R347" s="164"/>
      <c r="S347" s="164"/>
      <c r="T347" s="164"/>
      <c r="U347" s="164"/>
      <c r="V347" s="164"/>
      <c r="W347" s="164"/>
    </row>
    <row r="348" ht="15.75" customHeight="1">
      <c r="A348" s="164"/>
      <c r="B348" s="164"/>
      <c r="C348" s="164"/>
      <c r="D348" s="164"/>
      <c r="E348" s="249"/>
      <c r="F348" s="164"/>
      <c r="G348" s="164"/>
      <c r="H348" s="164"/>
      <c r="I348" s="164"/>
      <c r="J348" s="164"/>
      <c r="K348" s="164"/>
      <c r="L348" s="164"/>
      <c r="M348" s="164"/>
      <c r="N348" s="164"/>
      <c r="O348" s="164"/>
      <c r="P348" s="164"/>
      <c r="Q348" s="164"/>
      <c r="R348" s="164"/>
      <c r="S348" s="164"/>
      <c r="T348" s="164"/>
      <c r="U348" s="164"/>
      <c r="V348" s="164"/>
      <c r="W348" s="164"/>
    </row>
    <row r="349" ht="15.75" customHeight="1">
      <c r="A349" s="164"/>
      <c r="B349" s="164"/>
      <c r="C349" s="164"/>
      <c r="D349" s="164"/>
      <c r="E349" s="249"/>
      <c r="F349" s="164"/>
      <c r="G349" s="164"/>
      <c r="H349" s="164"/>
      <c r="I349" s="164"/>
      <c r="J349" s="164"/>
      <c r="K349" s="164"/>
      <c r="L349" s="164"/>
      <c r="M349" s="164"/>
      <c r="N349" s="164"/>
      <c r="O349" s="164"/>
      <c r="P349" s="164"/>
      <c r="Q349" s="164"/>
      <c r="R349" s="164"/>
      <c r="S349" s="164"/>
      <c r="T349" s="164"/>
      <c r="U349" s="164"/>
      <c r="V349" s="164"/>
      <c r="W349" s="164"/>
    </row>
    <row r="350" ht="15.75" customHeight="1">
      <c r="A350" s="164"/>
      <c r="B350" s="164"/>
      <c r="C350" s="164"/>
      <c r="D350" s="164"/>
      <c r="E350" s="249"/>
      <c r="F350" s="164"/>
      <c r="G350" s="164"/>
      <c r="H350" s="164"/>
      <c r="I350" s="164"/>
      <c r="J350" s="164"/>
      <c r="K350" s="164"/>
      <c r="L350" s="164"/>
      <c r="M350" s="164"/>
      <c r="N350" s="164"/>
      <c r="O350" s="164"/>
      <c r="P350" s="164"/>
      <c r="Q350" s="164"/>
      <c r="R350" s="164"/>
      <c r="S350" s="164"/>
      <c r="T350" s="164"/>
      <c r="U350" s="164"/>
      <c r="V350" s="164"/>
      <c r="W350" s="164"/>
    </row>
    <row r="351" ht="15.75" customHeight="1">
      <c r="A351" s="164"/>
      <c r="B351" s="164"/>
      <c r="C351" s="164"/>
      <c r="D351" s="164"/>
      <c r="E351" s="249"/>
      <c r="F351" s="164"/>
      <c r="G351" s="164"/>
      <c r="H351" s="164"/>
      <c r="I351" s="164"/>
      <c r="J351" s="164"/>
      <c r="K351" s="164"/>
      <c r="L351" s="164"/>
      <c r="M351" s="164"/>
      <c r="N351" s="164"/>
      <c r="O351" s="164"/>
      <c r="P351" s="164"/>
      <c r="Q351" s="164"/>
      <c r="R351" s="164"/>
      <c r="S351" s="164"/>
      <c r="T351" s="164"/>
      <c r="U351" s="164"/>
      <c r="V351" s="164"/>
      <c r="W351" s="164"/>
    </row>
    <row r="352" ht="15.75" customHeight="1">
      <c r="A352" s="164"/>
      <c r="B352" s="164"/>
      <c r="C352" s="164"/>
      <c r="D352" s="164"/>
      <c r="E352" s="249"/>
      <c r="F352" s="164"/>
      <c r="G352" s="164"/>
      <c r="H352" s="164"/>
      <c r="I352" s="164"/>
      <c r="J352" s="164"/>
      <c r="K352" s="164"/>
      <c r="L352" s="164"/>
      <c r="M352" s="164"/>
      <c r="N352" s="164"/>
      <c r="O352" s="164"/>
      <c r="P352" s="164"/>
      <c r="Q352" s="164"/>
      <c r="R352" s="164"/>
      <c r="S352" s="164"/>
      <c r="T352" s="164"/>
      <c r="U352" s="164"/>
      <c r="V352" s="164"/>
      <c r="W352" s="164"/>
    </row>
    <row r="353" ht="15.75" customHeight="1">
      <c r="A353" s="164"/>
      <c r="B353" s="164"/>
      <c r="C353" s="164"/>
      <c r="D353" s="164"/>
      <c r="E353" s="249"/>
      <c r="F353" s="164"/>
      <c r="G353" s="164"/>
      <c r="H353" s="164"/>
      <c r="I353" s="164"/>
      <c r="J353" s="164"/>
      <c r="K353" s="164"/>
      <c r="L353" s="164"/>
      <c r="M353" s="164"/>
      <c r="N353" s="164"/>
      <c r="O353" s="164"/>
      <c r="P353" s="164"/>
      <c r="Q353" s="164"/>
      <c r="R353" s="164"/>
      <c r="S353" s="164"/>
      <c r="T353" s="164"/>
      <c r="U353" s="164"/>
      <c r="V353" s="164"/>
      <c r="W353" s="164"/>
    </row>
    <row r="354" ht="15.75" customHeight="1">
      <c r="A354" s="164"/>
      <c r="B354" s="164"/>
      <c r="C354" s="164"/>
      <c r="D354" s="164"/>
      <c r="E354" s="249"/>
      <c r="F354" s="164"/>
      <c r="G354" s="164"/>
      <c r="H354" s="164"/>
      <c r="I354" s="164"/>
      <c r="J354" s="164"/>
      <c r="K354" s="164"/>
      <c r="L354" s="164"/>
      <c r="M354" s="164"/>
      <c r="N354" s="164"/>
      <c r="O354" s="164"/>
      <c r="P354" s="164"/>
      <c r="Q354" s="164"/>
      <c r="R354" s="164"/>
      <c r="S354" s="164"/>
      <c r="T354" s="164"/>
      <c r="U354" s="164"/>
      <c r="V354" s="164"/>
      <c r="W354" s="164"/>
    </row>
    <row r="355" ht="15.75" customHeight="1">
      <c r="A355" s="164"/>
      <c r="B355" s="164"/>
      <c r="C355" s="164"/>
      <c r="D355" s="164"/>
      <c r="E355" s="249"/>
      <c r="F355" s="164"/>
      <c r="G355" s="164"/>
      <c r="H355" s="164"/>
      <c r="I355" s="164"/>
      <c r="J355" s="164"/>
      <c r="K355" s="164"/>
      <c r="L355" s="164"/>
      <c r="M355" s="164"/>
      <c r="N355" s="164"/>
      <c r="O355" s="164"/>
      <c r="P355" s="164"/>
      <c r="Q355" s="164"/>
      <c r="R355" s="164"/>
      <c r="S355" s="164"/>
      <c r="T355" s="164"/>
      <c r="U355" s="164"/>
      <c r="V355" s="164"/>
      <c r="W355" s="164"/>
    </row>
    <row r="356" ht="15.75" customHeight="1">
      <c r="A356" s="164"/>
      <c r="B356" s="164"/>
      <c r="C356" s="164"/>
      <c r="D356" s="164"/>
      <c r="E356" s="249"/>
      <c r="F356" s="164"/>
      <c r="G356" s="164"/>
      <c r="H356" s="164"/>
      <c r="I356" s="164"/>
      <c r="J356" s="164"/>
      <c r="K356" s="164"/>
      <c r="L356" s="164"/>
      <c r="M356" s="164"/>
      <c r="N356" s="164"/>
      <c r="O356" s="164"/>
      <c r="P356" s="164"/>
      <c r="Q356" s="164"/>
      <c r="R356" s="164"/>
      <c r="S356" s="164"/>
      <c r="T356" s="164"/>
      <c r="U356" s="164"/>
      <c r="V356" s="164"/>
      <c r="W356" s="164"/>
    </row>
    <row r="357" ht="15.75" customHeight="1">
      <c r="A357" s="164"/>
      <c r="B357" s="164"/>
      <c r="C357" s="164"/>
      <c r="D357" s="164"/>
      <c r="E357" s="249"/>
      <c r="F357" s="164"/>
      <c r="G357" s="164"/>
      <c r="H357" s="164"/>
      <c r="I357" s="164"/>
      <c r="J357" s="164"/>
      <c r="K357" s="164"/>
      <c r="L357" s="164"/>
      <c r="M357" s="164"/>
      <c r="N357" s="164"/>
      <c r="O357" s="164"/>
      <c r="P357" s="164"/>
      <c r="Q357" s="164"/>
      <c r="R357" s="164"/>
      <c r="S357" s="164"/>
      <c r="T357" s="164"/>
      <c r="U357" s="164"/>
      <c r="V357" s="164"/>
      <c r="W357" s="164"/>
    </row>
    <row r="358" ht="15.75" customHeight="1">
      <c r="A358" s="164"/>
      <c r="B358" s="164"/>
      <c r="C358" s="164"/>
      <c r="D358" s="164"/>
      <c r="E358" s="249"/>
      <c r="F358" s="164"/>
      <c r="G358" s="164"/>
      <c r="H358" s="164"/>
      <c r="I358" s="164"/>
      <c r="J358" s="164"/>
      <c r="K358" s="164"/>
      <c r="L358" s="164"/>
      <c r="M358" s="164"/>
      <c r="N358" s="164"/>
      <c r="O358" s="164"/>
      <c r="P358" s="164"/>
      <c r="Q358" s="164"/>
      <c r="R358" s="164"/>
      <c r="S358" s="164"/>
      <c r="T358" s="164"/>
      <c r="U358" s="164"/>
      <c r="V358" s="164"/>
      <c r="W358" s="164"/>
    </row>
    <row r="359" ht="15.75" customHeight="1">
      <c r="A359" s="164"/>
      <c r="B359" s="164"/>
      <c r="C359" s="164"/>
      <c r="D359" s="164"/>
      <c r="E359" s="249"/>
      <c r="F359" s="164"/>
      <c r="G359" s="164"/>
      <c r="H359" s="164"/>
      <c r="I359" s="164"/>
      <c r="J359" s="164"/>
      <c r="K359" s="164"/>
      <c r="L359" s="164"/>
      <c r="M359" s="164"/>
      <c r="N359" s="164"/>
      <c r="O359" s="164"/>
      <c r="P359" s="164"/>
      <c r="Q359" s="164"/>
      <c r="R359" s="164"/>
      <c r="S359" s="164"/>
      <c r="T359" s="164"/>
      <c r="U359" s="164"/>
      <c r="V359" s="164"/>
      <c r="W359" s="164"/>
    </row>
    <row r="360" ht="15.75" customHeight="1">
      <c r="A360" s="164"/>
      <c r="B360" s="164"/>
      <c r="C360" s="164"/>
      <c r="D360" s="164"/>
      <c r="E360" s="249"/>
      <c r="F360" s="164"/>
      <c r="G360" s="164"/>
      <c r="H360" s="164"/>
      <c r="I360" s="164"/>
      <c r="J360" s="164"/>
      <c r="K360" s="164"/>
      <c r="L360" s="164"/>
      <c r="M360" s="164"/>
      <c r="N360" s="164"/>
      <c r="O360" s="164"/>
      <c r="P360" s="164"/>
      <c r="Q360" s="164"/>
      <c r="R360" s="164"/>
      <c r="S360" s="164"/>
      <c r="T360" s="164"/>
      <c r="U360" s="164"/>
      <c r="V360" s="164"/>
      <c r="W360" s="164"/>
    </row>
    <row r="361" ht="15.75" customHeight="1">
      <c r="A361" s="164"/>
      <c r="B361" s="164"/>
      <c r="C361" s="164"/>
      <c r="D361" s="164"/>
      <c r="E361" s="249"/>
      <c r="F361" s="164"/>
      <c r="G361" s="164"/>
      <c r="H361" s="164"/>
      <c r="I361" s="164"/>
      <c r="J361" s="164"/>
      <c r="K361" s="164"/>
      <c r="L361" s="164"/>
      <c r="M361" s="164"/>
      <c r="N361" s="164"/>
      <c r="O361" s="164"/>
      <c r="P361" s="164"/>
      <c r="Q361" s="164"/>
      <c r="R361" s="164"/>
      <c r="S361" s="164"/>
      <c r="T361" s="164"/>
      <c r="U361" s="164"/>
      <c r="V361" s="164"/>
      <c r="W361" s="164"/>
    </row>
    <row r="362" ht="15.75" customHeight="1">
      <c r="A362" s="164"/>
      <c r="B362" s="164"/>
      <c r="C362" s="164"/>
      <c r="D362" s="164"/>
      <c r="E362" s="249"/>
      <c r="F362" s="164"/>
      <c r="G362" s="164"/>
      <c r="H362" s="164"/>
      <c r="I362" s="164"/>
      <c r="J362" s="164"/>
      <c r="K362" s="164"/>
      <c r="L362" s="164"/>
      <c r="M362" s="164"/>
      <c r="N362" s="164"/>
      <c r="O362" s="164"/>
      <c r="P362" s="164"/>
      <c r="Q362" s="164"/>
      <c r="R362" s="164"/>
      <c r="S362" s="164"/>
      <c r="T362" s="164"/>
      <c r="U362" s="164"/>
      <c r="V362" s="164"/>
      <c r="W362" s="164"/>
    </row>
    <row r="363" ht="15.75" customHeight="1">
      <c r="A363" s="164"/>
      <c r="B363" s="164"/>
      <c r="C363" s="164"/>
      <c r="D363" s="164"/>
      <c r="E363" s="249"/>
      <c r="F363" s="164"/>
      <c r="G363" s="164"/>
      <c r="H363" s="164"/>
      <c r="I363" s="164"/>
      <c r="J363" s="164"/>
      <c r="K363" s="164"/>
      <c r="L363" s="164"/>
      <c r="M363" s="164"/>
      <c r="N363" s="164"/>
      <c r="O363" s="164"/>
      <c r="P363" s="164"/>
      <c r="Q363" s="164"/>
      <c r="R363" s="164"/>
      <c r="S363" s="164"/>
      <c r="T363" s="164"/>
      <c r="U363" s="164"/>
      <c r="V363" s="164"/>
      <c r="W363" s="164"/>
    </row>
    <row r="364" ht="15.75" customHeight="1">
      <c r="A364" s="164"/>
      <c r="B364" s="164"/>
      <c r="C364" s="164"/>
      <c r="D364" s="164"/>
      <c r="E364" s="249"/>
      <c r="F364" s="164"/>
      <c r="G364" s="164"/>
      <c r="H364" s="164"/>
      <c r="I364" s="164"/>
      <c r="J364" s="164"/>
      <c r="K364" s="164"/>
      <c r="L364" s="164"/>
      <c r="M364" s="164"/>
      <c r="N364" s="164"/>
      <c r="O364" s="164"/>
      <c r="P364" s="164"/>
      <c r="Q364" s="164"/>
      <c r="R364" s="164"/>
      <c r="S364" s="164"/>
      <c r="T364" s="164"/>
      <c r="U364" s="164"/>
      <c r="V364" s="164"/>
      <c r="W364" s="164"/>
    </row>
    <row r="365" ht="15.75" customHeight="1">
      <c r="A365" s="164"/>
      <c r="B365" s="164"/>
      <c r="C365" s="164"/>
      <c r="D365" s="164"/>
      <c r="E365" s="249"/>
      <c r="F365" s="164"/>
      <c r="G365" s="164"/>
      <c r="H365" s="164"/>
      <c r="I365" s="164"/>
      <c r="J365" s="164"/>
      <c r="K365" s="164"/>
      <c r="L365" s="164"/>
      <c r="M365" s="164"/>
      <c r="N365" s="164"/>
      <c r="O365" s="164"/>
      <c r="P365" s="164"/>
      <c r="Q365" s="164"/>
      <c r="R365" s="164"/>
      <c r="S365" s="164"/>
      <c r="T365" s="164"/>
      <c r="U365" s="164"/>
      <c r="V365" s="164"/>
      <c r="W365" s="164"/>
    </row>
    <row r="366" ht="15.75" customHeight="1">
      <c r="A366" s="164"/>
      <c r="B366" s="164"/>
      <c r="C366" s="164"/>
      <c r="D366" s="164"/>
      <c r="E366" s="249"/>
      <c r="F366" s="164"/>
      <c r="G366" s="164"/>
      <c r="H366" s="164"/>
      <c r="I366" s="164"/>
      <c r="J366" s="164"/>
      <c r="K366" s="164"/>
      <c r="L366" s="164"/>
      <c r="M366" s="164"/>
      <c r="N366" s="164"/>
      <c r="O366" s="164"/>
      <c r="P366" s="164"/>
      <c r="Q366" s="164"/>
      <c r="R366" s="164"/>
      <c r="S366" s="164"/>
      <c r="T366" s="164"/>
      <c r="U366" s="164"/>
      <c r="V366" s="164"/>
      <c r="W366" s="164"/>
    </row>
    <row r="367" ht="15.75" customHeight="1">
      <c r="A367" s="164"/>
      <c r="B367" s="164"/>
      <c r="C367" s="164"/>
      <c r="D367" s="164"/>
      <c r="E367" s="249"/>
      <c r="F367" s="164"/>
      <c r="G367" s="164"/>
      <c r="H367" s="164"/>
      <c r="I367" s="164"/>
      <c r="J367" s="164"/>
      <c r="K367" s="164"/>
      <c r="L367" s="164"/>
      <c r="M367" s="164"/>
      <c r="N367" s="164"/>
      <c r="O367" s="164"/>
      <c r="P367" s="164"/>
      <c r="Q367" s="164"/>
      <c r="R367" s="164"/>
      <c r="S367" s="164"/>
      <c r="T367" s="164"/>
      <c r="U367" s="164"/>
      <c r="V367" s="164"/>
      <c r="W367" s="164"/>
    </row>
    <row r="368" ht="15.75" customHeight="1">
      <c r="A368" s="164"/>
      <c r="B368" s="164"/>
      <c r="C368" s="164"/>
      <c r="D368" s="164"/>
      <c r="E368" s="249"/>
      <c r="F368" s="164"/>
      <c r="G368" s="164"/>
      <c r="H368" s="164"/>
      <c r="I368" s="164"/>
      <c r="J368" s="164"/>
      <c r="K368" s="164"/>
      <c r="L368" s="164"/>
      <c r="M368" s="164"/>
      <c r="N368" s="164"/>
      <c r="O368" s="164"/>
      <c r="P368" s="164"/>
      <c r="Q368" s="164"/>
      <c r="R368" s="164"/>
      <c r="S368" s="164"/>
      <c r="T368" s="164"/>
      <c r="U368" s="164"/>
      <c r="V368" s="164"/>
      <c r="W368" s="164"/>
    </row>
  </sheetData>
  <mergeCells count="100">
    <mergeCell ref="E41:F41"/>
    <mergeCell ref="E50:F50"/>
    <mergeCell ref="E18:F18"/>
    <mergeCell ref="E27:F27"/>
    <mergeCell ref="E9:F9"/>
    <mergeCell ref="B18:B26"/>
    <mergeCell ref="D18:D26"/>
    <mergeCell ref="C18:C26"/>
    <mergeCell ref="B9:B17"/>
    <mergeCell ref="C27:C31"/>
    <mergeCell ref="D27:D31"/>
    <mergeCell ref="B41:B49"/>
    <mergeCell ref="B50:B53"/>
    <mergeCell ref="B54:B62"/>
    <mergeCell ref="D54:D62"/>
    <mergeCell ref="D50:D53"/>
    <mergeCell ref="C63:C71"/>
    <mergeCell ref="D63:D71"/>
    <mergeCell ref="C54:C62"/>
    <mergeCell ref="E32:F32"/>
    <mergeCell ref="C32:C40"/>
    <mergeCell ref="C41:C49"/>
    <mergeCell ref="E54:F54"/>
    <mergeCell ref="E63:F63"/>
    <mergeCell ref="C50:C53"/>
    <mergeCell ref="E77:F77"/>
    <mergeCell ref="D72:D76"/>
    <mergeCell ref="C100:C102"/>
    <mergeCell ref="B100:B102"/>
    <mergeCell ref="A91:A99"/>
    <mergeCell ref="B91:B99"/>
    <mergeCell ref="B63:B71"/>
    <mergeCell ref="C91:C99"/>
    <mergeCell ref="C82:C90"/>
    <mergeCell ref="A82:A90"/>
    <mergeCell ref="A77:A81"/>
    <mergeCell ref="A72:A76"/>
    <mergeCell ref="C77:C81"/>
    <mergeCell ref="D91:D99"/>
    <mergeCell ref="D82:D90"/>
    <mergeCell ref="B82:B90"/>
    <mergeCell ref="B77:B81"/>
    <mergeCell ref="E91:F91"/>
    <mergeCell ref="E100:F100"/>
    <mergeCell ref="E82:F82"/>
    <mergeCell ref="E103:F103"/>
    <mergeCell ref="D77:D81"/>
    <mergeCell ref="B121:B123"/>
    <mergeCell ref="B112:B120"/>
    <mergeCell ref="B141:B149"/>
    <mergeCell ref="B129:B137"/>
    <mergeCell ref="C112:C120"/>
    <mergeCell ref="C121:C123"/>
    <mergeCell ref="B150:B152"/>
    <mergeCell ref="C150:C152"/>
    <mergeCell ref="D150:D152"/>
    <mergeCell ref="C141:C149"/>
    <mergeCell ref="C138:C140"/>
    <mergeCell ref="D121:D123"/>
    <mergeCell ref="D112:D120"/>
    <mergeCell ref="C129:C137"/>
    <mergeCell ref="D129:D137"/>
    <mergeCell ref="E138:F138"/>
    <mergeCell ref="E141:F141"/>
    <mergeCell ref="E121:F121"/>
    <mergeCell ref="E112:F112"/>
    <mergeCell ref="E129:F129"/>
    <mergeCell ref="E150:F150"/>
    <mergeCell ref="D141:D149"/>
    <mergeCell ref="D138:D140"/>
    <mergeCell ref="A63:A71"/>
    <mergeCell ref="A54:A62"/>
    <mergeCell ref="A50:A53"/>
    <mergeCell ref="A41:A49"/>
    <mergeCell ref="B72:B76"/>
    <mergeCell ref="C72:C76"/>
    <mergeCell ref="E72:F72"/>
    <mergeCell ref="D32:D40"/>
    <mergeCell ref="D41:D49"/>
    <mergeCell ref="D9:D17"/>
    <mergeCell ref="C9:C17"/>
    <mergeCell ref="B32:B40"/>
    <mergeCell ref="B27:B31"/>
    <mergeCell ref="A27:A31"/>
    <mergeCell ref="A32:A40"/>
    <mergeCell ref="A18:A26"/>
    <mergeCell ref="A9:A17"/>
    <mergeCell ref="A100:A102"/>
    <mergeCell ref="A103:A111"/>
    <mergeCell ref="A112:A120"/>
    <mergeCell ref="A121:A123"/>
    <mergeCell ref="A129:A137"/>
    <mergeCell ref="A141:A149"/>
    <mergeCell ref="A150:A152"/>
    <mergeCell ref="D100:D102"/>
    <mergeCell ref="D103:D111"/>
    <mergeCell ref="B103:B111"/>
    <mergeCell ref="C103:C111"/>
    <mergeCell ref="A138:A140"/>
    <mergeCell ref="B138:B140"/>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4.43"/>
    <col customWidth="1" min="3" max="3" width="96.43"/>
    <col customWidth="1" min="4" max="4" width="25.29"/>
    <col customWidth="1" min="5" max="6" width="14.43"/>
  </cols>
  <sheetData>
    <row r="1" ht="15.75" customHeight="1">
      <c r="A1" s="187" t="s">
        <v>1850</v>
      </c>
      <c r="B1" s="188"/>
      <c r="C1" s="188"/>
      <c r="D1" s="188"/>
    </row>
    <row r="2" ht="15.75" customHeight="1">
      <c r="A2" s="188"/>
      <c r="B2" s="188"/>
      <c r="C2" s="188"/>
      <c r="D2" s="188"/>
    </row>
    <row r="3" ht="15.75" customHeight="1">
      <c r="A3" s="188"/>
      <c r="B3" s="188"/>
      <c r="C3" s="188"/>
      <c r="D3" s="188"/>
    </row>
    <row r="4" ht="9.75" customHeight="1">
      <c r="A4" s="188"/>
      <c r="B4" s="188"/>
      <c r="C4" s="188"/>
      <c r="D4" s="188"/>
    </row>
    <row r="5" ht="9.75" customHeight="1">
      <c r="A5" s="188"/>
      <c r="B5" s="189" t="s">
        <v>1851</v>
      </c>
      <c r="C5" s="190" t="s">
        <v>1854</v>
      </c>
      <c r="D5" s="191" t="str">
        <f>HYPERLINK("http://redirect.viglink.com/?format=go&amp;jsonp=vglnk_147770779704211&amp;key=d07f38b22ba9683897d6fe7173d761a4&amp;libId=iuukzqrg010013qn000DAn9dahbtd&amp;loc=http%3A%2F%2Fwww.f150forum.com%2Fprivate.php%3Fdo%3Dshowpm%26pmid%3D1192826&amp;v=1&amp;out=http%3A%2F%2Fivsu.binaries."&amp;"ford.com%2Fswparts%2FGen2v38build15128updatepackageNARev2.zip&amp;ref=http%3A%2F%2Fwww.f150forum.com%2Fprivate.php%3Ffolderid%3D0&amp;title=Ford%20F150%20Forum%20-%20Community%20of%20Ford%20Truck%20Fans%20-%20Re%3A%20NAV&amp;txt=http%3A%2F%2Fivsu.binaries.ford.com%2F"&amp;"swpart...kageNARev2.zip","Sync 3.8")</f>
        <v>Sync 3.8</v>
      </c>
    </row>
    <row r="6" ht="9.75" customHeight="1">
      <c r="A6" s="188"/>
      <c r="B6" s="193"/>
      <c r="C6" s="188"/>
      <c r="D6" s="194"/>
    </row>
    <row r="7" ht="9.75" customHeight="1">
      <c r="A7" s="188"/>
      <c r="B7" s="189" t="s">
        <v>1857</v>
      </c>
      <c r="C7" s="190" t="s">
        <v>1856</v>
      </c>
      <c r="D7" s="191" t="str">
        <f>HYPERLINK("http://redirect.viglink.com/?format=go&amp;jsonp=vglnk_147768015302611&amp;key=f0a7f91912ae2b52e0700f73990eb321&amp;libId=iuu4h3pk01000n4o000DAjcf66rp7&amp;loc=http%3A%2F%2Fforum.xda-developers.com%2Fshowpost.php%3Fp%3D68808403%26postcount%3D472&amp;v=1&amp;out=https%3A%2F%2Fwww"&amp;".dropbox.com%2Fs%2Fsuarv0qou1rps0o%2FUpdate%2520to%2520AF.zip%3Fdl%3D0&amp;ref=http%3A%2F%2Fwww.f150forum.com%2Fprivate.php%3Fdo%3Dshowpm%26pmid%3D1192656&amp;title=MyFord%20Touch%20Navigation%20Activation%20Only%20-%20Post%20%23472&amp;txt=https%3A%2F%2Fwww.dropbox."&amp;"com%2Fs%2Fsuarv0qou1...%2520AF.zip%3Fdl%3D0","NAV Update")</f>
        <v>NAV Update</v>
      </c>
    </row>
    <row r="8" ht="9.75" customHeight="1">
      <c r="A8" s="188"/>
      <c r="B8" s="193"/>
      <c r="C8" s="188"/>
      <c r="D8" s="194"/>
    </row>
    <row r="9" ht="15.75" customHeight="1">
      <c r="A9" s="188"/>
      <c r="B9" s="189" t="s">
        <v>1859</v>
      </c>
      <c r="C9" s="190" t="s">
        <v>2983</v>
      </c>
      <c r="D9" s="195"/>
    </row>
    <row r="10" ht="9.75" customHeight="1">
      <c r="A10" s="188"/>
      <c r="B10" s="193"/>
      <c r="C10" s="188"/>
      <c r="D10" s="188"/>
    </row>
    <row r="11" ht="15.75" customHeight="1">
      <c r="A11" s="188"/>
      <c r="B11" s="189" t="s">
        <v>1861</v>
      </c>
      <c r="C11" s="190" t="s">
        <v>1860</v>
      </c>
      <c r="D11" s="191" t="str">
        <f>HYPERLINK("https://drive.google.com/file/d/0B3jKTCd57R6ySjZ3ZHY0TkJZeTQ/view?usp=sharing","NaviPatch")</f>
        <v>NaviPatch</v>
      </c>
    </row>
    <row r="12" ht="9.75" customHeight="1">
      <c r="A12" s="188"/>
      <c r="B12" s="188"/>
      <c r="C12" s="188"/>
      <c r="D12" s="188"/>
    </row>
    <row r="13" ht="15.75" customHeight="1">
      <c r="A13" s="188"/>
      <c r="B13" s="189" t="s">
        <v>1863</v>
      </c>
      <c r="C13" s="190" t="s">
        <v>1862</v>
      </c>
      <c r="D13" s="195"/>
    </row>
    <row r="14" ht="9.75" customHeight="1">
      <c r="A14" s="188"/>
      <c r="B14" s="188"/>
      <c r="C14" s="188"/>
      <c r="D14" s="188"/>
    </row>
    <row r="15" ht="9.75" customHeight="1">
      <c r="A15" s="188"/>
      <c r="B15" s="189" t="s">
        <v>1865</v>
      </c>
      <c r="C15" s="190" t="s">
        <v>1864</v>
      </c>
      <c r="D15" s="195"/>
    </row>
    <row r="16" ht="9.75" customHeight="1">
      <c r="A16" s="188"/>
      <c r="B16" s="188"/>
      <c r="C16" s="188"/>
      <c r="D16" s="188"/>
    </row>
    <row r="17" ht="15.75" customHeight="1">
      <c r="A17" s="188"/>
      <c r="B17" s="189" t="s">
        <v>1867</v>
      </c>
      <c r="C17" s="195" t="s">
        <v>1866</v>
      </c>
      <c r="D17" s="195"/>
    </row>
    <row r="18" ht="9.75" customHeight="1">
      <c r="A18" s="188"/>
      <c r="B18" s="188"/>
      <c r="C18" s="188"/>
      <c r="D18" s="188"/>
    </row>
    <row r="19" ht="15.75" customHeight="1">
      <c r="A19" s="188"/>
      <c r="B19" s="189" t="s">
        <v>2984</v>
      </c>
      <c r="C19" s="190" t="s">
        <v>1868</v>
      </c>
      <c r="D19" s="195"/>
    </row>
    <row r="20" ht="15.75" customHeight="1">
      <c r="A20" s="188"/>
      <c r="B20" s="188"/>
      <c r="C20" s="188"/>
      <c r="D20" s="188"/>
    </row>
    <row r="21" ht="15.75" customHeight="1">
      <c r="A21" s="188"/>
      <c r="B21" s="188"/>
      <c r="C21" s="196" t="s">
        <v>1869</v>
      </c>
      <c r="D21" s="188"/>
    </row>
    <row r="22" ht="15.75" customHeight="1">
      <c r="A22" s="188"/>
      <c r="B22" s="188"/>
      <c r="C22" s="188"/>
      <c r="D22" s="188"/>
    </row>
    <row r="23" ht="15.75" customHeight="1">
      <c r="A23" s="188"/>
      <c r="B23" s="188"/>
      <c r="C23" s="188"/>
      <c r="D23" s="188"/>
    </row>
    <row r="24" ht="15.75" customHeight="1">
      <c r="A24" s="188"/>
      <c r="B24" s="188"/>
      <c r="C24" s="188"/>
      <c r="D24" s="188"/>
    </row>
    <row r="25" ht="15.75" customHeight="1">
      <c r="A25" s="188"/>
      <c r="B25" s="188"/>
      <c r="C25" s="188"/>
      <c r="D25" s="188"/>
    </row>
    <row r="26" ht="15.75" customHeight="1">
      <c r="A26" s="188"/>
      <c r="B26" s="188"/>
      <c r="C26" s="188"/>
      <c r="D26" s="188"/>
    </row>
    <row r="27" ht="15.75" customHeight="1">
      <c r="A27" s="188"/>
      <c r="B27" s="188"/>
      <c r="C27" s="188"/>
      <c r="D27" s="188"/>
    </row>
    <row r="28" ht="15.75" customHeight="1">
      <c r="A28" s="188"/>
      <c r="B28" s="188"/>
      <c r="C28" s="188"/>
      <c r="D28" s="188"/>
    </row>
    <row r="29" ht="15.75" customHeight="1">
      <c r="A29" s="188"/>
      <c r="B29" s="188"/>
      <c r="C29" s="188"/>
      <c r="D29" s="188"/>
    </row>
    <row r="30" ht="15.75" customHeight="1">
      <c r="A30" s="188"/>
      <c r="B30" s="188"/>
      <c r="C30" s="188"/>
      <c r="D30" s="188"/>
    </row>
    <row r="31" ht="15.75" customHeight="1">
      <c r="A31" s="188"/>
      <c r="B31" s="188"/>
      <c r="C31" s="188"/>
      <c r="D31" s="188"/>
    </row>
    <row r="32" ht="15.75" customHeight="1">
      <c r="A32" s="188"/>
      <c r="B32" s="188"/>
      <c r="C32" s="188"/>
      <c r="D32" s="188"/>
    </row>
    <row r="33" ht="15.75" customHeight="1">
      <c r="A33" s="188"/>
      <c r="B33" s="188"/>
      <c r="C33" s="188"/>
      <c r="D33" s="188"/>
    </row>
    <row r="34" ht="15.75" customHeight="1">
      <c r="A34" s="188"/>
      <c r="B34" s="188"/>
      <c r="C34" s="188"/>
      <c r="D34" s="188"/>
    </row>
    <row r="35" ht="15.75" customHeight="1">
      <c r="A35" s="188"/>
      <c r="B35" s="188"/>
      <c r="C35" s="188"/>
      <c r="D35" s="188"/>
    </row>
    <row r="36" ht="15.75" customHeight="1">
      <c r="A36" s="188"/>
      <c r="B36" s="188"/>
      <c r="C36" s="188"/>
      <c r="D36" s="188"/>
    </row>
    <row r="37" ht="15.75" customHeight="1">
      <c r="A37" s="188"/>
      <c r="B37" s="188"/>
      <c r="C37" s="188"/>
      <c r="D37" s="188"/>
    </row>
    <row r="38" ht="15.75" customHeight="1">
      <c r="A38" s="188"/>
      <c r="B38" s="188"/>
      <c r="C38" s="188"/>
      <c r="D38" s="188"/>
    </row>
    <row r="39" ht="15.75" customHeight="1">
      <c r="A39" s="188"/>
      <c r="B39" s="188"/>
      <c r="C39" s="188"/>
      <c r="D39" s="188"/>
    </row>
    <row r="40" ht="15.75" customHeight="1">
      <c r="A40" s="188"/>
      <c r="B40" s="188"/>
      <c r="C40" s="188"/>
      <c r="D40" s="188"/>
    </row>
    <row r="41" ht="15.75" customHeight="1">
      <c r="A41" s="188"/>
      <c r="B41" s="188"/>
      <c r="C41" s="188"/>
      <c r="D41" s="188"/>
    </row>
    <row r="42" ht="15.75" customHeight="1">
      <c r="A42" s="188"/>
      <c r="B42" s="188"/>
      <c r="C42" s="188"/>
      <c r="D42" s="188"/>
    </row>
    <row r="43" ht="15.75" customHeight="1">
      <c r="A43" s="188"/>
      <c r="B43" s="188"/>
      <c r="C43" s="188"/>
      <c r="D43" s="188"/>
    </row>
    <row r="44" ht="15.75" customHeight="1">
      <c r="A44" s="188"/>
      <c r="B44" s="188"/>
      <c r="C44" s="188"/>
      <c r="D44" s="188"/>
    </row>
    <row r="45" ht="15.75" customHeight="1">
      <c r="A45" s="188"/>
      <c r="B45" s="188"/>
      <c r="C45" s="188"/>
      <c r="D45" s="188"/>
    </row>
    <row r="46" ht="15.75" customHeight="1">
      <c r="A46" s="188"/>
      <c r="B46" s="188"/>
      <c r="C46" s="188"/>
      <c r="D46" s="188"/>
    </row>
    <row r="47" ht="15.75" customHeight="1">
      <c r="A47" s="188"/>
      <c r="B47" s="188"/>
      <c r="C47" s="188"/>
      <c r="D47" s="188"/>
    </row>
    <row r="48" ht="15.75" customHeight="1">
      <c r="A48" s="188"/>
      <c r="B48" s="188"/>
      <c r="C48" s="188"/>
      <c r="D48" s="188"/>
    </row>
    <row r="49" ht="15.75" customHeight="1">
      <c r="A49" s="188"/>
      <c r="B49" s="188"/>
      <c r="C49" s="188"/>
      <c r="D49" s="188"/>
    </row>
    <row r="50" ht="15.75" customHeight="1">
      <c r="A50" s="188"/>
      <c r="B50" s="188"/>
      <c r="C50" s="188"/>
      <c r="D50" s="188"/>
    </row>
    <row r="51" ht="15.75" customHeight="1">
      <c r="A51" s="188"/>
      <c r="B51" s="188"/>
      <c r="C51" s="188"/>
      <c r="D51" s="188"/>
    </row>
    <row r="52" ht="15.75" customHeight="1">
      <c r="A52" s="188"/>
      <c r="B52" s="188"/>
      <c r="C52" s="188"/>
      <c r="D52" s="188"/>
    </row>
    <row r="53" ht="15.75" customHeight="1">
      <c r="A53" s="188"/>
      <c r="B53" s="188"/>
      <c r="C53" s="188"/>
      <c r="D53" s="188"/>
    </row>
    <row r="54" ht="15.75" customHeight="1">
      <c r="A54" s="188"/>
      <c r="B54" s="188"/>
      <c r="C54" s="188"/>
      <c r="D54" s="188"/>
    </row>
    <row r="55" ht="15.75" customHeight="1">
      <c r="A55" s="188"/>
      <c r="B55" s="188"/>
      <c r="C55" s="188"/>
      <c r="D55" s="188"/>
    </row>
    <row r="56" ht="15.75" customHeight="1">
      <c r="A56" s="188"/>
      <c r="B56" s="188"/>
      <c r="C56" s="188"/>
      <c r="D56" s="188"/>
    </row>
    <row r="57" ht="15.75" customHeight="1">
      <c r="A57" s="188"/>
      <c r="B57" s="188"/>
      <c r="C57" s="188"/>
      <c r="D57" s="188"/>
    </row>
    <row r="58" ht="15.75" customHeight="1">
      <c r="A58" s="188"/>
      <c r="B58" s="188"/>
      <c r="C58" s="188"/>
      <c r="D58" s="188"/>
    </row>
    <row r="59" ht="15.75" customHeight="1">
      <c r="A59" s="188"/>
      <c r="B59" s="188"/>
      <c r="C59" s="188"/>
      <c r="D59" s="188"/>
    </row>
    <row r="60" ht="15.75" customHeight="1">
      <c r="A60" s="188"/>
      <c r="B60" s="188"/>
      <c r="C60" s="188"/>
      <c r="D60" s="188"/>
    </row>
    <row r="61" ht="15.75" customHeight="1">
      <c r="A61" s="188"/>
      <c r="B61" s="188"/>
      <c r="C61" s="188"/>
      <c r="D61" s="188"/>
    </row>
    <row r="62" ht="15.75" customHeight="1">
      <c r="A62" s="188"/>
      <c r="B62" s="188"/>
      <c r="C62" s="188"/>
      <c r="D62" s="188"/>
    </row>
    <row r="63" ht="15.75" customHeight="1">
      <c r="A63" s="188"/>
      <c r="B63" s="188"/>
      <c r="C63" s="188"/>
      <c r="D63" s="188"/>
    </row>
    <row r="64" ht="15.75" customHeight="1">
      <c r="A64" s="188"/>
      <c r="B64" s="188"/>
      <c r="C64" s="188"/>
      <c r="D64" s="188"/>
    </row>
    <row r="65" ht="15.75" customHeight="1">
      <c r="A65" s="188"/>
      <c r="B65" s="188"/>
      <c r="C65" s="188"/>
      <c r="D65" s="188"/>
    </row>
    <row r="66" ht="15.75" customHeight="1">
      <c r="A66" s="188"/>
      <c r="B66" s="188"/>
      <c r="C66" s="188"/>
      <c r="D66" s="188"/>
    </row>
    <row r="67" ht="15.75" customHeight="1">
      <c r="A67" s="188"/>
      <c r="B67" s="188"/>
      <c r="C67" s="188"/>
      <c r="D67" s="188"/>
    </row>
    <row r="68" ht="15.75" customHeight="1">
      <c r="A68" s="188"/>
      <c r="B68" s="188"/>
      <c r="C68" s="188"/>
      <c r="D68" s="188"/>
    </row>
    <row r="69" ht="15.75" customHeight="1">
      <c r="A69" s="188"/>
      <c r="B69" s="188"/>
      <c r="C69" s="188"/>
      <c r="D69" s="188"/>
    </row>
    <row r="70" ht="15.75" customHeight="1">
      <c r="A70" s="188"/>
      <c r="B70" s="188"/>
      <c r="C70" s="188"/>
      <c r="D70" s="188"/>
    </row>
    <row r="71" ht="15.75" customHeight="1">
      <c r="A71" s="188"/>
      <c r="B71" s="188"/>
      <c r="C71" s="188"/>
      <c r="D71" s="188"/>
    </row>
    <row r="72" ht="15.75" customHeight="1">
      <c r="A72" s="188"/>
      <c r="B72" s="188"/>
      <c r="C72" s="188"/>
      <c r="D72" s="188"/>
    </row>
    <row r="73" ht="15.75" customHeight="1">
      <c r="A73" s="188"/>
      <c r="B73" s="188"/>
      <c r="C73" s="188"/>
      <c r="D73" s="188"/>
    </row>
    <row r="74" ht="15.75" customHeight="1">
      <c r="A74" s="188"/>
      <c r="B74" s="188"/>
      <c r="C74" s="188"/>
      <c r="D74" s="188"/>
    </row>
    <row r="75" ht="15.75" customHeight="1">
      <c r="A75" s="188"/>
      <c r="B75" s="188"/>
      <c r="C75" s="188"/>
      <c r="D75" s="188"/>
    </row>
    <row r="76" ht="15.75" customHeight="1">
      <c r="A76" s="188"/>
      <c r="B76" s="188"/>
      <c r="C76" s="188"/>
      <c r="D76" s="188"/>
    </row>
    <row r="77" ht="15.75" customHeight="1">
      <c r="A77" s="188"/>
      <c r="B77" s="188"/>
      <c r="C77" s="188"/>
      <c r="D77" s="188"/>
    </row>
    <row r="78" ht="15.75" customHeight="1">
      <c r="A78" s="188"/>
      <c r="B78" s="188"/>
      <c r="C78" s="188"/>
      <c r="D78" s="188"/>
    </row>
    <row r="79" ht="15.75" customHeight="1">
      <c r="A79" s="188"/>
      <c r="B79" s="188"/>
      <c r="C79" s="188"/>
      <c r="D79" s="188"/>
    </row>
    <row r="80" ht="15.75" customHeight="1">
      <c r="A80" s="188"/>
      <c r="B80" s="188"/>
      <c r="C80" s="188"/>
      <c r="D80" s="188"/>
    </row>
    <row r="81" ht="15.75" customHeight="1">
      <c r="A81" s="188"/>
      <c r="B81" s="188"/>
      <c r="C81" s="188"/>
      <c r="D81" s="188"/>
    </row>
    <row r="82" ht="15.75" customHeight="1">
      <c r="A82" s="188"/>
      <c r="B82" s="188"/>
      <c r="C82" s="188"/>
      <c r="D82" s="188"/>
    </row>
    <row r="83" ht="15.75" customHeight="1">
      <c r="A83" s="188"/>
      <c r="B83" s="188"/>
      <c r="C83" s="188"/>
      <c r="D83" s="188"/>
    </row>
    <row r="84" ht="15.75" customHeight="1">
      <c r="A84" s="188"/>
      <c r="B84" s="188"/>
      <c r="C84" s="188"/>
      <c r="D84" s="188"/>
    </row>
    <row r="85" ht="15.75" customHeight="1">
      <c r="A85" s="188"/>
      <c r="B85" s="188"/>
      <c r="C85" s="188"/>
      <c r="D85" s="188"/>
    </row>
    <row r="86" ht="15.75" customHeight="1">
      <c r="A86" s="188"/>
      <c r="B86" s="188"/>
      <c r="C86" s="188"/>
      <c r="D86" s="188"/>
    </row>
    <row r="87" ht="15.75" customHeight="1">
      <c r="A87" s="188"/>
      <c r="B87" s="188"/>
      <c r="C87" s="188"/>
      <c r="D87" s="188"/>
    </row>
    <row r="88" ht="15.75" customHeight="1">
      <c r="A88" s="188"/>
      <c r="B88" s="188"/>
      <c r="C88" s="188"/>
      <c r="D88" s="188"/>
    </row>
    <row r="89" ht="15.75" customHeight="1">
      <c r="A89" s="188"/>
      <c r="B89" s="188"/>
      <c r="C89" s="188"/>
      <c r="D89" s="188"/>
    </row>
    <row r="90" ht="15.75" customHeight="1">
      <c r="A90" s="188"/>
      <c r="B90" s="188"/>
      <c r="C90" s="188"/>
      <c r="D90" s="188"/>
    </row>
    <row r="91" ht="15.75" customHeight="1">
      <c r="A91" s="188"/>
      <c r="B91" s="188"/>
      <c r="C91" s="188"/>
      <c r="D91" s="188"/>
    </row>
    <row r="92" ht="15.75" customHeight="1">
      <c r="A92" s="188"/>
      <c r="B92" s="188"/>
      <c r="C92" s="188"/>
      <c r="D92" s="188"/>
    </row>
    <row r="93" ht="15.75" customHeight="1">
      <c r="A93" s="188"/>
      <c r="B93" s="188"/>
      <c r="C93" s="188"/>
      <c r="D93" s="188"/>
    </row>
    <row r="94" ht="15.75" customHeight="1">
      <c r="A94" s="188"/>
      <c r="B94" s="188"/>
      <c r="C94" s="188"/>
      <c r="D94" s="188"/>
    </row>
    <row r="95" ht="15.75" customHeight="1">
      <c r="A95" s="188"/>
      <c r="B95" s="188"/>
      <c r="C95" s="188"/>
      <c r="D95" s="188"/>
    </row>
    <row r="96" ht="15.75" customHeight="1">
      <c r="A96" s="188"/>
      <c r="B96" s="188"/>
      <c r="C96" s="188"/>
      <c r="D96" s="188"/>
    </row>
    <row r="97" ht="15.75" customHeight="1">
      <c r="A97" s="188"/>
      <c r="B97" s="188"/>
      <c r="C97" s="188"/>
      <c r="D97" s="188"/>
    </row>
    <row r="98" ht="15.75" customHeight="1">
      <c r="A98" s="188"/>
      <c r="B98" s="188"/>
      <c r="C98" s="188"/>
      <c r="D98" s="188"/>
    </row>
    <row r="99" ht="15.75" customHeight="1">
      <c r="A99" s="188"/>
      <c r="B99" s="188"/>
      <c r="C99" s="188"/>
      <c r="D99" s="188"/>
    </row>
    <row r="100" ht="15.75" customHeight="1">
      <c r="A100" s="188"/>
      <c r="B100" s="188"/>
      <c r="C100" s="188"/>
      <c r="D100" s="188"/>
    </row>
    <row r="101" ht="15.75" customHeight="1">
      <c r="A101" s="188"/>
      <c r="B101" s="188"/>
      <c r="C101" s="188"/>
      <c r="D101" s="188"/>
    </row>
    <row r="102" ht="15.75" customHeight="1">
      <c r="A102" s="188"/>
      <c r="B102" s="188"/>
      <c r="C102" s="188"/>
      <c r="D102" s="188"/>
    </row>
    <row r="103" ht="15.75" customHeight="1">
      <c r="A103" s="188"/>
      <c r="B103" s="188"/>
      <c r="C103" s="188"/>
      <c r="D103" s="188"/>
    </row>
    <row r="104" ht="15.75" customHeight="1">
      <c r="A104" s="188"/>
      <c r="B104" s="188"/>
      <c r="C104" s="188"/>
      <c r="D104" s="188"/>
    </row>
    <row r="105" ht="15.75" customHeight="1">
      <c r="A105" s="188"/>
      <c r="B105" s="188"/>
      <c r="C105" s="188"/>
      <c r="D105" s="188"/>
    </row>
    <row r="106" ht="15.75" customHeight="1">
      <c r="A106" s="188"/>
      <c r="B106" s="188"/>
      <c r="C106" s="188"/>
      <c r="D106" s="188"/>
    </row>
    <row r="107" ht="15.75" customHeight="1">
      <c r="A107" s="188"/>
      <c r="B107" s="188"/>
      <c r="C107" s="188"/>
      <c r="D107" s="188"/>
    </row>
    <row r="108" ht="15.75" customHeight="1">
      <c r="A108" s="188"/>
      <c r="B108" s="188"/>
      <c r="C108" s="188"/>
      <c r="D108" s="188"/>
    </row>
    <row r="109" ht="15.75" customHeight="1">
      <c r="A109" s="188"/>
      <c r="B109" s="188"/>
      <c r="C109" s="188"/>
      <c r="D109" s="188"/>
    </row>
    <row r="110" ht="15.75" customHeight="1">
      <c r="A110" s="188"/>
      <c r="B110" s="188"/>
      <c r="C110" s="188"/>
      <c r="D110" s="188"/>
    </row>
    <row r="111" ht="15.75" customHeight="1">
      <c r="A111" s="188"/>
      <c r="B111" s="188"/>
      <c r="C111" s="188"/>
      <c r="D111" s="188"/>
    </row>
    <row r="112" ht="15.75" customHeight="1">
      <c r="A112" s="188"/>
      <c r="B112" s="188"/>
      <c r="C112" s="188"/>
      <c r="D112" s="188"/>
    </row>
    <row r="113" ht="15.75" customHeight="1">
      <c r="A113" s="188"/>
      <c r="B113" s="188"/>
      <c r="C113" s="188"/>
      <c r="D113" s="188"/>
    </row>
    <row r="114" ht="15.75" customHeight="1">
      <c r="A114" s="188"/>
      <c r="B114" s="188"/>
      <c r="C114" s="188"/>
      <c r="D114" s="188"/>
    </row>
    <row r="115" ht="15.75" customHeight="1">
      <c r="A115" s="188"/>
      <c r="B115" s="188"/>
      <c r="C115" s="188"/>
      <c r="D115" s="188"/>
    </row>
    <row r="116" ht="15.75" customHeight="1">
      <c r="A116" s="188"/>
      <c r="B116" s="188"/>
      <c r="C116" s="188"/>
      <c r="D116" s="188"/>
    </row>
    <row r="117" ht="15.75" customHeight="1">
      <c r="A117" s="188"/>
      <c r="B117" s="188"/>
      <c r="C117" s="188"/>
      <c r="D117" s="188"/>
    </row>
    <row r="118" ht="15.75" customHeight="1">
      <c r="A118" s="188"/>
      <c r="B118" s="188"/>
      <c r="C118" s="188"/>
      <c r="D118" s="188"/>
    </row>
    <row r="119" ht="15.75" customHeight="1">
      <c r="A119" s="188"/>
      <c r="B119" s="188"/>
      <c r="C119" s="188"/>
      <c r="D119" s="188"/>
    </row>
    <row r="120" ht="15.75" customHeight="1">
      <c r="A120" s="188"/>
      <c r="B120" s="188"/>
      <c r="C120" s="188"/>
      <c r="D120" s="188"/>
    </row>
    <row r="121" ht="15.75" customHeight="1">
      <c r="A121" s="188"/>
      <c r="B121" s="188"/>
      <c r="C121" s="188"/>
      <c r="D121" s="188"/>
    </row>
    <row r="122" ht="15.75" customHeight="1">
      <c r="A122" s="188"/>
      <c r="B122" s="188"/>
      <c r="C122" s="188"/>
      <c r="D122" s="188"/>
    </row>
    <row r="123" ht="15.75" customHeight="1">
      <c r="A123" s="188"/>
      <c r="B123" s="188"/>
      <c r="C123" s="188"/>
      <c r="D123" s="188"/>
    </row>
    <row r="124" ht="15.75" customHeight="1">
      <c r="A124" s="188"/>
      <c r="B124" s="188"/>
      <c r="C124" s="188"/>
      <c r="D124" s="188"/>
    </row>
    <row r="125" ht="15.75" customHeight="1">
      <c r="A125" s="188"/>
      <c r="B125" s="188"/>
      <c r="C125" s="188"/>
      <c r="D125" s="188"/>
    </row>
    <row r="126" ht="15.75" customHeight="1">
      <c r="A126" s="188"/>
      <c r="B126" s="188"/>
      <c r="C126" s="188"/>
      <c r="D126" s="188"/>
    </row>
    <row r="127" ht="15.75" customHeight="1">
      <c r="A127" s="188"/>
      <c r="B127" s="188"/>
      <c r="C127" s="188"/>
      <c r="D127" s="188"/>
    </row>
    <row r="128" ht="15.75" customHeight="1">
      <c r="A128" s="188"/>
      <c r="B128" s="188"/>
      <c r="C128" s="188"/>
      <c r="D128" s="188"/>
    </row>
    <row r="129" ht="15.75" customHeight="1">
      <c r="A129" s="188"/>
      <c r="B129" s="188"/>
      <c r="C129" s="188"/>
      <c r="D129" s="188"/>
    </row>
    <row r="130" ht="15.75" customHeight="1">
      <c r="A130" s="188"/>
      <c r="B130" s="188"/>
      <c r="C130" s="188"/>
      <c r="D130" s="188"/>
    </row>
    <row r="131" ht="15.75" customHeight="1">
      <c r="A131" s="188"/>
      <c r="B131" s="188"/>
      <c r="C131" s="188"/>
      <c r="D131" s="188"/>
    </row>
    <row r="132" ht="15.75" customHeight="1">
      <c r="A132" s="188"/>
      <c r="B132" s="188"/>
      <c r="C132" s="188"/>
      <c r="D132" s="188"/>
    </row>
    <row r="133" ht="15.75" customHeight="1">
      <c r="A133" s="188"/>
      <c r="B133" s="188"/>
      <c r="C133" s="188"/>
      <c r="D133" s="188"/>
    </row>
    <row r="134" ht="15.75" customHeight="1">
      <c r="A134" s="188"/>
      <c r="B134" s="188"/>
      <c r="C134" s="188"/>
      <c r="D134" s="188"/>
    </row>
    <row r="135" ht="15.75" customHeight="1">
      <c r="A135" s="188"/>
      <c r="B135" s="188"/>
      <c r="C135" s="188"/>
      <c r="D135" s="188"/>
    </row>
    <row r="136" ht="15.75" customHeight="1">
      <c r="A136" s="188"/>
      <c r="B136" s="188"/>
      <c r="C136" s="188"/>
      <c r="D136" s="188"/>
    </row>
    <row r="137" ht="15.75" customHeight="1">
      <c r="A137" s="188"/>
      <c r="B137" s="188"/>
      <c r="C137" s="188"/>
      <c r="D137" s="188"/>
    </row>
    <row r="138" ht="15.75" customHeight="1">
      <c r="A138" s="188"/>
      <c r="B138" s="188"/>
      <c r="C138" s="188"/>
      <c r="D138" s="188"/>
    </row>
    <row r="139" ht="15.75" customHeight="1">
      <c r="A139" s="188"/>
      <c r="B139" s="188"/>
      <c r="C139" s="188"/>
      <c r="D139" s="188"/>
    </row>
    <row r="140" ht="15.75" customHeight="1">
      <c r="A140" s="188"/>
      <c r="B140" s="188"/>
      <c r="C140" s="188"/>
      <c r="D140" s="188"/>
    </row>
    <row r="141" ht="15.75" customHeight="1">
      <c r="A141" s="188"/>
      <c r="B141" s="188"/>
      <c r="C141" s="188"/>
      <c r="D141" s="188"/>
    </row>
    <row r="142" ht="15.75" customHeight="1">
      <c r="A142" s="188"/>
      <c r="B142" s="188"/>
      <c r="C142" s="188"/>
      <c r="D142" s="188"/>
    </row>
    <row r="143" ht="15.75" customHeight="1">
      <c r="A143" s="188"/>
      <c r="B143" s="188"/>
      <c r="C143" s="188"/>
      <c r="D143" s="188"/>
    </row>
    <row r="144" ht="15.75" customHeight="1">
      <c r="A144" s="188"/>
      <c r="B144" s="188"/>
      <c r="C144" s="188"/>
      <c r="D144" s="188"/>
    </row>
    <row r="145" ht="15.75" customHeight="1">
      <c r="A145" s="188"/>
      <c r="B145" s="188"/>
      <c r="C145" s="188"/>
      <c r="D145" s="188"/>
    </row>
    <row r="146" ht="15.75" customHeight="1">
      <c r="A146" s="188"/>
      <c r="B146" s="188"/>
      <c r="C146" s="188"/>
      <c r="D146" s="188"/>
    </row>
    <row r="147" ht="15.75" customHeight="1">
      <c r="A147" s="188"/>
      <c r="B147" s="188"/>
      <c r="C147" s="188"/>
      <c r="D147" s="188"/>
    </row>
    <row r="148" ht="15.75" customHeight="1">
      <c r="A148" s="188"/>
      <c r="B148" s="188"/>
      <c r="C148" s="188"/>
      <c r="D148" s="188"/>
    </row>
    <row r="149" ht="15.75" customHeight="1">
      <c r="A149" s="188"/>
      <c r="B149" s="188"/>
      <c r="C149" s="188"/>
      <c r="D149" s="188"/>
    </row>
    <row r="150" ht="15.75" customHeight="1">
      <c r="A150" s="188"/>
      <c r="B150" s="188"/>
      <c r="C150" s="188"/>
      <c r="D150" s="188"/>
    </row>
    <row r="151" ht="15.75" customHeight="1">
      <c r="A151" s="188"/>
      <c r="B151" s="188"/>
      <c r="C151" s="188"/>
      <c r="D151" s="188"/>
    </row>
    <row r="152" ht="15.75" customHeight="1">
      <c r="A152" s="188"/>
      <c r="B152" s="188"/>
      <c r="C152" s="188"/>
      <c r="D152" s="188"/>
    </row>
    <row r="153" ht="15.75" customHeight="1">
      <c r="A153" s="188"/>
      <c r="B153" s="188"/>
      <c r="C153" s="188"/>
      <c r="D153" s="188"/>
    </row>
    <row r="154" ht="15.75" customHeight="1">
      <c r="A154" s="188"/>
      <c r="B154" s="188"/>
      <c r="C154" s="188"/>
      <c r="D154" s="188"/>
    </row>
    <row r="155" ht="15.75" customHeight="1">
      <c r="A155" s="188"/>
      <c r="B155" s="188"/>
      <c r="C155" s="188"/>
      <c r="D155" s="188"/>
    </row>
    <row r="156" ht="15.75" customHeight="1">
      <c r="A156" s="188"/>
      <c r="B156" s="188"/>
      <c r="C156" s="188"/>
      <c r="D156" s="188"/>
    </row>
    <row r="157" ht="15.75" customHeight="1">
      <c r="A157" s="188"/>
      <c r="B157" s="188"/>
      <c r="C157" s="188"/>
      <c r="D157" s="188"/>
    </row>
    <row r="158" ht="15.75" customHeight="1">
      <c r="A158" s="188"/>
      <c r="B158" s="188"/>
      <c r="C158" s="188"/>
      <c r="D158" s="188"/>
    </row>
    <row r="159" ht="15.75" customHeight="1">
      <c r="A159" s="188"/>
      <c r="B159" s="188"/>
      <c r="C159" s="188"/>
      <c r="D159" s="188"/>
    </row>
    <row r="160" ht="15.75" customHeight="1">
      <c r="A160" s="188"/>
      <c r="B160" s="188"/>
      <c r="C160" s="188"/>
      <c r="D160" s="188"/>
    </row>
    <row r="161" ht="15.75" customHeight="1">
      <c r="A161" s="188"/>
      <c r="B161" s="188"/>
      <c r="C161" s="188"/>
      <c r="D161" s="188"/>
    </row>
    <row r="162" ht="15.75" customHeight="1">
      <c r="A162" s="188"/>
      <c r="B162" s="188"/>
      <c r="C162" s="188"/>
      <c r="D162" s="188"/>
    </row>
    <row r="163" ht="15.75" customHeight="1">
      <c r="A163" s="188"/>
      <c r="B163" s="188"/>
      <c r="C163" s="188"/>
      <c r="D163" s="188"/>
    </row>
    <row r="164" ht="15.75" customHeight="1">
      <c r="A164" s="188"/>
      <c r="B164" s="188"/>
      <c r="C164" s="188"/>
      <c r="D164" s="188"/>
    </row>
    <row r="165" ht="15.75" customHeight="1">
      <c r="A165" s="188"/>
      <c r="B165" s="188"/>
      <c r="C165" s="188"/>
      <c r="D165" s="188"/>
    </row>
    <row r="166" ht="15.75" customHeight="1">
      <c r="A166" s="188"/>
      <c r="B166" s="188"/>
      <c r="C166" s="188"/>
      <c r="D166" s="188"/>
    </row>
    <row r="167" ht="15.75" customHeight="1">
      <c r="A167" s="188"/>
      <c r="B167" s="188"/>
      <c r="C167" s="188"/>
      <c r="D167" s="188"/>
    </row>
    <row r="168" ht="15.75" customHeight="1">
      <c r="A168" s="188"/>
      <c r="B168" s="188"/>
      <c r="C168" s="188"/>
      <c r="D168" s="188"/>
    </row>
    <row r="169" ht="15.75" customHeight="1">
      <c r="A169" s="188"/>
      <c r="B169" s="188"/>
      <c r="C169" s="188"/>
      <c r="D169" s="188"/>
    </row>
    <row r="170" ht="15.75" customHeight="1">
      <c r="A170" s="188"/>
      <c r="B170" s="188"/>
      <c r="C170" s="188"/>
      <c r="D170" s="188"/>
    </row>
    <row r="171" ht="15.75" customHeight="1">
      <c r="A171" s="188"/>
      <c r="B171" s="188"/>
      <c r="C171" s="188"/>
      <c r="D171" s="188"/>
    </row>
    <row r="172" ht="15.75" customHeight="1">
      <c r="A172" s="188"/>
      <c r="B172" s="188"/>
      <c r="C172" s="188"/>
      <c r="D172" s="188"/>
    </row>
    <row r="173" ht="15.75" customHeight="1">
      <c r="A173" s="188"/>
      <c r="B173" s="188"/>
      <c r="C173" s="188"/>
      <c r="D173" s="188"/>
    </row>
    <row r="174" ht="15.75" customHeight="1">
      <c r="A174" s="188"/>
      <c r="B174" s="188"/>
      <c r="C174" s="188"/>
      <c r="D174" s="188"/>
    </row>
    <row r="175" ht="15.75" customHeight="1">
      <c r="A175" s="188"/>
      <c r="B175" s="188"/>
      <c r="C175" s="188"/>
      <c r="D175" s="188"/>
    </row>
    <row r="176" ht="15.75" customHeight="1">
      <c r="A176" s="188"/>
      <c r="B176" s="188"/>
      <c r="C176" s="188"/>
      <c r="D176" s="188"/>
    </row>
    <row r="177" ht="15.75" customHeight="1">
      <c r="A177" s="188"/>
      <c r="B177" s="188"/>
      <c r="C177" s="188"/>
      <c r="D177" s="188"/>
    </row>
    <row r="178" ht="15.75" customHeight="1">
      <c r="A178" s="188"/>
      <c r="B178" s="188"/>
      <c r="C178" s="188"/>
      <c r="D178" s="188"/>
    </row>
    <row r="179" ht="15.75" customHeight="1">
      <c r="A179" s="188"/>
      <c r="B179" s="188"/>
      <c r="C179" s="188"/>
      <c r="D179" s="188"/>
    </row>
    <row r="180" ht="15.75" customHeight="1">
      <c r="A180" s="188"/>
      <c r="B180" s="188"/>
      <c r="C180" s="188"/>
      <c r="D180" s="188"/>
    </row>
    <row r="181" ht="15.75" customHeight="1">
      <c r="A181" s="188"/>
      <c r="B181" s="188"/>
      <c r="C181" s="188"/>
      <c r="D181" s="188"/>
    </row>
    <row r="182" ht="15.75" customHeight="1">
      <c r="A182" s="188"/>
      <c r="B182" s="188"/>
      <c r="C182" s="188"/>
      <c r="D182" s="188"/>
    </row>
    <row r="183" ht="15.75" customHeight="1">
      <c r="A183" s="188"/>
      <c r="B183" s="188"/>
      <c r="C183" s="188"/>
      <c r="D183" s="188"/>
    </row>
    <row r="184" ht="15.75" customHeight="1">
      <c r="A184" s="188"/>
      <c r="B184" s="188"/>
      <c r="C184" s="188"/>
      <c r="D184" s="188"/>
    </row>
    <row r="185" ht="15.75" customHeight="1">
      <c r="A185" s="188"/>
      <c r="B185" s="188"/>
      <c r="C185" s="188"/>
      <c r="D185" s="188"/>
    </row>
    <row r="186" ht="15.75" customHeight="1">
      <c r="A186" s="188"/>
      <c r="B186" s="188"/>
      <c r="C186" s="188"/>
      <c r="D186" s="188"/>
    </row>
    <row r="187" ht="15.75" customHeight="1">
      <c r="A187" s="188"/>
      <c r="B187" s="188"/>
      <c r="C187" s="188"/>
      <c r="D187" s="188"/>
    </row>
    <row r="188" ht="15.75" customHeight="1">
      <c r="A188" s="188"/>
      <c r="B188" s="188"/>
      <c r="C188" s="188"/>
      <c r="D188" s="188"/>
    </row>
    <row r="189" ht="15.75" customHeight="1">
      <c r="A189" s="188"/>
      <c r="B189" s="188"/>
      <c r="C189" s="188"/>
      <c r="D189" s="188"/>
    </row>
    <row r="190" ht="15.75" customHeight="1">
      <c r="A190" s="188"/>
      <c r="B190" s="188"/>
      <c r="C190" s="188"/>
      <c r="D190" s="188"/>
    </row>
    <row r="191" ht="15.75" customHeight="1">
      <c r="A191" s="188"/>
      <c r="B191" s="188"/>
      <c r="C191" s="188"/>
      <c r="D191" s="188"/>
    </row>
    <row r="192" ht="15.75" customHeight="1">
      <c r="A192" s="188"/>
      <c r="B192" s="188"/>
      <c r="C192" s="188"/>
      <c r="D192" s="188"/>
    </row>
    <row r="193" ht="15.75" customHeight="1">
      <c r="A193" s="188"/>
      <c r="B193" s="188"/>
      <c r="C193" s="188"/>
      <c r="D193" s="188"/>
    </row>
    <row r="194" ht="15.75" customHeight="1">
      <c r="A194" s="188"/>
      <c r="B194" s="188"/>
      <c r="C194" s="188"/>
      <c r="D194" s="188"/>
    </row>
    <row r="195" ht="15.75" customHeight="1">
      <c r="A195" s="188"/>
      <c r="B195" s="188"/>
      <c r="C195" s="188"/>
      <c r="D195" s="188"/>
    </row>
    <row r="196" ht="15.75" customHeight="1">
      <c r="A196" s="188"/>
      <c r="B196" s="188"/>
      <c r="C196" s="188"/>
      <c r="D196" s="188"/>
    </row>
    <row r="197" ht="15.75" customHeight="1">
      <c r="A197" s="188"/>
      <c r="B197" s="188"/>
      <c r="C197" s="188"/>
      <c r="D197" s="188"/>
    </row>
    <row r="198" ht="15.75" customHeight="1">
      <c r="A198" s="188"/>
      <c r="B198" s="188"/>
      <c r="C198" s="188"/>
      <c r="D198" s="188"/>
    </row>
    <row r="199" ht="15.75" customHeight="1">
      <c r="A199" s="188"/>
      <c r="B199" s="188"/>
      <c r="C199" s="188"/>
      <c r="D199" s="188"/>
    </row>
    <row r="200" ht="15.75" customHeight="1">
      <c r="A200" s="188"/>
      <c r="B200" s="188"/>
      <c r="C200" s="188"/>
      <c r="D200" s="188"/>
    </row>
    <row r="201" ht="15.75" customHeight="1">
      <c r="A201" s="188"/>
      <c r="B201" s="188"/>
      <c r="C201" s="188"/>
      <c r="D201" s="188"/>
    </row>
    <row r="202" ht="15.75" customHeight="1">
      <c r="A202" s="188"/>
      <c r="B202" s="188"/>
      <c r="C202" s="188"/>
      <c r="D202" s="188"/>
    </row>
    <row r="203" ht="15.75" customHeight="1">
      <c r="A203" s="188"/>
      <c r="B203" s="188"/>
      <c r="C203" s="188"/>
      <c r="D203" s="188"/>
    </row>
    <row r="204" ht="15.75" customHeight="1">
      <c r="A204" s="188"/>
      <c r="B204" s="188"/>
      <c r="C204" s="188"/>
      <c r="D204" s="188"/>
    </row>
    <row r="205" ht="15.75" customHeight="1">
      <c r="A205" s="188"/>
      <c r="B205" s="188"/>
      <c r="C205" s="188"/>
      <c r="D205" s="188"/>
    </row>
    <row r="206" ht="15.75" customHeight="1">
      <c r="A206" s="188"/>
      <c r="B206" s="188"/>
      <c r="C206" s="188"/>
      <c r="D206" s="188"/>
    </row>
    <row r="207" ht="15.75" customHeight="1">
      <c r="A207" s="188"/>
      <c r="B207" s="188"/>
      <c r="C207" s="188"/>
      <c r="D207" s="188"/>
    </row>
    <row r="208" ht="15.75" customHeight="1">
      <c r="A208" s="188"/>
      <c r="B208" s="188"/>
      <c r="C208" s="188"/>
      <c r="D208" s="188"/>
    </row>
    <row r="209" ht="15.75" customHeight="1">
      <c r="A209" s="188"/>
      <c r="B209" s="188"/>
      <c r="C209" s="188"/>
      <c r="D209" s="188"/>
    </row>
    <row r="210" ht="15.75" customHeight="1">
      <c r="A210" s="188"/>
      <c r="B210" s="188"/>
      <c r="C210" s="188"/>
      <c r="D210" s="188"/>
    </row>
    <row r="211" ht="15.75" customHeight="1">
      <c r="A211" s="188"/>
      <c r="B211" s="188"/>
      <c r="C211" s="188"/>
      <c r="D211" s="188"/>
    </row>
    <row r="212" ht="15.75" customHeight="1">
      <c r="A212" s="188"/>
      <c r="B212" s="188"/>
      <c r="C212" s="188"/>
      <c r="D212" s="188"/>
    </row>
    <row r="213" ht="15.75" customHeight="1">
      <c r="A213" s="188"/>
      <c r="B213" s="188"/>
      <c r="C213" s="188"/>
      <c r="D213" s="188"/>
    </row>
    <row r="214" ht="15.75" customHeight="1">
      <c r="A214" s="188"/>
      <c r="B214" s="188"/>
      <c r="C214" s="188"/>
      <c r="D214" s="188"/>
    </row>
    <row r="215" ht="15.75" customHeight="1">
      <c r="A215" s="188"/>
      <c r="B215" s="188"/>
      <c r="C215" s="188"/>
      <c r="D215" s="188"/>
    </row>
    <row r="216" ht="15.75" customHeight="1">
      <c r="A216" s="188"/>
      <c r="B216" s="188"/>
      <c r="C216" s="188"/>
      <c r="D216" s="188"/>
    </row>
    <row r="217" ht="15.75" customHeight="1">
      <c r="A217" s="188"/>
      <c r="B217" s="188"/>
      <c r="C217" s="188"/>
      <c r="D217" s="188"/>
    </row>
    <row r="218" ht="15.75" customHeight="1">
      <c r="A218" s="188"/>
      <c r="B218" s="188"/>
      <c r="C218" s="188"/>
      <c r="D218" s="188"/>
    </row>
    <row r="219" ht="15.75" customHeight="1">
      <c r="A219" s="188"/>
      <c r="B219" s="188"/>
      <c r="C219" s="188"/>
      <c r="D219" s="188"/>
    </row>
    <row r="220" ht="15.75" customHeight="1">
      <c r="A220" s="188"/>
      <c r="B220" s="188"/>
      <c r="C220" s="188"/>
      <c r="D220" s="188"/>
    </row>
    <row r="221" ht="15.75" customHeight="1">
      <c r="A221" s="188"/>
      <c r="B221" s="188"/>
      <c r="C221" s="188"/>
      <c r="D221" s="188"/>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57"/>
    <col customWidth="1" min="2" max="2" width="8.29"/>
    <col customWidth="1" min="3" max="3" width="7.0"/>
    <col customWidth="1" min="4" max="4" width="8.29"/>
    <col customWidth="1" min="5" max="5" width="24.43"/>
    <col customWidth="1" min="6" max="6" width="14.43"/>
    <col customWidth="1" min="12" max="12" width="21.0"/>
  </cols>
  <sheetData>
    <row r="1" ht="15.75" customHeight="1">
      <c r="A1" s="184" t="s">
        <v>2985</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row>
    <row r="2" ht="15.75" customHeight="1">
      <c r="A2" s="184"/>
      <c r="B2" s="184"/>
      <c r="C2" s="184"/>
      <c r="D2" s="184"/>
      <c r="E2" s="184"/>
      <c r="F2" s="184"/>
      <c r="G2" s="184"/>
      <c r="H2" s="184"/>
      <c r="I2" s="184"/>
      <c r="J2" s="184"/>
      <c r="K2" s="184"/>
      <c r="L2" s="184"/>
      <c r="M2" s="184"/>
      <c r="N2" s="184"/>
      <c r="O2" s="184"/>
      <c r="P2" s="184"/>
      <c r="Q2" s="184"/>
      <c r="R2" s="184"/>
      <c r="S2" s="184"/>
      <c r="T2" s="184"/>
      <c r="U2" s="184"/>
      <c r="V2" s="184"/>
      <c r="W2" s="184"/>
      <c r="X2" s="184"/>
      <c r="Y2" s="184"/>
      <c r="Z2" s="184"/>
      <c r="AA2" s="184"/>
    </row>
    <row r="3" ht="15.75" customHeight="1">
      <c r="A3" s="88" t="s">
        <v>2986</v>
      </c>
      <c r="B3" s="88" t="s">
        <v>232</v>
      </c>
      <c r="C3" s="88" t="s">
        <v>11</v>
      </c>
      <c r="D3" s="88"/>
      <c r="E3" s="184" t="s">
        <v>2987</v>
      </c>
      <c r="F3" s="184"/>
      <c r="G3" s="184"/>
      <c r="H3" s="184"/>
      <c r="I3" s="184"/>
      <c r="J3" s="184"/>
      <c r="K3" s="184"/>
      <c r="L3" s="184"/>
      <c r="M3" s="184"/>
      <c r="N3" s="184"/>
      <c r="O3" s="184"/>
      <c r="P3" s="184"/>
      <c r="Q3" s="184"/>
      <c r="R3" s="184"/>
      <c r="S3" s="184"/>
      <c r="T3" s="184"/>
      <c r="U3" s="184"/>
      <c r="V3" s="184"/>
      <c r="W3" s="184"/>
      <c r="X3" s="184"/>
      <c r="Y3" s="184"/>
      <c r="Z3" s="184"/>
      <c r="AA3" s="184"/>
    </row>
    <row r="4" ht="15.75" customHeight="1">
      <c r="E4" s="184" t="s">
        <v>2988</v>
      </c>
      <c r="F4" s="184"/>
      <c r="G4" s="184"/>
      <c r="H4" s="184"/>
      <c r="I4" s="184"/>
      <c r="J4" s="184"/>
      <c r="K4" s="184"/>
      <c r="L4" s="184"/>
      <c r="M4" s="184"/>
      <c r="N4" s="184"/>
      <c r="O4" s="184"/>
      <c r="P4" s="184"/>
      <c r="Q4" s="184"/>
      <c r="R4" s="184"/>
      <c r="S4" s="184"/>
      <c r="T4" s="184"/>
      <c r="U4" s="184"/>
      <c r="V4" s="184"/>
      <c r="W4" s="184"/>
      <c r="X4" s="184"/>
      <c r="Y4" s="184"/>
      <c r="Z4" s="184"/>
      <c r="AA4" s="184"/>
    </row>
    <row r="5" ht="15.75" customHeight="1">
      <c r="A5" s="88" t="s">
        <v>2986</v>
      </c>
      <c r="B5" s="88" t="s">
        <v>227</v>
      </c>
      <c r="C5" s="88" t="s">
        <v>11</v>
      </c>
      <c r="D5" s="88"/>
      <c r="E5" s="240" t="s">
        <v>2989</v>
      </c>
      <c r="M5" s="184"/>
      <c r="N5" s="184"/>
      <c r="O5" s="184"/>
      <c r="P5" s="184"/>
      <c r="Q5" s="184"/>
      <c r="R5" s="184"/>
      <c r="S5" s="184"/>
      <c r="T5" s="184"/>
      <c r="U5" s="184"/>
      <c r="V5" s="184"/>
      <c r="W5" s="184"/>
      <c r="X5" s="184"/>
      <c r="Y5" s="184"/>
      <c r="Z5" s="184"/>
      <c r="AA5" s="184"/>
    </row>
    <row r="6" ht="15.75" customHeight="1">
      <c r="E6" s="184" t="s">
        <v>2990</v>
      </c>
      <c r="I6" s="184" t="s">
        <v>2991</v>
      </c>
      <c r="M6" s="184"/>
      <c r="N6" s="184"/>
      <c r="O6" s="184"/>
      <c r="P6" s="184"/>
      <c r="Q6" s="184"/>
      <c r="R6" s="184"/>
      <c r="S6" s="184"/>
      <c r="T6" s="184"/>
      <c r="U6" s="184"/>
      <c r="V6" s="184"/>
      <c r="W6" s="184"/>
      <c r="X6" s="184"/>
      <c r="Y6" s="184"/>
      <c r="Z6" s="184"/>
      <c r="AA6" s="184"/>
    </row>
    <row r="7" ht="15.75" customHeight="1">
      <c r="E7" s="184" t="s">
        <v>2992</v>
      </c>
      <c r="I7" s="184" t="s">
        <v>2993</v>
      </c>
      <c r="M7" s="184"/>
      <c r="N7" s="184"/>
      <c r="O7" s="184"/>
      <c r="P7" s="184"/>
      <c r="Q7" s="184"/>
      <c r="R7" s="184"/>
      <c r="S7" s="184"/>
      <c r="T7" s="184"/>
      <c r="U7" s="184"/>
      <c r="V7" s="184"/>
      <c r="W7" s="184"/>
      <c r="X7" s="184"/>
      <c r="Y7" s="184"/>
      <c r="Z7" s="184"/>
      <c r="AA7" s="184"/>
    </row>
    <row r="8" ht="15.75" customHeight="1">
      <c r="E8" s="184" t="s">
        <v>2994</v>
      </c>
      <c r="I8" s="184" t="s">
        <v>2995</v>
      </c>
      <c r="M8" s="184"/>
      <c r="N8" s="184"/>
      <c r="O8" s="184"/>
      <c r="P8" s="184"/>
      <c r="Q8" s="184"/>
      <c r="R8" s="184"/>
      <c r="S8" s="184"/>
      <c r="T8" s="184"/>
      <c r="U8" s="184"/>
      <c r="V8" s="184"/>
      <c r="W8" s="184"/>
      <c r="X8" s="184"/>
      <c r="Y8" s="184"/>
      <c r="Z8" s="184"/>
      <c r="AA8" s="184"/>
    </row>
    <row r="9" ht="15.75" customHeight="1">
      <c r="E9" s="184" t="s">
        <v>2996</v>
      </c>
      <c r="I9" s="184" t="s">
        <v>2997</v>
      </c>
      <c r="M9" s="184"/>
      <c r="N9" s="184"/>
      <c r="O9" s="184"/>
      <c r="P9" s="184"/>
      <c r="Q9" s="184"/>
      <c r="R9" s="184"/>
      <c r="S9" s="184"/>
      <c r="T9" s="184"/>
      <c r="U9" s="184"/>
      <c r="V9" s="184"/>
      <c r="W9" s="184"/>
      <c r="X9" s="184"/>
      <c r="Y9" s="184"/>
      <c r="Z9" s="184"/>
      <c r="AA9" s="184"/>
    </row>
    <row r="10" ht="15.75" customHeight="1">
      <c r="E10" s="184" t="s">
        <v>2998</v>
      </c>
      <c r="I10" s="184" t="s">
        <v>2999</v>
      </c>
      <c r="M10" s="184"/>
      <c r="N10" s="184"/>
      <c r="O10" s="184"/>
      <c r="P10" s="184"/>
      <c r="Q10" s="184"/>
      <c r="R10" s="184"/>
      <c r="S10" s="184"/>
      <c r="T10" s="184"/>
      <c r="U10" s="184"/>
      <c r="V10" s="184"/>
      <c r="W10" s="184"/>
      <c r="X10" s="184"/>
      <c r="Y10" s="184"/>
      <c r="Z10" s="184"/>
      <c r="AA10" s="184"/>
    </row>
    <row r="11" ht="15.75" customHeight="1">
      <c r="E11" s="184" t="s">
        <v>3000</v>
      </c>
      <c r="I11" s="184" t="s">
        <v>3001</v>
      </c>
      <c r="M11" s="184"/>
      <c r="N11" s="184"/>
      <c r="O11" s="184"/>
      <c r="P11" s="184"/>
      <c r="Q11" s="184"/>
      <c r="R11" s="184"/>
      <c r="S11" s="184"/>
      <c r="T11" s="184"/>
      <c r="U11" s="184"/>
      <c r="V11" s="184"/>
      <c r="W11" s="184"/>
      <c r="X11" s="184"/>
      <c r="Y11" s="184"/>
      <c r="Z11" s="184"/>
      <c r="AA11" s="184"/>
    </row>
    <row r="12" ht="15.75" customHeight="1">
      <c r="E12" s="184" t="s">
        <v>3002</v>
      </c>
      <c r="I12" s="184" t="s">
        <v>3003</v>
      </c>
      <c r="M12" s="184"/>
      <c r="N12" s="184"/>
      <c r="O12" s="184"/>
      <c r="P12" s="184"/>
      <c r="Q12" s="184"/>
      <c r="R12" s="184"/>
      <c r="S12" s="184"/>
      <c r="T12" s="184"/>
      <c r="U12" s="184"/>
      <c r="V12" s="184"/>
      <c r="W12" s="184"/>
      <c r="X12" s="184"/>
      <c r="Y12" s="184"/>
      <c r="Z12" s="184"/>
      <c r="AA12" s="184"/>
    </row>
    <row r="13" ht="15.75" customHeight="1">
      <c r="E13" s="184" t="s">
        <v>3004</v>
      </c>
      <c r="I13" s="184" t="s">
        <v>3005</v>
      </c>
      <c r="M13" s="184"/>
      <c r="N13" s="184"/>
      <c r="O13" s="184"/>
      <c r="P13" s="184"/>
      <c r="Q13" s="184"/>
      <c r="R13" s="184"/>
      <c r="S13" s="184"/>
      <c r="T13" s="184"/>
      <c r="U13" s="184"/>
      <c r="V13" s="184"/>
      <c r="W13" s="184"/>
      <c r="X13" s="184"/>
      <c r="Y13" s="184"/>
      <c r="Z13" s="184"/>
      <c r="AA13" s="184"/>
    </row>
    <row r="14" ht="15.75" customHeight="1">
      <c r="A14" s="184"/>
      <c r="B14" s="184"/>
      <c r="C14" s="184"/>
      <c r="D14" s="184"/>
      <c r="E14" s="184"/>
      <c r="F14" s="184"/>
      <c r="G14" s="184"/>
      <c r="H14" s="184"/>
      <c r="I14" s="184"/>
      <c r="J14" s="184"/>
      <c r="K14" s="184"/>
      <c r="L14" s="184"/>
      <c r="M14" s="184"/>
      <c r="N14" s="184"/>
      <c r="O14" s="184"/>
      <c r="P14" s="184"/>
      <c r="Q14" s="184"/>
      <c r="R14" s="184"/>
      <c r="S14" s="184"/>
      <c r="T14" s="184"/>
      <c r="U14" s="184"/>
      <c r="V14" s="184"/>
      <c r="W14" s="184"/>
      <c r="X14" s="184"/>
      <c r="Y14" s="184"/>
      <c r="Z14" s="184"/>
      <c r="AA14" s="184"/>
    </row>
    <row r="15" ht="15.75" customHeight="1">
      <c r="A15" s="184" t="s">
        <v>3006</v>
      </c>
      <c r="B15" s="184" t="s">
        <v>11</v>
      </c>
      <c r="C15" s="184" t="s">
        <v>11</v>
      </c>
      <c r="D15" s="184" t="s">
        <v>10</v>
      </c>
      <c r="E15" s="184" t="s">
        <v>3007</v>
      </c>
      <c r="F15" s="184"/>
      <c r="G15" s="184"/>
      <c r="H15" s="184"/>
      <c r="I15" s="184"/>
      <c r="J15" s="184"/>
      <c r="K15" s="184"/>
      <c r="L15" s="184"/>
      <c r="M15" s="184"/>
      <c r="N15" s="184"/>
      <c r="O15" s="184"/>
      <c r="P15" s="184"/>
      <c r="Q15" s="184"/>
      <c r="R15" s="184"/>
      <c r="S15" s="184"/>
      <c r="T15" s="184"/>
      <c r="U15" s="184"/>
      <c r="V15" s="184"/>
      <c r="W15" s="184"/>
      <c r="X15" s="184"/>
      <c r="Y15" s="184"/>
      <c r="Z15" s="184"/>
      <c r="AA15" s="184"/>
    </row>
    <row r="16" ht="15.75" customHeight="1">
      <c r="A16" s="184" t="s">
        <v>3006</v>
      </c>
      <c r="B16" s="184" t="s">
        <v>11</v>
      </c>
      <c r="C16" s="184" t="s">
        <v>11</v>
      </c>
      <c r="D16" s="184" t="s">
        <v>183</v>
      </c>
      <c r="E16" s="184" t="s">
        <v>3008</v>
      </c>
      <c r="F16" s="184"/>
      <c r="G16" s="184"/>
      <c r="H16" s="184"/>
      <c r="I16" s="184"/>
      <c r="J16" s="184"/>
      <c r="K16" s="184"/>
      <c r="L16" s="184"/>
      <c r="M16" s="184"/>
      <c r="N16" s="184"/>
      <c r="O16" s="184"/>
      <c r="P16" s="184"/>
      <c r="Q16" s="184"/>
      <c r="R16" s="184"/>
      <c r="S16" s="184"/>
      <c r="T16" s="184"/>
      <c r="U16" s="184"/>
      <c r="V16" s="184"/>
      <c r="W16" s="184"/>
      <c r="X16" s="184"/>
      <c r="Y16" s="184"/>
      <c r="Z16" s="184"/>
      <c r="AA16" s="184"/>
    </row>
    <row r="17" ht="15.75" customHeight="1">
      <c r="A17" s="184"/>
      <c r="B17" s="184"/>
      <c r="C17" s="184"/>
      <c r="D17" s="184"/>
      <c r="E17" s="184"/>
      <c r="F17" s="184"/>
      <c r="G17" s="184"/>
      <c r="H17" s="184"/>
      <c r="I17" s="184"/>
      <c r="J17" s="184"/>
      <c r="K17" s="184"/>
      <c r="L17" s="184"/>
      <c r="M17" s="184"/>
      <c r="N17" s="184"/>
      <c r="O17" s="184"/>
      <c r="P17" s="184"/>
      <c r="Q17" s="184"/>
      <c r="R17" s="184"/>
      <c r="S17" s="184"/>
      <c r="T17" s="184"/>
      <c r="U17" s="184"/>
      <c r="V17" s="184"/>
      <c r="W17" s="184"/>
      <c r="X17" s="184"/>
      <c r="Y17" s="184"/>
      <c r="Z17" s="184"/>
      <c r="AA17" s="184"/>
    </row>
    <row r="18" ht="15.75" customHeight="1">
      <c r="A18" s="184"/>
      <c r="B18" s="184"/>
      <c r="C18" s="184"/>
      <c r="D18" s="184"/>
      <c r="E18" s="184"/>
      <c r="F18" s="184"/>
      <c r="G18" s="184"/>
      <c r="H18" s="184"/>
      <c r="I18" s="184"/>
      <c r="J18" s="184"/>
      <c r="K18" s="184"/>
      <c r="L18" s="184"/>
      <c r="M18" s="184"/>
      <c r="N18" s="184"/>
      <c r="O18" s="184"/>
      <c r="P18" s="184"/>
      <c r="Q18" s="184"/>
      <c r="R18" s="184"/>
      <c r="S18" s="184"/>
      <c r="T18" s="184"/>
      <c r="U18" s="184"/>
      <c r="V18" s="184"/>
      <c r="W18" s="184"/>
      <c r="X18" s="184"/>
      <c r="Y18" s="184"/>
      <c r="Z18" s="184"/>
      <c r="AA18" s="184"/>
    </row>
    <row r="19" ht="15.75" customHeight="1">
      <c r="A19" s="184"/>
      <c r="B19" s="184"/>
      <c r="C19" s="184"/>
      <c r="D19" s="184"/>
      <c r="E19" s="184"/>
      <c r="F19" s="184"/>
      <c r="G19" s="184"/>
      <c r="H19" s="184"/>
      <c r="I19" s="184"/>
      <c r="J19" s="184"/>
      <c r="K19" s="184"/>
      <c r="L19" s="184"/>
      <c r="M19" s="184"/>
      <c r="N19" s="184"/>
      <c r="O19" s="184"/>
      <c r="P19" s="184"/>
      <c r="Q19" s="184"/>
      <c r="R19" s="184"/>
      <c r="S19" s="184"/>
      <c r="T19" s="184"/>
      <c r="U19" s="184"/>
      <c r="V19" s="184"/>
      <c r="W19" s="184"/>
      <c r="X19" s="184"/>
      <c r="Y19" s="184"/>
      <c r="Z19" s="184"/>
      <c r="AA19" s="184"/>
    </row>
    <row r="20" ht="15.75" customHeight="1">
      <c r="A20" s="184"/>
      <c r="B20" s="184"/>
      <c r="C20" s="184"/>
      <c r="D20" s="184"/>
      <c r="E20" s="184"/>
      <c r="F20" s="184"/>
      <c r="G20" s="184"/>
      <c r="H20" s="184"/>
      <c r="I20" s="184"/>
      <c r="J20" s="184"/>
      <c r="K20" s="184"/>
      <c r="L20" s="184"/>
      <c r="M20" s="184"/>
      <c r="N20" s="184"/>
      <c r="O20" s="184"/>
      <c r="P20" s="184"/>
      <c r="Q20" s="184"/>
      <c r="R20" s="184"/>
      <c r="S20" s="184"/>
      <c r="T20" s="184"/>
      <c r="U20" s="184"/>
      <c r="V20" s="184"/>
      <c r="W20" s="184"/>
      <c r="X20" s="184"/>
      <c r="Y20" s="184"/>
      <c r="Z20" s="184"/>
      <c r="AA20" s="184"/>
    </row>
    <row r="21" ht="15.75" customHeight="1">
      <c r="A21" s="184"/>
      <c r="B21" s="184"/>
      <c r="C21" s="184"/>
      <c r="D21" s="184"/>
      <c r="E21" s="256"/>
      <c r="F21" s="184"/>
      <c r="G21" s="184"/>
      <c r="H21" s="184"/>
      <c r="I21" s="184"/>
      <c r="J21" s="184"/>
      <c r="K21" s="184"/>
      <c r="L21" s="184"/>
      <c r="M21" s="184"/>
      <c r="N21" s="184"/>
      <c r="O21" s="184"/>
      <c r="P21" s="184"/>
      <c r="Q21" s="184"/>
      <c r="R21" s="184"/>
      <c r="S21" s="184"/>
      <c r="T21" s="184"/>
      <c r="U21" s="184"/>
      <c r="V21" s="184"/>
      <c r="W21" s="184"/>
      <c r="X21" s="184"/>
      <c r="Y21" s="184"/>
      <c r="Z21" s="184"/>
      <c r="AA21" s="184"/>
    </row>
    <row r="22" ht="15.75" customHeight="1">
      <c r="A22" s="184"/>
      <c r="B22" s="184"/>
      <c r="C22" s="184"/>
      <c r="D22" s="184"/>
      <c r="F22" s="184"/>
      <c r="G22" s="184"/>
      <c r="H22" s="184"/>
      <c r="I22" s="184"/>
      <c r="J22" s="184"/>
      <c r="K22" s="184"/>
      <c r="L22" s="184"/>
      <c r="M22" s="184"/>
      <c r="N22" s="184"/>
      <c r="O22" s="184"/>
      <c r="P22" s="184"/>
      <c r="Q22" s="184"/>
      <c r="R22" s="184"/>
      <c r="S22" s="184"/>
      <c r="T22" s="184"/>
      <c r="U22" s="184"/>
      <c r="V22" s="184"/>
      <c r="W22" s="184"/>
      <c r="X22" s="184"/>
      <c r="Y22" s="184"/>
      <c r="Z22" s="184"/>
      <c r="AA22" s="184"/>
    </row>
    <row r="23" ht="15.75" customHeight="1">
      <c r="A23" s="184"/>
      <c r="B23" s="184"/>
      <c r="C23" s="184"/>
      <c r="D23" s="184"/>
      <c r="F23" s="184"/>
      <c r="G23" s="184"/>
      <c r="H23" s="184"/>
      <c r="I23" s="184"/>
      <c r="J23" s="184"/>
      <c r="K23" s="184"/>
      <c r="L23" s="184"/>
      <c r="M23" s="184"/>
      <c r="N23" s="184"/>
      <c r="O23" s="184"/>
      <c r="P23" s="184"/>
      <c r="Q23" s="184"/>
      <c r="R23" s="184"/>
      <c r="S23" s="184"/>
      <c r="T23" s="184"/>
      <c r="U23" s="184"/>
      <c r="V23" s="184"/>
      <c r="W23" s="184"/>
      <c r="X23" s="184"/>
      <c r="Y23" s="184"/>
      <c r="Z23" s="184"/>
      <c r="AA23" s="184"/>
    </row>
    <row r="24" ht="15.75" customHeight="1">
      <c r="A24" s="184"/>
      <c r="B24" s="184"/>
      <c r="C24" s="184"/>
      <c r="D24" s="184"/>
      <c r="F24" s="184"/>
      <c r="G24" s="184"/>
      <c r="H24" s="184"/>
      <c r="I24" s="184"/>
      <c r="J24" s="184"/>
      <c r="K24" s="184"/>
      <c r="L24" s="184"/>
      <c r="M24" s="184"/>
      <c r="N24" s="184"/>
      <c r="O24" s="184"/>
      <c r="P24" s="184"/>
      <c r="Q24" s="184"/>
      <c r="R24" s="184"/>
      <c r="S24" s="184"/>
      <c r="T24" s="184"/>
      <c r="U24" s="184"/>
      <c r="V24" s="184"/>
      <c r="W24" s="184"/>
      <c r="X24" s="184"/>
      <c r="Y24" s="184"/>
      <c r="Z24" s="184"/>
      <c r="AA24" s="184"/>
    </row>
    <row r="25" ht="15.75" customHeight="1">
      <c r="A25" s="184"/>
      <c r="B25" s="184"/>
      <c r="C25" s="184"/>
      <c r="D25" s="184"/>
      <c r="F25" s="184"/>
      <c r="G25" s="184"/>
      <c r="H25" s="184"/>
      <c r="I25" s="184"/>
      <c r="J25" s="184"/>
      <c r="K25" s="184"/>
      <c r="L25" s="184"/>
      <c r="M25" s="184"/>
      <c r="N25" s="184"/>
      <c r="O25" s="184"/>
      <c r="P25" s="184"/>
      <c r="Q25" s="184"/>
      <c r="R25" s="184"/>
      <c r="S25" s="184"/>
      <c r="T25" s="184"/>
      <c r="U25" s="184"/>
      <c r="V25" s="184"/>
      <c r="W25" s="184"/>
      <c r="X25" s="184"/>
      <c r="Y25" s="184"/>
      <c r="Z25" s="184"/>
      <c r="AA25" s="184"/>
    </row>
    <row r="26" ht="15.75" customHeight="1">
      <c r="A26" s="184"/>
      <c r="B26" s="184"/>
      <c r="C26" s="184"/>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row>
    <row r="27" ht="15.75" customHeight="1">
      <c r="A27" s="184"/>
      <c r="B27" s="184"/>
      <c r="C27" s="184"/>
      <c r="D27" s="184"/>
      <c r="E27" s="184"/>
      <c r="F27" s="184"/>
      <c r="G27" s="184"/>
      <c r="H27" s="184"/>
      <c r="I27" s="184"/>
      <c r="J27" s="184"/>
      <c r="K27" s="184"/>
      <c r="L27" s="184"/>
      <c r="M27" s="184"/>
      <c r="N27" s="184"/>
      <c r="O27" s="184"/>
      <c r="P27" s="184"/>
      <c r="Q27" s="184"/>
      <c r="R27" s="184"/>
      <c r="S27" s="184"/>
      <c r="T27" s="184"/>
      <c r="U27" s="184"/>
      <c r="V27" s="184"/>
      <c r="W27" s="184"/>
      <c r="X27" s="184"/>
      <c r="Y27" s="184"/>
      <c r="Z27" s="184"/>
      <c r="AA27" s="184"/>
    </row>
    <row r="28" ht="15.75" customHeight="1">
      <c r="A28" s="184"/>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c r="AA28" s="184"/>
    </row>
    <row r="29" ht="15.75" customHeight="1">
      <c r="A29" s="184"/>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row>
    <row r="30" ht="15.75" customHeight="1">
      <c r="A30" s="184"/>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row>
    <row r="31" ht="15.75" customHeight="1">
      <c r="A31" s="184"/>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row>
    <row r="32" ht="15.75" customHeight="1">
      <c r="A32" s="184"/>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c r="AA32" s="184"/>
    </row>
    <row r="33" ht="15.75" customHeight="1">
      <c r="A33" s="184"/>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c r="AA33" s="184"/>
    </row>
    <row r="34" ht="15.75" customHeight="1">
      <c r="A34" s="184"/>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c r="AA34" s="184"/>
    </row>
    <row r="35" ht="15.75" customHeight="1">
      <c r="A35" s="184"/>
      <c r="B35" s="184"/>
      <c r="C35" s="184"/>
      <c r="D35" s="184"/>
      <c r="E35" s="184"/>
      <c r="F35" s="184"/>
      <c r="G35" s="184"/>
      <c r="H35" s="184"/>
      <c r="I35" s="184"/>
      <c r="J35" s="184"/>
      <c r="K35" s="184"/>
      <c r="L35" s="184"/>
      <c r="M35" s="184"/>
      <c r="N35" s="184"/>
      <c r="O35" s="184"/>
      <c r="P35" s="184"/>
      <c r="Q35" s="184"/>
      <c r="R35" s="184"/>
      <c r="S35" s="184"/>
      <c r="T35" s="184"/>
      <c r="U35" s="184"/>
      <c r="V35" s="184"/>
      <c r="W35" s="184"/>
      <c r="X35" s="184"/>
      <c r="Y35" s="184"/>
      <c r="Z35" s="184"/>
      <c r="AA35" s="184"/>
    </row>
    <row r="36" ht="15.75" customHeight="1">
      <c r="A36" s="184"/>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c r="AA36" s="184"/>
    </row>
    <row r="37" ht="15.75" customHeight="1">
      <c r="A37" s="184"/>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c r="AA37" s="184"/>
    </row>
    <row r="38" ht="15.75" customHeight="1">
      <c r="A38" s="184"/>
      <c r="B38" s="184"/>
      <c r="C38" s="184"/>
      <c r="D38" s="184"/>
      <c r="E38" s="184"/>
      <c r="F38" s="184"/>
      <c r="G38" s="184"/>
      <c r="H38" s="184"/>
      <c r="I38" s="184"/>
      <c r="J38" s="184"/>
      <c r="K38" s="184"/>
      <c r="L38" s="184"/>
      <c r="M38" s="184"/>
      <c r="N38" s="184"/>
      <c r="O38" s="184"/>
      <c r="P38" s="184"/>
      <c r="Q38" s="184"/>
      <c r="R38" s="184"/>
      <c r="S38" s="184"/>
      <c r="T38" s="184"/>
      <c r="U38" s="184"/>
      <c r="V38" s="184"/>
      <c r="W38" s="184"/>
      <c r="X38" s="184"/>
      <c r="Y38" s="184"/>
      <c r="Z38" s="184"/>
      <c r="AA38" s="184"/>
    </row>
    <row r="39" ht="15.75" customHeight="1">
      <c r="A39" s="184"/>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c r="AA39" s="184"/>
    </row>
    <row r="40" ht="15.75" customHeight="1">
      <c r="A40" s="184"/>
      <c r="B40" s="184"/>
      <c r="C40" s="184"/>
      <c r="D40" s="184"/>
      <c r="E40" s="184"/>
      <c r="F40" s="184"/>
      <c r="G40" s="184"/>
      <c r="H40" s="184"/>
      <c r="I40" s="184"/>
      <c r="J40" s="184"/>
      <c r="K40" s="184"/>
      <c r="L40" s="184"/>
      <c r="M40" s="184"/>
      <c r="N40" s="184"/>
      <c r="O40" s="184"/>
      <c r="P40" s="184"/>
      <c r="Q40" s="184"/>
      <c r="R40" s="184"/>
      <c r="S40" s="184"/>
      <c r="T40" s="184"/>
      <c r="U40" s="184"/>
      <c r="V40" s="184"/>
      <c r="W40" s="184"/>
      <c r="X40" s="184"/>
      <c r="Y40" s="184"/>
      <c r="Z40" s="184"/>
      <c r="AA40" s="184"/>
    </row>
    <row r="41" ht="15.75" customHeight="1">
      <c r="A41" s="184"/>
      <c r="B41" s="184"/>
      <c r="C41" s="184"/>
      <c r="D41" s="184"/>
      <c r="E41" s="184"/>
      <c r="F41" s="184"/>
      <c r="G41" s="184"/>
      <c r="H41" s="184"/>
      <c r="I41" s="184"/>
      <c r="J41" s="184"/>
      <c r="K41" s="184"/>
      <c r="L41" s="184"/>
      <c r="M41" s="184"/>
      <c r="N41" s="184"/>
      <c r="O41" s="184"/>
      <c r="P41" s="184"/>
      <c r="Q41" s="184"/>
      <c r="R41" s="184"/>
      <c r="S41" s="184"/>
      <c r="T41" s="184"/>
      <c r="U41" s="184"/>
      <c r="V41" s="184"/>
      <c r="W41" s="184"/>
      <c r="X41" s="184"/>
      <c r="Y41" s="184"/>
      <c r="Z41" s="184"/>
      <c r="AA41" s="184"/>
    </row>
    <row r="42" ht="15.75" customHeight="1">
      <c r="A42" s="184"/>
      <c r="B42" s="184"/>
      <c r="C42" s="184"/>
      <c r="D42" s="184"/>
      <c r="E42" s="184"/>
      <c r="F42" s="184"/>
      <c r="G42" s="184"/>
      <c r="H42" s="184"/>
      <c r="I42" s="184"/>
      <c r="J42" s="184"/>
      <c r="K42" s="184"/>
      <c r="L42" s="184"/>
      <c r="M42" s="184"/>
      <c r="N42" s="184"/>
      <c r="O42" s="184"/>
      <c r="P42" s="184"/>
      <c r="Q42" s="184"/>
      <c r="R42" s="184"/>
      <c r="S42" s="184"/>
      <c r="T42" s="184"/>
      <c r="U42" s="184"/>
      <c r="V42" s="184"/>
      <c r="W42" s="184"/>
      <c r="X42" s="184"/>
      <c r="Y42" s="184"/>
      <c r="Z42" s="184"/>
      <c r="AA42" s="184"/>
    </row>
    <row r="43" ht="15.75" customHeight="1">
      <c r="A43" s="184"/>
      <c r="B43" s="184"/>
      <c r="C43" s="184"/>
      <c r="D43" s="184"/>
      <c r="E43" s="184"/>
      <c r="F43" s="184"/>
      <c r="G43" s="184"/>
      <c r="H43" s="184"/>
      <c r="I43" s="184"/>
      <c r="J43" s="184"/>
      <c r="K43" s="184"/>
      <c r="L43" s="184"/>
      <c r="M43" s="184"/>
      <c r="N43" s="184"/>
      <c r="O43" s="184"/>
      <c r="P43" s="184"/>
      <c r="Q43" s="184"/>
      <c r="R43" s="184"/>
      <c r="S43" s="184"/>
      <c r="T43" s="184"/>
      <c r="U43" s="184"/>
      <c r="V43" s="184"/>
      <c r="W43" s="184"/>
      <c r="X43" s="184"/>
      <c r="Y43" s="184"/>
      <c r="Z43" s="184"/>
      <c r="AA43" s="184"/>
    </row>
    <row r="44" ht="15.75" customHeight="1">
      <c r="A44" s="184"/>
      <c r="B44" s="184"/>
      <c r="C44" s="184"/>
      <c r="D44" s="184"/>
      <c r="E44" s="184"/>
      <c r="F44" s="184"/>
      <c r="G44" s="184"/>
      <c r="H44" s="184"/>
      <c r="I44" s="184"/>
      <c r="J44" s="184"/>
      <c r="K44" s="184"/>
      <c r="L44" s="184"/>
      <c r="M44" s="184"/>
      <c r="N44" s="184"/>
      <c r="O44" s="184"/>
      <c r="P44" s="184"/>
      <c r="Q44" s="184"/>
      <c r="R44" s="184"/>
      <c r="S44" s="184"/>
      <c r="T44" s="184"/>
      <c r="U44" s="184"/>
      <c r="V44" s="184"/>
      <c r="W44" s="184"/>
      <c r="X44" s="184"/>
      <c r="Y44" s="184"/>
      <c r="Z44" s="184"/>
      <c r="AA44" s="184"/>
    </row>
    <row r="45" ht="15.75" customHeight="1">
      <c r="A45" s="184"/>
      <c r="B45" s="184"/>
      <c r="C45" s="184"/>
      <c r="D45" s="184"/>
      <c r="E45" s="184"/>
      <c r="F45" s="184"/>
      <c r="G45" s="184"/>
      <c r="H45" s="184"/>
      <c r="I45" s="184"/>
      <c r="J45" s="184"/>
      <c r="K45" s="184"/>
      <c r="L45" s="184"/>
      <c r="M45" s="184"/>
      <c r="N45" s="184"/>
      <c r="O45" s="184"/>
      <c r="P45" s="184"/>
      <c r="Q45" s="184"/>
      <c r="R45" s="184"/>
      <c r="S45" s="184"/>
      <c r="T45" s="184"/>
      <c r="U45" s="184"/>
      <c r="V45" s="184"/>
      <c r="W45" s="184"/>
      <c r="X45" s="184"/>
      <c r="Y45" s="184"/>
      <c r="Z45" s="184"/>
      <c r="AA45" s="184"/>
    </row>
    <row r="46" ht="15.75" customHeight="1">
      <c r="A46" s="184"/>
      <c r="B46" s="184"/>
      <c r="C46" s="184"/>
      <c r="D46" s="184"/>
      <c r="E46" s="184"/>
      <c r="F46" s="184"/>
      <c r="G46" s="184"/>
      <c r="H46" s="184"/>
      <c r="I46" s="184"/>
      <c r="J46" s="184"/>
      <c r="K46" s="184"/>
      <c r="L46" s="184"/>
      <c r="M46" s="184"/>
      <c r="N46" s="184"/>
      <c r="O46" s="184"/>
      <c r="P46" s="184"/>
      <c r="Q46" s="184"/>
      <c r="R46" s="184"/>
      <c r="S46" s="184"/>
      <c r="T46" s="184"/>
      <c r="U46" s="184"/>
      <c r="V46" s="184"/>
      <c r="W46" s="184"/>
      <c r="X46" s="184"/>
      <c r="Y46" s="184"/>
      <c r="Z46" s="184"/>
      <c r="AA46" s="184"/>
    </row>
    <row r="47" ht="15.75" customHeight="1">
      <c r="A47" s="184"/>
      <c r="B47" s="184"/>
      <c r="C47" s="184"/>
      <c r="D47" s="184"/>
      <c r="E47" s="184"/>
      <c r="F47" s="184"/>
      <c r="G47" s="184"/>
      <c r="H47" s="184"/>
      <c r="I47" s="184"/>
      <c r="J47" s="184"/>
      <c r="K47" s="184"/>
      <c r="L47" s="184"/>
      <c r="M47" s="184"/>
      <c r="N47" s="184"/>
      <c r="O47" s="184"/>
      <c r="P47" s="184"/>
      <c r="Q47" s="184"/>
      <c r="R47" s="184"/>
      <c r="S47" s="184"/>
      <c r="T47" s="184"/>
      <c r="U47" s="184"/>
      <c r="V47" s="184"/>
      <c r="W47" s="184"/>
      <c r="X47" s="184"/>
      <c r="Y47" s="184"/>
      <c r="Z47" s="184"/>
      <c r="AA47" s="184"/>
    </row>
    <row r="48" ht="15.75" customHeight="1">
      <c r="A48" s="184"/>
      <c r="B48" s="184"/>
      <c r="C48" s="184"/>
      <c r="D48" s="184"/>
      <c r="E48" s="184"/>
      <c r="F48" s="184"/>
      <c r="G48" s="184"/>
      <c r="H48" s="184"/>
      <c r="I48" s="184"/>
      <c r="J48" s="184"/>
      <c r="K48" s="184"/>
      <c r="L48" s="184"/>
      <c r="M48" s="184"/>
      <c r="N48" s="184"/>
      <c r="O48" s="184"/>
      <c r="P48" s="184"/>
      <c r="Q48" s="184"/>
      <c r="R48" s="184"/>
      <c r="S48" s="184"/>
      <c r="T48" s="184"/>
      <c r="U48" s="184"/>
      <c r="V48" s="184"/>
      <c r="W48" s="184"/>
      <c r="X48" s="184"/>
      <c r="Y48" s="184"/>
      <c r="Z48" s="184"/>
      <c r="AA48" s="184"/>
    </row>
    <row r="49" ht="15.75" customHeight="1">
      <c r="A49" s="184"/>
      <c r="B49" s="184"/>
      <c r="C49" s="184"/>
      <c r="D49" s="184"/>
      <c r="E49" s="184"/>
      <c r="F49" s="184"/>
      <c r="G49" s="184"/>
      <c r="H49" s="184"/>
      <c r="I49" s="184"/>
      <c r="J49" s="184"/>
      <c r="K49" s="184"/>
      <c r="L49" s="184"/>
      <c r="M49" s="184"/>
      <c r="N49" s="184"/>
      <c r="O49" s="184"/>
      <c r="P49" s="184"/>
      <c r="Q49" s="184"/>
      <c r="R49" s="184"/>
      <c r="S49" s="184"/>
      <c r="T49" s="184"/>
      <c r="U49" s="184"/>
      <c r="V49" s="184"/>
      <c r="W49" s="184"/>
      <c r="X49" s="184"/>
      <c r="Y49" s="184"/>
      <c r="Z49" s="184"/>
      <c r="AA49" s="184"/>
    </row>
    <row r="50" ht="15.75" customHeight="1">
      <c r="A50" s="184"/>
      <c r="B50" s="184"/>
      <c r="C50" s="184"/>
      <c r="D50" s="184"/>
      <c r="E50" s="184"/>
      <c r="F50" s="184"/>
      <c r="G50" s="184"/>
      <c r="H50" s="184"/>
      <c r="I50" s="184"/>
      <c r="J50" s="184"/>
      <c r="K50" s="184"/>
      <c r="L50" s="184"/>
      <c r="M50" s="184"/>
      <c r="N50" s="184"/>
      <c r="O50" s="184"/>
      <c r="P50" s="184"/>
      <c r="Q50" s="184"/>
      <c r="R50" s="184"/>
      <c r="S50" s="184"/>
      <c r="T50" s="184"/>
      <c r="U50" s="184"/>
      <c r="V50" s="184"/>
      <c r="W50" s="184"/>
      <c r="X50" s="184"/>
      <c r="Y50" s="184"/>
      <c r="Z50" s="184"/>
      <c r="AA50" s="184"/>
    </row>
    <row r="51" ht="15.75" customHeight="1">
      <c r="A51" s="184"/>
      <c r="B51" s="184"/>
      <c r="C51" s="184"/>
      <c r="D51" s="184"/>
      <c r="E51" s="184"/>
      <c r="F51" s="184"/>
      <c r="G51" s="184"/>
      <c r="H51" s="184"/>
      <c r="I51" s="184"/>
      <c r="J51" s="184"/>
      <c r="K51" s="184"/>
      <c r="L51" s="184"/>
      <c r="M51" s="184"/>
      <c r="N51" s="184"/>
      <c r="O51" s="184"/>
      <c r="P51" s="184"/>
      <c r="Q51" s="184"/>
      <c r="R51" s="184"/>
      <c r="S51" s="184"/>
      <c r="T51" s="184"/>
      <c r="U51" s="184"/>
      <c r="V51" s="184"/>
      <c r="W51" s="184"/>
      <c r="X51" s="184"/>
      <c r="Y51" s="184"/>
      <c r="Z51" s="184"/>
      <c r="AA51" s="184"/>
    </row>
    <row r="52" ht="15.75" customHeight="1">
      <c r="A52" s="184"/>
      <c r="B52" s="184"/>
      <c r="C52" s="184"/>
      <c r="D52" s="184"/>
      <c r="E52" s="184"/>
      <c r="F52" s="184"/>
      <c r="G52" s="184"/>
      <c r="H52" s="184"/>
      <c r="I52" s="184"/>
      <c r="J52" s="184"/>
      <c r="K52" s="184"/>
      <c r="L52" s="184"/>
      <c r="M52" s="184"/>
      <c r="N52" s="184"/>
      <c r="O52" s="184"/>
      <c r="P52" s="184"/>
      <c r="Q52" s="184"/>
      <c r="R52" s="184"/>
      <c r="S52" s="184"/>
      <c r="T52" s="184"/>
      <c r="U52" s="184"/>
      <c r="V52" s="184"/>
      <c r="W52" s="184"/>
      <c r="X52" s="184"/>
      <c r="Y52" s="184"/>
      <c r="Z52" s="184"/>
      <c r="AA52" s="184"/>
    </row>
    <row r="53" ht="15.75" customHeight="1">
      <c r="A53" s="184"/>
      <c r="B53" s="184"/>
      <c r="C53" s="184"/>
      <c r="D53" s="184"/>
      <c r="E53" s="184"/>
      <c r="F53" s="184"/>
      <c r="G53" s="184"/>
      <c r="H53" s="184"/>
      <c r="I53" s="184"/>
      <c r="J53" s="184"/>
      <c r="K53" s="184"/>
      <c r="L53" s="184"/>
      <c r="M53" s="184"/>
      <c r="N53" s="184"/>
      <c r="O53" s="184"/>
      <c r="P53" s="184"/>
      <c r="Q53" s="184"/>
      <c r="R53" s="184"/>
      <c r="S53" s="184"/>
      <c r="T53" s="184"/>
      <c r="U53" s="184"/>
      <c r="V53" s="184"/>
      <c r="W53" s="184"/>
      <c r="X53" s="184"/>
      <c r="Y53" s="184"/>
      <c r="Z53" s="184"/>
      <c r="AA53" s="184"/>
    </row>
    <row r="54" ht="15.75" customHeight="1">
      <c r="A54" s="184"/>
      <c r="B54" s="184"/>
      <c r="C54" s="184"/>
      <c r="D54" s="184"/>
      <c r="E54" s="184"/>
      <c r="F54" s="184"/>
      <c r="G54" s="184"/>
      <c r="H54" s="184"/>
      <c r="I54" s="184"/>
      <c r="J54" s="184"/>
      <c r="K54" s="184"/>
      <c r="L54" s="184"/>
      <c r="M54" s="184"/>
      <c r="N54" s="184"/>
      <c r="O54" s="184"/>
      <c r="P54" s="184"/>
      <c r="Q54" s="184"/>
      <c r="R54" s="184"/>
      <c r="S54" s="184"/>
      <c r="T54" s="184"/>
      <c r="U54" s="184"/>
      <c r="V54" s="184"/>
      <c r="W54" s="184"/>
      <c r="X54" s="184"/>
      <c r="Y54" s="184"/>
      <c r="Z54" s="184"/>
      <c r="AA54" s="184"/>
    </row>
    <row r="55" ht="15.75" customHeight="1">
      <c r="A55" s="184"/>
      <c r="B55" s="184"/>
      <c r="C55" s="184"/>
      <c r="D55" s="184"/>
      <c r="E55" s="184"/>
      <c r="F55" s="184"/>
      <c r="G55" s="184"/>
      <c r="H55" s="184"/>
      <c r="I55" s="184"/>
      <c r="J55" s="184"/>
      <c r="K55" s="184"/>
      <c r="L55" s="184"/>
      <c r="M55" s="184"/>
      <c r="N55" s="184"/>
      <c r="O55" s="184"/>
      <c r="P55" s="184"/>
      <c r="Q55" s="184"/>
      <c r="R55" s="184"/>
      <c r="S55" s="184"/>
      <c r="T55" s="184"/>
      <c r="U55" s="184"/>
      <c r="V55" s="184"/>
      <c r="W55" s="184"/>
      <c r="X55" s="184"/>
      <c r="Y55" s="184"/>
      <c r="Z55" s="184"/>
      <c r="AA55" s="184"/>
    </row>
    <row r="56" ht="15.75" customHeight="1">
      <c r="A56" s="184"/>
      <c r="B56" s="184"/>
      <c r="C56" s="184"/>
      <c r="D56" s="184"/>
      <c r="E56" s="184"/>
      <c r="F56" s="184"/>
      <c r="G56" s="184"/>
      <c r="H56" s="184"/>
      <c r="I56" s="184"/>
      <c r="J56" s="184"/>
      <c r="K56" s="184"/>
      <c r="L56" s="184"/>
      <c r="M56" s="184"/>
      <c r="N56" s="184"/>
      <c r="O56" s="184"/>
      <c r="P56" s="184"/>
      <c r="Q56" s="184"/>
      <c r="R56" s="184"/>
      <c r="S56" s="184"/>
      <c r="T56" s="184"/>
      <c r="U56" s="184"/>
      <c r="V56" s="184"/>
      <c r="W56" s="184"/>
      <c r="X56" s="184"/>
      <c r="Y56" s="184"/>
      <c r="Z56" s="184"/>
      <c r="AA56" s="184"/>
    </row>
    <row r="57" ht="15.75" customHeight="1">
      <c r="A57" s="184"/>
      <c r="B57" s="184"/>
      <c r="C57" s="184"/>
      <c r="D57" s="184"/>
      <c r="E57" s="184"/>
      <c r="F57" s="184"/>
      <c r="G57" s="184"/>
      <c r="H57" s="184"/>
      <c r="I57" s="184"/>
      <c r="J57" s="184"/>
      <c r="K57" s="184"/>
      <c r="L57" s="184"/>
      <c r="M57" s="184"/>
      <c r="N57" s="184"/>
      <c r="O57" s="184"/>
      <c r="P57" s="184"/>
      <c r="Q57" s="184"/>
      <c r="R57" s="184"/>
      <c r="S57" s="184"/>
      <c r="T57" s="184"/>
      <c r="U57" s="184"/>
      <c r="V57" s="184"/>
      <c r="W57" s="184"/>
      <c r="X57" s="184"/>
      <c r="Y57" s="184"/>
      <c r="Z57" s="184"/>
      <c r="AA57" s="184"/>
    </row>
    <row r="58" ht="15.75" customHeight="1">
      <c r="A58" s="184"/>
      <c r="B58" s="184"/>
      <c r="C58" s="184"/>
      <c r="D58" s="184"/>
      <c r="E58" s="184"/>
      <c r="F58" s="184"/>
      <c r="G58" s="184"/>
      <c r="H58" s="184"/>
      <c r="I58" s="184"/>
      <c r="J58" s="184"/>
      <c r="K58" s="184"/>
      <c r="L58" s="184"/>
      <c r="M58" s="184"/>
      <c r="N58" s="184"/>
      <c r="O58" s="184"/>
      <c r="P58" s="184"/>
      <c r="Q58" s="184"/>
      <c r="R58" s="184"/>
      <c r="S58" s="184"/>
      <c r="T58" s="184"/>
      <c r="U58" s="184"/>
      <c r="V58" s="184"/>
      <c r="W58" s="184"/>
      <c r="X58" s="184"/>
      <c r="Y58" s="184"/>
      <c r="Z58" s="184"/>
      <c r="AA58" s="184"/>
    </row>
    <row r="59" ht="15.75" customHeight="1">
      <c r="A59" s="184"/>
      <c r="B59" s="184"/>
      <c r="C59" s="184"/>
      <c r="D59" s="184"/>
      <c r="E59" s="184"/>
      <c r="F59" s="184"/>
      <c r="G59" s="184"/>
      <c r="H59" s="184"/>
      <c r="I59" s="184"/>
      <c r="J59" s="184"/>
      <c r="K59" s="184"/>
      <c r="L59" s="184"/>
      <c r="M59" s="184"/>
      <c r="N59" s="184"/>
      <c r="O59" s="184"/>
      <c r="P59" s="184"/>
      <c r="Q59" s="184"/>
      <c r="R59" s="184"/>
      <c r="S59" s="184"/>
      <c r="T59" s="184"/>
      <c r="U59" s="184"/>
      <c r="V59" s="184"/>
      <c r="W59" s="184"/>
      <c r="X59" s="184"/>
      <c r="Y59" s="184"/>
      <c r="Z59" s="184"/>
      <c r="AA59" s="184"/>
    </row>
    <row r="60" ht="15.75" customHeight="1">
      <c r="A60" s="184"/>
      <c r="B60" s="184"/>
      <c r="C60" s="184"/>
      <c r="D60" s="184"/>
      <c r="E60" s="184"/>
      <c r="F60" s="184"/>
      <c r="G60" s="184"/>
      <c r="H60" s="184"/>
      <c r="I60" s="184"/>
      <c r="J60" s="184"/>
      <c r="K60" s="184"/>
      <c r="L60" s="184"/>
      <c r="M60" s="184"/>
      <c r="N60" s="184"/>
      <c r="O60" s="184"/>
      <c r="P60" s="184"/>
      <c r="Q60" s="184"/>
      <c r="R60" s="184"/>
      <c r="S60" s="184"/>
      <c r="T60" s="184"/>
      <c r="U60" s="184"/>
      <c r="V60" s="184"/>
      <c r="W60" s="184"/>
      <c r="X60" s="184"/>
      <c r="Y60" s="184"/>
      <c r="Z60" s="184"/>
      <c r="AA60" s="184"/>
    </row>
    <row r="61" ht="15.75" customHeight="1">
      <c r="A61" s="184"/>
      <c r="B61" s="184"/>
      <c r="C61" s="184"/>
      <c r="D61" s="184"/>
      <c r="E61" s="184"/>
      <c r="F61" s="184"/>
      <c r="G61" s="184"/>
      <c r="H61" s="184"/>
      <c r="I61" s="184"/>
      <c r="J61" s="184"/>
      <c r="K61" s="184"/>
      <c r="L61" s="184"/>
      <c r="M61" s="184"/>
      <c r="N61" s="184"/>
      <c r="O61" s="184"/>
      <c r="P61" s="184"/>
      <c r="Q61" s="184"/>
      <c r="R61" s="184"/>
      <c r="S61" s="184"/>
      <c r="T61" s="184"/>
      <c r="U61" s="184"/>
      <c r="V61" s="184"/>
      <c r="W61" s="184"/>
      <c r="X61" s="184"/>
      <c r="Y61" s="184"/>
      <c r="Z61" s="184"/>
      <c r="AA61" s="184"/>
    </row>
    <row r="62" ht="15.75" customHeight="1">
      <c r="A62" s="184"/>
      <c r="B62" s="184"/>
      <c r="C62" s="184"/>
      <c r="D62" s="184"/>
      <c r="E62" s="184"/>
      <c r="F62" s="184"/>
      <c r="G62" s="184"/>
      <c r="H62" s="184"/>
      <c r="I62" s="184"/>
      <c r="J62" s="184"/>
      <c r="K62" s="184"/>
      <c r="L62" s="184"/>
      <c r="M62" s="184"/>
      <c r="N62" s="184"/>
      <c r="O62" s="184"/>
      <c r="P62" s="184"/>
      <c r="Q62" s="184"/>
      <c r="R62" s="184"/>
      <c r="S62" s="184"/>
      <c r="T62" s="184"/>
      <c r="U62" s="184"/>
      <c r="V62" s="184"/>
      <c r="W62" s="184"/>
      <c r="X62" s="184"/>
      <c r="Y62" s="184"/>
      <c r="Z62" s="184"/>
      <c r="AA62" s="184"/>
    </row>
    <row r="63" ht="15.75" customHeight="1">
      <c r="A63" s="184"/>
      <c r="B63" s="184"/>
      <c r="C63" s="184"/>
      <c r="D63" s="184"/>
      <c r="E63" s="184"/>
      <c r="F63" s="184"/>
      <c r="G63" s="184"/>
      <c r="H63" s="184"/>
      <c r="I63" s="184"/>
      <c r="J63" s="184"/>
      <c r="K63" s="184"/>
      <c r="L63" s="184"/>
      <c r="M63" s="184"/>
      <c r="N63" s="184"/>
      <c r="O63" s="184"/>
      <c r="P63" s="184"/>
      <c r="Q63" s="184"/>
      <c r="R63" s="184"/>
      <c r="S63" s="184"/>
      <c r="T63" s="184"/>
      <c r="U63" s="184"/>
      <c r="V63" s="184"/>
      <c r="W63" s="184"/>
      <c r="X63" s="184"/>
      <c r="Y63" s="184"/>
      <c r="Z63" s="184"/>
      <c r="AA63" s="184"/>
    </row>
    <row r="64" ht="15.75" customHeight="1">
      <c r="A64" s="184"/>
      <c r="B64" s="184"/>
      <c r="C64" s="184"/>
      <c r="D64" s="184"/>
      <c r="E64" s="184"/>
      <c r="F64" s="184"/>
      <c r="G64" s="184"/>
      <c r="H64" s="184"/>
      <c r="I64" s="184"/>
      <c r="J64" s="184"/>
      <c r="K64" s="184"/>
      <c r="L64" s="184"/>
      <c r="M64" s="184"/>
      <c r="N64" s="184"/>
      <c r="O64" s="184"/>
      <c r="P64" s="184"/>
      <c r="Q64" s="184"/>
      <c r="R64" s="184"/>
      <c r="S64" s="184"/>
      <c r="T64" s="184"/>
      <c r="U64" s="184"/>
      <c r="V64" s="184"/>
      <c r="W64" s="184"/>
      <c r="X64" s="184"/>
      <c r="Y64" s="184"/>
      <c r="Z64" s="184"/>
      <c r="AA64" s="184"/>
    </row>
    <row r="65" ht="15.75" customHeight="1">
      <c r="A65" s="184"/>
      <c r="B65" s="184"/>
      <c r="C65" s="184"/>
      <c r="D65" s="184"/>
      <c r="E65" s="184"/>
      <c r="F65" s="184"/>
      <c r="G65" s="184"/>
      <c r="H65" s="184"/>
      <c r="I65" s="184"/>
      <c r="J65" s="184"/>
      <c r="K65" s="184"/>
      <c r="L65" s="184"/>
      <c r="M65" s="184"/>
      <c r="N65" s="184"/>
      <c r="O65" s="184"/>
      <c r="P65" s="184"/>
      <c r="Q65" s="184"/>
      <c r="R65" s="184"/>
      <c r="S65" s="184"/>
      <c r="T65" s="184"/>
      <c r="U65" s="184"/>
      <c r="V65" s="184"/>
      <c r="W65" s="184"/>
      <c r="X65" s="184"/>
      <c r="Y65" s="184"/>
      <c r="Z65" s="184"/>
      <c r="AA65" s="184"/>
    </row>
    <row r="66" ht="15.75" customHeight="1">
      <c r="A66" s="184"/>
      <c r="B66" s="184"/>
      <c r="C66" s="184"/>
      <c r="D66" s="184"/>
      <c r="E66" s="184"/>
      <c r="F66" s="184"/>
      <c r="G66" s="184"/>
      <c r="H66" s="184"/>
      <c r="I66" s="184"/>
      <c r="J66" s="184"/>
      <c r="K66" s="184"/>
      <c r="L66" s="184"/>
      <c r="M66" s="184"/>
      <c r="N66" s="184"/>
      <c r="O66" s="184"/>
      <c r="P66" s="184"/>
      <c r="Q66" s="184"/>
      <c r="R66" s="184"/>
      <c r="S66" s="184"/>
      <c r="T66" s="184"/>
      <c r="U66" s="184"/>
      <c r="V66" s="184"/>
      <c r="W66" s="184"/>
      <c r="X66" s="184"/>
      <c r="Y66" s="184"/>
      <c r="Z66" s="184"/>
      <c r="AA66" s="184"/>
    </row>
    <row r="67" ht="15.75" customHeight="1">
      <c r="A67" s="184"/>
      <c r="B67" s="184"/>
      <c r="C67" s="184"/>
      <c r="D67" s="184"/>
      <c r="E67" s="184"/>
      <c r="F67" s="184"/>
      <c r="G67" s="184"/>
      <c r="H67" s="184"/>
      <c r="I67" s="184"/>
      <c r="J67" s="184"/>
      <c r="K67" s="184"/>
      <c r="L67" s="184"/>
      <c r="M67" s="184"/>
      <c r="N67" s="184"/>
      <c r="O67" s="184"/>
      <c r="P67" s="184"/>
      <c r="Q67" s="184"/>
      <c r="R67" s="184"/>
      <c r="S67" s="184"/>
      <c r="T67" s="184"/>
      <c r="U67" s="184"/>
      <c r="V67" s="184"/>
      <c r="W67" s="184"/>
      <c r="X67" s="184"/>
      <c r="Y67" s="184"/>
      <c r="Z67" s="184"/>
      <c r="AA67" s="184"/>
    </row>
    <row r="68" ht="15.75" customHeight="1">
      <c r="A68" s="184"/>
      <c r="B68" s="184"/>
      <c r="C68" s="184"/>
      <c r="D68" s="184"/>
      <c r="E68" s="184"/>
      <c r="F68" s="184"/>
      <c r="G68" s="184"/>
      <c r="H68" s="184"/>
      <c r="I68" s="184"/>
      <c r="J68" s="184"/>
      <c r="K68" s="184"/>
      <c r="L68" s="184"/>
      <c r="M68" s="184"/>
      <c r="N68" s="184"/>
      <c r="O68" s="184"/>
      <c r="P68" s="184"/>
      <c r="Q68" s="184"/>
      <c r="R68" s="184"/>
      <c r="S68" s="184"/>
      <c r="T68" s="184"/>
      <c r="U68" s="184"/>
      <c r="V68" s="184"/>
      <c r="W68" s="184"/>
      <c r="X68" s="184"/>
      <c r="Y68" s="184"/>
      <c r="Z68" s="184"/>
      <c r="AA68" s="184"/>
    </row>
    <row r="69" ht="15.75" customHeight="1">
      <c r="A69" s="184"/>
      <c r="B69" s="184"/>
      <c r="C69" s="184"/>
      <c r="D69" s="184"/>
      <c r="E69" s="184"/>
      <c r="F69" s="184"/>
      <c r="G69" s="184"/>
      <c r="H69" s="184"/>
      <c r="I69" s="184"/>
      <c r="J69" s="184"/>
      <c r="K69" s="184"/>
      <c r="L69" s="184"/>
      <c r="M69" s="184"/>
      <c r="N69" s="184"/>
      <c r="O69" s="184"/>
      <c r="P69" s="184"/>
      <c r="Q69" s="184"/>
      <c r="R69" s="184"/>
      <c r="S69" s="184"/>
      <c r="T69" s="184"/>
      <c r="U69" s="184"/>
      <c r="V69" s="184"/>
      <c r="W69" s="184"/>
      <c r="X69" s="184"/>
      <c r="Y69" s="184"/>
      <c r="Z69" s="184"/>
      <c r="AA69" s="184"/>
    </row>
    <row r="70" ht="15.75" customHeight="1">
      <c r="A70" s="184"/>
      <c r="B70" s="184"/>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c r="AA70" s="184"/>
    </row>
    <row r="71" ht="15.75" customHeight="1">
      <c r="A71" s="184"/>
      <c r="B71" s="184"/>
      <c r="C71" s="184"/>
      <c r="D71" s="184"/>
      <c r="E71" s="184"/>
      <c r="F71" s="184"/>
      <c r="G71" s="184"/>
      <c r="H71" s="184"/>
      <c r="I71" s="184"/>
      <c r="J71" s="184"/>
      <c r="K71" s="184"/>
      <c r="L71" s="184"/>
      <c r="M71" s="184"/>
      <c r="N71" s="184"/>
      <c r="O71" s="184"/>
      <c r="P71" s="184"/>
      <c r="Q71" s="184"/>
      <c r="R71" s="184"/>
      <c r="S71" s="184"/>
      <c r="T71" s="184"/>
      <c r="U71" s="184"/>
      <c r="V71" s="184"/>
      <c r="W71" s="184"/>
      <c r="X71" s="184"/>
      <c r="Y71" s="184"/>
      <c r="Z71" s="184"/>
      <c r="AA71" s="184"/>
    </row>
    <row r="72" ht="15.75" customHeight="1">
      <c r="A72" s="184"/>
      <c r="B72" s="184"/>
      <c r="C72" s="184"/>
      <c r="D72" s="184"/>
      <c r="E72" s="184"/>
      <c r="F72" s="184"/>
      <c r="G72" s="184"/>
      <c r="H72" s="184"/>
      <c r="I72" s="184"/>
      <c r="J72" s="184"/>
      <c r="K72" s="184"/>
      <c r="L72" s="184"/>
      <c r="M72" s="184"/>
      <c r="N72" s="184"/>
      <c r="O72" s="184"/>
      <c r="P72" s="184"/>
      <c r="Q72" s="184"/>
      <c r="R72" s="184"/>
      <c r="S72" s="184"/>
      <c r="T72" s="184"/>
      <c r="U72" s="184"/>
      <c r="V72" s="184"/>
      <c r="W72" s="184"/>
      <c r="X72" s="184"/>
      <c r="Y72" s="184"/>
      <c r="Z72" s="184"/>
      <c r="AA72" s="184"/>
    </row>
    <row r="73" ht="15.75" customHeight="1">
      <c r="A73" s="184"/>
      <c r="B73" s="184"/>
      <c r="C73" s="184"/>
      <c r="D73" s="184"/>
      <c r="E73" s="184"/>
      <c r="F73" s="184"/>
      <c r="G73" s="184"/>
      <c r="H73" s="184"/>
      <c r="I73" s="184"/>
      <c r="J73" s="184"/>
      <c r="K73" s="184"/>
      <c r="L73" s="184"/>
      <c r="M73" s="184"/>
      <c r="N73" s="184"/>
      <c r="O73" s="184"/>
      <c r="P73" s="184"/>
      <c r="Q73" s="184"/>
      <c r="R73" s="184"/>
      <c r="S73" s="184"/>
      <c r="T73" s="184"/>
      <c r="U73" s="184"/>
      <c r="V73" s="184"/>
      <c r="W73" s="184"/>
      <c r="X73" s="184"/>
      <c r="Y73" s="184"/>
      <c r="Z73" s="184"/>
      <c r="AA73" s="184"/>
    </row>
    <row r="74" ht="15.75" customHeight="1">
      <c r="A74" s="184"/>
      <c r="B74" s="184"/>
      <c r="C74" s="184"/>
      <c r="D74" s="184"/>
      <c r="E74" s="184"/>
      <c r="F74" s="184"/>
      <c r="G74" s="184"/>
      <c r="H74" s="184"/>
      <c r="I74" s="184"/>
      <c r="J74" s="184"/>
      <c r="K74" s="184"/>
      <c r="L74" s="184"/>
      <c r="M74" s="184"/>
      <c r="N74" s="184"/>
      <c r="O74" s="184"/>
      <c r="P74" s="184"/>
      <c r="Q74" s="184"/>
      <c r="R74" s="184"/>
      <c r="S74" s="184"/>
      <c r="T74" s="184"/>
      <c r="U74" s="184"/>
      <c r="V74" s="184"/>
      <c r="W74" s="184"/>
      <c r="X74" s="184"/>
      <c r="Y74" s="184"/>
      <c r="Z74" s="184"/>
      <c r="AA74" s="184"/>
    </row>
    <row r="75" ht="15.75" customHeight="1">
      <c r="A75" s="184"/>
      <c r="B75" s="184"/>
      <c r="C75" s="184"/>
      <c r="D75" s="184"/>
      <c r="E75" s="184"/>
      <c r="F75" s="184"/>
      <c r="G75" s="184"/>
      <c r="H75" s="184"/>
      <c r="I75" s="184"/>
      <c r="J75" s="184"/>
      <c r="K75" s="184"/>
      <c r="L75" s="184"/>
      <c r="M75" s="184"/>
      <c r="N75" s="184"/>
      <c r="O75" s="184"/>
      <c r="P75" s="184"/>
      <c r="Q75" s="184"/>
      <c r="R75" s="184"/>
      <c r="S75" s="184"/>
      <c r="T75" s="184"/>
      <c r="U75" s="184"/>
      <c r="V75" s="184"/>
      <c r="W75" s="184"/>
      <c r="X75" s="184"/>
      <c r="Y75" s="184"/>
      <c r="Z75" s="184"/>
      <c r="AA75" s="184"/>
    </row>
    <row r="76" ht="15.75" customHeight="1">
      <c r="A76" s="184"/>
      <c r="B76" s="184"/>
      <c r="C76" s="184"/>
      <c r="D76" s="184"/>
      <c r="E76" s="184"/>
      <c r="F76" s="184"/>
      <c r="G76" s="184"/>
      <c r="H76" s="184"/>
      <c r="I76" s="184"/>
      <c r="J76" s="184"/>
      <c r="K76" s="184"/>
      <c r="L76" s="184"/>
      <c r="M76" s="184"/>
      <c r="N76" s="184"/>
      <c r="O76" s="184"/>
      <c r="P76" s="184"/>
      <c r="Q76" s="184"/>
      <c r="R76" s="184"/>
      <c r="S76" s="184"/>
      <c r="T76" s="184"/>
      <c r="U76" s="184"/>
      <c r="V76" s="184"/>
      <c r="W76" s="184"/>
      <c r="X76" s="184"/>
      <c r="Y76" s="184"/>
      <c r="Z76" s="184"/>
      <c r="AA76" s="184"/>
    </row>
    <row r="77" ht="15.75" customHeight="1">
      <c r="A77" s="184"/>
      <c r="B77" s="184"/>
      <c r="C77" s="184"/>
      <c r="D77" s="184"/>
      <c r="E77" s="184"/>
      <c r="F77" s="184"/>
      <c r="G77" s="184"/>
      <c r="H77" s="184"/>
      <c r="I77" s="184"/>
      <c r="J77" s="184"/>
      <c r="K77" s="184"/>
      <c r="L77" s="184"/>
      <c r="M77" s="184"/>
      <c r="N77" s="184"/>
      <c r="O77" s="184"/>
      <c r="P77" s="184"/>
      <c r="Q77" s="184"/>
      <c r="R77" s="184"/>
      <c r="S77" s="184"/>
      <c r="T77" s="184"/>
      <c r="U77" s="184"/>
      <c r="V77" s="184"/>
      <c r="W77" s="184"/>
      <c r="X77" s="184"/>
      <c r="Y77" s="184"/>
      <c r="Z77" s="184"/>
      <c r="AA77" s="184"/>
    </row>
    <row r="78" ht="15.75" customHeight="1">
      <c r="A78" s="184"/>
      <c r="B78" s="184"/>
      <c r="C78" s="184"/>
      <c r="D78" s="184"/>
      <c r="E78" s="184"/>
      <c r="F78" s="184"/>
      <c r="G78" s="184"/>
      <c r="H78" s="184"/>
      <c r="I78" s="184"/>
      <c r="J78" s="184"/>
      <c r="K78" s="184"/>
      <c r="L78" s="184"/>
      <c r="M78" s="184"/>
      <c r="N78" s="184"/>
      <c r="O78" s="184"/>
      <c r="P78" s="184"/>
      <c r="Q78" s="184"/>
      <c r="R78" s="184"/>
      <c r="S78" s="184"/>
      <c r="T78" s="184"/>
      <c r="U78" s="184"/>
      <c r="V78" s="184"/>
      <c r="W78" s="184"/>
      <c r="X78" s="184"/>
      <c r="Y78" s="184"/>
      <c r="Z78" s="184"/>
      <c r="AA78" s="184"/>
    </row>
    <row r="79" ht="15.75" customHeight="1">
      <c r="A79" s="184"/>
      <c r="B79" s="184"/>
      <c r="C79" s="184"/>
      <c r="D79" s="184"/>
      <c r="E79" s="184"/>
      <c r="F79" s="184"/>
      <c r="G79" s="184"/>
      <c r="H79" s="184"/>
      <c r="I79" s="184"/>
      <c r="J79" s="184"/>
      <c r="K79" s="184"/>
      <c r="L79" s="184"/>
      <c r="M79" s="184"/>
      <c r="N79" s="184"/>
      <c r="O79" s="184"/>
      <c r="P79" s="184"/>
      <c r="Q79" s="184"/>
      <c r="R79" s="184"/>
      <c r="S79" s="184"/>
      <c r="T79" s="184"/>
      <c r="U79" s="184"/>
      <c r="V79" s="184"/>
      <c r="W79" s="184"/>
      <c r="X79" s="184"/>
      <c r="Y79" s="184"/>
      <c r="Z79" s="184"/>
      <c r="AA79" s="184"/>
    </row>
    <row r="80" ht="15.75" customHeight="1">
      <c r="A80" s="184"/>
      <c r="B80" s="184"/>
      <c r="C80" s="184"/>
      <c r="D80" s="184"/>
      <c r="E80" s="184"/>
      <c r="F80" s="184"/>
      <c r="G80" s="184"/>
      <c r="H80" s="184"/>
      <c r="I80" s="184"/>
      <c r="J80" s="184"/>
      <c r="K80" s="184"/>
      <c r="L80" s="184"/>
      <c r="M80" s="184"/>
      <c r="N80" s="184"/>
      <c r="O80" s="184"/>
      <c r="P80" s="184"/>
      <c r="Q80" s="184"/>
      <c r="R80" s="184"/>
      <c r="S80" s="184"/>
      <c r="T80" s="184"/>
      <c r="U80" s="184"/>
      <c r="V80" s="184"/>
      <c r="W80" s="184"/>
      <c r="X80" s="184"/>
      <c r="Y80" s="184"/>
      <c r="Z80" s="184"/>
      <c r="AA80" s="184"/>
    </row>
    <row r="81" ht="15.75" customHeight="1">
      <c r="A81" s="184"/>
      <c r="B81" s="184"/>
      <c r="C81" s="184"/>
      <c r="D81" s="184"/>
      <c r="E81" s="184"/>
      <c r="F81" s="184"/>
      <c r="G81" s="184"/>
      <c r="H81" s="184"/>
      <c r="I81" s="184"/>
      <c r="J81" s="184"/>
      <c r="K81" s="184"/>
      <c r="L81" s="184"/>
      <c r="M81" s="184"/>
      <c r="N81" s="184"/>
      <c r="O81" s="184"/>
      <c r="P81" s="184"/>
      <c r="Q81" s="184"/>
      <c r="R81" s="184"/>
      <c r="S81" s="184"/>
      <c r="T81" s="184"/>
      <c r="U81" s="184"/>
      <c r="V81" s="184"/>
      <c r="W81" s="184"/>
      <c r="X81" s="184"/>
      <c r="Y81" s="184"/>
      <c r="Z81" s="184"/>
      <c r="AA81" s="184"/>
    </row>
    <row r="82" ht="15.75" customHeight="1">
      <c r="A82" s="184"/>
      <c r="B82" s="184"/>
      <c r="C82" s="184"/>
      <c r="D82" s="184"/>
      <c r="E82" s="184"/>
      <c r="F82" s="184"/>
      <c r="G82" s="184"/>
      <c r="H82" s="184"/>
      <c r="I82" s="184"/>
      <c r="J82" s="184"/>
      <c r="K82" s="184"/>
      <c r="L82" s="184"/>
      <c r="M82" s="184"/>
      <c r="N82" s="184"/>
      <c r="O82" s="184"/>
      <c r="P82" s="184"/>
      <c r="Q82" s="184"/>
      <c r="R82" s="184"/>
      <c r="S82" s="184"/>
      <c r="T82" s="184"/>
      <c r="U82" s="184"/>
      <c r="V82" s="184"/>
      <c r="W82" s="184"/>
      <c r="X82" s="184"/>
      <c r="Y82" s="184"/>
      <c r="Z82" s="184"/>
      <c r="AA82" s="184"/>
    </row>
    <row r="83" ht="15.75" customHeight="1">
      <c r="A83" s="184"/>
      <c r="B83" s="184"/>
      <c r="C83" s="184"/>
      <c r="D83" s="184"/>
      <c r="E83" s="184"/>
      <c r="F83" s="184"/>
      <c r="G83" s="184"/>
      <c r="H83" s="184"/>
      <c r="I83" s="184"/>
      <c r="J83" s="184"/>
      <c r="K83" s="184"/>
      <c r="L83" s="184"/>
      <c r="M83" s="184"/>
      <c r="N83" s="184"/>
      <c r="O83" s="184"/>
      <c r="P83" s="184"/>
      <c r="Q83" s="184"/>
      <c r="R83" s="184"/>
      <c r="S83" s="184"/>
      <c r="T83" s="184"/>
      <c r="U83" s="184"/>
      <c r="V83" s="184"/>
      <c r="W83" s="184"/>
      <c r="X83" s="184"/>
      <c r="Y83" s="184"/>
      <c r="Z83" s="184"/>
      <c r="AA83" s="184"/>
    </row>
    <row r="84" ht="15.75" customHeight="1">
      <c r="A84" s="184"/>
      <c r="B84" s="184"/>
      <c r="C84" s="184"/>
      <c r="D84" s="184"/>
      <c r="E84" s="184"/>
      <c r="F84" s="184"/>
      <c r="G84" s="184"/>
      <c r="H84" s="184"/>
      <c r="I84" s="184"/>
      <c r="J84" s="184"/>
      <c r="K84" s="184"/>
      <c r="L84" s="184"/>
      <c r="M84" s="184"/>
      <c r="N84" s="184"/>
      <c r="O84" s="184"/>
      <c r="P84" s="184"/>
      <c r="Q84" s="184"/>
      <c r="R84" s="184"/>
      <c r="S84" s="184"/>
      <c r="T84" s="184"/>
      <c r="U84" s="184"/>
      <c r="V84" s="184"/>
      <c r="W84" s="184"/>
      <c r="X84" s="184"/>
      <c r="Y84" s="184"/>
      <c r="Z84" s="184"/>
      <c r="AA84" s="184"/>
    </row>
    <row r="85" ht="15.75" customHeight="1">
      <c r="A85" s="184"/>
      <c r="B85" s="184"/>
      <c r="C85" s="184"/>
      <c r="D85" s="184"/>
      <c r="E85" s="184"/>
      <c r="F85" s="184"/>
      <c r="G85" s="184"/>
      <c r="H85" s="184"/>
      <c r="I85" s="184"/>
      <c r="J85" s="184"/>
      <c r="K85" s="184"/>
      <c r="L85" s="184"/>
      <c r="M85" s="184"/>
      <c r="N85" s="184"/>
      <c r="O85" s="184"/>
      <c r="P85" s="184"/>
      <c r="Q85" s="184"/>
      <c r="R85" s="184"/>
      <c r="S85" s="184"/>
      <c r="T85" s="184"/>
      <c r="U85" s="184"/>
      <c r="V85" s="184"/>
      <c r="W85" s="184"/>
      <c r="X85" s="184"/>
      <c r="Y85" s="184"/>
      <c r="Z85" s="184"/>
      <c r="AA85" s="184"/>
    </row>
    <row r="86" ht="15.75" customHeight="1">
      <c r="A86" s="184"/>
      <c r="B86" s="184"/>
      <c r="C86" s="184"/>
      <c r="D86" s="184"/>
      <c r="E86" s="184"/>
      <c r="F86" s="184"/>
      <c r="G86" s="184"/>
      <c r="H86" s="184"/>
      <c r="I86" s="184"/>
      <c r="J86" s="184"/>
      <c r="K86" s="184"/>
      <c r="L86" s="184"/>
      <c r="M86" s="184"/>
      <c r="N86" s="184"/>
      <c r="O86" s="184"/>
      <c r="P86" s="184"/>
      <c r="Q86" s="184"/>
      <c r="R86" s="184"/>
      <c r="S86" s="184"/>
      <c r="T86" s="184"/>
      <c r="U86" s="184"/>
      <c r="V86" s="184"/>
      <c r="W86" s="184"/>
      <c r="X86" s="184"/>
      <c r="Y86" s="184"/>
      <c r="Z86" s="184"/>
      <c r="AA86" s="184"/>
    </row>
    <row r="87" ht="15.75" customHeight="1">
      <c r="A87" s="184"/>
      <c r="B87" s="184"/>
      <c r="C87" s="184"/>
      <c r="D87" s="184"/>
      <c r="E87" s="184"/>
      <c r="F87" s="184"/>
      <c r="G87" s="184"/>
      <c r="H87" s="184"/>
      <c r="I87" s="184"/>
      <c r="J87" s="184"/>
      <c r="K87" s="184"/>
      <c r="L87" s="184"/>
      <c r="M87" s="184"/>
      <c r="N87" s="184"/>
      <c r="O87" s="184"/>
      <c r="P87" s="184"/>
      <c r="Q87" s="184"/>
      <c r="R87" s="184"/>
      <c r="S87" s="184"/>
      <c r="T87" s="184"/>
      <c r="U87" s="184"/>
      <c r="V87" s="184"/>
      <c r="W87" s="184"/>
      <c r="X87" s="184"/>
      <c r="Y87" s="184"/>
      <c r="Z87" s="184"/>
      <c r="AA87" s="184"/>
    </row>
    <row r="88" ht="15.75" customHeight="1">
      <c r="A88" s="184"/>
      <c r="B88" s="184"/>
      <c r="C88" s="184"/>
      <c r="D88" s="184"/>
      <c r="E88" s="184"/>
      <c r="F88" s="184"/>
      <c r="G88" s="184"/>
      <c r="H88" s="184"/>
      <c r="I88" s="184"/>
      <c r="J88" s="184"/>
      <c r="K88" s="184"/>
      <c r="L88" s="184"/>
      <c r="M88" s="184"/>
      <c r="N88" s="184"/>
      <c r="O88" s="184"/>
      <c r="P88" s="184"/>
      <c r="Q88" s="184"/>
      <c r="R88" s="184"/>
      <c r="S88" s="184"/>
      <c r="T88" s="184"/>
      <c r="U88" s="184"/>
      <c r="V88" s="184"/>
      <c r="W88" s="184"/>
      <c r="X88" s="184"/>
      <c r="Y88" s="184"/>
      <c r="Z88" s="184"/>
      <c r="AA88" s="184"/>
    </row>
    <row r="89" ht="15.75" customHeight="1">
      <c r="A89" s="184"/>
      <c r="B89" s="184"/>
      <c r="C89" s="184"/>
      <c r="D89" s="184"/>
      <c r="E89" s="184"/>
      <c r="F89" s="184"/>
      <c r="G89" s="184"/>
      <c r="H89" s="184"/>
      <c r="I89" s="184"/>
      <c r="J89" s="184"/>
      <c r="K89" s="184"/>
      <c r="L89" s="184"/>
      <c r="M89" s="184"/>
      <c r="N89" s="184"/>
      <c r="O89" s="184"/>
      <c r="P89" s="184"/>
      <c r="Q89" s="184"/>
      <c r="R89" s="184"/>
      <c r="S89" s="184"/>
      <c r="T89" s="184"/>
      <c r="U89" s="184"/>
      <c r="V89" s="184"/>
      <c r="W89" s="184"/>
      <c r="X89" s="184"/>
      <c r="Y89" s="184"/>
      <c r="Z89" s="184"/>
      <c r="AA89" s="184"/>
    </row>
    <row r="90" ht="15.75" customHeight="1">
      <c r="A90" s="184"/>
      <c r="B90" s="184"/>
      <c r="C90" s="184"/>
      <c r="D90" s="184"/>
      <c r="E90" s="184"/>
      <c r="F90" s="184"/>
      <c r="G90" s="184"/>
      <c r="H90" s="184"/>
      <c r="I90" s="184"/>
      <c r="J90" s="184"/>
      <c r="K90" s="184"/>
      <c r="L90" s="184"/>
      <c r="M90" s="184"/>
      <c r="N90" s="184"/>
      <c r="O90" s="184"/>
      <c r="P90" s="184"/>
      <c r="Q90" s="184"/>
      <c r="R90" s="184"/>
      <c r="S90" s="184"/>
      <c r="T90" s="184"/>
      <c r="U90" s="184"/>
      <c r="V90" s="184"/>
      <c r="W90" s="184"/>
      <c r="X90" s="184"/>
      <c r="Y90" s="184"/>
      <c r="Z90" s="184"/>
      <c r="AA90" s="184"/>
    </row>
    <row r="91" ht="15.75" customHeight="1">
      <c r="A91" s="184"/>
      <c r="B91" s="184"/>
      <c r="C91" s="184"/>
      <c r="D91" s="184"/>
      <c r="E91" s="184"/>
      <c r="F91" s="184"/>
      <c r="G91" s="184"/>
      <c r="H91" s="184"/>
      <c r="I91" s="184"/>
      <c r="J91" s="184"/>
      <c r="K91" s="184"/>
      <c r="L91" s="184"/>
      <c r="M91" s="184"/>
      <c r="N91" s="184"/>
      <c r="O91" s="184"/>
      <c r="P91" s="184"/>
      <c r="Q91" s="184"/>
      <c r="R91" s="184"/>
      <c r="S91" s="184"/>
      <c r="T91" s="184"/>
      <c r="U91" s="184"/>
      <c r="V91" s="184"/>
      <c r="W91" s="184"/>
      <c r="X91" s="184"/>
      <c r="Y91" s="184"/>
      <c r="Z91" s="184"/>
      <c r="AA91" s="184"/>
    </row>
    <row r="92" ht="15.75" customHeight="1">
      <c r="A92" s="184"/>
      <c r="B92" s="184"/>
      <c r="C92" s="184"/>
      <c r="D92" s="184"/>
      <c r="E92" s="184"/>
      <c r="F92" s="184"/>
      <c r="G92" s="184"/>
      <c r="H92" s="184"/>
      <c r="I92" s="184"/>
      <c r="J92" s="184"/>
      <c r="K92" s="184"/>
      <c r="L92" s="184"/>
      <c r="M92" s="184"/>
      <c r="N92" s="184"/>
      <c r="O92" s="184"/>
      <c r="P92" s="184"/>
      <c r="Q92" s="184"/>
      <c r="R92" s="184"/>
      <c r="S92" s="184"/>
      <c r="T92" s="184"/>
      <c r="U92" s="184"/>
      <c r="V92" s="184"/>
      <c r="W92" s="184"/>
      <c r="X92" s="184"/>
      <c r="Y92" s="184"/>
      <c r="Z92" s="184"/>
      <c r="AA92" s="184"/>
    </row>
    <row r="93" ht="15.75" customHeight="1">
      <c r="A93" s="184"/>
      <c r="B93" s="184"/>
      <c r="C93" s="184"/>
      <c r="D93" s="184"/>
      <c r="E93" s="184"/>
      <c r="F93" s="184"/>
      <c r="G93" s="184"/>
      <c r="H93" s="184"/>
      <c r="I93" s="184"/>
      <c r="J93" s="184"/>
      <c r="K93" s="184"/>
      <c r="L93" s="184"/>
      <c r="M93" s="184"/>
      <c r="N93" s="184"/>
      <c r="O93" s="184"/>
      <c r="P93" s="184"/>
      <c r="Q93" s="184"/>
      <c r="R93" s="184"/>
      <c r="S93" s="184"/>
      <c r="T93" s="184"/>
      <c r="U93" s="184"/>
      <c r="V93" s="184"/>
      <c r="W93" s="184"/>
      <c r="X93" s="184"/>
      <c r="Y93" s="184"/>
      <c r="Z93" s="184"/>
      <c r="AA93" s="184"/>
    </row>
    <row r="94" ht="15.75" customHeight="1">
      <c r="A94" s="184"/>
      <c r="B94" s="184"/>
      <c r="C94" s="184"/>
      <c r="D94" s="184"/>
      <c r="E94" s="184"/>
      <c r="F94" s="184"/>
      <c r="G94" s="184"/>
      <c r="H94" s="184"/>
      <c r="I94" s="184"/>
      <c r="J94" s="184"/>
      <c r="K94" s="184"/>
      <c r="L94" s="184"/>
      <c r="M94" s="184"/>
      <c r="N94" s="184"/>
      <c r="O94" s="184"/>
      <c r="P94" s="184"/>
      <c r="Q94" s="184"/>
      <c r="R94" s="184"/>
      <c r="S94" s="184"/>
      <c r="T94" s="184"/>
      <c r="U94" s="184"/>
      <c r="V94" s="184"/>
      <c r="W94" s="184"/>
      <c r="X94" s="184"/>
      <c r="Y94" s="184"/>
      <c r="Z94" s="184"/>
      <c r="AA94" s="184"/>
    </row>
    <row r="95" ht="15.75" customHeight="1">
      <c r="A95" s="184"/>
      <c r="B95" s="184"/>
      <c r="C95" s="184"/>
      <c r="D95" s="184"/>
      <c r="E95" s="184"/>
      <c r="F95" s="184"/>
      <c r="G95" s="184"/>
      <c r="H95" s="184"/>
      <c r="I95" s="184"/>
      <c r="J95" s="184"/>
      <c r="K95" s="184"/>
      <c r="L95" s="184"/>
      <c r="M95" s="184"/>
      <c r="N95" s="184"/>
      <c r="O95" s="184"/>
      <c r="P95" s="184"/>
      <c r="Q95" s="184"/>
      <c r="R95" s="184"/>
      <c r="S95" s="184"/>
      <c r="T95" s="184"/>
      <c r="U95" s="184"/>
      <c r="V95" s="184"/>
      <c r="W95" s="184"/>
      <c r="X95" s="184"/>
      <c r="Y95" s="184"/>
      <c r="Z95" s="184"/>
      <c r="AA95" s="184"/>
    </row>
    <row r="96" ht="15.75" customHeight="1">
      <c r="A96" s="184"/>
      <c r="B96" s="184"/>
      <c r="C96" s="184"/>
      <c r="D96" s="184"/>
      <c r="E96" s="184"/>
      <c r="F96" s="184"/>
      <c r="G96" s="184"/>
      <c r="H96" s="184"/>
      <c r="I96" s="184"/>
      <c r="J96" s="184"/>
      <c r="K96" s="184"/>
      <c r="L96" s="184"/>
      <c r="M96" s="184"/>
      <c r="N96" s="184"/>
      <c r="O96" s="184"/>
      <c r="P96" s="184"/>
      <c r="Q96" s="184"/>
      <c r="R96" s="184"/>
      <c r="S96" s="184"/>
      <c r="T96" s="184"/>
      <c r="U96" s="184"/>
      <c r="V96" s="184"/>
      <c r="W96" s="184"/>
      <c r="X96" s="184"/>
      <c r="Y96" s="184"/>
      <c r="Z96" s="184"/>
      <c r="AA96" s="184"/>
    </row>
    <row r="97" ht="15.75" customHeight="1">
      <c r="A97" s="184"/>
      <c r="B97" s="184"/>
      <c r="C97" s="184"/>
      <c r="D97" s="184"/>
      <c r="E97" s="184"/>
      <c r="F97" s="184"/>
      <c r="G97" s="184"/>
      <c r="H97" s="184"/>
      <c r="I97" s="184"/>
      <c r="J97" s="184"/>
      <c r="K97" s="184"/>
      <c r="L97" s="184"/>
      <c r="M97" s="184"/>
      <c r="N97" s="184"/>
      <c r="O97" s="184"/>
      <c r="P97" s="184"/>
      <c r="Q97" s="184"/>
      <c r="R97" s="184"/>
      <c r="S97" s="184"/>
      <c r="T97" s="184"/>
      <c r="U97" s="184"/>
      <c r="V97" s="184"/>
      <c r="W97" s="184"/>
      <c r="X97" s="184"/>
      <c r="Y97" s="184"/>
      <c r="Z97" s="184"/>
      <c r="AA97" s="184"/>
    </row>
    <row r="98" ht="15.75" customHeight="1">
      <c r="A98" s="184"/>
      <c r="B98" s="184"/>
      <c r="C98" s="184"/>
      <c r="D98" s="184"/>
      <c r="E98" s="184"/>
      <c r="F98" s="184"/>
      <c r="G98" s="184"/>
      <c r="H98" s="184"/>
      <c r="I98" s="184"/>
      <c r="J98" s="184"/>
      <c r="K98" s="184"/>
      <c r="L98" s="184"/>
      <c r="M98" s="184"/>
      <c r="N98" s="184"/>
      <c r="O98" s="184"/>
      <c r="P98" s="184"/>
      <c r="Q98" s="184"/>
      <c r="R98" s="184"/>
      <c r="S98" s="184"/>
      <c r="T98" s="184"/>
      <c r="U98" s="184"/>
      <c r="V98" s="184"/>
      <c r="W98" s="184"/>
      <c r="X98" s="184"/>
      <c r="Y98" s="184"/>
      <c r="Z98" s="184"/>
      <c r="AA98" s="184"/>
    </row>
    <row r="99" ht="15.75" customHeight="1">
      <c r="A99" s="184"/>
      <c r="B99" s="184"/>
      <c r="C99" s="184"/>
      <c r="D99" s="184"/>
      <c r="E99" s="184"/>
      <c r="F99" s="184"/>
      <c r="G99" s="184"/>
      <c r="H99" s="184"/>
      <c r="I99" s="184"/>
      <c r="J99" s="184"/>
      <c r="K99" s="184"/>
      <c r="L99" s="184"/>
      <c r="M99" s="184"/>
      <c r="N99" s="184"/>
      <c r="O99" s="184"/>
      <c r="P99" s="184"/>
      <c r="Q99" s="184"/>
      <c r="R99" s="184"/>
      <c r="S99" s="184"/>
      <c r="T99" s="184"/>
      <c r="U99" s="184"/>
      <c r="V99" s="184"/>
      <c r="W99" s="184"/>
      <c r="X99" s="184"/>
      <c r="Y99" s="184"/>
      <c r="Z99" s="184"/>
      <c r="AA99" s="184"/>
    </row>
    <row r="100" ht="15.75" customHeight="1">
      <c r="A100" s="184"/>
      <c r="B100" s="184"/>
      <c r="C100" s="184"/>
      <c r="D100" s="184"/>
      <c r="E100" s="184"/>
      <c r="F100" s="184"/>
      <c r="G100" s="184"/>
      <c r="H100" s="184"/>
      <c r="I100" s="184"/>
      <c r="J100" s="184"/>
      <c r="K100" s="184"/>
      <c r="L100" s="184"/>
      <c r="M100" s="184"/>
      <c r="N100" s="184"/>
      <c r="O100" s="184"/>
      <c r="P100" s="184"/>
      <c r="Q100" s="184"/>
      <c r="R100" s="184"/>
      <c r="S100" s="184"/>
      <c r="T100" s="184"/>
      <c r="U100" s="184"/>
      <c r="V100" s="184"/>
      <c r="W100" s="184"/>
      <c r="X100" s="184"/>
      <c r="Y100" s="184"/>
      <c r="Z100" s="184"/>
      <c r="AA100" s="184"/>
    </row>
    <row r="101" ht="15.75" customHeight="1">
      <c r="A101" s="184"/>
      <c r="B101" s="184"/>
      <c r="C101" s="184"/>
      <c r="D101" s="184"/>
      <c r="E101" s="184"/>
      <c r="F101" s="184"/>
      <c r="G101" s="184"/>
      <c r="H101" s="184"/>
      <c r="I101" s="184"/>
      <c r="J101" s="184"/>
      <c r="K101" s="184"/>
      <c r="L101" s="184"/>
      <c r="M101" s="184"/>
      <c r="N101" s="184"/>
      <c r="O101" s="184"/>
      <c r="P101" s="184"/>
      <c r="Q101" s="184"/>
      <c r="R101" s="184"/>
      <c r="S101" s="184"/>
      <c r="T101" s="184"/>
      <c r="U101" s="184"/>
      <c r="V101" s="184"/>
      <c r="W101" s="184"/>
      <c r="X101" s="184"/>
      <c r="Y101" s="184"/>
      <c r="Z101" s="184"/>
      <c r="AA101" s="184"/>
    </row>
    <row r="102" ht="15.75" customHeight="1">
      <c r="A102" s="184"/>
      <c r="B102" s="184"/>
      <c r="C102" s="184"/>
      <c r="D102" s="184"/>
      <c r="E102" s="184"/>
      <c r="F102" s="184"/>
      <c r="G102" s="184"/>
      <c r="H102" s="184"/>
      <c r="I102" s="184"/>
      <c r="J102" s="184"/>
      <c r="K102" s="184"/>
      <c r="L102" s="184"/>
      <c r="M102" s="184"/>
      <c r="N102" s="184"/>
      <c r="O102" s="184"/>
      <c r="P102" s="184"/>
      <c r="Q102" s="184"/>
      <c r="R102" s="184"/>
      <c r="S102" s="184"/>
      <c r="T102" s="184"/>
      <c r="U102" s="184"/>
      <c r="V102" s="184"/>
      <c r="W102" s="184"/>
      <c r="X102" s="184"/>
      <c r="Y102" s="184"/>
      <c r="Z102" s="184"/>
      <c r="AA102" s="184"/>
    </row>
    <row r="103" ht="15.75" customHeight="1">
      <c r="A103" s="184"/>
      <c r="B103" s="184"/>
      <c r="C103" s="184"/>
      <c r="D103" s="184"/>
      <c r="E103" s="184"/>
      <c r="F103" s="184"/>
      <c r="G103" s="184"/>
      <c r="H103" s="184"/>
      <c r="I103" s="184"/>
      <c r="J103" s="184"/>
      <c r="K103" s="184"/>
      <c r="L103" s="184"/>
      <c r="M103" s="184"/>
      <c r="N103" s="184"/>
      <c r="O103" s="184"/>
      <c r="P103" s="184"/>
      <c r="Q103" s="184"/>
      <c r="R103" s="184"/>
      <c r="S103" s="184"/>
      <c r="T103" s="184"/>
      <c r="U103" s="184"/>
      <c r="V103" s="184"/>
      <c r="W103" s="184"/>
      <c r="X103" s="184"/>
      <c r="Y103" s="184"/>
      <c r="Z103" s="184"/>
      <c r="AA103" s="184"/>
    </row>
    <row r="104" ht="15.75" customHeight="1">
      <c r="A104" s="184"/>
      <c r="B104" s="184"/>
      <c r="C104" s="184"/>
      <c r="D104" s="184"/>
      <c r="E104" s="184"/>
      <c r="F104" s="184"/>
      <c r="G104" s="184"/>
      <c r="H104" s="184"/>
      <c r="I104" s="184"/>
      <c r="J104" s="184"/>
      <c r="K104" s="184"/>
      <c r="L104" s="184"/>
      <c r="M104" s="184"/>
      <c r="N104" s="184"/>
      <c r="O104" s="184"/>
      <c r="P104" s="184"/>
      <c r="Q104" s="184"/>
      <c r="R104" s="184"/>
      <c r="S104" s="184"/>
      <c r="T104" s="184"/>
      <c r="U104" s="184"/>
      <c r="V104" s="184"/>
      <c r="W104" s="184"/>
      <c r="X104" s="184"/>
      <c r="Y104" s="184"/>
      <c r="Z104" s="184"/>
      <c r="AA104" s="184"/>
    </row>
    <row r="105" ht="15.75" customHeight="1">
      <c r="A105" s="184"/>
      <c r="B105" s="184"/>
      <c r="C105" s="184"/>
      <c r="D105" s="184"/>
      <c r="E105" s="184"/>
      <c r="F105" s="184"/>
      <c r="G105" s="184"/>
      <c r="H105" s="184"/>
      <c r="I105" s="184"/>
      <c r="J105" s="184"/>
      <c r="K105" s="184"/>
      <c r="L105" s="184"/>
      <c r="M105" s="184"/>
      <c r="N105" s="184"/>
      <c r="O105" s="184"/>
      <c r="P105" s="184"/>
      <c r="Q105" s="184"/>
      <c r="R105" s="184"/>
      <c r="S105" s="184"/>
      <c r="T105" s="184"/>
      <c r="U105" s="184"/>
      <c r="V105" s="184"/>
      <c r="W105" s="184"/>
      <c r="X105" s="184"/>
      <c r="Y105" s="184"/>
      <c r="Z105" s="184"/>
      <c r="AA105" s="184"/>
    </row>
    <row r="106" ht="15.75" customHeight="1">
      <c r="A106" s="184"/>
      <c r="B106" s="184"/>
      <c r="C106" s="184"/>
      <c r="D106" s="184"/>
      <c r="E106" s="184"/>
      <c r="F106" s="184"/>
      <c r="G106" s="184"/>
      <c r="H106" s="184"/>
      <c r="I106" s="184"/>
      <c r="J106" s="184"/>
      <c r="K106" s="184"/>
      <c r="L106" s="184"/>
      <c r="M106" s="184"/>
      <c r="N106" s="184"/>
      <c r="O106" s="184"/>
      <c r="P106" s="184"/>
      <c r="Q106" s="184"/>
      <c r="R106" s="184"/>
      <c r="S106" s="184"/>
      <c r="T106" s="184"/>
      <c r="U106" s="184"/>
      <c r="V106" s="184"/>
      <c r="W106" s="184"/>
      <c r="X106" s="184"/>
      <c r="Y106" s="184"/>
      <c r="Z106" s="184"/>
      <c r="AA106" s="184"/>
    </row>
    <row r="107" ht="15.75" customHeight="1">
      <c r="A107" s="184"/>
      <c r="B107" s="184"/>
      <c r="C107" s="184"/>
      <c r="D107" s="184"/>
      <c r="E107" s="184"/>
      <c r="F107" s="184"/>
      <c r="G107" s="184"/>
      <c r="H107" s="184"/>
      <c r="I107" s="184"/>
      <c r="J107" s="184"/>
      <c r="K107" s="184"/>
      <c r="L107" s="184"/>
      <c r="M107" s="184"/>
      <c r="N107" s="184"/>
      <c r="O107" s="184"/>
      <c r="P107" s="184"/>
      <c r="Q107" s="184"/>
      <c r="R107" s="184"/>
      <c r="S107" s="184"/>
      <c r="T107" s="184"/>
      <c r="U107" s="184"/>
      <c r="V107" s="184"/>
      <c r="W107" s="184"/>
      <c r="X107" s="184"/>
      <c r="Y107" s="184"/>
      <c r="Z107" s="184"/>
      <c r="AA107" s="184"/>
    </row>
    <row r="108" ht="15.75" customHeight="1">
      <c r="A108" s="184"/>
      <c r="B108" s="184"/>
      <c r="C108" s="184"/>
      <c r="D108" s="184"/>
      <c r="E108" s="184"/>
      <c r="F108" s="184"/>
      <c r="G108" s="184"/>
      <c r="H108" s="184"/>
      <c r="I108" s="184"/>
      <c r="J108" s="184"/>
      <c r="K108" s="184"/>
      <c r="L108" s="184"/>
      <c r="M108" s="184"/>
      <c r="N108" s="184"/>
      <c r="O108" s="184"/>
      <c r="P108" s="184"/>
      <c r="Q108" s="184"/>
      <c r="R108" s="184"/>
      <c r="S108" s="184"/>
      <c r="T108" s="184"/>
      <c r="U108" s="184"/>
      <c r="V108" s="184"/>
      <c r="W108" s="184"/>
      <c r="X108" s="184"/>
      <c r="Y108" s="184"/>
      <c r="Z108" s="184"/>
      <c r="AA108" s="184"/>
    </row>
    <row r="109" ht="15.75" customHeight="1">
      <c r="A109" s="184"/>
      <c r="B109" s="184"/>
      <c r="C109" s="184"/>
      <c r="D109" s="184"/>
      <c r="E109" s="184"/>
      <c r="F109" s="184"/>
      <c r="G109" s="184"/>
      <c r="H109" s="184"/>
      <c r="I109" s="184"/>
      <c r="J109" s="184"/>
      <c r="K109" s="184"/>
      <c r="L109" s="184"/>
      <c r="M109" s="184"/>
      <c r="N109" s="184"/>
      <c r="O109" s="184"/>
      <c r="P109" s="184"/>
      <c r="Q109" s="184"/>
      <c r="R109" s="184"/>
      <c r="S109" s="184"/>
      <c r="T109" s="184"/>
      <c r="U109" s="184"/>
      <c r="V109" s="184"/>
      <c r="W109" s="184"/>
      <c r="X109" s="184"/>
      <c r="Y109" s="184"/>
      <c r="Z109" s="184"/>
      <c r="AA109" s="184"/>
    </row>
    <row r="110" ht="15.75" customHeight="1">
      <c r="A110" s="184"/>
      <c r="B110" s="184"/>
      <c r="C110" s="184"/>
      <c r="D110" s="184"/>
      <c r="E110" s="184"/>
      <c r="F110" s="184"/>
      <c r="G110" s="184"/>
      <c r="H110" s="184"/>
      <c r="I110" s="184"/>
      <c r="J110" s="184"/>
      <c r="K110" s="184"/>
      <c r="L110" s="184"/>
      <c r="M110" s="184"/>
      <c r="N110" s="184"/>
      <c r="O110" s="184"/>
      <c r="P110" s="184"/>
      <c r="Q110" s="184"/>
      <c r="R110" s="184"/>
      <c r="S110" s="184"/>
      <c r="T110" s="184"/>
      <c r="U110" s="184"/>
      <c r="V110" s="184"/>
      <c r="W110" s="184"/>
      <c r="X110" s="184"/>
      <c r="Y110" s="184"/>
      <c r="Z110" s="184"/>
      <c r="AA110" s="184"/>
    </row>
    <row r="111" ht="15.75" customHeight="1">
      <c r="A111" s="184"/>
      <c r="B111" s="184"/>
      <c r="C111" s="184"/>
      <c r="D111" s="184"/>
      <c r="E111" s="184"/>
      <c r="F111" s="184"/>
      <c r="G111" s="184"/>
      <c r="H111" s="184"/>
      <c r="I111" s="184"/>
      <c r="J111" s="184"/>
      <c r="K111" s="184"/>
      <c r="L111" s="184"/>
      <c r="M111" s="184"/>
      <c r="N111" s="184"/>
      <c r="O111" s="184"/>
      <c r="P111" s="184"/>
      <c r="Q111" s="184"/>
      <c r="R111" s="184"/>
      <c r="S111" s="184"/>
      <c r="T111" s="184"/>
      <c r="U111" s="184"/>
      <c r="V111" s="184"/>
      <c r="W111" s="184"/>
      <c r="X111" s="184"/>
      <c r="Y111" s="184"/>
      <c r="Z111" s="184"/>
      <c r="AA111" s="184"/>
    </row>
    <row r="112" ht="15.75" customHeight="1">
      <c r="A112" s="184"/>
      <c r="B112" s="184"/>
      <c r="C112" s="184"/>
      <c r="D112" s="184"/>
      <c r="E112" s="184"/>
      <c r="F112" s="184"/>
      <c r="G112" s="184"/>
      <c r="H112" s="184"/>
      <c r="I112" s="184"/>
      <c r="J112" s="184"/>
      <c r="K112" s="184"/>
      <c r="L112" s="184"/>
      <c r="M112" s="184"/>
      <c r="N112" s="184"/>
      <c r="O112" s="184"/>
      <c r="P112" s="184"/>
      <c r="Q112" s="184"/>
      <c r="R112" s="184"/>
      <c r="S112" s="184"/>
      <c r="T112" s="184"/>
      <c r="U112" s="184"/>
      <c r="V112" s="184"/>
      <c r="W112" s="184"/>
      <c r="X112" s="184"/>
      <c r="Y112" s="184"/>
      <c r="Z112" s="184"/>
      <c r="AA112" s="184"/>
    </row>
    <row r="113" ht="15.75" customHeight="1">
      <c r="A113" s="184"/>
      <c r="B113" s="184"/>
      <c r="C113" s="184"/>
      <c r="D113" s="184"/>
      <c r="E113" s="184"/>
      <c r="F113" s="184"/>
      <c r="G113" s="184"/>
      <c r="H113" s="184"/>
      <c r="I113" s="184"/>
      <c r="J113" s="184"/>
      <c r="K113" s="184"/>
      <c r="L113" s="184"/>
      <c r="M113" s="184"/>
      <c r="N113" s="184"/>
      <c r="O113" s="184"/>
      <c r="P113" s="184"/>
      <c r="Q113" s="184"/>
      <c r="R113" s="184"/>
      <c r="S113" s="184"/>
      <c r="T113" s="184"/>
      <c r="U113" s="184"/>
      <c r="V113" s="184"/>
      <c r="W113" s="184"/>
      <c r="X113" s="184"/>
      <c r="Y113" s="184"/>
      <c r="Z113" s="184"/>
      <c r="AA113" s="184"/>
    </row>
    <row r="114" ht="15.75" customHeight="1">
      <c r="A114" s="184"/>
      <c r="B114" s="184"/>
      <c r="C114" s="184"/>
      <c r="D114" s="184"/>
      <c r="E114" s="184"/>
      <c r="F114" s="184"/>
      <c r="G114" s="184"/>
      <c r="H114" s="184"/>
      <c r="I114" s="184"/>
      <c r="J114" s="184"/>
      <c r="K114" s="184"/>
      <c r="L114" s="184"/>
      <c r="M114" s="184"/>
      <c r="N114" s="184"/>
      <c r="O114" s="184"/>
      <c r="P114" s="184"/>
      <c r="Q114" s="184"/>
      <c r="R114" s="184"/>
      <c r="S114" s="184"/>
      <c r="T114" s="184"/>
      <c r="U114" s="184"/>
      <c r="V114" s="184"/>
      <c r="W114" s="184"/>
      <c r="X114" s="184"/>
      <c r="Y114" s="184"/>
      <c r="Z114" s="184"/>
      <c r="AA114" s="184"/>
    </row>
    <row r="115" ht="15.75" customHeight="1">
      <c r="A115" s="184"/>
      <c r="B115" s="184"/>
      <c r="C115" s="184"/>
      <c r="D115" s="184"/>
      <c r="E115" s="184"/>
      <c r="F115" s="184"/>
      <c r="G115" s="184"/>
      <c r="H115" s="184"/>
      <c r="I115" s="184"/>
      <c r="J115" s="184"/>
      <c r="K115" s="184"/>
      <c r="L115" s="184"/>
      <c r="M115" s="184"/>
      <c r="N115" s="184"/>
      <c r="O115" s="184"/>
      <c r="P115" s="184"/>
      <c r="Q115" s="184"/>
      <c r="R115" s="184"/>
      <c r="S115" s="184"/>
      <c r="T115" s="184"/>
      <c r="U115" s="184"/>
      <c r="V115" s="184"/>
      <c r="W115" s="184"/>
      <c r="X115" s="184"/>
      <c r="Y115" s="184"/>
      <c r="Z115" s="184"/>
      <c r="AA115" s="184"/>
    </row>
    <row r="116" ht="15.75" customHeight="1">
      <c r="A116" s="184"/>
      <c r="B116" s="184"/>
      <c r="C116" s="184"/>
      <c r="D116" s="184"/>
      <c r="E116" s="184"/>
      <c r="F116" s="184"/>
      <c r="G116" s="184"/>
      <c r="H116" s="184"/>
      <c r="I116" s="184"/>
      <c r="J116" s="184"/>
      <c r="K116" s="184"/>
      <c r="L116" s="184"/>
      <c r="M116" s="184"/>
      <c r="N116" s="184"/>
      <c r="O116" s="184"/>
      <c r="P116" s="184"/>
      <c r="Q116" s="184"/>
      <c r="R116" s="184"/>
      <c r="S116" s="184"/>
      <c r="T116" s="184"/>
      <c r="U116" s="184"/>
      <c r="V116" s="184"/>
      <c r="W116" s="184"/>
      <c r="X116" s="184"/>
      <c r="Y116" s="184"/>
      <c r="Z116" s="184"/>
      <c r="AA116" s="184"/>
    </row>
    <row r="117" ht="15.75" customHeight="1">
      <c r="A117" s="184"/>
      <c r="B117" s="184"/>
      <c r="C117" s="184"/>
      <c r="D117" s="184"/>
      <c r="E117" s="184"/>
      <c r="F117" s="184"/>
      <c r="G117" s="184"/>
      <c r="H117" s="184"/>
      <c r="I117" s="184"/>
      <c r="J117" s="184"/>
      <c r="K117" s="184"/>
      <c r="L117" s="184"/>
      <c r="M117" s="184"/>
      <c r="N117" s="184"/>
      <c r="O117" s="184"/>
      <c r="P117" s="184"/>
      <c r="Q117" s="184"/>
      <c r="R117" s="184"/>
      <c r="S117" s="184"/>
      <c r="T117" s="184"/>
      <c r="U117" s="184"/>
      <c r="V117" s="184"/>
      <c r="W117" s="184"/>
      <c r="X117" s="184"/>
      <c r="Y117" s="184"/>
      <c r="Z117" s="184"/>
      <c r="AA117" s="184"/>
    </row>
    <row r="118" ht="15.75" customHeight="1">
      <c r="A118" s="184"/>
      <c r="B118" s="184"/>
      <c r="C118" s="184"/>
      <c r="D118" s="184"/>
      <c r="E118" s="184"/>
      <c r="F118" s="184"/>
      <c r="G118" s="184"/>
      <c r="H118" s="184"/>
      <c r="I118" s="184"/>
      <c r="J118" s="184"/>
      <c r="K118" s="184"/>
      <c r="L118" s="184"/>
      <c r="M118" s="184"/>
      <c r="N118" s="184"/>
      <c r="O118" s="184"/>
      <c r="P118" s="184"/>
      <c r="Q118" s="184"/>
      <c r="R118" s="184"/>
      <c r="S118" s="184"/>
      <c r="T118" s="184"/>
      <c r="U118" s="184"/>
      <c r="V118" s="184"/>
      <c r="W118" s="184"/>
      <c r="X118" s="184"/>
      <c r="Y118" s="184"/>
      <c r="Z118" s="184"/>
      <c r="AA118" s="184"/>
    </row>
    <row r="119" ht="15.75" customHeight="1">
      <c r="A119" s="184"/>
      <c r="B119" s="184"/>
      <c r="C119" s="184"/>
      <c r="D119" s="184"/>
      <c r="E119" s="184"/>
      <c r="F119" s="184"/>
      <c r="G119" s="184"/>
      <c r="H119" s="184"/>
      <c r="I119" s="184"/>
      <c r="J119" s="184"/>
      <c r="K119" s="184"/>
      <c r="L119" s="184"/>
      <c r="M119" s="184"/>
      <c r="N119" s="184"/>
      <c r="O119" s="184"/>
      <c r="P119" s="184"/>
      <c r="Q119" s="184"/>
      <c r="R119" s="184"/>
      <c r="S119" s="184"/>
      <c r="T119" s="184"/>
      <c r="U119" s="184"/>
      <c r="V119" s="184"/>
      <c r="W119" s="184"/>
      <c r="X119" s="184"/>
      <c r="Y119" s="184"/>
      <c r="Z119" s="184"/>
      <c r="AA119" s="184"/>
    </row>
    <row r="120" ht="15.75" customHeight="1">
      <c r="A120" s="184"/>
      <c r="B120" s="184"/>
      <c r="C120" s="184"/>
      <c r="D120" s="184"/>
      <c r="E120" s="184"/>
      <c r="F120" s="184"/>
      <c r="G120" s="184"/>
      <c r="H120" s="184"/>
      <c r="I120" s="184"/>
      <c r="J120" s="184"/>
      <c r="K120" s="184"/>
      <c r="L120" s="184"/>
      <c r="M120" s="184"/>
      <c r="N120" s="184"/>
      <c r="O120" s="184"/>
      <c r="P120" s="184"/>
      <c r="Q120" s="184"/>
      <c r="R120" s="184"/>
      <c r="S120" s="184"/>
      <c r="T120" s="184"/>
      <c r="U120" s="184"/>
      <c r="V120" s="184"/>
      <c r="W120" s="184"/>
      <c r="X120" s="184"/>
      <c r="Y120" s="184"/>
      <c r="Z120" s="184"/>
      <c r="AA120" s="184"/>
    </row>
    <row r="121" ht="15.75" customHeight="1">
      <c r="A121" s="184"/>
      <c r="B121" s="184"/>
      <c r="C121" s="184"/>
      <c r="D121" s="184"/>
      <c r="E121" s="184"/>
      <c r="F121" s="184"/>
      <c r="G121" s="184"/>
      <c r="H121" s="184"/>
      <c r="I121" s="184"/>
      <c r="J121" s="184"/>
      <c r="K121" s="184"/>
      <c r="L121" s="184"/>
      <c r="M121" s="184"/>
      <c r="N121" s="184"/>
      <c r="O121" s="184"/>
      <c r="P121" s="184"/>
      <c r="Q121" s="184"/>
      <c r="R121" s="184"/>
      <c r="S121" s="184"/>
      <c r="T121" s="184"/>
      <c r="U121" s="184"/>
      <c r="V121" s="184"/>
      <c r="W121" s="184"/>
      <c r="X121" s="184"/>
      <c r="Y121" s="184"/>
      <c r="Z121" s="184"/>
      <c r="AA121" s="184"/>
    </row>
    <row r="122" ht="15.75" customHeight="1">
      <c r="A122" s="184"/>
      <c r="B122" s="184"/>
      <c r="C122" s="184"/>
      <c r="D122" s="184"/>
      <c r="E122" s="184"/>
      <c r="F122" s="184"/>
      <c r="G122" s="184"/>
      <c r="H122" s="184"/>
      <c r="I122" s="184"/>
      <c r="J122" s="184"/>
      <c r="K122" s="184"/>
      <c r="L122" s="184"/>
      <c r="M122" s="184"/>
      <c r="N122" s="184"/>
      <c r="O122" s="184"/>
      <c r="P122" s="184"/>
      <c r="Q122" s="184"/>
      <c r="R122" s="184"/>
      <c r="S122" s="184"/>
      <c r="T122" s="184"/>
      <c r="U122" s="184"/>
      <c r="V122" s="184"/>
      <c r="W122" s="184"/>
      <c r="X122" s="184"/>
      <c r="Y122" s="184"/>
      <c r="Z122" s="184"/>
      <c r="AA122" s="184"/>
    </row>
    <row r="123" ht="15.75" customHeight="1">
      <c r="A123" s="184"/>
      <c r="B123" s="184"/>
      <c r="C123" s="184"/>
      <c r="D123" s="184"/>
      <c r="E123" s="184"/>
      <c r="F123" s="184"/>
      <c r="G123" s="184"/>
      <c r="H123" s="184"/>
      <c r="I123" s="184"/>
      <c r="J123" s="184"/>
      <c r="K123" s="184"/>
      <c r="L123" s="184"/>
      <c r="M123" s="184"/>
      <c r="N123" s="184"/>
      <c r="O123" s="184"/>
      <c r="P123" s="184"/>
      <c r="Q123" s="184"/>
      <c r="R123" s="184"/>
      <c r="S123" s="184"/>
      <c r="T123" s="184"/>
      <c r="U123" s="184"/>
      <c r="V123" s="184"/>
      <c r="W123" s="184"/>
      <c r="X123" s="184"/>
      <c r="Y123" s="184"/>
      <c r="Z123" s="184"/>
      <c r="AA123" s="184"/>
    </row>
    <row r="124" ht="15.75" customHeight="1">
      <c r="A124" s="184"/>
      <c r="B124" s="184"/>
      <c r="C124" s="184"/>
      <c r="D124" s="184"/>
      <c r="E124" s="184"/>
      <c r="F124" s="184"/>
      <c r="G124" s="184"/>
      <c r="H124" s="184"/>
      <c r="I124" s="184"/>
      <c r="J124" s="184"/>
      <c r="K124" s="184"/>
      <c r="L124" s="184"/>
      <c r="M124" s="184"/>
      <c r="N124" s="184"/>
      <c r="O124" s="184"/>
      <c r="P124" s="184"/>
      <c r="Q124" s="184"/>
      <c r="R124" s="184"/>
      <c r="S124" s="184"/>
      <c r="T124" s="184"/>
      <c r="U124" s="184"/>
      <c r="V124" s="184"/>
      <c r="W124" s="184"/>
      <c r="X124" s="184"/>
      <c r="Y124" s="184"/>
      <c r="Z124" s="184"/>
      <c r="AA124" s="184"/>
    </row>
    <row r="125" ht="15.75" customHeight="1">
      <c r="A125" s="184"/>
      <c r="B125" s="184"/>
      <c r="C125" s="184"/>
      <c r="D125" s="184"/>
      <c r="E125" s="184"/>
      <c r="F125" s="184"/>
      <c r="G125" s="184"/>
      <c r="H125" s="184"/>
      <c r="I125" s="184"/>
      <c r="J125" s="184"/>
      <c r="K125" s="184"/>
      <c r="L125" s="184"/>
      <c r="M125" s="184"/>
      <c r="N125" s="184"/>
      <c r="O125" s="184"/>
      <c r="P125" s="184"/>
      <c r="Q125" s="184"/>
      <c r="R125" s="184"/>
      <c r="S125" s="184"/>
      <c r="T125" s="184"/>
      <c r="U125" s="184"/>
      <c r="V125" s="184"/>
      <c r="W125" s="184"/>
      <c r="X125" s="184"/>
      <c r="Y125" s="184"/>
      <c r="Z125" s="184"/>
      <c r="AA125" s="184"/>
    </row>
    <row r="126" ht="15.75" customHeight="1">
      <c r="A126" s="184"/>
      <c r="B126" s="184"/>
      <c r="C126" s="184"/>
      <c r="D126" s="184"/>
      <c r="E126" s="184"/>
      <c r="F126" s="184"/>
      <c r="G126" s="184"/>
      <c r="H126" s="184"/>
      <c r="I126" s="184"/>
      <c r="J126" s="184"/>
      <c r="K126" s="184"/>
      <c r="L126" s="184"/>
      <c r="M126" s="184"/>
      <c r="N126" s="184"/>
      <c r="O126" s="184"/>
      <c r="P126" s="184"/>
      <c r="Q126" s="184"/>
      <c r="R126" s="184"/>
      <c r="S126" s="184"/>
      <c r="T126" s="184"/>
      <c r="U126" s="184"/>
      <c r="V126" s="184"/>
      <c r="W126" s="184"/>
      <c r="X126" s="184"/>
      <c r="Y126" s="184"/>
      <c r="Z126" s="184"/>
      <c r="AA126" s="184"/>
    </row>
    <row r="127" ht="15.75" customHeight="1">
      <c r="A127" s="184"/>
      <c r="B127" s="184"/>
      <c r="C127" s="184"/>
      <c r="D127" s="184"/>
      <c r="E127" s="184"/>
      <c r="F127" s="184"/>
      <c r="G127" s="184"/>
      <c r="H127" s="184"/>
      <c r="I127" s="184"/>
      <c r="J127" s="184"/>
      <c r="K127" s="184"/>
      <c r="L127" s="184"/>
      <c r="M127" s="184"/>
      <c r="N127" s="184"/>
      <c r="O127" s="184"/>
      <c r="P127" s="184"/>
      <c r="Q127" s="184"/>
      <c r="R127" s="184"/>
      <c r="S127" s="184"/>
      <c r="T127" s="184"/>
      <c r="U127" s="184"/>
      <c r="V127" s="184"/>
      <c r="W127" s="184"/>
      <c r="X127" s="184"/>
      <c r="Y127" s="184"/>
      <c r="Z127" s="184"/>
      <c r="AA127" s="184"/>
    </row>
    <row r="128" ht="15.75" customHeight="1">
      <c r="A128" s="184"/>
      <c r="B128" s="184"/>
      <c r="C128" s="184"/>
      <c r="D128" s="184"/>
      <c r="E128" s="184"/>
      <c r="F128" s="184"/>
      <c r="G128" s="184"/>
      <c r="H128" s="184"/>
      <c r="I128" s="184"/>
      <c r="J128" s="184"/>
      <c r="K128" s="184"/>
      <c r="L128" s="184"/>
      <c r="M128" s="184"/>
      <c r="N128" s="184"/>
      <c r="O128" s="184"/>
      <c r="P128" s="184"/>
      <c r="Q128" s="184"/>
      <c r="R128" s="184"/>
      <c r="S128" s="184"/>
      <c r="T128" s="184"/>
      <c r="U128" s="184"/>
      <c r="V128" s="184"/>
      <c r="W128" s="184"/>
      <c r="X128" s="184"/>
      <c r="Y128" s="184"/>
      <c r="Z128" s="184"/>
      <c r="AA128" s="184"/>
    </row>
    <row r="129" ht="15.75" customHeight="1">
      <c r="A129" s="184"/>
      <c r="B129" s="184"/>
      <c r="C129" s="184"/>
      <c r="D129" s="184"/>
      <c r="E129" s="184"/>
      <c r="F129" s="184"/>
      <c r="G129" s="184"/>
      <c r="H129" s="184"/>
      <c r="I129" s="184"/>
      <c r="J129" s="184"/>
      <c r="K129" s="184"/>
      <c r="L129" s="184"/>
      <c r="M129" s="184"/>
      <c r="N129" s="184"/>
      <c r="O129" s="184"/>
      <c r="P129" s="184"/>
      <c r="Q129" s="184"/>
      <c r="R129" s="184"/>
      <c r="S129" s="184"/>
      <c r="T129" s="184"/>
      <c r="U129" s="184"/>
      <c r="V129" s="184"/>
      <c r="W129" s="184"/>
      <c r="X129" s="184"/>
      <c r="Y129" s="184"/>
      <c r="Z129" s="184"/>
      <c r="AA129" s="184"/>
    </row>
    <row r="130" ht="15.75" customHeight="1">
      <c r="A130" s="184"/>
      <c r="B130" s="184"/>
      <c r="C130" s="184"/>
      <c r="D130" s="184"/>
      <c r="E130" s="184"/>
      <c r="F130" s="184"/>
      <c r="G130" s="184"/>
      <c r="H130" s="184"/>
      <c r="I130" s="184"/>
      <c r="J130" s="184"/>
      <c r="K130" s="184"/>
      <c r="L130" s="184"/>
      <c r="M130" s="184"/>
      <c r="N130" s="184"/>
      <c r="O130" s="184"/>
      <c r="P130" s="184"/>
      <c r="Q130" s="184"/>
      <c r="R130" s="184"/>
      <c r="S130" s="184"/>
      <c r="T130" s="184"/>
      <c r="U130" s="184"/>
      <c r="V130" s="184"/>
      <c r="W130" s="184"/>
      <c r="X130" s="184"/>
      <c r="Y130" s="184"/>
      <c r="Z130" s="184"/>
      <c r="AA130" s="184"/>
    </row>
    <row r="131" ht="15.75" customHeight="1">
      <c r="A131" s="184"/>
      <c r="B131" s="184"/>
      <c r="C131" s="184"/>
      <c r="D131" s="184"/>
      <c r="E131" s="184"/>
      <c r="F131" s="184"/>
      <c r="G131" s="184"/>
      <c r="H131" s="184"/>
      <c r="I131" s="184"/>
      <c r="J131" s="184"/>
      <c r="K131" s="184"/>
      <c r="L131" s="184"/>
      <c r="M131" s="184"/>
      <c r="N131" s="184"/>
      <c r="O131" s="184"/>
      <c r="P131" s="184"/>
      <c r="Q131" s="184"/>
      <c r="R131" s="184"/>
      <c r="S131" s="184"/>
      <c r="T131" s="184"/>
      <c r="U131" s="184"/>
      <c r="V131" s="184"/>
      <c r="W131" s="184"/>
      <c r="X131" s="184"/>
      <c r="Y131" s="184"/>
      <c r="Z131" s="184"/>
      <c r="AA131" s="184"/>
    </row>
    <row r="132" ht="15.75" customHeight="1">
      <c r="A132" s="184"/>
      <c r="B132" s="184"/>
      <c r="C132" s="184"/>
      <c r="D132" s="184"/>
      <c r="E132" s="184"/>
      <c r="F132" s="184"/>
      <c r="G132" s="184"/>
      <c r="H132" s="184"/>
      <c r="I132" s="184"/>
      <c r="J132" s="184"/>
      <c r="K132" s="184"/>
      <c r="L132" s="184"/>
      <c r="M132" s="184"/>
      <c r="N132" s="184"/>
      <c r="O132" s="184"/>
      <c r="P132" s="184"/>
      <c r="Q132" s="184"/>
      <c r="R132" s="184"/>
      <c r="S132" s="184"/>
      <c r="T132" s="184"/>
      <c r="U132" s="184"/>
      <c r="V132" s="184"/>
      <c r="W132" s="184"/>
      <c r="X132" s="184"/>
      <c r="Y132" s="184"/>
      <c r="Z132" s="184"/>
      <c r="AA132" s="184"/>
    </row>
    <row r="133" ht="15.75" customHeight="1">
      <c r="A133" s="184"/>
      <c r="B133" s="184"/>
      <c r="C133" s="184"/>
      <c r="D133" s="184"/>
      <c r="E133" s="184"/>
      <c r="F133" s="184"/>
      <c r="G133" s="184"/>
      <c r="H133" s="184"/>
      <c r="I133" s="184"/>
      <c r="J133" s="184"/>
      <c r="K133" s="184"/>
      <c r="L133" s="184"/>
      <c r="M133" s="184"/>
      <c r="N133" s="184"/>
      <c r="O133" s="184"/>
      <c r="P133" s="184"/>
      <c r="Q133" s="184"/>
      <c r="R133" s="184"/>
      <c r="S133" s="184"/>
      <c r="T133" s="184"/>
      <c r="U133" s="184"/>
      <c r="V133" s="184"/>
      <c r="W133" s="184"/>
      <c r="X133" s="184"/>
      <c r="Y133" s="184"/>
      <c r="Z133" s="184"/>
      <c r="AA133" s="184"/>
    </row>
    <row r="134" ht="15.75" customHeight="1">
      <c r="A134" s="184"/>
      <c r="B134" s="184"/>
      <c r="C134" s="184"/>
      <c r="D134" s="184"/>
      <c r="E134" s="184"/>
      <c r="F134" s="184"/>
      <c r="G134" s="184"/>
      <c r="H134" s="184"/>
      <c r="I134" s="184"/>
      <c r="J134" s="184"/>
      <c r="K134" s="184"/>
      <c r="L134" s="184"/>
      <c r="M134" s="184"/>
      <c r="N134" s="184"/>
      <c r="O134" s="184"/>
      <c r="P134" s="184"/>
      <c r="Q134" s="184"/>
      <c r="R134" s="184"/>
      <c r="S134" s="184"/>
      <c r="T134" s="184"/>
      <c r="U134" s="184"/>
      <c r="V134" s="184"/>
      <c r="W134" s="184"/>
      <c r="X134" s="184"/>
      <c r="Y134" s="184"/>
      <c r="Z134" s="184"/>
      <c r="AA134" s="184"/>
    </row>
    <row r="135" ht="15.75" customHeight="1">
      <c r="A135" s="184"/>
      <c r="B135" s="184"/>
      <c r="C135" s="184"/>
      <c r="D135" s="184"/>
      <c r="E135" s="184"/>
      <c r="F135" s="184"/>
      <c r="G135" s="184"/>
      <c r="H135" s="184"/>
      <c r="I135" s="184"/>
      <c r="J135" s="184"/>
      <c r="K135" s="184"/>
      <c r="L135" s="184"/>
      <c r="M135" s="184"/>
      <c r="N135" s="184"/>
      <c r="O135" s="184"/>
      <c r="P135" s="184"/>
      <c r="Q135" s="184"/>
      <c r="R135" s="184"/>
      <c r="S135" s="184"/>
      <c r="T135" s="184"/>
      <c r="U135" s="184"/>
      <c r="V135" s="184"/>
      <c r="W135" s="184"/>
      <c r="X135" s="184"/>
      <c r="Y135" s="184"/>
      <c r="Z135" s="184"/>
      <c r="AA135" s="184"/>
    </row>
    <row r="136" ht="15.75" customHeight="1">
      <c r="A136" s="184"/>
      <c r="B136" s="184"/>
      <c r="C136" s="184"/>
      <c r="D136" s="184"/>
      <c r="E136" s="184"/>
      <c r="F136" s="184"/>
      <c r="G136" s="184"/>
      <c r="H136" s="184"/>
      <c r="I136" s="184"/>
      <c r="J136" s="184"/>
      <c r="K136" s="184"/>
      <c r="L136" s="184"/>
      <c r="M136" s="184"/>
      <c r="N136" s="184"/>
      <c r="O136" s="184"/>
      <c r="P136" s="184"/>
      <c r="Q136" s="184"/>
      <c r="R136" s="184"/>
      <c r="S136" s="184"/>
      <c r="T136" s="184"/>
      <c r="U136" s="184"/>
      <c r="V136" s="184"/>
      <c r="W136" s="184"/>
      <c r="X136" s="184"/>
      <c r="Y136" s="184"/>
      <c r="Z136" s="184"/>
      <c r="AA136" s="184"/>
    </row>
    <row r="137" ht="15.75" customHeight="1">
      <c r="A137" s="184"/>
      <c r="B137" s="184"/>
      <c r="C137" s="184"/>
      <c r="D137" s="184"/>
      <c r="E137" s="184"/>
      <c r="F137" s="184"/>
      <c r="G137" s="184"/>
      <c r="H137" s="184"/>
      <c r="I137" s="184"/>
      <c r="J137" s="184"/>
      <c r="K137" s="184"/>
      <c r="L137" s="184"/>
      <c r="M137" s="184"/>
      <c r="N137" s="184"/>
      <c r="O137" s="184"/>
      <c r="P137" s="184"/>
      <c r="Q137" s="184"/>
      <c r="R137" s="184"/>
      <c r="S137" s="184"/>
      <c r="T137" s="184"/>
      <c r="U137" s="184"/>
      <c r="V137" s="184"/>
      <c r="W137" s="184"/>
      <c r="X137" s="184"/>
      <c r="Y137" s="184"/>
      <c r="Z137" s="184"/>
      <c r="AA137" s="184"/>
    </row>
    <row r="138" ht="15.75" customHeight="1">
      <c r="A138" s="184"/>
      <c r="B138" s="184"/>
      <c r="C138" s="184"/>
      <c r="D138" s="184"/>
      <c r="E138" s="184"/>
      <c r="F138" s="184"/>
      <c r="G138" s="184"/>
      <c r="H138" s="184"/>
      <c r="I138" s="184"/>
      <c r="J138" s="184"/>
      <c r="K138" s="184"/>
      <c r="L138" s="184"/>
      <c r="M138" s="184"/>
      <c r="N138" s="184"/>
      <c r="O138" s="184"/>
      <c r="P138" s="184"/>
      <c r="Q138" s="184"/>
      <c r="R138" s="184"/>
      <c r="S138" s="184"/>
      <c r="T138" s="184"/>
      <c r="U138" s="184"/>
      <c r="V138" s="184"/>
      <c r="W138" s="184"/>
      <c r="X138" s="184"/>
      <c r="Y138" s="184"/>
      <c r="Z138" s="184"/>
      <c r="AA138" s="184"/>
    </row>
    <row r="139" ht="15.75" customHeight="1">
      <c r="A139" s="184"/>
      <c r="B139" s="184"/>
      <c r="C139" s="184"/>
      <c r="D139" s="184"/>
      <c r="E139" s="184"/>
      <c r="F139" s="184"/>
      <c r="G139" s="184"/>
      <c r="H139" s="184"/>
      <c r="I139" s="184"/>
      <c r="J139" s="184"/>
      <c r="K139" s="184"/>
      <c r="L139" s="184"/>
      <c r="M139" s="184"/>
      <c r="N139" s="184"/>
      <c r="O139" s="184"/>
      <c r="P139" s="184"/>
      <c r="Q139" s="184"/>
      <c r="R139" s="184"/>
      <c r="S139" s="184"/>
      <c r="T139" s="184"/>
      <c r="U139" s="184"/>
      <c r="V139" s="184"/>
      <c r="W139" s="184"/>
      <c r="X139" s="184"/>
      <c r="Y139" s="184"/>
      <c r="Z139" s="184"/>
      <c r="AA139" s="184"/>
    </row>
    <row r="140" ht="15.75" customHeight="1">
      <c r="A140" s="184"/>
      <c r="B140" s="184"/>
      <c r="C140" s="184"/>
      <c r="D140" s="184"/>
      <c r="E140" s="184"/>
      <c r="F140" s="184"/>
      <c r="G140" s="184"/>
      <c r="H140" s="184"/>
      <c r="I140" s="184"/>
      <c r="J140" s="184"/>
      <c r="K140" s="184"/>
      <c r="L140" s="184"/>
      <c r="M140" s="184"/>
      <c r="N140" s="184"/>
      <c r="O140" s="184"/>
      <c r="P140" s="184"/>
      <c r="Q140" s="184"/>
      <c r="R140" s="184"/>
      <c r="S140" s="184"/>
      <c r="T140" s="184"/>
      <c r="U140" s="184"/>
      <c r="V140" s="184"/>
      <c r="W140" s="184"/>
      <c r="X140" s="184"/>
      <c r="Y140" s="184"/>
      <c r="Z140" s="184"/>
      <c r="AA140" s="184"/>
    </row>
    <row r="141" ht="15.75" customHeight="1">
      <c r="A141" s="184"/>
      <c r="B141" s="184"/>
      <c r="C141" s="184"/>
      <c r="D141" s="184"/>
      <c r="E141" s="184"/>
      <c r="F141" s="184"/>
      <c r="G141" s="184"/>
      <c r="H141" s="184"/>
      <c r="I141" s="184"/>
      <c r="J141" s="184"/>
      <c r="K141" s="184"/>
      <c r="L141" s="184"/>
      <c r="M141" s="184"/>
      <c r="N141" s="184"/>
      <c r="O141" s="184"/>
      <c r="P141" s="184"/>
      <c r="Q141" s="184"/>
      <c r="R141" s="184"/>
      <c r="S141" s="184"/>
      <c r="T141" s="184"/>
      <c r="U141" s="184"/>
      <c r="V141" s="184"/>
      <c r="W141" s="184"/>
      <c r="X141" s="184"/>
      <c r="Y141" s="184"/>
      <c r="Z141" s="184"/>
      <c r="AA141" s="184"/>
    </row>
    <row r="142" ht="15.75" customHeight="1">
      <c r="A142" s="184"/>
      <c r="B142" s="184"/>
      <c r="C142" s="184"/>
      <c r="D142" s="184"/>
      <c r="E142" s="184"/>
      <c r="F142" s="184"/>
      <c r="G142" s="184"/>
      <c r="H142" s="184"/>
      <c r="I142" s="184"/>
      <c r="J142" s="184"/>
      <c r="K142" s="184"/>
      <c r="L142" s="184"/>
      <c r="M142" s="184"/>
      <c r="N142" s="184"/>
      <c r="O142" s="184"/>
      <c r="P142" s="184"/>
      <c r="Q142" s="184"/>
      <c r="R142" s="184"/>
      <c r="S142" s="184"/>
      <c r="T142" s="184"/>
      <c r="U142" s="184"/>
      <c r="V142" s="184"/>
      <c r="W142" s="184"/>
      <c r="X142" s="184"/>
      <c r="Y142" s="184"/>
      <c r="Z142" s="184"/>
      <c r="AA142" s="184"/>
    </row>
    <row r="143" ht="15.75" customHeight="1">
      <c r="A143" s="184"/>
      <c r="B143" s="184"/>
      <c r="C143" s="184"/>
      <c r="D143" s="184"/>
      <c r="E143" s="184"/>
      <c r="F143" s="184"/>
      <c r="G143" s="184"/>
      <c r="H143" s="184"/>
      <c r="I143" s="184"/>
      <c r="J143" s="184"/>
      <c r="K143" s="184"/>
      <c r="L143" s="184"/>
      <c r="M143" s="184"/>
      <c r="N143" s="184"/>
      <c r="O143" s="184"/>
      <c r="P143" s="184"/>
      <c r="Q143" s="184"/>
      <c r="R143" s="184"/>
      <c r="S143" s="184"/>
      <c r="T143" s="184"/>
      <c r="U143" s="184"/>
      <c r="V143" s="184"/>
      <c r="W143" s="184"/>
      <c r="X143" s="184"/>
      <c r="Y143" s="184"/>
      <c r="Z143" s="184"/>
      <c r="AA143" s="184"/>
    </row>
    <row r="144" ht="15.75" customHeight="1">
      <c r="A144" s="184"/>
      <c r="B144" s="184"/>
      <c r="C144" s="184"/>
      <c r="D144" s="184"/>
      <c r="E144" s="184"/>
      <c r="F144" s="184"/>
      <c r="G144" s="184"/>
      <c r="H144" s="184"/>
      <c r="I144" s="184"/>
      <c r="J144" s="184"/>
      <c r="K144" s="184"/>
      <c r="L144" s="184"/>
      <c r="M144" s="184"/>
      <c r="N144" s="184"/>
      <c r="O144" s="184"/>
      <c r="P144" s="184"/>
      <c r="Q144" s="184"/>
      <c r="R144" s="184"/>
      <c r="S144" s="184"/>
      <c r="T144" s="184"/>
      <c r="U144" s="184"/>
      <c r="V144" s="184"/>
      <c r="W144" s="184"/>
      <c r="X144" s="184"/>
      <c r="Y144" s="184"/>
      <c r="Z144" s="184"/>
      <c r="AA144" s="184"/>
    </row>
    <row r="145" ht="15.75" customHeight="1">
      <c r="A145" s="184"/>
      <c r="B145" s="184"/>
      <c r="C145" s="184"/>
      <c r="D145" s="184"/>
      <c r="E145" s="184"/>
      <c r="F145" s="184"/>
      <c r="G145" s="184"/>
      <c r="H145" s="184"/>
      <c r="I145" s="184"/>
      <c r="J145" s="184"/>
      <c r="K145" s="184"/>
      <c r="L145" s="184"/>
      <c r="M145" s="184"/>
      <c r="N145" s="184"/>
      <c r="O145" s="184"/>
      <c r="P145" s="184"/>
      <c r="Q145" s="184"/>
      <c r="R145" s="184"/>
      <c r="S145" s="184"/>
      <c r="T145" s="184"/>
      <c r="U145" s="184"/>
      <c r="V145" s="184"/>
      <c r="W145" s="184"/>
      <c r="X145" s="184"/>
      <c r="Y145" s="184"/>
      <c r="Z145" s="184"/>
      <c r="AA145" s="184"/>
    </row>
    <row r="146" ht="15.75" customHeight="1">
      <c r="A146" s="184"/>
      <c r="B146" s="184"/>
      <c r="C146" s="184"/>
      <c r="D146" s="184"/>
      <c r="E146" s="184"/>
      <c r="F146" s="184"/>
      <c r="G146" s="184"/>
      <c r="H146" s="184"/>
      <c r="I146" s="184"/>
      <c r="J146" s="184"/>
      <c r="K146" s="184"/>
      <c r="L146" s="184"/>
      <c r="M146" s="184"/>
      <c r="N146" s="184"/>
      <c r="O146" s="184"/>
      <c r="P146" s="184"/>
      <c r="Q146" s="184"/>
      <c r="R146" s="184"/>
      <c r="S146" s="184"/>
      <c r="T146" s="184"/>
      <c r="U146" s="184"/>
      <c r="V146" s="184"/>
      <c r="W146" s="184"/>
      <c r="X146" s="184"/>
      <c r="Y146" s="184"/>
      <c r="Z146" s="184"/>
      <c r="AA146" s="184"/>
    </row>
    <row r="147" ht="15.75" customHeight="1">
      <c r="A147" s="184"/>
      <c r="B147" s="184"/>
      <c r="C147" s="184"/>
      <c r="D147" s="184"/>
      <c r="E147" s="184"/>
      <c r="F147" s="184"/>
      <c r="G147" s="184"/>
      <c r="H147" s="184"/>
      <c r="I147" s="184"/>
      <c r="J147" s="184"/>
      <c r="K147" s="184"/>
      <c r="L147" s="184"/>
      <c r="M147" s="184"/>
      <c r="N147" s="184"/>
      <c r="O147" s="184"/>
      <c r="P147" s="184"/>
      <c r="Q147" s="184"/>
      <c r="R147" s="184"/>
      <c r="S147" s="184"/>
      <c r="T147" s="184"/>
      <c r="U147" s="184"/>
      <c r="V147" s="184"/>
      <c r="W147" s="184"/>
      <c r="X147" s="184"/>
      <c r="Y147" s="184"/>
      <c r="Z147" s="184"/>
      <c r="AA147" s="184"/>
    </row>
    <row r="148" ht="15.75" customHeight="1">
      <c r="A148" s="184"/>
      <c r="B148" s="184"/>
      <c r="C148" s="184"/>
      <c r="D148" s="184"/>
      <c r="E148" s="184"/>
      <c r="F148" s="184"/>
      <c r="G148" s="184"/>
      <c r="H148" s="184"/>
      <c r="I148" s="184"/>
      <c r="J148" s="184"/>
      <c r="K148" s="184"/>
      <c r="L148" s="184"/>
      <c r="M148" s="184"/>
      <c r="N148" s="184"/>
      <c r="O148" s="184"/>
      <c r="P148" s="184"/>
      <c r="Q148" s="184"/>
      <c r="R148" s="184"/>
      <c r="S148" s="184"/>
      <c r="T148" s="184"/>
      <c r="U148" s="184"/>
      <c r="V148" s="184"/>
      <c r="W148" s="184"/>
      <c r="X148" s="184"/>
      <c r="Y148" s="184"/>
      <c r="Z148" s="184"/>
      <c r="AA148" s="184"/>
    </row>
    <row r="149" ht="15.75" customHeight="1">
      <c r="A149" s="184"/>
      <c r="B149" s="184"/>
      <c r="C149" s="184"/>
      <c r="D149" s="184"/>
      <c r="E149" s="184"/>
      <c r="F149" s="184"/>
      <c r="G149" s="184"/>
      <c r="H149" s="184"/>
      <c r="I149" s="184"/>
      <c r="J149" s="184"/>
      <c r="K149" s="184"/>
      <c r="L149" s="184"/>
      <c r="M149" s="184"/>
      <c r="N149" s="184"/>
      <c r="O149" s="184"/>
      <c r="P149" s="184"/>
      <c r="Q149" s="184"/>
      <c r="R149" s="184"/>
      <c r="S149" s="184"/>
      <c r="T149" s="184"/>
      <c r="U149" s="184"/>
      <c r="V149" s="184"/>
      <c r="W149" s="184"/>
      <c r="X149" s="184"/>
      <c r="Y149" s="184"/>
      <c r="Z149" s="184"/>
      <c r="AA149" s="184"/>
    </row>
    <row r="150" ht="15.75" customHeight="1">
      <c r="A150" s="184"/>
      <c r="B150" s="184"/>
      <c r="C150" s="184"/>
      <c r="D150" s="184"/>
      <c r="E150" s="184"/>
      <c r="F150" s="184"/>
      <c r="G150" s="184"/>
      <c r="H150" s="184"/>
      <c r="I150" s="184"/>
      <c r="J150" s="184"/>
      <c r="K150" s="184"/>
      <c r="L150" s="184"/>
      <c r="M150" s="184"/>
      <c r="N150" s="184"/>
      <c r="O150" s="184"/>
      <c r="P150" s="184"/>
      <c r="Q150" s="184"/>
      <c r="R150" s="184"/>
      <c r="S150" s="184"/>
      <c r="T150" s="184"/>
      <c r="U150" s="184"/>
      <c r="V150" s="184"/>
      <c r="W150" s="184"/>
      <c r="X150" s="184"/>
      <c r="Y150" s="184"/>
      <c r="Z150" s="184"/>
      <c r="AA150" s="184"/>
    </row>
    <row r="151" ht="15.75" customHeight="1">
      <c r="A151" s="184"/>
      <c r="B151" s="184"/>
      <c r="C151" s="184"/>
      <c r="D151" s="184"/>
      <c r="E151" s="184"/>
      <c r="F151" s="184"/>
      <c r="G151" s="184"/>
      <c r="H151" s="184"/>
      <c r="I151" s="184"/>
      <c r="J151" s="184"/>
      <c r="K151" s="184"/>
      <c r="L151" s="184"/>
      <c r="M151" s="184"/>
      <c r="N151" s="184"/>
      <c r="O151" s="184"/>
      <c r="P151" s="184"/>
      <c r="Q151" s="184"/>
      <c r="R151" s="184"/>
      <c r="S151" s="184"/>
      <c r="T151" s="184"/>
      <c r="U151" s="184"/>
      <c r="V151" s="184"/>
      <c r="W151" s="184"/>
      <c r="X151" s="184"/>
      <c r="Y151" s="184"/>
      <c r="Z151" s="184"/>
      <c r="AA151" s="184"/>
    </row>
    <row r="152" ht="15.75" customHeight="1">
      <c r="A152" s="184"/>
      <c r="B152" s="184"/>
      <c r="C152" s="184"/>
      <c r="D152" s="184"/>
      <c r="E152" s="184"/>
      <c r="F152" s="184"/>
      <c r="G152" s="184"/>
      <c r="H152" s="184"/>
      <c r="I152" s="184"/>
      <c r="J152" s="184"/>
      <c r="K152" s="184"/>
      <c r="L152" s="184"/>
      <c r="M152" s="184"/>
      <c r="N152" s="184"/>
      <c r="O152" s="184"/>
      <c r="P152" s="184"/>
      <c r="Q152" s="184"/>
      <c r="R152" s="184"/>
      <c r="S152" s="184"/>
      <c r="T152" s="184"/>
      <c r="U152" s="184"/>
      <c r="V152" s="184"/>
      <c r="W152" s="184"/>
      <c r="X152" s="184"/>
      <c r="Y152" s="184"/>
      <c r="Z152" s="184"/>
      <c r="AA152" s="184"/>
    </row>
    <row r="153" ht="15.75" customHeight="1">
      <c r="A153" s="184"/>
      <c r="B153" s="184"/>
      <c r="C153" s="184"/>
      <c r="D153" s="184"/>
      <c r="E153" s="184"/>
      <c r="F153" s="184"/>
      <c r="G153" s="184"/>
      <c r="H153" s="184"/>
      <c r="I153" s="184"/>
      <c r="J153" s="184"/>
      <c r="K153" s="184"/>
      <c r="L153" s="184"/>
      <c r="M153" s="184"/>
      <c r="N153" s="184"/>
      <c r="O153" s="184"/>
      <c r="P153" s="184"/>
      <c r="Q153" s="184"/>
      <c r="R153" s="184"/>
      <c r="S153" s="184"/>
      <c r="T153" s="184"/>
      <c r="U153" s="184"/>
      <c r="V153" s="184"/>
      <c r="W153" s="184"/>
      <c r="X153" s="184"/>
      <c r="Y153" s="184"/>
      <c r="Z153" s="184"/>
      <c r="AA153" s="184"/>
    </row>
    <row r="154" ht="15.75" customHeight="1">
      <c r="A154" s="184"/>
      <c r="B154" s="184"/>
      <c r="C154" s="184"/>
      <c r="D154" s="184"/>
      <c r="E154" s="184"/>
      <c r="F154" s="184"/>
      <c r="G154" s="184"/>
      <c r="H154" s="184"/>
      <c r="I154" s="184"/>
      <c r="J154" s="184"/>
      <c r="K154" s="184"/>
      <c r="L154" s="184"/>
      <c r="M154" s="184"/>
      <c r="N154" s="184"/>
      <c r="O154" s="184"/>
      <c r="P154" s="184"/>
      <c r="Q154" s="184"/>
      <c r="R154" s="184"/>
      <c r="S154" s="184"/>
      <c r="T154" s="184"/>
      <c r="U154" s="184"/>
      <c r="V154" s="184"/>
      <c r="W154" s="184"/>
      <c r="X154" s="184"/>
      <c r="Y154" s="184"/>
      <c r="Z154" s="184"/>
      <c r="AA154" s="184"/>
    </row>
    <row r="155" ht="15.75" customHeight="1">
      <c r="A155" s="184"/>
      <c r="B155" s="184"/>
      <c r="C155" s="184"/>
      <c r="D155" s="184"/>
      <c r="E155" s="184"/>
      <c r="F155" s="184"/>
      <c r="G155" s="184"/>
      <c r="H155" s="184"/>
      <c r="I155" s="184"/>
      <c r="J155" s="184"/>
      <c r="K155" s="184"/>
      <c r="L155" s="184"/>
      <c r="M155" s="184"/>
      <c r="N155" s="184"/>
      <c r="O155" s="184"/>
      <c r="P155" s="184"/>
      <c r="Q155" s="184"/>
      <c r="R155" s="184"/>
      <c r="S155" s="184"/>
      <c r="T155" s="184"/>
      <c r="U155" s="184"/>
      <c r="V155" s="184"/>
      <c r="W155" s="184"/>
      <c r="X155" s="184"/>
      <c r="Y155" s="184"/>
      <c r="Z155" s="184"/>
      <c r="AA155" s="184"/>
    </row>
    <row r="156" ht="15.75" customHeight="1">
      <c r="A156" s="184"/>
      <c r="B156" s="184"/>
      <c r="C156" s="184"/>
      <c r="D156" s="184"/>
      <c r="E156" s="184"/>
      <c r="F156" s="184"/>
      <c r="G156" s="184"/>
      <c r="H156" s="184"/>
      <c r="I156" s="184"/>
      <c r="J156" s="184"/>
      <c r="K156" s="184"/>
      <c r="L156" s="184"/>
      <c r="M156" s="184"/>
      <c r="N156" s="184"/>
      <c r="O156" s="184"/>
      <c r="P156" s="184"/>
      <c r="Q156" s="184"/>
      <c r="R156" s="184"/>
      <c r="S156" s="184"/>
      <c r="T156" s="184"/>
      <c r="U156" s="184"/>
      <c r="V156" s="184"/>
      <c r="W156" s="184"/>
      <c r="X156" s="184"/>
      <c r="Y156" s="184"/>
      <c r="Z156" s="184"/>
      <c r="AA156" s="184"/>
    </row>
    <row r="157" ht="15.75" customHeight="1">
      <c r="A157" s="184"/>
      <c r="B157" s="184"/>
      <c r="C157" s="184"/>
      <c r="D157" s="184"/>
      <c r="E157" s="184"/>
      <c r="F157" s="184"/>
      <c r="G157" s="184"/>
      <c r="H157" s="184"/>
      <c r="I157" s="184"/>
      <c r="J157" s="184"/>
      <c r="K157" s="184"/>
      <c r="L157" s="184"/>
      <c r="M157" s="184"/>
      <c r="N157" s="184"/>
      <c r="O157" s="184"/>
      <c r="P157" s="184"/>
      <c r="Q157" s="184"/>
      <c r="R157" s="184"/>
      <c r="S157" s="184"/>
      <c r="T157" s="184"/>
      <c r="U157" s="184"/>
      <c r="V157" s="184"/>
      <c r="W157" s="184"/>
      <c r="X157" s="184"/>
      <c r="Y157" s="184"/>
      <c r="Z157" s="184"/>
      <c r="AA157" s="184"/>
    </row>
    <row r="158" ht="15.75" customHeight="1">
      <c r="A158" s="184"/>
      <c r="B158" s="184"/>
      <c r="C158" s="184"/>
      <c r="D158" s="184"/>
      <c r="E158" s="184"/>
      <c r="F158" s="184"/>
      <c r="G158" s="184"/>
      <c r="H158" s="184"/>
      <c r="I158" s="184"/>
      <c r="J158" s="184"/>
      <c r="K158" s="184"/>
      <c r="L158" s="184"/>
      <c r="M158" s="184"/>
      <c r="N158" s="184"/>
      <c r="O158" s="184"/>
      <c r="P158" s="184"/>
      <c r="Q158" s="184"/>
      <c r="R158" s="184"/>
      <c r="S158" s="184"/>
      <c r="T158" s="184"/>
      <c r="U158" s="184"/>
      <c r="V158" s="184"/>
      <c r="W158" s="184"/>
      <c r="X158" s="184"/>
      <c r="Y158" s="184"/>
      <c r="Z158" s="184"/>
      <c r="AA158" s="184"/>
    </row>
    <row r="159" ht="15.75" customHeight="1">
      <c r="A159" s="184"/>
      <c r="B159" s="184"/>
      <c r="C159" s="184"/>
      <c r="D159" s="184"/>
      <c r="E159" s="184"/>
      <c r="F159" s="184"/>
      <c r="G159" s="184"/>
      <c r="H159" s="184"/>
      <c r="I159" s="184"/>
      <c r="J159" s="184"/>
      <c r="K159" s="184"/>
      <c r="L159" s="184"/>
      <c r="M159" s="184"/>
      <c r="N159" s="184"/>
      <c r="O159" s="184"/>
      <c r="P159" s="184"/>
      <c r="Q159" s="184"/>
      <c r="R159" s="184"/>
      <c r="S159" s="184"/>
      <c r="T159" s="184"/>
      <c r="U159" s="184"/>
      <c r="V159" s="184"/>
      <c r="W159" s="184"/>
      <c r="X159" s="184"/>
      <c r="Y159" s="184"/>
      <c r="Z159" s="184"/>
      <c r="AA159" s="184"/>
    </row>
    <row r="160" ht="15.75" customHeight="1">
      <c r="A160" s="184"/>
      <c r="B160" s="184"/>
      <c r="C160" s="184"/>
      <c r="D160" s="184"/>
      <c r="E160" s="184"/>
      <c r="F160" s="184"/>
      <c r="G160" s="184"/>
      <c r="H160" s="184"/>
      <c r="I160" s="184"/>
      <c r="J160" s="184"/>
      <c r="K160" s="184"/>
      <c r="L160" s="184"/>
      <c r="M160" s="184"/>
      <c r="N160" s="184"/>
      <c r="O160" s="184"/>
      <c r="P160" s="184"/>
      <c r="Q160" s="184"/>
      <c r="R160" s="184"/>
      <c r="S160" s="184"/>
      <c r="T160" s="184"/>
      <c r="U160" s="184"/>
      <c r="V160" s="184"/>
      <c r="W160" s="184"/>
      <c r="X160" s="184"/>
      <c r="Y160" s="184"/>
      <c r="Z160" s="184"/>
      <c r="AA160" s="184"/>
    </row>
    <row r="161" ht="15.75" customHeight="1">
      <c r="A161" s="184"/>
      <c r="B161" s="184"/>
      <c r="C161" s="184"/>
      <c r="D161" s="184"/>
      <c r="E161" s="184"/>
      <c r="F161" s="184"/>
      <c r="G161" s="184"/>
      <c r="H161" s="184"/>
      <c r="I161" s="184"/>
      <c r="J161" s="184"/>
      <c r="K161" s="184"/>
      <c r="L161" s="184"/>
      <c r="M161" s="184"/>
      <c r="N161" s="184"/>
      <c r="O161" s="184"/>
      <c r="P161" s="184"/>
      <c r="Q161" s="184"/>
      <c r="R161" s="184"/>
      <c r="S161" s="184"/>
      <c r="T161" s="184"/>
      <c r="U161" s="184"/>
      <c r="V161" s="184"/>
      <c r="W161" s="184"/>
      <c r="X161" s="184"/>
      <c r="Y161" s="184"/>
      <c r="Z161" s="184"/>
      <c r="AA161" s="184"/>
    </row>
    <row r="162" ht="15.75" customHeight="1">
      <c r="A162" s="184"/>
      <c r="B162" s="184"/>
      <c r="C162" s="184"/>
      <c r="D162" s="184"/>
      <c r="E162" s="184"/>
      <c r="F162" s="184"/>
      <c r="G162" s="184"/>
      <c r="H162" s="184"/>
      <c r="I162" s="184"/>
      <c r="J162" s="184"/>
      <c r="K162" s="184"/>
      <c r="L162" s="184"/>
      <c r="M162" s="184"/>
      <c r="N162" s="184"/>
      <c r="O162" s="184"/>
      <c r="P162" s="184"/>
      <c r="Q162" s="184"/>
      <c r="R162" s="184"/>
      <c r="S162" s="184"/>
      <c r="T162" s="184"/>
      <c r="U162" s="184"/>
      <c r="V162" s="184"/>
      <c r="W162" s="184"/>
      <c r="X162" s="184"/>
      <c r="Y162" s="184"/>
      <c r="Z162" s="184"/>
      <c r="AA162" s="184"/>
    </row>
    <row r="163" ht="15.75" customHeight="1">
      <c r="A163" s="184"/>
      <c r="B163" s="184"/>
      <c r="C163" s="184"/>
      <c r="D163" s="184"/>
      <c r="E163" s="184"/>
      <c r="F163" s="184"/>
      <c r="G163" s="184"/>
      <c r="H163" s="184"/>
      <c r="I163" s="184"/>
      <c r="J163" s="184"/>
      <c r="K163" s="184"/>
      <c r="L163" s="184"/>
      <c r="M163" s="184"/>
      <c r="N163" s="184"/>
      <c r="O163" s="184"/>
      <c r="P163" s="184"/>
      <c r="Q163" s="184"/>
      <c r="R163" s="184"/>
      <c r="S163" s="184"/>
      <c r="T163" s="184"/>
      <c r="U163" s="184"/>
      <c r="V163" s="184"/>
      <c r="W163" s="184"/>
      <c r="X163" s="184"/>
      <c r="Y163" s="184"/>
      <c r="Z163" s="184"/>
      <c r="AA163" s="184"/>
    </row>
    <row r="164" ht="15.75" customHeight="1">
      <c r="A164" s="184"/>
      <c r="B164" s="184"/>
      <c r="C164" s="184"/>
      <c r="D164" s="184"/>
      <c r="E164" s="184"/>
      <c r="F164" s="184"/>
      <c r="G164" s="184"/>
      <c r="H164" s="184"/>
      <c r="I164" s="184"/>
      <c r="J164" s="184"/>
      <c r="K164" s="184"/>
      <c r="L164" s="184"/>
      <c r="M164" s="184"/>
      <c r="N164" s="184"/>
      <c r="O164" s="184"/>
      <c r="P164" s="184"/>
      <c r="Q164" s="184"/>
      <c r="R164" s="184"/>
      <c r="S164" s="184"/>
      <c r="T164" s="184"/>
      <c r="U164" s="184"/>
      <c r="V164" s="184"/>
      <c r="W164" s="184"/>
      <c r="X164" s="184"/>
      <c r="Y164" s="184"/>
      <c r="Z164" s="184"/>
      <c r="AA164" s="184"/>
    </row>
    <row r="165" ht="15.75" customHeight="1">
      <c r="A165" s="184"/>
      <c r="B165" s="184"/>
      <c r="C165" s="184"/>
      <c r="D165" s="184"/>
      <c r="E165" s="184"/>
      <c r="F165" s="184"/>
      <c r="G165" s="184"/>
      <c r="H165" s="184"/>
      <c r="I165" s="184"/>
      <c r="J165" s="184"/>
      <c r="K165" s="184"/>
      <c r="L165" s="184"/>
      <c r="M165" s="184"/>
      <c r="N165" s="184"/>
      <c r="O165" s="184"/>
      <c r="P165" s="184"/>
      <c r="Q165" s="184"/>
      <c r="R165" s="184"/>
      <c r="S165" s="184"/>
      <c r="T165" s="184"/>
      <c r="U165" s="184"/>
      <c r="V165" s="184"/>
      <c r="W165" s="184"/>
      <c r="X165" s="184"/>
      <c r="Y165" s="184"/>
      <c r="Z165" s="184"/>
      <c r="AA165" s="184"/>
    </row>
    <row r="166" ht="15.75" customHeight="1">
      <c r="A166" s="184"/>
      <c r="B166" s="184"/>
      <c r="C166" s="184"/>
      <c r="D166" s="184"/>
      <c r="E166" s="184"/>
      <c r="F166" s="184"/>
      <c r="G166" s="184"/>
      <c r="H166" s="184"/>
      <c r="I166" s="184"/>
      <c r="J166" s="184"/>
      <c r="K166" s="184"/>
      <c r="L166" s="184"/>
      <c r="M166" s="184"/>
      <c r="N166" s="184"/>
      <c r="O166" s="184"/>
      <c r="P166" s="184"/>
      <c r="Q166" s="184"/>
      <c r="R166" s="184"/>
      <c r="S166" s="184"/>
      <c r="T166" s="184"/>
      <c r="U166" s="184"/>
      <c r="V166" s="184"/>
      <c r="W166" s="184"/>
      <c r="X166" s="184"/>
      <c r="Y166" s="184"/>
      <c r="Z166" s="184"/>
      <c r="AA166" s="184"/>
    </row>
    <row r="167" ht="15.75" customHeight="1">
      <c r="A167" s="184"/>
      <c r="B167" s="184"/>
      <c r="C167" s="184"/>
      <c r="D167" s="184"/>
      <c r="E167" s="184"/>
      <c r="F167" s="184"/>
      <c r="G167" s="184"/>
      <c r="H167" s="184"/>
      <c r="I167" s="184"/>
      <c r="J167" s="184"/>
      <c r="K167" s="184"/>
      <c r="L167" s="184"/>
      <c r="M167" s="184"/>
      <c r="N167" s="184"/>
      <c r="O167" s="184"/>
      <c r="P167" s="184"/>
      <c r="Q167" s="184"/>
      <c r="R167" s="184"/>
      <c r="S167" s="184"/>
      <c r="T167" s="184"/>
      <c r="U167" s="184"/>
      <c r="V167" s="184"/>
      <c r="W167" s="184"/>
      <c r="X167" s="184"/>
      <c r="Y167" s="184"/>
      <c r="Z167" s="184"/>
      <c r="AA167" s="184"/>
    </row>
    <row r="168" ht="15.75" customHeight="1">
      <c r="A168" s="184"/>
      <c r="B168" s="184"/>
      <c r="C168" s="184"/>
      <c r="D168" s="184"/>
      <c r="E168" s="184"/>
      <c r="F168" s="184"/>
      <c r="G168" s="184"/>
      <c r="H168" s="184"/>
      <c r="I168" s="184"/>
      <c r="J168" s="184"/>
      <c r="K168" s="184"/>
      <c r="L168" s="184"/>
      <c r="M168" s="184"/>
      <c r="N168" s="184"/>
      <c r="O168" s="184"/>
      <c r="P168" s="184"/>
      <c r="Q168" s="184"/>
      <c r="R168" s="184"/>
      <c r="S168" s="184"/>
      <c r="T168" s="184"/>
      <c r="U168" s="184"/>
      <c r="V168" s="184"/>
      <c r="W168" s="184"/>
      <c r="X168" s="184"/>
      <c r="Y168" s="184"/>
      <c r="Z168" s="184"/>
      <c r="AA168" s="184"/>
    </row>
    <row r="169" ht="15.75" customHeight="1">
      <c r="A169" s="184"/>
      <c r="B169" s="184"/>
      <c r="C169" s="184"/>
      <c r="D169" s="184"/>
      <c r="E169" s="184"/>
      <c r="F169" s="184"/>
      <c r="G169" s="184"/>
      <c r="H169" s="184"/>
      <c r="I169" s="184"/>
      <c r="J169" s="184"/>
      <c r="K169" s="184"/>
      <c r="L169" s="184"/>
      <c r="M169" s="184"/>
      <c r="N169" s="184"/>
      <c r="O169" s="184"/>
      <c r="P169" s="184"/>
      <c r="Q169" s="184"/>
      <c r="R169" s="184"/>
      <c r="S169" s="184"/>
      <c r="T169" s="184"/>
      <c r="U169" s="184"/>
      <c r="V169" s="184"/>
      <c r="W169" s="184"/>
      <c r="X169" s="184"/>
      <c r="Y169" s="184"/>
      <c r="Z169" s="184"/>
      <c r="AA169" s="184"/>
    </row>
    <row r="170" ht="15.75" customHeight="1">
      <c r="A170" s="184"/>
      <c r="B170" s="184"/>
      <c r="C170" s="184"/>
      <c r="D170" s="184"/>
      <c r="E170" s="184"/>
      <c r="F170" s="184"/>
      <c r="G170" s="184"/>
      <c r="H170" s="184"/>
      <c r="I170" s="184"/>
      <c r="J170" s="184"/>
      <c r="K170" s="184"/>
      <c r="L170" s="184"/>
      <c r="M170" s="184"/>
      <c r="N170" s="184"/>
      <c r="O170" s="184"/>
      <c r="P170" s="184"/>
      <c r="Q170" s="184"/>
      <c r="R170" s="184"/>
      <c r="S170" s="184"/>
      <c r="T170" s="184"/>
      <c r="U170" s="184"/>
      <c r="V170" s="184"/>
      <c r="W170" s="184"/>
      <c r="X170" s="184"/>
      <c r="Y170" s="184"/>
      <c r="Z170" s="184"/>
      <c r="AA170" s="184"/>
    </row>
    <row r="171" ht="15.75" customHeight="1">
      <c r="A171" s="184"/>
      <c r="B171" s="184"/>
      <c r="C171" s="184"/>
      <c r="D171" s="184"/>
      <c r="E171" s="184"/>
      <c r="F171" s="184"/>
      <c r="G171" s="184"/>
      <c r="H171" s="184"/>
      <c r="I171" s="184"/>
      <c r="J171" s="184"/>
      <c r="K171" s="184"/>
      <c r="L171" s="184"/>
      <c r="M171" s="184"/>
      <c r="N171" s="184"/>
      <c r="O171" s="184"/>
      <c r="P171" s="184"/>
      <c r="Q171" s="184"/>
      <c r="R171" s="184"/>
      <c r="S171" s="184"/>
      <c r="T171" s="184"/>
      <c r="U171" s="184"/>
      <c r="V171" s="184"/>
      <c r="W171" s="184"/>
      <c r="X171" s="184"/>
      <c r="Y171" s="184"/>
      <c r="Z171" s="184"/>
      <c r="AA171" s="184"/>
    </row>
    <row r="172" ht="15.75" customHeight="1">
      <c r="A172" s="184"/>
      <c r="B172" s="184"/>
      <c r="C172" s="184"/>
      <c r="D172" s="184"/>
      <c r="E172" s="184"/>
      <c r="F172" s="184"/>
      <c r="G172" s="184"/>
      <c r="H172" s="184"/>
      <c r="I172" s="184"/>
      <c r="J172" s="184"/>
      <c r="K172" s="184"/>
      <c r="L172" s="184"/>
      <c r="M172" s="184"/>
      <c r="N172" s="184"/>
      <c r="O172" s="184"/>
      <c r="P172" s="184"/>
      <c r="Q172" s="184"/>
      <c r="R172" s="184"/>
      <c r="S172" s="184"/>
      <c r="T172" s="184"/>
      <c r="U172" s="184"/>
      <c r="V172" s="184"/>
      <c r="W172" s="184"/>
      <c r="X172" s="184"/>
      <c r="Y172" s="184"/>
      <c r="Z172" s="184"/>
      <c r="AA172" s="184"/>
    </row>
    <row r="173" ht="15.75" customHeight="1">
      <c r="A173" s="184"/>
      <c r="B173" s="184"/>
      <c r="C173" s="184"/>
      <c r="D173" s="184"/>
      <c r="E173" s="184"/>
      <c r="F173" s="184"/>
      <c r="G173" s="184"/>
      <c r="H173" s="184"/>
      <c r="I173" s="184"/>
      <c r="J173" s="184"/>
      <c r="K173" s="184"/>
      <c r="L173" s="184"/>
      <c r="M173" s="184"/>
      <c r="N173" s="184"/>
      <c r="O173" s="184"/>
      <c r="P173" s="184"/>
      <c r="Q173" s="184"/>
      <c r="R173" s="184"/>
      <c r="S173" s="184"/>
      <c r="T173" s="184"/>
      <c r="U173" s="184"/>
      <c r="V173" s="184"/>
      <c r="W173" s="184"/>
      <c r="X173" s="184"/>
      <c r="Y173" s="184"/>
      <c r="Z173" s="184"/>
      <c r="AA173" s="184"/>
    </row>
    <row r="174" ht="15.75" customHeight="1">
      <c r="A174" s="184"/>
      <c r="B174" s="184"/>
      <c r="C174" s="184"/>
      <c r="D174" s="184"/>
      <c r="E174" s="184"/>
      <c r="F174" s="184"/>
      <c r="G174" s="184"/>
      <c r="H174" s="184"/>
      <c r="I174" s="184"/>
      <c r="J174" s="184"/>
      <c r="K174" s="184"/>
      <c r="L174" s="184"/>
      <c r="M174" s="184"/>
      <c r="N174" s="184"/>
      <c r="O174" s="184"/>
      <c r="P174" s="184"/>
      <c r="Q174" s="184"/>
      <c r="R174" s="184"/>
      <c r="S174" s="184"/>
      <c r="T174" s="184"/>
      <c r="U174" s="184"/>
      <c r="V174" s="184"/>
      <c r="W174" s="184"/>
      <c r="X174" s="184"/>
      <c r="Y174" s="184"/>
      <c r="Z174" s="184"/>
      <c r="AA174" s="184"/>
    </row>
    <row r="175" ht="15.75" customHeight="1">
      <c r="A175" s="184"/>
      <c r="B175" s="184"/>
      <c r="C175" s="184"/>
      <c r="D175" s="184"/>
      <c r="E175" s="184"/>
      <c r="F175" s="184"/>
      <c r="G175" s="184"/>
      <c r="H175" s="184"/>
      <c r="I175" s="184"/>
      <c r="J175" s="184"/>
      <c r="K175" s="184"/>
      <c r="L175" s="184"/>
      <c r="M175" s="184"/>
      <c r="N175" s="184"/>
      <c r="O175" s="184"/>
      <c r="P175" s="184"/>
      <c r="Q175" s="184"/>
      <c r="R175" s="184"/>
      <c r="S175" s="184"/>
      <c r="T175" s="184"/>
      <c r="U175" s="184"/>
      <c r="V175" s="184"/>
      <c r="W175" s="184"/>
      <c r="X175" s="184"/>
      <c r="Y175" s="184"/>
      <c r="Z175" s="184"/>
      <c r="AA175" s="184"/>
    </row>
    <row r="176" ht="15.75" customHeight="1">
      <c r="A176" s="184"/>
      <c r="B176" s="184"/>
      <c r="C176" s="184"/>
      <c r="D176" s="184"/>
      <c r="E176" s="184"/>
      <c r="F176" s="184"/>
      <c r="G176" s="184"/>
      <c r="H176" s="184"/>
      <c r="I176" s="184"/>
      <c r="J176" s="184"/>
      <c r="K176" s="184"/>
      <c r="L176" s="184"/>
      <c r="M176" s="184"/>
      <c r="N176" s="184"/>
      <c r="O176" s="184"/>
      <c r="P176" s="184"/>
      <c r="Q176" s="184"/>
      <c r="R176" s="184"/>
      <c r="S176" s="184"/>
      <c r="T176" s="184"/>
      <c r="U176" s="184"/>
      <c r="V176" s="184"/>
      <c r="W176" s="184"/>
      <c r="X176" s="184"/>
      <c r="Y176" s="184"/>
      <c r="Z176" s="184"/>
      <c r="AA176" s="184"/>
    </row>
    <row r="177" ht="15.75" customHeight="1">
      <c r="A177" s="184"/>
      <c r="B177" s="184"/>
      <c r="C177" s="184"/>
      <c r="D177" s="184"/>
      <c r="E177" s="184"/>
      <c r="F177" s="184"/>
      <c r="G177" s="184"/>
      <c r="H177" s="184"/>
      <c r="I177" s="184"/>
      <c r="J177" s="184"/>
      <c r="K177" s="184"/>
      <c r="L177" s="184"/>
      <c r="M177" s="184"/>
      <c r="N177" s="184"/>
      <c r="O177" s="184"/>
      <c r="P177" s="184"/>
      <c r="Q177" s="184"/>
      <c r="R177" s="184"/>
      <c r="S177" s="184"/>
      <c r="T177" s="184"/>
      <c r="U177" s="184"/>
      <c r="V177" s="184"/>
      <c r="W177" s="184"/>
      <c r="X177" s="184"/>
      <c r="Y177" s="184"/>
      <c r="Z177" s="184"/>
      <c r="AA177" s="184"/>
    </row>
    <row r="178" ht="15.75" customHeight="1">
      <c r="A178" s="184"/>
      <c r="B178" s="184"/>
      <c r="C178" s="184"/>
      <c r="D178" s="184"/>
      <c r="E178" s="184"/>
      <c r="F178" s="184"/>
      <c r="G178" s="184"/>
      <c r="H178" s="184"/>
      <c r="I178" s="184"/>
      <c r="J178" s="184"/>
      <c r="K178" s="184"/>
      <c r="L178" s="184"/>
      <c r="M178" s="184"/>
      <c r="N178" s="184"/>
      <c r="O178" s="184"/>
      <c r="P178" s="184"/>
      <c r="Q178" s="184"/>
      <c r="R178" s="184"/>
      <c r="S178" s="184"/>
      <c r="T178" s="184"/>
      <c r="U178" s="184"/>
      <c r="V178" s="184"/>
      <c r="W178" s="184"/>
      <c r="X178" s="184"/>
      <c r="Y178" s="184"/>
      <c r="Z178" s="184"/>
      <c r="AA178" s="184"/>
    </row>
    <row r="179" ht="15.75" customHeight="1">
      <c r="A179" s="184"/>
      <c r="B179" s="184"/>
      <c r="C179" s="184"/>
      <c r="D179" s="184"/>
      <c r="E179" s="184"/>
      <c r="F179" s="184"/>
      <c r="G179" s="184"/>
      <c r="H179" s="184"/>
      <c r="I179" s="184"/>
      <c r="J179" s="184"/>
      <c r="K179" s="184"/>
      <c r="L179" s="184"/>
      <c r="M179" s="184"/>
      <c r="N179" s="184"/>
      <c r="O179" s="184"/>
      <c r="P179" s="184"/>
      <c r="Q179" s="184"/>
      <c r="R179" s="184"/>
      <c r="S179" s="184"/>
      <c r="T179" s="184"/>
      <c r="U179" s="184"/>
      <c r="V179" s="184"/>
      <c r="W179" s="184"/>
      <c r="X179" s="184"/>
      <c r="Y179" s="184"/>
      <c r="Z179" s="184"/>
      <c r="AA179" s="184"/>
    </row>
    <row r="180" ht="15.75" customHeight="1">
      <c r="A180" s="184"/>
      <c r="B180" s="184"/>
      <c r="C180" s="184"/>
      <c r="D180" s="184"/>
      <c r="E180" s="184"/>
      <c r="F180" s="184"/>
      <c r="G180" s="184"/>
      <c r="H180" s="184"/>
      <c r="I180" s="184"/>
      <c r="J180" s="184"/>
      <c r="K180" s="184"/>
      <c r="L180" s="184"/>
      <c r="M180" s="184"/>
      <c r="N180" s="184"/>
      <c r="O180" s="184"/>
      <c r="P180" s="184"/>
      <c r="Q180" s="184"/>
      <c r="R180" s="184"/>
      <c r="S180" s="184"/>
      <c r="T180" s="184"/>
      <c r="U180" s="184"/>
      <c r="V180" s="184"/>
      <c r="W180" s="184"/>
      <c r="X180" s="184"/>
      <c r="Y180" s="184"/>
      <c r="Z180" s="184"/>
      <c r="AA180" s="184"/>
    </row>
    <row r="181" ht="15.75" customHeight="1">
      <c r="A181" s="184"/>
      <c r="B181" s="184"/>
      <c r="C181" s="184"/>
      <c r="D181" s="184"/>
      <c r="E181" s="184"/>
      <c r="F181" s="184"/>
      <c r="G181" s="184"/>
      <c r="H181" s="184"/>
      <c r="I181" s="184"/>
      <c r="J181" s="184"/>
      <c r="K181" s="184"/>
      <c r="L181" s="184"/>
      <c r="M181" s="184"/>
      <c r="N181" s="184"/>
      <c r="O181" s="184"/>
      <c r="P181" s="184"/>
      <c r="Q181" s="184"/>
      <c r="R181" s="184"/>
      <c r="S181" s="184"/>
      <c r="T181" s="184"/>
      <c r="U181" s="184"/>
      <c r="V181" s="184"/>
      <c r="W181" s="184"/>
      <c r="X181" s="184"/>
      <c r="Y181" s="184"/>
      <c r="Z181" s="184"/>
      <c r="AA181" s="184"/>
    </row>
    <row r="182" ht="15.75" customHeight="1">
      <c r="A182" s="184"/>
      <c r="B182" s="184"/>
      <c r="C182" s="184"/>
      <c r="D182" s="184"/>
      <c r="E182" s="184"/>
      <c r="F182" s="184"/>
      <c r="G182" s="184"/>
      <c r="H182" s="184"/>
      <c r="I182" s="184"/>
      <c r="J182" s="184"/>
      <c r="K182" s="184"/>
      <c r="L182" s="184"/>
      <c r="M182" s="184"/>
      <c r="N182" s="184"/>
      <c r="O182" s="184"/>
      <c r="P182" s="184"/>
      <c r="Q182" s="184"/>
      <c r="R182" s="184"/>
      <c r="S182" s="184"/>
      <c r="T182" s="184"/>
      <c r="U182" s="184"/>
      <c r="V182" s="184"/>
      <c r="W182" s="184"/>
      <c r="X182" s="184"/>
      <c r="Y182" s="184"/>
      <c r="Z182" s="184"/>
      <c r="AA182" s="184"/>
    </row>
    <row r="183" ht="15.75" customHeight="1">
      <c r="A183" s="184"/>
      <c r="B183" s="184"/>
      <c r="C183" s="184"/>
      <c r="D183" s="184"/>
      <c r="E183" s="184"/>
      <c r="F183" s="184"/>
      <c r="G183" s="184"/>
      <c r="H183" s="184"/>
      <c r="I183" s="184"/>
      <c r="J183" s="184"/>
      <c r="K183" s="184"/>
      <c r="L183" s="184"/>
      <c r="M183" s="184"/>
      <c r="N183" s="184"/>
      <c r="O183" s="184"/>
      <c r="P183" s="184"/>
      <c r="Q183" s="184"/>
      <c r="R183" s="184"/>
      <c r="S183" s="184"/>
      <c r="T183" s="184"/>
      <c r="U183" s="184"/>
      <c r="V183" s="184"/>
      <c r="W183" s="184"/>
      <c r="X183" s="184"/>
      <c r="Y183" s="184"/>
      <c r="Z183" s="184"/>
      <c r="AA183" s="184"/>
    </row>
    <row r="184" ht="15.75" customHeight="1">
      <c r="A184" s="184"/>
      <c r="B184" s="184"/>
      <c r="C184" s="184"/>
      <c r="D184" s="184"/>
      <c r="E184" s="184"/>
      <c r="F184" s="184"/>
      <c r="G184" s="184"/>
      <c r="H184" s="184"/>
      <c r="I184" s="184"/>
      <c r="J184" s="184"/>
      <c r="K184" s="184"/>
      <c r="L184" s="184"/>
      <c r="M184" s="184"/>
      <c r="N184" s="184"/>
      <c r="O184" s="184"/>
      <c r="P184" s="184"/>
      <c r="Q184" s="184"/>
      <c r="R184" s="184"/>
      <c r="S184" s="184"/>
      <c r="T184" s="184"/>
      <c r="U184" s="184"/>
      <c r="V184" s="184"/>
      <c r="W184" s="184"/>
      <c r="X184" s="184"/>
      <c r="Y184" s="184"/>
      <c r="Z184" s="184"/>
      <c r="AA184" s="184"/>
    </row>
    <row r="185" ht="15.75" customHeight="1">
      <c r="A185" s="184"/>
      <c r="B185" s="184"/>
      <c r="C185" s="184"/>
      <c r="D185" s="184"/>
      <c r="E185" s="184"/>
      <c r="F185" s="184"/>
      <c r="G185" s="184"/>
      <c r="H185" s="184"/>
      <c r="I185" s="184"/>
      <c r="J185" s="184"/>
      <c r="K185" s="184"/>
      <c r="L185" s="184"/>
      <c r="M185" s="184"/>
      <c r="N185" s="184"/>
      <c r="O185" s="184"/>
      <c r="P185" s="184"/>
      <c r="Q185" s="184"/>
      <c r="R185" s="184"/>
      <c r="S185" s="184"/>
      <c r="T185" s="184"/>
      <c r="U185" s="184"/>
      <c r="V185" s="184"/>
      <c r="W185" s="184"/>
      <c r="X185" s="184"/>
      <c r="Y185" s="184"/>
      <c r="Z185" s="184"/>
      <c r="AA185" s="184"/>
    </row>
    <row r="186" ht="15.75" customHeight="1">
      <c r="A186" s="184"/>
      <c r="B186" s="184"/>
      <c r="C186" s="184"/>
      <c r="D186" s="184"/>
      <c r="E186" s="184"/>
      <c r="F186" s="184"/>
      <c r="G186" s="184"/>
      <c r="H186" s="184"/>
      <c r="I186" s="184"/>
      <c r="J186" s="184"/>
      <c r="K186" s="184"/>
      <c r="L186" s="184"/>
      <c r="M186" s="184"/>
      <c r="N186" s="184"/>
      <c r="O186" s="184"/>
      <c r="P186" s="184"/>
      <c r="Q186" s="184"/>
      <c r="R186" s="184"/>
      <c r="S186" s="184"/>
      <c r="T186" s="184"/>
      <c r="U186" s="184"/>
      <c r="V186" s="184"/>
      <c r="W186" s="184"/>
      <c r="X186" s="184"/>
      <c r="Y186" s="184"/>
      <c r="Z186" s="184"/>
      <c r="AA186" s="184"/>
    </row>
    <row r="187" ht="15.75" customHeight="1">
      <c r="A187" s="184"/>
      <c r="B187" s="184"/>
      <c r="C187" s="184"/>
      <c r="D187" s="184"/>
      <c r="E187" s="184"/>
      <c r="F187" s="184"/>
      <c r="G187" s="184"/>
      <c r="H187" s="184"/>
      <c r="I187" s="184"/>
      <c r="J187" s="184"/>
      <c r="K187" s="184"/>
      <c r="L187" s="184"/>
      <c r="M187" s="184"/>
      <c r="N187" s="184"/>
      <c r="O187" s="184"/>
      <c r="P187" s="184"/>
      <c r="Q187" s="184"/>
      <c r="R187" s="184"/>
      <c r="S187" s="184"/>
      <c r="T187" s="184"/>
      <c r="U187" s="184"/>
      <c r="V187" s="184"/>
      <c r="W187" s="184"/>
      <c r="X187" s="184"/>
      <c r="Y187" s="184"/>
      <c r="Z187" s="184"/>
      <c r="AA187" s="184"/>
    </row>
    <row r="188" ht="15.75" customHeight="1">
      <c r="A188" s="184"/>
      <c r="B188" s="184"/>
      <c r="C188" s="184"/>
      <c r="D188" s="184"/>
      <c r="E188" s="184"/>
      <c r="F188" s="184"/>
      <c r="G188" s="184"/>
      <c r="H188" s="184"/>
      <c r="I188" s="184"/>
      <c r="J188" s="184"/>
      <c r="K188" s="184"/>
      <c r="L188" s="184"/>
      <c r="M188" s="184"/>
      <c r="N188" s="184"/>
      <c r="O188" s="184"/>
      <c r="P188" s="184"/>
      <c r="Q188" s="184"/>
      <c r="R188" s="184"/>
      <c r="S188" s="184"/>
      <c r="T188" s="184"/>
      <c r="U188" s="184"/>
      <c r="V188" s="184"/>
      <c r="W188" s="184"/>
      <c r="X188" s="184"/>
      <c r="Y188" s="184"/>
      <c r="Z188" s="184"/>
      <c r="AA188" s="184"/>
    </row>
    <row r="189" ht="15.75" customHeight="1">
      <c r="A189" s="184"/>
      <c r="B189" s="184"/>
      <c r="C189" s="184"/>
      <c r="D189" s="184"/>
      <c r="E189" s="184"/>
      <c r="F189" s="184"/>
      <c r="G189" s="184"/>
      <c r="H189" s="184"/>
      <c r="I189" s="184"/>
      <c r="J189" s="184"/>
      <c r="K189" s="184"/>
      <c r="L189" s="184"/>
      <c r="M189" s="184"/>
      <c r="N189" s="184"/>
      <c r="O189" s="184"/>
      <c r="P189" s="184"/>
      <c r="Q189" s="184"/>
      <c r="R189" s="184"/>
      <c r="S189" s="184"/>
      <c r="T189" s="184"/>
      <c r="U189" s="184"/>
      <c r="V189" s="184"/>
      <c r="W189" s="184"/>
      <c r="X189" s="184"/>
      <c r="Y189" s="184"/>
      <c r="Z189" s="184"/>
      <c r="AA189" s="184"/>
    </row>
    <row r="190" ht="15.75" customHeight="1">
      <c r="A190" s="184"/>
      <c r="B190" s="184"/>
      <c r="C190" s="184"/>
      <c r="D190" s="184"/>
      <c r="E190" s="184"/>
      <c r="F190" s="184"/>
      <c r="G190" s="184"/>
      <c r="H190" s="184"/>
      <c r="I190" s="184"/>
      <c r="J190" s="184"/>
      <c r="K190" s="184"/>
      <c r="L190" s="184"/>
      <c r="M190" s="184"/>
      <c r="N190" s="184"/>
      <c r="O190" s="184"/>
      <c r="P190" s="184"/>
      <c r="Q190" s="184"/>
      <c r="R190" s="184"/>
      <c r="S190" s="184"/>
      <c r="T190" s="184"/>
      <c r="U190" s="184"/>
      <c r="V190" s="184"/>
      <c r="W190" s="184"/>
      <c r="X190" s="184"/>
      <c r="Y190" s="184"/>
      <c r="Z190" s="184"/>
      <c r="AA190" s="184"/>
    </row>
    <row r="191" ht="15.75" customHeight="1">
      <c r="A191" s="184"/>
      <c r="B191" s="184"/>
      <c r="C191" s="184"/>
      <c r="D191" s="184"/>
      <c r="E191" s="184"/>
      <c r="F191" s="184"/>
      <c r="G191" s="184"/>
      <c r="H191" s="184"/>
      <c r="I191" s="184"/>
      <c r="J191" s="184"/>
      <c r="K191" s="184"/>
      <c r="L191" s="184"/>
      <c r="M191" s="184"/>
      <c r="N191" s="184"/>
      <c r="O191" s="184"/>
      <c r="P191" s="184"/>
      <c r="Q191" s="184"/>
      <c r="R191" s="184"/>
      <c r="S191" s="184"/>
      <c r="T191" s="184"/>
      <c r="U191" s="184"/>
      <c r="V191" s="184"/>
      <c r="W191" s="184"/>
      <c r="X191" s="184"/>
      <c r="Y191" s="184"/>
      <c r="Z191" s="184"/>
      <c r="AA191" s="184"/>
    </row>
    <row r="192" ht="15.75" customHeight="1">
      <c r="A192" s="184"/>
      <c r="B192" s="184"/>
      <c r="C192" s="184"/>
      <c r="D192" s="184"/>
      <c r="E192" s="184"/>
      <c r="F192" s="184"/>
      <c r="G192" s="184"/>
      <c r="H192" s="184"/>
      <c r="I192" s="184"/>
      <c r="J192" s="184"/>
      <c r="K192" s="184"/>
      <c r="L192" s="184"/>
      <c r="M192" s="184"/>
      <c r="N192" s="184"/>
      <c r="O192" s="184"/>
      <c r="P192" s="184"/>
      <c r="Q192" s="184"/>
      <c r="R192" s="184"/>
      <c r="S192" s="184"/>
      <c r="T192" s="184"/>
      <c r="U192" s="184"/>
      <c r="V192" s="184"/>
      <c r="W192" s="184"/>
      <c r="X192" s="184"/>
      <c r="Y192" s="184"/>
      <c r="Z192" s="184"/>
      <c r="AA192" s="184"/>
    </row>
    <row r="193" ht="15.75" customHeight="1">
      <c r="A193" s="184"/>
      <c r="B193" s="184"/>
      <c r="C193" s="184"/>
      <c r="D193" s="184"/>
      <c r="E193" s="184"/>
      <c r="F193" s="184"/>
      <c r="G193" s="184"/>
      <c r="H193" s="184"/>
      <c r="I193" s="184"/>
      <c r="J193" s="184"/>
      <c r="K193" s="184"/>
      <c r="L193" s="184"/>
      <c r="M193" s="184"/>
      <c r="N193" s="184"/>
      <c r="O193" s="184"/>
      <c r="P193" s="184"/>
      <c r="Q193" s="184"/>
      <c r="R193" s="184"/>
      <c r="S193" s="184"/>
      <c r="T193" s="184"/>
      <c r="U193" s="184"/>
      <c r="V193" s="184"/>
      <c r="W193" s="184"/>
      <c r="X193" s="184"/>
      <c r="Y193" s="184"/>
      <c r="Z193" s="184"/>
      <c r="AA193" s="184"/>
    </row>
    <row r="194" ht="15.75" customHeight="1">
      <c r="A194" s="184"/>
      <c r="B194" s="184"/>
      <c r="C194" s="184"/>
      <c r="D194" s="184"/>
      <c r="E194" s="184"/>
      <c r="F194" s="184"/>
      <c r="G194" s="184"/>
      <c r="H194" s="184"/>
      <c r="I194" s="184"/>
      <c r="J194" s="184"/>
      <c r="K194" s="184"/>
      <c r="L194" s="184"/>
      <c r="M194" s="184"/>
      <c r="N194" s="184"/>
      <c r="O194" s="184"/>
      <c r="P194" s="184"/>
      <c r="Q194" s="184"/>
      <c r="R194" s="184"/>
      <c r="S194" s="184"/>
      <c r="T194" s="184"/>
      <c r="U194" s="184"/>
      <c r="V194" s="184"/>
      <c r="W194" s="184"/>
      <c r="X194" s="184"/>
      <c r="Y194" s="184"/>
      <c r="Z194" s="184"/>
      <c r="AA194" s="184"/>
    </row>
    <row r="195" ht="15.75" customHeight="1">
      <c r="A195" s="184"/>
      <c r="B195" s="184"/>
      <c r="C195" s="184"/>
      <c r="D195" s="184"/>
      <c r="E195" s="184"/>
      <c r="F195" s="184"/>
      <c r="G195" s="184"/>
      <c r="H195" s="184"/>
      <c r="I195" s="184"/>
      <c r="J195" s="184"/>
      <c r="K195" s="184"/>
      <c r="L195" s="184"/>
      <c r="M195" s="184"/>
      <c r="N195" s="184"/>
      <c r="O195" s="184"/>
      <c r="P195" s="184"/>
      <c r="Q195" s="184"/>
      <c r="R195" s="184"/>
      <c r="S195" s="184"/>
      <c r="T195" s="184"/>
      <c r="U195" s="184"/>
      <c r="V195" s="184"/>
      <c r="W195" s="184"/>
      <c r="X195" s="184"/>
      <c r="Y195" s="184"/>
      <c r="Z195" s="184"/>
      <c r="AA195" s="184"/>
    </row>
    <row r="196" ht="15.75" customHeight="1">
      <c r="A196" s="184"/>
      <c r="B196" s="184"/>
      <c r="C196" s="184"/>
      <c r="D196" s="184"/>
      <c r="E196" s="184"/>
      <c r="F196" s="184"/>
      <c r="G196" s="184"/>
      <c r="H196" s="184"/>
      <c r="I196" s="184"/>
      <c r="J196" s="184"/>
      <c r="K196" s="184"/>
      <c r="L196" s="184"/>
      <c r="M196" s="184"/>
      <c r="N196" s="184"/>
      <c r="O196" s="184"/>
      <c r="P196" s="184"/>
      <c r="Q196" s="184"/>
      <c r="R196" s="184"/>
      <c r="S196" s="184"/>
      <c r="T196" s="184"/>
      <c r="U196" s="184"/>
      <c r="V196" s="184"/>
      <c r="W196" s="184"/>
      <c r="X196" s="184"/>
      <c r="Y196" s="184"/>
      <c r="Z196" s="184"/>
      <c r="AA196" s="184"/>
    </row>
    <row r="197" ht="15.75" customHeight="1">
      <c r="A197" s="184"/>
      <c r="B197" s="184"/>
      <c r="C197" s="184"/>
      <c r="D197" s="184"/>
      <c r="E197" s="184"/>
      <c r="F197" s="184"/>
      <c r="G197" s="184"/>
      <c r="H197" s="184"/>
      <c r="I197" s="184"/>
      <c r="J197" s="184"/>
      <c r="K197" s="184"/>
      <c r="L197" s="184"/>
      <c r="M197" s="184"/>
      <c r="N197" s="184"/>
      <c r="O197" s="184"/>
      <c r="P197" s="184"/>
      <c r="Q197" s="184"/>
      <c r="R197" s="184"/>
      <c r="S197" s="184"/>
      <c r="T197" s="184"/>
      <c r="U197" s="184"/>
      <c r="V197" s="184"/>
      <c r="W197" s="184"/>
      <c r="X197" s="184"/>
      <c r="Y197" s="184"/>
      <c r="Z197" s="184"/>
      <c r="AA197" s="184"/>
    </row>
    <row r="198" ht="15.75" customHeight="1">
      <c r="A198" s="184"/>
      <c r="B198" s="184"/>
      <c r="C198" s="184"/>
      <c r="D198" s="184"/>
      <c r="E198" s="184"/>
      <c r="F198" s="184"/>
      <c r="G198" s="184"/>
      <c r="H198" s="184"/>
      <c r="I198" s="184"/>
      <c r="J198" s="184"/>
      <c r="K198" s="184"/>
      <c r="L198" s="184"/>
      <c r="M198" s="184"/>
      <c r="N198" s="184"/>
      <c r="O198" s="184"/>
      <c r="P198" s="184"/>
      <c r="Q198" s="184"/>
      <c r="R198" s="184"/>
      <c r="S198" s="184"/>
      <c r="T198" s="184"/>
      <c r="U198" s="184"/>
      <c r="V198" s="184"/>
      <c r="W198" s="184"/>
      <c r="X198" s="184"/>
      <c r="Y198" s="184"/>
      <c r="Z198" s="184"/>
      <c r="AA198" s="184"/>
    </row>
    <row r="199" ht="15.75" customHeight="1">
      <c r="A199" s="184"/>
      <c r="B199" s="184"/>
      <c r="C199" s="184"/>
      <c r="D199" s="184"/>
      <c r="E199" s="184"/>
      <c r="F199" s="184"/>
      <c r="G199" s="184"/>
      <c r="H199" s="184"/>
      <c r="I199" s="184"/>
      <c r="J199" s="184"/>
      <c r="K199" s="184"/>
      <c r="L199" s="184"/>
      <c r="M199" s="184"/>
      <c r="N199" s="184"/>
      <c r="O199" s="184"/>
      <c r="P199" s="184"/>
      <c r="Q199" s="184"/>
      <c r="R199" s="184"/>
      <c r="S199" s="184"/>
      <c r="T199" s="184"/>
      <c r="U199" s="184"/>
      <c r="V199" s="184"/>
      <c r="W199" s="184"/>
      <c r="X199" s="184"/>
      <c r="Y199" s="184"/>
      <c r="Z199" s="184"/>
      <c r="AA199" s="184"/>
    </row>
    <row r="200" ht="15.75" customHeight="1">
      <c r="A200" s="184"/>
      <c r="B200" s="184"/>
      <c r="C200" s="184"/>
      <c r="D200" s="184"/>
      <c r="E200" s="184"/>
      <c r="F200" s="184"/>
      <c r="G200" s="184"/>
      <c r="H200" s="184"/>
      <c r="I200" s="184"/>
      <c r="J200" s="184"/>
      <c r="K200" s="184"/>
      <c r="L200" s="184"/>
      <c r="M200" s="184"/>
      <c r="N200" s="184"/>
      <c r="O200" s="184"/>
      <c r="P200" s="184"/>
      <c r="Q200" s="184"/>
      <c r="R200" s="184"/>
      <c r="S200" s="184"/>
      <c r="T200" s="184"/>
      <c r="U200" s="184"/>
      <c r="V200" s="184"/>
      <c r="W200" s="184"/>
      <c r="X200" s="184"/>
      <c r="Y200" s="184"/>
      <c r="Z200" s="184"/>
      <c r="AA200" s="184"/>
    </row>
    <row r="201" ht="15.75" customHeight="1">
      <c r="A201" s="184"/>
      <c r="B201" s="184"/>
      <c r="C201" s="184"/>
      <c r="D201" s="184"/>
      <c r="E201" s="184"/>
      <c r="F201" s="184"/>
      <c r="G201" s="184"/>
      <c r="H201" s="184"/>
      <c r="I201" s="184"/>
      <c r="J201" s="184"/>
      <c r="K201" s="184"/>
      <c r="L201" s="184"/>
      <c r="M201" s="184"/>
      <c r="N201" s="184"/>
      <c r="O201" s="184"/>
      <c r="P201" s="184"/>
      <c r="Q201" s="184"/>
      <c r="R201" s="184"/>
      <c r="S201" s="184"/>
      <c r="T201" s="184"/>
      <c r="U201" s="184"/>
      <c r="V201" s="184"/>
      <c r="W201" s="184"/>
      <c r="X201" s="184"/>
      <c r="Y201" s="184"/>
      <c r="Z201" s="184"/>
      <c r="AA201" s="184"/>
    </row>
    <row r="202" ht="15.75" customHeight="1">
      <c r="A202" s="184"/>
      <c r="B202" s="184"/>
      <c r="C202" s="184"/>
      <c r="D202" s="184"/>
      <c r="E202" s="184"/>
      <c r="F202" s="184"/>
      <c r="G202" s="184"/>
      <c r="H202" s="184"/>
      <c r="I202" s="184"/>
      <c r="J202" s="184"/>
      <c r="K202" s="184"/>
      <c r="L202" s="184"/>
      <c r="M202" s="184"/>
      <c r="N202" s="184"/>
      <c r="O202" s="184"/>
      <c r="P202" s="184"/>
      <c r="Q202" s="184"/>
      <c r="R202" s="184"/>
      <c r="S202" s="184"/>
      <c r="T202" s="184"/>
      <c r="U202" s="184"/>
      <c r="V202" s="184"/>
      <c r="W202" s="184"/>
      <c r="X202" s="184"/>
      <c r="Y202" s="184"/>
      <c r="Z202" s="184"/>
      <c r="AA202" s="184"/>
    </row>
    <row r="203" ht="15.75" customHeight="1">
      <c r="A203" s="184"/>
      <c r="B203" s="184"/>
      <c r="C203" s="184"/>
      <c r="D203" s="184"/>
      <c r="E203" s="184"/>
      <c r="F203" s="184"/>
      <c r="G203" s="184"/>
      <c r="H203" s="184"/>
      <c r="I203" s="184"/>
      <c r="J203" s="184"/>
      <c r="K203" s="184"/>
      <c r="L203" s="184"/>
      <c r="M203" s="184"/>
      <c r="N203" s="184"/>
      <c r="O203" s="184"/>
      <c r="P203" s="184"/>
      <c r="Q203" s="184"/>
      <c r="R203" s="184"/>
      <c r="S203" s="184"/>
      <c r="T203" s="184"/>
      <c r="U203" s="184"/>
      <c r="V203" s="184"/>
      <c r="W203" s="184"/>
      <c r="X203" s="184"/>
      <c r="Y203" s="184"/>
      <c r="Z203" s="184"/>
      <c r="AA203" s="184"/>
    </row>
    <row r="204" ht="15.75" customHeight="1">
      <c r="A204" s="184"/>
      <c r="B204" s="184"/>
      <c r="C204" s="184"/>
      <c r="D204" s="184"/>
      <c r="E204" s="184"/>
      <c r="F204" s="184"/>
      <c r="G204" s="184"/>
      <c r="H204" s="184"/>
      <c r="I204" s="184"/>
      <c r="J204" s="184"/>
      <c r="K204" s="184"/>
      <c r="L204" s="184"/>
      <c r="M204" s="184"/>
      <c r="N204" s="184"/>
      <c r="O204" s="184"/>
      <c r="P204" s="184"/>
      <c r="Q204" s="184"/>
      <c r="R204" s="184"/>
      <c r="S204" s="184"/>
      <c r="T204" s="184"/>
      <c r="U204" s="184"/>
      <c r="V204" s="184"/>
      <c r="W204" s="184"/>
      <c r="X204" s="184"/>
      <c r="Y204" s="184"/>
      <c r="Z204" s="184"/>
      <c r="AA204" s="184"/>
    </row>
    <row r="205" ht="15.75" customHeight="1">
      <c r="A205" s="184"/>
      <c r="B205" s="184"/>
      <c r="C205" s="184"/>
      <c r="D205" s="184"/>
      <c r="E205" s="184"/>
      <c r="F205" s="184"/>
      <c r="G205" s="184"/>
      <c r="H205" s="184"/>
      <c r="I205" s="184"/>
      <c r="J205" s="184"/>
      <c r="K205" s="184"/>
      <c r="L205" s="184"/>
      <c r="M205" s="184"/>
      <c r="N205" s="184"/>
      <c r="O205" s="184"/>
      <c r="P205" s="184"/>
      <c r="Q205" s="184"/>
      <c r="R205" s="184"/>
      <c r="S205" s="184"/>
      <c r="T205" s="184"/>
      <c r="U205" s="184"/>
      <c r="V205" s="184"/>
      <c r="W205" s="184"/>
      <c r="X205" s="184"/>
      <c r="Y205" s="184"/>
      <c r="Z205" s="184"/>
      <c r="AA205" s="184"/>
    </row>
    <row r="206" ht="15.75" customHeight="1">
      <c r="A206" s="184"/>
      <c r="B206" s="184"/>
      <c r="C206" s="184"/>
      <c r="D206" s="184"/>
      <c r="E206" s="184"/>
      <c r="F206" s="184"/>
      <c r="G206" s="184"/>
      <c r="H206" s="184"/>
      <c r="I206" s="184"/>
      <c r="J206" s="184"/>
      <c r="K206" s="184"/>
      <c r="L206" s="184"/>
      <c r="M206" s="184"/>
      <c r="N206" s="184"/>
      <c r="O206" s="184"/>
      <c r="P206" s="184"/>
      <c r="Q206" s="184"/>
      <c r="R206" s="184"/>
      <c r="S206" s="184"/>
      <c r="T206" s="184"/>
      <c r="U206" s="184"/>
      <c r="V206" s="184"/>
      <c r="W206" s="184"/>
      <c r="X206" s="184"/>
      <c r="Y206" s="184"/>
      <c r="Z206" s="184"/>
      <c r="AA206" s="184"/>
    </row>
    <row r="207" ht="15.75" customHeight="1">
      <c r="A207" s="184"/>
      <c r="B207" s="184"/>
      <c r="C207" s="184"/>
      <c r="D207" s="184"/>
      <c r="E207" s="184"/>
      <c r="F207" s="184"/>
      <c r="G207" s="184"/>
      <c r="H207" s="184"/>
      <c r="I207" s="184"/>
      <c r="J207" s="184"/>
      <c r="K207" s="184"/>
      <c r="L207" s="184"/>
      <c r="M207" s="184"/>
      <c r="N207" s="184"/>
      <c r="O207" s="184"/>
      <c r="P207" s="184"/>
      <c r="Q207" s="184"/>
      <c r="R207" s="184"/>
      <c r="S207" s="184"/>
      <c r="T207" s="184"/>
      <c r="U207" s="184"/>
      <c r="V207" s="184"/>
      <c r="W207" s="184"/>
      <c r="X207" s="184"/>
      <c r="Y207" s="184"/>
      <c r="Z207" s="184"/>
      <c r="AA207" s="184"/>
    </row>
    <row r="208" ht="15.75" customHeight="1">
      <c r="A208" s="184"/>
      <c r="B208" s="184"/>
      <c r="C208" s="184"/>
      <c r="D208" s="184"/>
      <c r="E208" s="184"/>
      <c r="F208" s="184"/>
      <c r="G208" s="184"/>
      <c r="H208" s="184"/>
      <c r="I208" s="184"/>
      <c r="J208" s="184"/>
      <c r="K208" s="184"/>
      <c r="L208" s="184"/>
      <c r="M208" s="184"/>
      <c r="N208" s="184"/>
      <c r="O208" s="184"/>
      <c r="P208" s="184"/>
      <c r="Q208" s="184"/>
      <c r="R208" s="184"/>
      <c r="S208" s="184"/>
      <c r="T208" s="184"/>
      <c r="U208" s="184"/>
      <c r="V208" s="184"/>
      <c r="W208" s="184"/>
      <c r="X208" s="184"/>
      <c r="Y208" s="184"/>
      <c r="Z208" s="184"/>
      <c r="AA208" s="184"/>
    </row>
    <row r="209" ht="15.75" customHeight="1">
      <c r="A209" s="184"/>
      <c r="B209" s="184"/>
      <c r="C209" s="184"/>
      <c r="D209" s="184"/>
      <c r="E209" s="184"/>
      <c r="F209" s="184"/>
      <c r="G209" s="184"/>
      <c r="H209" s="184"/>
      <c r="I209" s="184"/>
      <c r="J209" s="184"/>
      <c r="K209" s="184"/>
      <c r="L209" s="184"/>
      <c r="M209" s="184"/>
      <c r="N209" s="184"/>
      <c r="O209" s="184"/>
      <c r="P209" s="184"/>
      <c r="Q209" s="184"/>
      <c r="R209" s="184"/>
      <c r="S209" s="184"/>
      <c r="T209" s="184"/>
      <c r="U209" s="184"/>
      <c r="V209" s="184"/>
      <c r="W209" s="184"/>
      <c r="X209" s="184"/>
      <c r="Y209" s="184"/>
      <c r="Z209" s="184"/>
      <c r="AA209" s="184"/>
    </row>
    <row r="210" ht="15.75" customHeight="1">
      <c r="A210" s="184"/>
      <c r="B210" s="184"/>
      <c r="C210" s="184"/>
      <c r="D210" s="184"/>
      <c r="E210" s="184"/>
      <c r="F210" s="184"/>
      <c r="G210" s="184"/>
      <c r="H210" s="184"/>
      <c r="I210" s="184"/>
      <c r="J210" s="184"/>
      <c r="K210" s="184"/>
      <c r="L210" s="184"/>
      <c r="M210" s="184"/>
      <c r="N210" s="184"/>
      <c r="O210" s="184"/>
      <c r="P210" s="184"/>
      <c r="Q210" s="184"/>
      <c r="R210" s="184"/>
      <c r="S210" s="184"/>
      <c r="T210" s="184"/>
      <c r="U210" s="184"/>
      <c r="V210" s="184"/>
      <c r="W210" s="184"/>
      <c r="X210" s="184"/>
      <c r="Y210" s="184"/>
      <c r="Z210" s="184"/>
      <c r="AA210" s="184"/>
    </row>
    <row r="211" ht="15.75" customHeight="1">
      <c r="A211" s="184"/>
      <c r="B211" s="184"/>
      <c r="C211" s="184"/>
      <c r="D211" s="184"/>
      <c r="E211" s="184"/>
      <c r="F211" s="184"/>
      <c r="G211" s="184"/>
      <c r="H211" s="184"/>
      <c r="I211" s="184"/>
      <c r="J211" s="184"/>
      <c r="K211" s="184"/>
      <c r="L211" s="184"/>
      <c r="M211" s="184"/>
      <c r="N211" s="184"/>
      <c r="O211" s="184"/>
      <c r="P211" s="184"/>
      <c r="Q211" s="184"/>
      <c r="R211" s="184"/>
      <c r="S211" s="184"/>
      <c r="T211" s="184"/>
      <c r="U211" s="184"/>
      <c r="V211" s="184"/>
      <c r="W211" s="184"/>
      <c r="X211" s="184"/>
      <c r="Y211" s="184"/>
      <c r="Z211" s="184"/>
      <c r="AA211" s="184"/>
    </row>
    <row r="212" ht="15.75" customHeight="1">
      <c r="A212" s="184"/>
      <c r="B212" s="184"/>
      <c r="C212" s="184"/>
      <c r="D212" s="184"/>
      <c r="E212" s="184"/>
      <c r="F212" s="184"/>
      <c r="G212" s="184"/>
      <c r="H212" s="184"/>
      <c r="I212" s="184"/>
      <c r="J212" s="184"/>
      <c r="K212" s="184"/>
      <c r="L212" s="184"/>
      <c r="M212" s="184"/>
      <c r="N212" s="184"/>
      <c r="O212" s="184"/>
      <c r="P212" s="184"/>
      <c r="Q212" s="184"/>
      <c r="R212" s="184"/>
      <c r="S212" s="184"/>
      <c r="T212" s="184"/>
      <c r="U212" s="184"/>
      <c r="V212" s="184"/>
      <c r="W212" s="184"/>
      <c r="X212" s="184"/>
      <c r="Y212" s="184"/>
      <c r="Z212" s="184"/>
      <c r="AA212" s="184"/>
    </row>
    <row r="213" ht="15.75" customHeight="1">
      <c r="A213" s="184"/>
      <c r="B213" s="184"/>
      <c r="C213" s="184"/>
      <c r="D213" s="184"/>
      <c r="E213" s="184"/>
      <c r="F213" s="184"/>
      <c r="G213" s="184"/>
      <c r="H213" s="184"/>
      <c r="I213" s="184"/>
      <c r="J213" s="184"/>
      <c r="K213" s="184"/>
      <c r="L213" s="184"/>
      <c r="M213" s="184"/>
      <c r="N213" s="184"/>
      <c r="O213" s="184"/>
      <c r="P213" s="184"/>
      <c r="Q213" s="184"/>
      <c r="R213" s="184"/>
      <c r="S213" s="184"/>
      <c r="T213" s="184"/>
      <c r="U213" s="184"/>
      <c r="V213" s="184"/>
      <c r="W213" s="184"/>
      <c r="X213" s="184"/>
      <c r="Y213" s="184"/>
      <c r="Z213" s="184"/>
      <c r="AA213" s="184"/>
    </row>
    <row r="214" ht="15.75" customHeight="1">
      <c r="A214" s="184"/>
      <c r="B214" s="184"/>
      <c r="C214" s="184"/>
      <c r="D214" s="184"/>
      <c r="E214" s="184"/>
      <c r="F214" s="184"/>
      <c r="G214" s="184"/>
      <c r="H214" s="184"/>
      <c r="I214" s="184"/>
      <c r="J214" s="184"/>
      <c r="K214" s="184"/>
      <c r="L214" s="184"/>
      <c r="M214" s="184"/>
      <c r="N214" s="184"/>
      <c r="O214" s="184"/>
      <c r="P214" s="184"/>
      <c r="Q214" s="184"/>
      <c r="R214" s="184"/>
      <c r="S214" s="184"/>
      <c r="T214" s="184"/>
      <c r="U214" s="184"/>
      <c r="V214" s="184"/>
      <c r="W214" s="184"/>
      <c r="X214" s="184"/>
      <c r="Y214" s="184"/>
      <c r="Z214" s="184"/>
      <c r="AA214" s="184"/>
    </row>
    <row r="215" ht="15.75" customHeight="1">
      <c r="A215" s="184"/>
      <c r="B215" s="184"/>
      <c r="C215" s="184"/>
      <c r="D215" s="184"/>
      <c r="E215" s="184"/>
      <c r="F215" s="184"/>
      <c r="G215" s="184"/>
      <c r="H215" s="184"/>
      <c r="I215" s="184"/>
      <c r="J215" s="184"/>
      <c r="K215" s="184"/>
      <c r="L215" s="184"/>
      <c r="M215" s="184"/>
      <c r="N215" s="184"/>
      <c r="O215" s="184"/>
      <c r="P215" s="184"/>
      <c r="Q215" s="184"/>
      <c r="R215" s="184"/>
      <c r="S215" s="184"/>
      <c r="T215" s="184"/>
      <c r="U215" s="184"/>
      <c r="V215" s="184"/>
      <c r="W215" s="184"/>
      <c r="X215" s="184"/>
      <c r="Y215" s="184"/>
      <c r="Z215" s="184"/>
      <c r="AA215" s="184"/>
    </row>
    <row r="216" ht="15.75" customHeight="1">
      <c r="A216" s="184"/>
      <c r="B216" s="184"/>
      <c r="C216" s="184"/>
      <c r="D216" s="184"/>
      <c r="E216" s="184"/>
      <c r="F216" s="184"/>
      <c r="G216" s="184"/>
      <c r="H216" s="184"/>
      <c r="I216" s="184"/>
      <c r="J216" s="184"/>
      <c r="K216" s="184"/>
      <c r="L216" s="184"/>
      <c r="M216" s="184"/>
      <c r="N216" s="184"/>
      <c r="O216" s="184"/>
      <c r="P216" s="184"/>
      <c r="Q216" s="184"/>
      <c r="R216" s="184"/>
      <c r="S216" s="184"/>
      <c r="T216" s="184"/>
      <c r="U216" s="184"/>
      <c r="V216" s="184"/>
      <c r="W216" s="184"/>
      <c r="X216" s="184"/>
      <c r="Y216" s="184"/>
      <c r="Z216" s="184"/>
      <c r="AA216" s="184"/>
    </row>
    <row r="217" ht="15.75" customHeight="1">
      <c r="A217" s="184"/>
      <c r="B217" s="184"/>
      <c r="C217" s="184"/>
      <c r="D217" s="184"/>
      <c r="E217" s="184"/>
      <c r="F217" s="184"/>
      <c r="G217" s="184"/>
      <c r="H217" s="184"/>
      <c r="I217" s="184"/>
      <c r="J217" s="184"/>
      <c r="K217" s="184"/>
      <c r="L217" s="184"/>
      <c r="M217" s="184"/>
      <c r="N217" s="184"/>
      <c r="O217" s="184"/>
      <c r="P217" s="184"/>
      <c r="Q217" s="184"/>
      <c r="R217" s="184"/>
      <c r="S217" s="184"/>
      <c r="T217" s="184"/>
      <c r="U217" s="184"/>
      <c r="V217" s="184"/>
      <c r="W217" s="184"/>
      <c r="X217" s="184"/>
      <c r="Y217" s="184"/>
      <c r="Z217" s="184"/>
      <c r="AA217" s="184"/>
    </row>
    <row r="218" ht="15.75" customHeight="1">
      <c r="A218" s="184"/>
      <c r="B218" s="184"/>
      <c r="C218" s="184"/>
      <c r="D218" s="184"/>
      <c r="E218" s="184"/>
      <c r="F218" s="184"/>
      <c r="G218" s="184"/>
      <c r="H218" s="184"/>
      <c r="I218" s="184"/>
      <c r="J218" s="184"/>
      <c r="K218" s="184"/>
      <c r="L218" s="184"/>
      <c r="M218" s="184"/>
      <c r="N218" s="184"/>
      <c r="O218" s="184"/>
      <c r="P218" s="184"/>
      <c r="Q218" s="184"/>
      <c r="R218" s="184"/>
      <c r="S218" s="184"/>
      <c r="T218" s="184"/>
      <c r="U218" s="184"/>
      <c r="V218" s="184"/>
      <c r="W218" s="184"/>
      <c r="X218" s="184"/>
      <c r="Y218" s="184"/>
      <c r="Z218" s="184"/>
      <c r="AA218" s="184"/>
    </row>
    <row r="219" ht="15.75" customHeight="1">
      <c r="A219" s="184"/>
      <c r="B219" s="184"/>
      <c r="C219" s="184"/>
      <c r="D219" s="184"/>
      <c r="E219" s="184"/>
      <c r="F219" s="184"/>
      <c r="G219" s="184"/>
      <c r="H219" s="184"/>
      <c r="I219" s="184"/>
      <c r="J219" s="184"/>
      <c r="K219" s="184"/>
      <c r="L219" s="184"/>
      <c r="M219" s="184"/>
      <c r="N219" s="184"/>
      <c r="O219" s="184"/>
      <c r="P219" s="184"/>
      <c r="Q219" s="184"/>
      <c r="R219" s="184"/>
      <c r="S219" s="184"/>
      <c r="T219" s="184"/>
      <c r="U219" s="184"/>
      <c r="V219" s="184"/>
      <c r="W219" s="184"/>
      <c r="X219" s="184"/>
      <c r="Y219" s="184"/>
      <c r="Z219" s="184"/>
      <c r="AA219" s="184"/>
    </row>
    <row r="220" ht="15.75" customHeight="1">
      <c r="A220" s="184"/>
      <c r="B220" s="184"/>
      <c r="C220" s="184"/>
      <c r="D220" s="184"/>
      <c r="E220" s="184"/>
      <c r="F220" s="184"/>
      <c r="G220" s="184"/>
      <c r="H220" s="184"/>
      <c r="I220" s="184"/>
      <c r="J220" s="184"/>
      <c r="K220" s="184"/>
      <c r="L220" s="184"/>
      <c r="M220" s="184"/>
      <c r="N220" s="184"/>
      <c r="O220" s="184"/>
      <c r="P220" s="184"/>
      <c r="Q220" s="184"/>
      <c r="R220" s="184"/>
      <c r="S220" s="184"/>
      <c r="T220" s="184"/>
      <c r="U220" s="184"/>
      <c r="V220" s="184"/>
      <c r="W220" s="184"/>
      <c r="X220" s="184"/>
      <c r="Y220" s="184"/>
      <c r="Z220" s="184"/>
      <c r="AA220" s="184"/>
    </row>
  </sheetData>
  <mergeCells count="26">
    <mergeCell ref="D5:D13"/>
    <mergeCell ref="E21:E25"/>
    <mergeCell ref="A5:A13"/>
    <mergeCell ref="A3:A4"/>
    <mergeCell ref="D3:D4"/>
    <mergeCell ref="C3:C4"/>
    <mergeCell ref="B5:B13"/>
    <mergeCell ref="C5:C13"/>
    <mergeCell ref="B3:B4"/>
    <mergeCell ref="I9:L9"/>
    <mergeCell ref="E9:H9"/>
    <mergeCell ref="I7:L7"/>
    <mergeCell ref="E7:H7"/>
    <mergeCell ref="I6:L6"/>
    <mergeCell ref="E6:H6"/>
    <mergeCell ref="I11:L11"/>
    <mergeCell ref="I12:L12"/>
    <mergeCell ref="E13:H13"/>
    <mergeCell ref="E12:H12"/>
    <mergeCell ref="E11:H11"/>
    <mergeCell ref="E8:H8"/>
    <mergeCell ref="I8:L8"/>
    <mergeCell ref="I10:L10"/>
    <mergeCell ref="E10:H10"/>
    <mergeCell ref="E5:L5"/>
    <mergeCell ref="I13:L13"/>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4" width="14.43"/>
    <col customWidth="1" min="5" max="5" width="96.29"/>
    <col customWidth="1" min="6" max="6" width="34.29"/>
  </cols>
  <sheetData>
    <row r="1" ht="15.75" customHeight="1">
      <c r="A1" s="161" t="s">
        <v>13</v>
      </c>
      <c r="B1" s="161" t="s">
        <v>47</v>
      </c>
      <c r="C1" s="161" t="s">
        <v>11</v>
      </c>
      <c r="D1" s="161" t="s">
        <v>11</v>
      </c>
      <c r="E1" s="184" t="s">
        <v>3009</v>
      </c>
      <c r="F1" s="184"/>
      <c r="G1" s="184"/>
      <c r="H1" s="184"/>
      <c r="I1" s="184"/>
      <c r="J1" s="184"/>
      <c r="K1" s="184"/>
      <c r="L1" s="184"/>
      <c r="M1" s="184"/>
      <c r="N1" s="184"/>
      <c r="O1" s="184"/>
      <c r="P1" s="184"/>
      <c r="Q1" s="184"/>
      <c r="R1" s="184"/>
      <c r="S1" s="184"/>
      <c r="T1" s="184"/>
      <c r="U1" s="184"/>
      <c r="V1" s="184"/>
      <c r="W1" s="184"/>
      <c r="X1" s="184"/>
    </row>
    <row r="2" ht="15.75" customHeight="1">
      <c r="A2" s="161" t="s">
        <v>13</v>
      </c>
      <c r="B2" s="161" t="s">
        <v>147</v>
      </c>
      <c r="C2" s="161" t="s">
        <v>11</v>
      </c>
      <c r="D2" s="161" t="s">
        <v>11</v>
      </c>
      <c r="E2" s="184" t="s">
        <v>3010</v>
      </c>
      <c r="F2" s="184"/>
      <c r="G2" s="184"/>
      <c r="H2" s="184"/>
      <c r="I2" s="184"/>
      <c r="J2" s="184"/>
      <c r="K2" s="184"/>
      <c r="L2" s="184"/>
      <c r="M2" s="184"/>
      <c r="N2" s="184"/>
      <c r="O2" s="184"/>
      <c r="P2" s="184"/>
      <c r="Q2" s="184"/>
      <c r="R2" s="184"/>
      <c r="S2" s="184"/>
      <c r="T2" s="184"/>
      <c r="U2" s="184"/>
      <c r="V2" s="184"/>
      <c r="W2" s="184"/>
      <c r="X2" s="184"/>
    </row>
    <row r="3" ht="15.75" customHeight="1">
      <c r="A3" s="161" t="s">
        <v>13</v>
      </c>
      <c r="B3" s="161" t="s">
        <v>190</v>
      </c>
      <c r="C3" s="161" t="s">
        <v>11</v>
      </c>
      <c r="D3" s="161" t="s">
        <v>11</v>
      </c>
      <c r="E3" s="184" t="s">
        <v>3011</v>
      </c>
      <c r="F3" s="184"/>
      <c r="G3" s="184"/>
      <c r="H3" s="184"/>
      <c r="I3" s="184"/>
      <c r="J3" s="184"/>
      <c r="K3" s="184"/>
      <c r="L3" s="184"/>
      <c r="M3" s="184"/>
      <c r="N3" s="184"/>
      <c r="O3" s="184"/>
      <c r="P3" s="184"/>
      <c r="Q3" s="184"/>
      <c r="R3" s="184"/>
      <c r="S3" s="184"/>
      <c r="T3" s="184"/>
      <c r="U3" s="184"/>
      <c r="V3" s="184"/>
      <c r="W3" s="184"/>
      <c r="X3" s="184"/>
    </row>
    <row r="4" ht="15.75" customHeight="1">
      <c r="A4" s="161" t="s">
        <v>13</v>
      </c>
      <c r="B4" s="161" t="s">
        <v>11</v>
      </c>
      <c r="C4" s="161" t="s">
        <v>47</v>
      </c>
      <c r="D4" s="161" t="s">
        <v>11</v>
      </c>
      <c r="E4" s="249" t="s">
        <v>3012</v>
      </c>
      <c r="F4" s="184"/>
      <c r="G4" s="184"/>
      <c r="H4" s="184"/>
      <c r="I4" s="184"/>
      <c r="J4" s="184"/>
      <c r="K4" s="184"/>
      <c r="L4" s="184"/>
      <c r="M4" s="184"/>
      <c r="N4" s="184"/>
      <c r="O4" s="184"/>
      <c r="P4" s="184"/>
      <c r="Q4" s="184"/>
      <c r="R4" s="184"/>
      <c r="S4" s="184"/>
      <c r="T4" s="184"/>
      <c r="U4" s="184"/>
      <c r="V4" s="184"/>
      <c r="W4" s="184"/>
      <c r="X4" s="184"/>
    </row>
    <row r="5" ht="15.75" customHeight="1">
      <c r="A5" s="161" t="s">
        <v>13</v>
      </c>
      <c r="B5" s="161" t="s">
        <v>11</v>
      </c>
      <c r="C5" s="161" t="s">
        <v>147</v>
      </c>
      <c r="D5" s="161" t="s">
        <v>11</v>
      </c>
      <c r="E5" s="249" t="s">
        <v>3013</v>
      </c>
      <c r="F5" s="184"/>
      <c r="G5" s="184"/>
      <c r="H5" s="184"/>
      <c r="I5" s="184"/>
      <c r="J5" s="184"/>
      <c r="K5" s="184"/>
      <c r="L5" s="184"/>
      <c r="M5" s="184"/>
      <c r="N5" s="184"/>
      <c r="O5" s="184"/>
      <c r="P5" s="184"/>
      <c r="Q5" s="184"/>
      <c r="R5" s="184"/>
      <c r="S5" s="184"/>
      <c r="T5" s="184"/>
      <c r="U5" s="184"/>
      <c r="V5" s="184"/>
      <c r="W5" s="184"/>
      <c r="X5" s="184"/>
    </row>
    <row r="6" ht="15.75" customHeight="1">
      <c r="A6" s="161" t="s">
        <v>3014</v>
      </c>
      <c r="B6" s="161" t="s">
        <v>227</v>
      </c>
      <c r="C6" s="161" t="s">
        <v>11</v>
      </c>
      <c r="D6" s="161" t="s">
        <v>11</v>
      </c>
      <c r="E6" s="249" t="s">
        <v>3015</v>
      </c>
      <c r="F6" s="86" t="s">
        <v>3016</v>
      </c>
      <c r="G6" s="184"/>
      <c r="H6" s="184"/>
      <c r="I6" s="184"/>
      <c r="J6" s="184"/>
      <c r="K6" s="184"/>
      <c r="L6" s="184"/>
      <c r="M6" s="184"/>
      <c r="N6" s="184"/>
      <c r="O6" s="184"/>
      <c r="P6" s="184"/>
      <c r="Q6" s="184"/>
      <c r="R6" s="184"/>
      <c r="S6" s="184"/>
      <c r="T6" s="184"/>
      <c r="U6" s="184"/>
      <c r="V6" s="184"/>
      <c r="W6" s="184"/>
      <c r="X6" s="184"/>
    </row>
    <row r="7" ht="15.75" customHeight="1">
      <c r="A7" s="161" t="s">
        <v>3014</v>
      </c>
      <c r="B7" s="161" t="s">
        <v>11</v>
      </c>
      <c r="C7" s="161" t="s">
        <v>190</v>
      </c>
      <c r="D7" s="161" t="s">
        <v>11</v>
      </c>
      <c r="E7" s="249" t="s">
        <v>3017</v>
      </c>
      <c r="F7" s="111"/>
      <c r="G7" s="184"/>
      <c r="H7" s="184"/>
      <c r="I7" s="184"/>
      <c r="J7" s="184"/>
      <c r="K7" s="184"/>
      <c r="L7" s="184"/>
      <c r="M7" s="184"/>
      <c r="N7" s="184"/>
      <c r="O7" s="184"/>
      <c r="P7" s="184"/>
      <c r="Q7" s="184"/>
      <c r="R7" s="184"/>
      <c r="S7" s="184"/>
      <c r="T7" s="184"/>
      <c r="U7" s="184"/>
      <c r="V7" s="184"/>
      <c r="W7" s="184"/>
      <c r="X7" s="184"/>
    </row>
    <row r="8" ht="15.75" customHeight="1">
      <c r="A8" s="168" t="s">
        <v>3018</v>
      </c>
      <c r="B8" s="168" t="s">
        <v>47</v>
      </c>
      <c r="C8" s="168" t="s">
        <v>11</v>
      </c>
      <c r="D8" s="168" t="s">
        <v>11</v>
      </c>
      <c r="E8" s="257" t="s">
        <v>3019</v>
      </c>
      <c r="F8" s="111"/>
      <c r="G8" s="184"/>
      <c r="H8" s="184"/>
      <c r="I8" s="184"/>
      <c r="J8" s="184"/>
      <c r="K8" s="184"/>
      <c r="L8" s="184"/>
      <c r="M8" s="184"/>
      <c r="N8" s="184"/>
      <c r="O8" s="184"/>
      <c r="P8" s="184"/>
      <c r="Q8" s="184"/>
      <c r="R8" s="184"/>
      <c r="S8" s="184"/>
      <c r="T8" s="184"/>
      <c r="U8" s="184"/>
      <c r="V8" s="184"/>
      <c r="W8" s="184"/>
      <c r="X8" s="184"/>
    </row>
    <row r="9" ht="15.75" customHeight="1">
      <c r="E9" s="249" t="s">
        <v>3020</v>
      </c>
      <c r="F9" s="111"/>
      <c r="G9" s="184"/>
      <c r="H9" s="184"/>
      <c r="I9" s="184"/>
      <c r="J9" s="184"/>
      <c r="K9" s="184"/>
      <c r="L9" s="184"/>
      <c r="M9" s="184"/>
      <c r="N9" s="184"/>
      <c r="O9" s="184"/>
      <c r="P9" s="184"/>
      <c r="Q9" s="184"/>
      <c r="R9" s="184"/>
      <c r="S9" s="184"/>
      <c r="T9" s="184"/>
      <c r="U9" s="184"/>
      <c r="V9" s="184"/>
      <c r="W9" s="184"/>
      <c r="X9" s="184"/>
    </row>
    <row r="10" ht="15.75" customHeight="1">
      <c r="E10" s="105" t="s">
        <v>3021</v>
      </c>
      <c r="F10" s="111"/>
      <c r="G10" s="184"/>
      <c r="H10" s="184"/>
      <c r="I10" s="184"/>
      <c r="J10" s="184"/>
      <c r="K10" s="184"/>
      <c r="L10" s="184"/>
      <c r="M10" s="184"/>
      <c r="N10" s="184"/>
      <c r="O10" s="184"/>
      <c r="P10" s="184"/>
      <c r="Q10" s="184"/>
      <c r="R10" s="184"/>
      <c r="S10" s="184"/>
      <c r="T10" s="184"/>
      <c r="U10" s="184"/>
      <c r="V10" s="184"/>
      <c r="W10" s="184"/>
      <c r="X10" s="184"/>
    </row>
    <row r="11" ht="15.75" customHeight="1">
      <c r="E11" s="105" t="s">
        <v>3022</v>
      </c>
      <c r="F11" s="111"/>
      <c r="G11" s="184"/>
      <c r="H11" s="184"/>
      <c r="I11" s="184"/>
      <c r="J11" s="184"/>
      <c r="K11" s="184"/>
      <c r="L11" s="184"/>
      <c r="M11" s="184"/>
      <c r="N11" s="184"/>
      <c r="O11" s="184"/>
      <c r="P11" s="184"/>
      <c r="Q11" s="184"/>
      <c r="R11" s="184"/>
      <c r="S11" s="184"/>
      <c r="T11" s="184"/>
      <c r="U11" s="184"/>
      <c r="V11" s="184"/>
      <c r="W11" s="184"/>
      <c r="X11" s="184"/>
    </row>
    <row r="12" ht="15.75" customHeight="1">
      <c r="E12" s="249" t="s">
        <v>3023</v>
      </c>
      <c r="F12" s="111"/>
      <c r="G12" s="184"/>
      <c r="H12" s="184"/>
      <c r="I12" s="184"/>
      <c r="J12" s="184"/>
      <c r="K12" s="184"/>
      <c r="L12" s="184"/>
      <c r="M12" s="184"/>
      <c r="N12" s="184"/>
      <c r="O12" s="184"/>
      <c r="P12" s="184"/>
      <c r="Q12" s="184"/>
      <c r="R12" s="184"/>
      <c r="S12" s="184"/>
      <c r="T12" s="184"/>
      <c r="U12" s="184"/>
      <c r="V12" s="184"/>
      <c r="W12" s="184"/>
      <c r="X12" s="184"/>
    </row>
    <row r="13" ht="15.75" customHeight="1">
      <c r="A13" s="168" t="s">
        <v>3018</v>
      </c>
      <c r="B13" s="168" t="s">
        <v>147</v>
      </c>
      <c r="C13" s="168" t="s">
        <v>11</v>
      </c>
      <c r="D13" s="168" t="s">
        <v>11</v>
      </c>
      <c r="E13" s="257" t="s">
        <v>3024</v>
      </c>
      <c r="F13" s="111"/>
      <c r="G13" s="184"/>
      <c r="H13" s="184"/>
      <c r="I13" s="184"/>
      <c r="J13" s="184"/>
      <c r="K13" s="184"/>
      <c r="L13" s="184"/>
      <c r="M13" s="184"/>
      <c r="N13" s="184"/>
      <c r="O13" s="184"/>
      <c r="P13" s="184"/>
      <c r="Q13" s="184"/>
      <c r="R13" s="184"/>
      <c r="S13" s="184"/>
      <c r="T13" s="184"/>
      <c r="U13" s="184"/>
      <c r="V13" s="184"/>
      <c r="W13" s="184"/>
      <c r="X13" s="184"/>
    </row>
    <row r="14" ht="15.75" customHeight="1">
      <c r="E14" s="249" t="s">
        <v>3025</v>
      </c>
      <c r="F14" s="111"/>
      <c r="G14" s="184"/>
      <c r="H14" s="184"/>
      <c r="I14" s="184"/>
      <c r="J14" s="184"/>
      <c r="K14" s="184"/>
      <c r="L14" s="184"/>
      <c r="M14" s="184"/>
      <c r="N14" s="184"/>
      <c r="O14" s="184"/>
      <c r="P14" s="184"/>
      <c r="Q14" s="184"/>
      <c r="R14" s="184"/>
      <c r="S14" s="184"/>
      <c r="T14" s="184"/>
      <c r="U14" s="184"/>
      <c r="V14" s="184"/>
      <c r="W14" s="184"/>
      <c r="X14" s="184"/>
    </row>
    <row r="15" ht="15.75" customHeight="1">
      <c r="E15" s="105" t="s">
        <v>3026</v>
      </c>
      <c r="F15" s="111"/>
      <c r="G15" s="184"/>
      <c r="H15" s="184"/>
      <c r="I15" s="184"/>
      <c r="J15" s="184"/>
      <c r="K15" s="184"/>
      <c r="L15" s="184"/>
      <c r="M15" s="184"/>
      <c r="N15" s="184"/>
      <c r="O15" s="184"/>
      <c r="P15" s="184"/>
      <c r="Q15" s="184"/>
      <c r="R15" s="184"/>
      <c r="S15" s="184"/>
      <c r="T15" s="184"/>
      <c r="U15" s="184"/>
      <c r="V15" s="184"/>
      <c r="W15" s="184"/>
      <c r="X15" s="184"/>
    </row>
    <row r="16" ht="15.75" customHeight="1">
      <c r="E16" s="105" t="s">
        <v>3027</v>
      </c>
      <c r="F16" s="111"/>
      <c r="G16" s="184"/>
      <c r="H16" s="184"/>
      <c r="I16" s="184"/>
      <c r="J16" s="184"/>
      <c r="K16" s="184"/>
      <c r="L16" s="184"/>
      <c r="M16" s="184"/>
      <c r="N16" s="184"/>
      <c r="O16" s="184"/>
      <c r="P16" s="184"/>
      <c r="Q16" s="184"/>
      <c r="R16" s="184"/>
      <c r="S16" s="184"/>
      <c r="T16" s="184"/>
      <c r="U16" s="184"/>
      <c r="V16" s="184"/>
      <c r="W16" s="184"/>
      <c r="X16" s="184"/>
    </row>
    <row r="17" ht="15.75" customHeight="1">
      <c r="E17" s="249" t="s">
        <v>3028</v>
      </c>
      <c r="F17" s="111"/>
      <c r="G17" s="184"/>
      <c r="H17" s="184"/>
      <c r="I17" s="184"/>
      <c r="J17" s="184"/>
      <c r="K17" s="184"/>
      <c r="L17" s="184"/>
      <c r="M17" s="184"/>
      <c r="N17" s="184"/>
      <c r="O17" s="184"/>
      <c r="P17" s="184"/>
      <c r="Q17" s="184"/>
      <c r="R17" s="184"/>
      <c r="S17" s="184"/>
      <c r="T17" s="184"/>
      <c r="U17" s="184"/>
      <c r="V17" s="184"/>
      <c r="W17" s="184"/>
      <c r="X17" s="184"/>
    </row>
    <row r="18" ht="15.75" customHeight="1">
      <c r="A18" s="161" t="s">
        <v>3018</v>
      </c>
      <c r="B18" s="161" t="s">
        <v>11</v>
      </c>
      <c r="C18" s="161" t="s">
        <v>232</v>
      </c>
      <c r="D18" s="161" t="s">
        <v>11</v>
      </c>
      <c r="E18" s="184" t="s">
        <v>3029</v>
      </c>
      <c r="F18" s="111"/>
      <c r="G18" s="184"/>
      <c r="H18" s="184"/>
      <c r="I18" s="184"/>
      <c r="J18" s="184"/>
      <c r="K18" s="184"/>
      <c r="L18" s="184"/>
      <c r="M18" s="184"/>
      <c r="N18" s="184"/>
      <c r="O18" s="184"/>
      <c r="P18" s="184"/>
      <c r="Q18" s="184"/>
      <c r="R18" s="184"/>
      <c r="S18" s="184"/>
      <c r="T18" s="184"/>
      <c r="U18" s="184"/>
      <c r="V18" s="184"/>
      <c r="W18" s="184"/>
      <c r="X18" s="184"/>
    </row>
    <row r="19" ht="15.75" customHeight="1">
      <c r="A19" s="161" t="s">
        <v>3018</v>
      </c>
      <c r="B19" s="161" t="s">
        <v>11</v>
      </c>
      <c r="C19" s="161" t="s">
        <v>238</v>
      </c>
      <c r="D19" s="161" t="s">
        <v>11</v>
      </c>
      <c r="E19" s="184" t="s">
        <v>3030</v>
      </c>
      <c r="F19" s="111"/>
      <c r="G19" s="184"/>
      <c r="H19" s="184"/>
      <c r="I19" s="184"/>
      <c r="J19" s="184"/>
      <c r="K19" s="184"/>
      <c r="L19" s="184"/>
      <c r="M19" s="184"/>
      <c r="N19" s="184"/>
      <c r="O19" s="184"/>
      <c r="P19" s="184"/>
      <c r="Q19" s="184"/>
      <c r="R19" s="184"/>
      <c r="S19" s="184"/>
      <c r="T19" s="184"/>
      <c r="U19" s="184"/>
      <c r="V19" s="184"/>
      <c r="W19" s="184"/>
      <c r="X19" s="184"/>
    </row>
    <row r="20" ht="15.75" customHeight="1">
      <c r="A20" s="161" t="s">
        <v>3018</v>
      </c>
      <c r="B20" s="161" t="s">
        <v>11</v>
      </c>
      <c r="C20" s="161" t="s">
        <v>11</v>
      </c>
      <c r="D20" s="161" t="s">
        <v>232</v>
      </c>
      <c r="E20" s="184" t="s">
        <v>3031</v>
      </c>
      <c r="F20" s="111"/>
      <c r="G20" s="184"/>
      <c r="H20" s="184"/>
      <c r="I20" s="184"/>
      <c r="J20" s="184"/>
      <c r="K20" s="184"/>
      <c r="L20" s="184"/>
      <c r="M20" s="184"/>
      <c r="N20" s="184"/>
      <c r="O20" s="184"/>
      <c r="P20" s="184"/>
      <c r="Q20" s="184"/>
      <c r="R20" s="184"/>
      <c r="S20" s="184"/>
      <c r="T20" s="184"/>
      <c r="U20" s="184"/>
      <c r="V20" s="184"/>
      <c r="W20" s="184"/>
      <c r="X20" s="184"/>
    </row>
    <row r="21" ht="15.75" customHeight="1">
      <c r="A21" s="161" t="s">
        <v>3032</v>
      </c>
      <c r="B21" s="206" t="s">
        <v>3033</v>
      </c>
      <c r="C21" s="206"/>
      <c r="D21" s="206"/>
      <c r="E21" s="71" t="s">
        <v>3034</v>
      </c>
      <c r="F21" s="86" t="s">
        <v>3035</v>
      </c>
      <c r="G21" s="184"/>
      <c r="H21" s="184"/>
      <c r="I21" s="184"/>
      <c r="J21" s="184"/>
      <c r="K21" s="184"/>
      <c r="L21" s="184"/>
      <c r="M21" s="184"/>
      <c r="N21" s="184"/>
      <c r="O21" s="184"/>
      <c r="P21" s="184"/>
      <c r="Q21" s="184"/>
      <c r="R21" s="184"/>
      <c r="S21" s="184"/>
      <c r="T21" s="184"/>
      <c r="U21" s="184"/>
      <c r="V21" s="184"/>
      <c r="W21" s="184"/>
      <c r="X21" s="184"/>
    </row>
    <row r="22" ht="15.75" customHeight="1">
      <c r="A22" s="161" t="s">
        <v>3032</v>
      </c>
      <c r="B22" s="206" t="s">
        <v>3036</v>
      </c>
      <c r="C22" s="206"/>
      <c r="D22" s="206"/>
      <c r="E22" s="258" t="s">
        <v>3037</v>
      </c>
      <c r="G22" s="184"/>
      <c r="H22" s="184"/>
      <c r="I22" s="184"/>
      <c r="J22" s="184"/>
      <c r="K22" s="184"/>
      <c r="L22" s="184"/>
      <c r="M22" s="184"/>
      <c r="N22" s="184"/>
      <c r="O22" s="184"/>
      <c r="P22" s="184"/>
      <c r="Q22" s="184"/>
      <c r="R22" s="184"/>
      <c r="S22" s="184"/>
      <c r="T22" s="184"/>
      <c r="U22" s="184"/>
      <c r="V22" s="184"/>
      <c r="W22" s="184"/>
      <c r="X22" s="184"/>
    </row>
    <row r="23" ht="15.75" customHeight="1">
      <c r="A23" s="161" t="s">
        <v>3038</v>
      </c>
      <c r="B23" s="161" t="s">
        <v>260</v>
      </c>
      <c r="C23" s="161" t="s">
        <v>260</v>
      </c>
      <c r="D23" s="161" t="s">
        <v>232</v>
      </c>
      <c r="E23" s="88" t="s">
        <v>3039</v>
      </c>
      <c r="F23" s="184"/>
      <c r="G23" s="184"/>
      <c r="H23" s="184"/>
      <c r="I23" s="184"/>
      <c r="J23" s="184"/>
      <c r="K23" s="184"/>
      <c r="L23" s="184"/>
      <c r="M23" s="184"/>
      <c r="N23" s="184"/>
      <c r="O23" s="184"/>
      <c r="P23" s="184"/>
      <c r="Q23" s="184"/>
      <c r="R23" s="184"/>
      <c r="S23" s="184"/>
      <c r="T23" s="184"/>
      <c r="U23" s="184"/>
      <c r="V23" s="184"/>
      <c r="W23" s="184"/>
      <c r="X23" s="184"/>
    </row>
    <row r="24" ht="15.75" customHeight="1">
      <c r="A24" s="161" t="s">
        <v>3040</v>
      </c>
      <c r="B24" s="161" t="s">
        <v>260</v>
      </c>
      <c r="C24" s="161" t="s">
        <v>260</v>
      </c>
      <c r="D24" s="161" t="s">
        <v>232</v>
      </c>
      <c r="F24" s="184"/>
      <c r="G24" s="184"/>
      <c r="H24" s="184"/>
      <c r="I24" s="184"/>
      <c r="J24" s="184"/>
      <c r="K24" s="184"/>
      <c r="L24" s="184"/>
      <c r="M24" s="184"/>
      <c r="N24" s="184"/>
      <c r="O24" s="184"/>
      <c r="P24" s="184"/>
      <c r="Q24" s="184"/>
      <c r="R24" s="184"/>
      <c r="S24" s="184"/>
      <c r="T24" s="184"/>
      <c r="U24" s="184"/>
      <c r="V24" s="184"/>
      <c r="W24" s="184"/>
      <c r="X24" s="184"/>
    </row>
    <row r="25" ht="15.75" customHeight="1">
      <c r="A25" s="161" t="s">
        <v>3041</v>
      </c>
      <c r="B25" s="161" t="s">
        <v>260</v>
      </c>
      <c r="C25" s="161" t="s">
        <v>260</v>
      </c>
      <c r="D25" s="161" t="s">
        <v>232</v>
      </c>
      <c r="F25" s="184"/>
      <c r="G25" s="184"/>
      <c r="H25" s="184"/>
      <c r="I25" s="184"/>
      <c r="J25" s="184"/>
      <c r="K25" s="184"/>
      <c r="L25" s="184"/>
      <c r="M25" s="184"/>
      <c r="N25" s="184"/>
      <c r="O25" s="184"/>
      <c r="P25" s="184"/>
      <c r="Q25" s="184"/>
      <c r="R25" s="184"/>
      <c r="S25" s="184"/>
      <c r="T25" s="184"/>
      <c r="U25" s="184"/>
      <c r="V25" s="184"/>
      <c r="W25" s="184"/>
      <c r="X25" s="184"/>
    </row>
    <row r="26" ht="15.75" customHeight="1">
      <c r="A26" s="161" t="s">
        <v>3042</v>
      </c>
      <c r="B26" s="161" t="s">
        <v>260</v>
      </c>
      <c r="C26" s="161" t="s">
        <v>48</v>
      </c>
      <c r="D26" s="184"/>
      <c r="F26" s="184"/>
      <c r="G26" s="184"/>
      <c r="H26" s="184"/>
      <c r="I26" s="184"/>
      <c r="J26" s="184"/>
      <c r="K26" s="184"/>
      <c r="L26" s="184"/>
      <c r="M26" s="184"/>
      <c r="N26" s="184"/>
      <c r="O26" s="184"/>
      <c r="P26" s="184"/>
      <c r="Q26" s="184"/>
      <c r="R26" s="184"/>
      <c r="S26" s="184"/>
      <c r="T26" s="184"/>
      <c r="U26" s="184"/>
      <c r="V26" s="184"/>
      <c r="W26" s="184"/>
      <c r="X26" s="184"/>
    </row>
    <row r="27" ht="15.75" customHeight="1">
      <c r="A27" s="184"/>
      <c r="B27" s="184"/>
      <c r="C27" s="184"/>
      <c r="D27" s="184"/>
      <c r="E27" s="184"/>
      <c r="F27" s="184"/>
      <c r="G27" s="184"/>
      <c r="H27" s="184"/>
      <c r="I27" s="184"/>
      <c r="J27" s="184"/>
      <c r="K27" s="184"/>
      <c r="L27" s="184"/>
      <c r="M27" s="184"/>
      <c r="N27" s="184"/>
      <c r="O27" s="184"/>
      <c r="P27" s="184"/>
      <c r="Q27" s="184"/>
      <c r="R27" s="184"/>
      <c r="S27" s="184"/>
      <c r="T27" s="184"/>
      <c r="U27" s="184"/>
      <c r="V27" s="184"/>
      <c r="W27" s="184"/>
      <c r="X27" s="184"/>
    </row>
    <row r="28" ht="15.75" customHeight="1">
      <c r="A28" s="184"/>
      <c r="B28" s="184"/>
      <c r="C28" s="184"/>
      <c r="D28" s="184"/>
      <c r="E28" s="184"/>
      <c r="F28" s="184"/>
      <c r="G28" s="184"/>
      <c r="H28" s="184"/>
      <c r="I28" s="184"/>
      <c r="J28" s="184"/>
      <c r="K28" s="184"/>
      <c r="L28" s="184"/>
      <c r="M28" s="184"/>
      <c r="N28" s="184"/>
      <c r="O28" s="184"/>
      <c r="P28" s="184"/>
      <c r="Q28" s="184"/>
      <c r="R28" s="184"/>
      <c r="S28" s="184"/>
      <c r="T28" s="184"/>
      <c r="U28" s="184"/>
      <c r="V28" s="184"/>
      <c r="W28" s="184"/>
      <c r="X28" s="184"/>
    </row>
    <row r="29" ht="15.75" customHeight="1">
      <c r="A29" s="184"/>
      <c r="B29" s="184"/>
      <c r="C29" s="184"/>
      <c r="D29" s="184"/>
      <c r="E29" s="184"/>
      <c r="F29" s="184"/>
      <c r="G29" s="184"/>
      <c r="H29" s="184"/>
      <c r="I29" s="184"/>
      <c r="J29" s="184"/>
      <c r="K29" s="184"/>
      <c r="L29" s="184"/>
      <c r="M29" s="184"/>
      <c r="N29" s="184"/>
      <c r="O29" s="184"/>
      <c r="P29" s="184"/>
      <c r="Q29" s="184"/>
      <c r="R29" s="184"/>
      <c r="S29" s="184"/>
      <c r="T29" s="184"/>
      <c r="U29" s="184"/>
      <c r="V29" s="184"/>
      <c r="W29" s="184"/>
      <c r="X29" s="184"/>
    </row>
    <row r="30" ht="15.75" customHeight="1">
      <c r="A30" s="184"/>
      <c r="B30" s="184"/>
      <c r="C30" s="184"/>
      <c r="D30" s="184"/>
      <c r="E30" s="184"/>
      <c r="F30" s="184"/>
      <c r="G30" s="184"/>
      <c r="H30" s="184"/>
      <c r="I30" s="184"/>
      <c r="J30" s="184"/>
      <c r="K30" s="184"/>
      <c r="L30" s="184"/>
      <c r="M30" s="184"/>
      <c r="N30" s="184"/>
      <c r="O30" s="184"/>
      <c r="P30" s="184"/>
      <c r="Q30" s="184"/>
      <c r="R30" s="184"/>
      <c r="S30" s="184"/>
      <c r="T30" s="184"/>
      <c r="U30" s="184"/>
      <c r="V30" s="184"/>
      <c r="W30" s="184"/>
      <c r="X30" s="184"/>
    </row>
    <row r="31" ht="15.75" customHeight="1">
      <c r="A31" s="184"/>
      <c r="B31" s="184"/>
      <c r="C31" s="184"/>
      <c r="D31" s="184"/>
      <c r="E31" s="184"/>
      <c r="F31" s="184"/>
      <c r="G31" s="184"/>
      <c r="H31" s="184"/>
      <c r="I31" s="184"/>
      <c r="J31" s="184"/>
      <c r="K31" s="184"/>
      <c r="L31" s="184"/>
      <c r="M31" s="184"/>
      <c r="N31" s="184"/>
      <c r="O31" s="184"/>
      <c r="P31" s="184"/>
      <c r="Q31" s="184"/>
      <c r="R31" s="184"/>
      <c r="S31" s="184"/>
      <c r="T31" s="184"/>
      <c r="U31" s="184"/>
      <c r="V31" s="184"/>
      <c r="W31" s="184"/>
      <c r="X31" s="184"/>
    </row>
    <row r="32" ht="15.75" customHeight="1">
      <c r="A32" s="184"/>
      <c r="B32" s="184"/>
      <c r="C32" s="184"/>
      <c r="D32" s="184"/>
      <c r="E32" s="184"/>
      <c r="F32" s="184"/>
      <c r="G32" s="184"/>
      <c r="H32" s="184"/>
      <c r="I32" s="184"/>
      <c r="J32" s="184"/>
      <c r="K32" s="184"/>
      <c r="L32" s="184"/>
      <c r="M32" s="184"/>
      <c r="N32" s="184"/>
      <c r="O32" s="184"/>
      <c r="P32" s="184"/>
      <c r="Q32" s="184"/>
      <c r="R32" s="184"/>
      <c r="S32" s="184"/>
      <c r="T32" s="184"/>
      <c r="U32" s="184"/>
      <c r="V32" s="184"/>
      <c r="W32" s="184"/>
      <c r="X32" s="184"/>
    </row>
    <row r="33" ht="15.75" customHeight="1">
      <c r="A33" s="184"/>
      <c r="B33" s="184"/>
      <c r="C33" s="184"/>
      <c r="D33" s="184"/>
      <c r="E33" s="184"/>
      <c r="F33" s="184"/>
      <c r="G33" s="184"/>
      <c r="H33" s="184"/>
      <c r="I33" s="184"/>
      <c r="J33" s="184"/>
      <c r="K33" s="184"/>
      <c r="L33" s="184"/>
      <c r="M33" s="184"/>
      <c r="N33" s="184"/>
      <c r="O33" s="184"/>
      <c r="P33" s="184"/>
      <c r="Q33" s="184"/>
      <c r="R33" s="184"/>
      <c r="S33" s="184"/>
      <c r="T33" s="184"/>
      <c r="U33" s="184"/>
      <c r="V33" s="184"/>
      <c r="W33" s="184"/>
      <c r="X33" s="184"/>
    </row>
    <row r="34" ht="15.75" customHeight="1">
      <c r="A34" s="184"/>
      <c r="B34" s="184"/>
      <c r="C34" s="184"/>
      <c r="D34" s="184"/>
      <c r="E34" s="184"/>
      <c r="F34" s="184"/>
      <c r="G34" s="184"/>
      <c r="H34" s="184"/>
      <c r="I34" s="184"/>
      <c r="J34" s="184"/>
      <c r="K34" s="184"/>
      <c r="L34" s="184"/>
      <c r="M34" s="184"/>
      <c r="N34" s="184"/>
      <c r="O34" s="184"/>
      <c r="P34" s="184"/>
      <c r="Q34" s="184"/>
      <c r="R34" s="184"/>
      <c r="S34" s="184"/>
      <c r="T34" s="184"/>
      <c r="U34" s="184"/>
      <c r="V34" s="184"/>
      <c r="W34" s="184"/>
      <c r="X34" s="184"/>
    </row>
    <row r="35" ht="15.75" customHeight="1">
      <c r="A35" s="184"/>
      <c r="B35" s="184"/>
      <c r="C35" s="184"/>
      <c r="D35" s="184"/>
      <c r="E35" s="184"/>
      <c r="F35" s="184"/>
      <c r="G35" s="184"/>
      <c r="H35" s="184"/>
      <c r="I35" s="184"/>
      <c r="J35" s="184"/>
      <c r="K35" s="184"/>
      <c r="L35" s="184"/>
      <c r="M35" s="184"/>
      <c r="N35" s="184"/>
      <c r="O35" s="184"/>
      <c r="P35" s="184"/>
      <c r="Q35" s="184"/>
      <c r="R35" s="184"/>
      <c r="S35" s="184"/>
      <c r="T35" s="184"/>
      <c r="U35" s="184"/>
      <c r="V35" s="184"/>
      <c r="W35" s="184"/>
      <c r="X35" s="184"/>
    </row>
    <row r="36" ht="15.75" customHeight="1">
      <c r="A36" s="184"/>
      <c r="B36" s="184"/>
      <c r="C36" s="184"/>
      <c r="D36" s="184"/>
      <c r="E36" s="184"/>
      <c r="F36" s="184"/>
      <c r="G36" s="184"/>
      <c r="H36" s="184"/>
      <c r="I36" s="184"/>
      <c r="J36" s="184"/>
      <c r="K36" s="184"/>
      <c r="L36" s="184"/>
      <c r="M36" s="184"/>
      <c r="N36" s="184"/>
      <c r="O36" s="184"/>
      <c r="P36" s="184"/>
      <c r="Q36" s="184"/>
      <c r="R36" s="184"/>
      <c r="S36" s="184"/>
      <c r="T36" s="184"/>
      <c r="U36" s="184"/>
      <c r="V36" s="184"/>
      <c r="W36" s="184"/>
      <c r="X36" s="184"/>
    </row>
    <row r="37" ht="15.75" customHeight="1">
      <c r="A37" s="184"/>
      <c r="B37" s="184"/>
      <c r="C37" s="184"/>
      <c r="D37" s="184"/>
      <c r="E37" s="184"/>
      <c r="F37" s="184"/>
      <c r="G37" s="184"/>
      <c r="H37" s="184"/>
      <c r="I37" s="184"/>
      <c r="J37" s="184"/>
      <c r="K37" s="184"/>
      <c r="L37" s="184"/>
      <c r="M37" s="184"/>
      <c r="N37" s="184"/>
      <c r="O37" s="184"/>
      <c r="P37" s="184"/>
      <c r="Q37" s="184"/>
      <c r="R37" s="184"/>
      <c r="S37" s="184"/>
      <c r="T37" s="184"/>
      <c r="U37" s="184"/>
      <c r="V37" s="184"/>
      <c r="W37" s="184"/>
      <c r="X37" s="184"/>
    </row>
    <row r="38" ht="15.75" customHeight="1">
      <c r="A38" s="184"/>
      <c r="B38" s="184"/>
      <c r="C38" s="184"/>
      <c r="D38" s="184"/>
      <c r="E38" s="184"/>
      <c r="F38" s="184"/>
      <c r="G38" s="184"/>
      <c r="H38" s="184"/>
      <c r="I38" s="184"/>
      <c r="J38" s="184"/>
      <c r="K38" s="184"/>
      <c r="L38" s="184"/>
      <c r="M38" s="184"/>
      <c r="N38" s="184"/>
      <c r="O38" s="184"/>
      <c r="P38" s="184"/>
      <c r="Q38" s="184"/>
      <c r="R38" s="184"/>
      <c r="S38" s="184"/>
      <c r="T38" s="184"/>
      <c r="U38" s="184"/>
      <c r="V38" s="184"/>
      <c r="W38" s="184"/>
      <c r="X38" s="184"/>
    </row>
    <row r="39" ht="15.75" customHeight="1">
      <c r="A39" s="184"/>
      <c r="B39" s="184"/>
      <c r="C39" s="184"/>
      <c r="D39" s="184"/>
      <c r="E39" s="184"/>
      <c r="F39" s="184"/>
      <c r="G39" s="184"/>
      <c r="H39" s="184"/>
      <c r="I39" s="184"/>
      <c r="J39" s="184"/>
      <c r="K39" s="184"/>
      <c r="L39" s="184"/>
      <c r="M39" s="184"/>
      <c r="N39" s="184"/>
      <c r="O39" s="184"/>
      <c r="P39" s="184"/>
      <c r="Q39" s="184"/>
      <c r="R39" s="184"/>
      <c r="S39" s="184"/>
      <c r="T39" s="184"/>
      <c r="U39" s="184"/>
      <c r="V39" s="184"/>
      <c r="W39" s="184"/>
      <c r="X39" s="184"/>
    </row>
    <row r="40" ht="15.75" customHeight="1">
      <c r="A40" s="184"/>
      <c r="B40" s="184"/>
      <c r="C40" s="184"/>
      <c r="D40" s="184"/>
      <c r="E40" s="184"/>
      <c r="F40" s="184"/>
      <c r="G40" s="184"/>
      <c r="H40" s="184"/>
      <c r="I40" s="184"/>
      <c r="J40" s="184"/>
      <c r="K40" s="184"/>
      <c r="L40" s="184"/>
      <c r="M40" s="184"/>
      <c r="N40" s="184"/>
      <c r="O40" s="184"/>
      <c r="P40" s="184"/>
      <c r="Q40" s="184"/>
      <c r="R40" s="184"/>
      <c r="S40" s="184"/>
      <c r="T40" s="184"/>
      <c r="U40" s="184"/>
      <c r="V40" s="184"/>
      <c r="W40" s="184"/>
      <c r="X40" s="184"/>
    </row>
    <row r="41" ht="15.75" customHeight="1">
      <c r="A41" s="184"/>
      <c r="B41" s="184"/>
      <c r="C41" s="184"/>
      <c r="D41" s="184"/>
      <c r="E41" s="184"/>
      <c r="F41" s="184"/>
      <c r="G41" s="184"/>
      <c r="H41" s="184"/>
      <c r="I41" s="184"/>
      <c r="J41" s="184"/>
      <c r="K41" s="184"/>
      <c r="L41" s="184"/>
      <c r="M41" s="184"/>
      <c r="N41" s="184"/>
      <c r="O41" s="184"/>
      <c r="P41" s="184"/>
      <c r="Q41" s="184"/>
      <c r="R41" s="184"/>
      <c r="S41" s="184"/>
      <c r="T41" s="184"/>
      <c r="U41" s="184"/>
      <c r="V41" s="184"/>
      <c r="W41" s="184"/>
      <c r="X41" s="184"/>
    </row>
    <row r="42" ht="15.75" customHeight="1">
      <c r="A42" s="184"/>
      <c r="B42" s="184"/>
      <c r="C42" s="184"/>
      <c r="D42" s="184"/>
      <c r="E42" s="184"/>
      <c r="F42" s="184"/>
      <c r="G42" s="184"/>
      <c r="H42" s="184"/>
      <c r="I42" s="184"/>
      <c r="J42" s="184"/>
      <c r="K42" s="184"/>
      <c r="L42" s="184"/>
      <c r="M42" s="184"/>
      <c r="N42" s="184"/>
      <c r="O42" s="184"/>
      <c r="P42" s="184"/>
      <c r="Q42" s="184"/>
      <c r="R42" s="184"/>
      <c r="S42" s="184"/>
      <c r="T42" s="184"/>
      <c r="U42" s="184"/>
      <c r="V42" s="184"/>
      <c r="W42" s="184"/>
      <c r="X42" s="184"/>
    </row>
    <row r="43" ht="15.75" customHeight="1">
      <c r="A43" s="184"/>
      <c r="B43" s="184"/>
      <c r="C43" s="184"/>
      <c r="D43" s="184"/>
      <c r="E43" s="184"/>
      <c r="F43" s="184"/>
      <c r="G43" s="184"/>
      <c r="H43" s="184"/>
      <c r="I43" s="184"/>
      <c r="J43" s="184"/>
      <c r="K43" s="184"/>
      <c r="L43" s="184"/>
      <c r="M43" s="184"/>
      <c r="N43" s="184"/>
      <c r="O43" s="184"/>
      <c r="P43" s="184"/>
      <c r="Q43" s="184"/>
      <c r="R43" s="184"/>
      <c r="S43" s="184"/>
      <c r="T43" s="184"/>
      <c r="U43" s="184"/>
      <c r="V43" s="184"/>
      <c r="W43" s="184"/>
      <c r="X43" s="184"/>
    </row>
    <row r="44" ht="15.75" customHeight="1">
      <c r="A44" s="184"/>
      <c r="B44" s="184"/>
      <c r="C44" s="184"/>
      <c r="D44" s="184"/>
      <c r="E44" s="184"/>
      <c r="F44" s="184"/>
      <c r="G44" s="184"/>
      <c r="H44" s="184"/>
      <c r="I44" s="184"/>
      <c r="J44" s="184"/>
      <c r="K44" s="184"/>
      <c r="L44" s="184"/>
      <c r="M44" s="184"/>
      <c r="N44" s="184"/>
      <c r="O44" s="184"/>
      <c r="P44" s="184"/>
      <c r="Q44" s="184"/>
      <c r="R44" s="184"/>
      <c r="S44" s="184"/>
      <c r="T44" s="184"/>
      <c r="U44" s="184"/>
      <c r="V44" s="184"/>
      <c r="W44" s="184"/>
      <c r="X44" s="184"/>
    </row>
    <row r="45" ht="15.75" customHeight="1">
      <c r="A45" s="184"/>
      <c r="B45" s="184"/>
      <c r="C45" s="184"/>
      <c r="D45" s="184"/>
      <c r="E45" s="184"/>
      <c r="F45" s="184"/>
      <c r="G45" s="184"/>
      <c r="H45" s="184"/>
      <c r="I45" s="184"/>
      <c r="J45" s="184"/>
      <c r="K45" s="184"/>
      <c r="L45" s="184"/>
      <c r="M45" s="184"/>
      <c r="N45" s="184"/>
      <c r="O45" s="184"/>
      <c r="P45" s="184"/>
      <c r="Q45" s="184"/>
      <c r="R45" s="184"/>
      <c r="S45" s="184"/>
      <c r="T45" s="184"/>
      <c r="U45" s="184"/>
      <c r="V45" s="184"/>
      <c r="W45" s="184"/>
      <c r="X45" s="184"/>
    </row>
    <row r="46" ht="15.75" customHeight="1">
      <c r="A46" s="184"/>
      <c r="B46" s="184"/>
      <c r="C46" s="184"/>
      <c r="D46" s="184"/>
      <c r="E46" s="184"/>
      <c r="F46" s="184"/>
      <c r="G46" s="184"/>
      <c r="H46" s="184"/>
      <c r="I46" s="184"/>
      <c r="J46" s="184"/>
      <c r="K46" s="184"/>
      <c r="L46" s="184"/>
      <c r="M46" s="184"/>
      <c r="N46" s="184"/>
      <c r="O46" s="184"/>
      <c r="P46" s="184"/>
      <c r="Q46" s="184"/>
      <c r="R46" s="184"/>
      <c r="S46" s="184"/>
      <c r="T46" s="184"/>
      <c r="U46" s="184"/>
      <c r="V46" s="184"/>
      <c r="W46" s="184"/>
      <c r="X46" s="184"/>
    </row>
    <row r="47" ht="15.75" customHeight="1">
      <c r="A47" s="184"/>
      <c r="B47" s="184"/>
      <c r="C47" s="184"/>
      <c r="D47" s="184"/>
      <c r="E47" s="184"/>
      <c r="F47" s="184"/>
      <c r="G47" s="184"/>
      <c r="H47" s="184"/>
      <c r="I47" s="184"/>
      <c r="J47" s="184"/>
      <c r="K47" s="184"/>
      <c r="L47" s="184"/>
      <c r="M47" s="184"/>
      <c r="N47" s="184"/>
      <c r="O47" s="184"/>
      <c r="P47" s="184"/>
      <c r="Q47" s="184"/>
      <c r="R47" s="184"/>
      <c r="S47" s="184"/>
      <c r="T47" s="184"/>
      <c r="U47" s="184"/>
      <c r="V47" s="184"/>
      <c r="W47" s="184"/>
      <c r="X47" s="184"/>
    </row>
    <row r="48" ht="15.75" customHeight="1">
      <c r="A48" s="184"/>
      <c r="B48" s="184"/>
      <c r="C48" s="184"/>
      <c r="D48" s="184"/>
      <c r="E48" s="184"/>
      <c r="F48" s="184"/>
      <c r="G48" s="184"/>
      <c r="H48" s="184"/>
      <c r="I48" s="184"/>
      <c r="J48" s="184"/>
      <c r="K48" s="184"/>
      <c r="L48" s="184"/>
      <c r="M48" s="184"/>
      <c r="N48" s="184"/>
      <c r="O48" s="184"/>
      <c r="P48" s="184"/>
      <c r="Q48" s="184"/>
      <c r="R48" s="184"/>
      <c r="S48" s="184"/>
      <c r="T48" s="184"/>
      <c r="U48" s="184"/>
      <c r="V48" s="184"/>
      <c r="W48" s="184"/>
      <c r="X48" s="184"/>
    </row>
    <row r="49" ht="15.75" customHeight="1">
      <c r="A49" s="184"/>
      <c r="B49" s="184"/>
      <c r="C49" s="184"/>
      <c r="D49" s="184"/>
      <c r="E49" s="184"/>
      <c r="F49" s="184"/>
      <c r="G49" s="184"/>
      <c r="H49" s="184"/>
      <c r="I49" s="184"/>
      <c r="J49" s="184"/>
      <c r="K49" s="184"/>
      <c r="L49" s="184"/>
      <c r="M49" s="184"/>
      <c r="N49" s="184"/>
      <c r="O49" s="184"/>
      <c r="P49" s="184"/>
      <c r="Q49" s="184"/>
      <c r="R49" s="184"/>
      <c r="S49" s="184"/>
      <c r="T49" s="184"/>
      <c r="U49" s="184"/>
      <c r="V49" s="184"/>
      <c r="W49" s="184"/>
      <c r="X49" s="184"/>
    </row>
    <row r="50" ht="15.75" customHeight="1">
      <c r="A50" s="184"/>
      <c r="B50" s="184"/>
      <c r="C50" s="184"/>
      <c r="D50" s="184"/>
      <c r="E50" s="184"/>
      <c r="F50" s="184"/>
      <c r="G50" s="184"/>
      <c r="H50" s="184"/>
      <c r="I50" s="184"/>
      <c r="J50" s="184"/>
      <c r="K50" s="184"/>
      <c r="L50" s="184"/>
      <c r="M50" s="184"/>
      <c r="N50" s="184"/>
      <c r="O50" s="184"/>
      <c r="P50" s="184"/>
      <c r="Q50" s="184"/>
      <c r="R50" s="184"/>
      <c r="S50" s="184"/>
      <c r="T50" s="184"/>
      <c r="U50" s="184"/>
      <c r="V50" s="184"/>
      <c r="W50" s="184"/>
      <c r="X50" s="184"/>
    </row>
    <row r="51" ht="15.75" customHeight="1">
      <c r="A51" s="184"/>
      <c r="B51" s="184"/>
      <c r="C51" s="184"/>
      <c r="D51" s="184"/>
      <c r="E51" s="184"/>
      <c r="F51" s="184"/>
      <c r="G51" s="184"/>
      <c r="H51" s="184"/>
      <c r="I51" s="184"/>
      <c r="J51" s="184"/>
      <c r="K51" s="184"/>
      <c r="L51" s="184"/>
      <c r="M51" s="184"/>
      <c r="N51" s="184"/>
      <c r="O51" s="184"/>
      <c r="P51" s="184"/>
      <c r="Q51" s="184"/>
      <c r="R51" s="184"/>
      <c r="S51" s="184"/>
      <c r="T51" s="184"/>
      <c r="U51" s="184"/>
      <c r="V51" s="184"/>
      <c r="W51" s="184"/>
      <c r="X51" s="184"/>
    </row>
    <row r="52" ht="15.75" customHeight="1">
      <c r="A52" s="184"/>
      <c r="B52" s="184"/>
      <c r="C52" s="184"/>
      <c r="D52" s="184"/>
      <c r="E52" s="184"/>
      <c r="F52" s="184"/>
      <c r="G52" s="184"/>
      <c r="H52" s="184"/>
      <c r="I52" s="184"/>
      <c r="J52" s="184"/>
      <c r="K52" s="184"/>
      <c r="L52" s="184"/>
      <c r="M52" s="184"/>
      <c r="N52" s="184"/>
      <c r="O52" s="184"/>
      <c r="P52" s="184"/>
      <c r="Q52" s="184"/>
      <c r="R52" s="184"/>
      <c r="S52" s="184"/>
      <c r="T52" s="184"/>
      <c r="U52" s="184"/>
      <c r="V52" s="184"/>
      <c r="W52" s="184"/>
      <c r="X52" s="184"/>
    </row>
    <row r="53" ht="15.75" customHeight="1">
      <c r="A53" s="184"/>
      <c r="B53" s="184"/>
      <c r="C53" s="184"/>
      <c r="D53" s="184"/>
      <c r="E53" s="184"/>
      <c r="F53" s="184"/>
      <c r="G53" s="184"/>
      <c r="H53" s="184"/>
      <c r="I53" s="184"/>
      <c r="J53" s="184"/>
      <c r="K53" s="184"/>
      <c r="L53" s="184"/>
      <c r="M53" s="184"/>
      <c r="N53" s="184"/>
      <c r="O53" s="184"/>
      <c r="P53" s="184"/>
      <c r="Q53" s="184"/>
      <c r="R53" s="184"/>
      <c r="S53" s="184"/>
      <c r="T53" s="184"/>
      <c r="U53" s="184"/>
      <c r="V53" s="184"/>
      <c r="W53" s="184"/>
      <c r="X53" s="184"/>
    </row>
    <row r="54" ht="15.75" customHeight="1">
      <c r="A54" s="184"/>
      <c r="B54" s="184"/>
      <c r="C54" s="184"/>
      <c r="D54" s="184"/>
      <c r="E54" s="184"/>
      <c r="F54" s="184"/>
      <c r="G54" s="184"/>
      <c r="H54" s="184"/>
      <c r="I54" s="184"/>
      <c r="J54" s="184"/>
      <c r="K54" s="184"/>
      <c r="L54" s="184"/>
      <c r="M54" s="184"/>
      <c r="N54" s="184"/>
      <c r="O54" s="184"/>
      <c r="P54" s="184"/>
      <c r="Q54" s="184"/>
      <c r="R54" s="184"/>
      <c r="S54" s="184"/>
      <c r="T54" s="184"/>
      <c r="U54" s="184"/>
      <c r="V54" s="184"/>
      <c r="W54" s="184"/>
      <c r="X54" s="184"/>
    </row>
    <row r="55" ht="15.75" customHeight="1">
      <c r="A55" s="184"/>
      <c r="B55" s="184"/>
      <c r="C55" s="184"/>
      <c r="D55" s="184"/>
      <c r="E55" s="184"/>
      <c r="F55" s="184"/>
      <c r="G55" s="184"/>
      <c r="H55" s="184"/>
      <c r="I55" s="184"/>
      <c r="J55" s="184"/>
      <c r="K55" s="184"/>
      <c r="L55" s="184"/>
      <c r="M55" s="184"/>
      <c r="N55" s="184"/>
      <c r="O55" s="184"/>
      <c r="P55" s="184"/>
      <c r="Q55" s="184"/>
      <c r="R55" s="184"/>
      <c r="S55" s="184"/>
      <c r="T55" s="184"/>
      <c r="U55" s="184"/>
      <c r="V55" s="184"/>
      <c r="W55" s="184"/>
      <c r="X55" s="184"/>
    </row>
    <row r="56" ht="15.75" customHeight="1">
      <c r="A56" s="184"/>
      <c r="B56" s="184"/>
      <c r="C56" s="184"/>
      <c r="D56" s="184"/>
      <c r="E56" s="184"/>
      <c r="F56" s="184"/>
      <c r="G56" s="184"/>
      <c r="H56" s="184"/>
      <c r="I56" s="184"/>
      <c r="J56" s="184"/>
      <c r="K56" s="184"/>
      <c r="L56" s="184"/>
      <c r="M56" s="184"/>
      <c r="N56" s="184"/>
      <c r="O56" s="184"/>
      <c r="P56" s="184"/>
      <c r="Q56" s="184"/>
      <c r="R56" s="184"/>
      <c r="S56" s="184"/>
      <c r="T56" s="184"/>
      <c r="U56" s="184"/>
      <c r="V56" s="184"/>
      <c r="W56" s="184"/>
      <c r="X56" s="184"/>
    </row>
    <row r="57" ht="15.75" customHeight="1">
      <c r="A57" s="184"/>
      <c r="B57" s="184"/>
      <c r="C57" s="184"/>
      <c r="D57" s="184"/>
      <c r="E57" s="184"/>
      <c r="F57" s="184"/>
      <c r="G57" s="184"/>
      <c r="H57" s="184"/>
      <c r="I57" s="184"/>
      <c r="J57" s="184"/>
      <c r="K57" s="184"/>
      <c r="L57" s="184"/>
      <c r="M57" s="184"/>
      <c r="N57" s="184"/>
      <c r="O57" s="184"/>
      <c r="P57" s="184"/>
      <c r="Q57" s="184"/>
      <c r="R57" s="184"/>
      <c r="S57" s="184"/>
      <c r="T57" s="184"/>
      <c r="U57" s="184"/>
      <c r="V57" s="184"/>
      <c r="W57" s="184"/>
      <c r="X57" s="184"/>
    </row>
    <row r="58" ht="15.75" customHeight="1">
      <c r="A58" s="184"/>
      <c r="B58" s="184"/>
      <c r="C58" s="184"/>
      <c r="D58" s="184"/>
      <c r="E58" s="184"/>
      <c r="F58" s="184"/>
      <c r="G58" s="184"/>
      <c r="H58" s="184"/>
      <c r="I58" s="184"/>
      <c r="J58" s="184"/>
      <c r="K58" s="184"/>
      <c r="L58" s="184"/>
      <c r="M58" s="184"/>
      <c r="N58" s="184"/>
      <c r="O58" s="184"/>
      <c r="P58" s="184"/>
      <c r="Q58" s="184"/>
      <c r="R58" s="184"/>
      <c r="S58" s="184"/>
      <c r="T58" s="184"/>
      <c r="U58" s="184"/>
      <c r="V58" s="184"/>
      <c r="W58" s="184"/>
      <c r="X58" s="184"/>
    </row>
    <row r="59" ht="15.75" customHeight="1">
      <c r="A59" s="184"/>
      <c r="B59" s="184"/>
      <c r="C59" s="184"/>
      <c r="D59" s="184"/>
      <c r="E59" s="184"/>
      <c r="F59" s="184"/>
      <c r="G59" s="184"/>
      <c r="H59" s="184"/>
      <c r="I59" s="184"/>
      <c r="J59" s="184"/>
      <c r="K59" s="184"/>
      <c r="L59" s="184"/>
      <c r="M59" s="184"/>
      <c r="N59" s="184"/>
      <c r="O59" s="184"/>
      <c r="P59" s="184"/>
      <c r="Q59" s="184"/>
      <c r="R59" s="184"/>
      <c r="S59" s="184"/>
      <c r="T59" s="184"/>
      <c r="U59" s="184"/>
      <c r="V59" s="184"/>
      <c r="W59" s="184"/>
      <c r="X59" s="184"/>
    </row>
    <row r="60" ht="15.75" customHeight="1">
      <c r="A60" s="184"/>
      <c r="B60" s="184"/>
      <c r="C60" s="184"/>
      <c r="D60" s="184"/>
      <c r="E60" s="184"/>
      <c r="F60" s="184"/>
      <c r="G60" s="184"/>
      <c r="H60" s="184"/>
      <c r="I60" s="184"/>
      <c r="J60" s="184"/>
      <c r="K60" s="184"/>
      <c r="L60" s="184"/>
      <c r="M60" s="184"/>
      <c r="N60" s="184"/>
      <c r="O60" s="184"/>
      <c r="P60" s="184"/>
      <c r="Q60" s="184"/>
      <c r="R60" s="184"/>
      <c r="S60" s="184"/>
      <c r="T60" s="184"/>
      <c r="U60" s="184"/>
      <c r="V60" s="184"/>
      <c r="W60" s="184"/>
      <c r="X60" s="184"/>
    </row>
    <row r="61" ht="15.75" customHeight="1">
      <c r="A61" s="184"/>
      <c r="B61" s="184"/>
      <c r="C61" s="184"/>
      <c r="D61" s="184"/>
      <c r="E61" s="184"/>
      <c r="F61" s="184"/>
      <c r="G61" s="184"/>
      <c r="H61" s="184"/>
      <c r="I61" s="184"/>
      <c r="J61" s="184"/>
      <c r="K61" s="184"/>
      <c r="L61" s="184"/>
      <c r="M61" s="184"/>
      <c r="N61" s="184"/>
      <c r="O61" s="184"/>
      <c r="P61" s="184"/>
      <c r="Q61" s="184"/>
      <c r="R61" s="184"/>
      <c r="S61" s="184"/>
      <c r="T61" s="184"/>
      <c r="U61" s="184"/>
      <c r="V61" s="184"/>
      <c r="W61" s="184"/>
      <c r="X61" s="184"/>
    </row>
    <row r="62" ht="15.75" customHeight="1">
      <c r="A62" s="184"/>
      <c r="B62" s="184"/>
      <c r="C62" s="184"/>
      <c r="D62" s="184"/>
      <c r="E62" s="184"/>
      <c r="F62" s="184"/>
      <c r="G62" s="184"/>
      <c r="H62" s="184"/>
      <c r="I62" s="184"/>
      <c r="J62" s="184"/>
      <c r="K62" s="184"/>
      <c r="L62" s="184"/>
      <c r="M62" s="184"/>
      <c r="N62" s="184"/>
      <c r="O62" s="184"/>
      <c r="P62" s="184"/>
      <c r="Q62" s="184"/>
      <c r="R62" s="184"/>
      <c r="S62" s="184"/>
      <c r="T62" s="184"/>
      <c r="U62" s="184"/>
      <c r="V62" s="184"/>
      <c r="W62" s="184"/>
      <c r="X62" s="184"/>
    </row>
    <row r="63" ht="15.75" customHeight="1">
      <c r="A63" s="184"/>
      <c r="B63" s="184"/>
      <c r="C63" s="184"/>
      <c r="D63" s="184"/>
      <c r="E63" s="184"/>
      <c r="F63" s="184"/>
      <c r="G63" s="184"/>
      <c r="H63" s="184"/>
      <c r="I63" s="184"/>
      <c r="J63" s="184"/>
      <c r="K63" s="184"/>
      <c r="L63" s="184"/>
      <c r="M63" s="184"/>
      <c r="N63" s="184"/>
      <c r="O63" s="184"/>
      <c r="P63" s="184"/>
      <c r="Q63" s="184"/>
      <c r="R63" s="184"/>
      <c r="S63" s="184"/>
      <c r="T63" s="184"/>
      <c r="U63" s="184"/>
      <c r="V63" s="184"/>
      <c r="W63" s="184"/>
      <c r="X63" s="184"/>
    </row>
    <row r="64" ht="15.75" customHeight="1">
      <c r="A64" s="184"/>
      <c r="B64" s="184"/>
      <c r="C64" s="184"/>
      <c r="D64" s="184"/>
      <c r="E64" s="184"/>
      <c r="F64" s="184"/>
      <c r="G64" s="184"/>
      <c r="H64" s="184"/>
      <c r="I64" s="184"/>
      <c r="J64" s="184"/>
      <c r="K64" s="184"/>
      <c r="L64" s="184"/>
      <c r="M64" s="184"/>
      <c r="N64" s="184"/>
      <c r="O64" s="184"/>
      <c r="P64" s="184"/>
      <c r="Q64" s="184"/>
      <c r="R64" s="184"/>
      <c r="S64" s="184"/>
      <c r="T64" s="184"/>
      <c r="U64" s="184"/>
      <c r="V64" s="184"/>
      <c r="W64" s="184"/>
      <c r="X64" s="184"/>
    </row>
    <row r="65" ht="15.75" customHeight="1">
      <c r="A65" s="184"/>
      <c r="B65" s="184"/>
      <c r="C65" s="184"/>
      <c r="D65" s="184"/>
      <c r="E65" s="184"/>
      <c r="F65" s="184"/>
      <c r="G65" s="184"/>
      <c r="H65" s="184"/>
      <c r="I65" s="184"/>
      <c r="J65" s="184"/>
      <c r="K65" s="184"/>
      <c r="L65" s="184"/>
      <c r="M65" s="184"/>
      <c r="N65" s="184"/>
      <c r="O65" s="184"/>
      <c r="P65" s="184"/>
      <c r="Q65" s="184"/>
      <c r="R65" s="184"/>
      <c r="S65" s="184"/>
      <c r="T65" s="184"/>
      <c r="U65" s="184"/>
      <c r="V65" s="184"/>
      <c r="W65" s="184"/>
      <c r="X65" s="184"/>
    </row>
    <row r="66" ht="15.75" customHeight="1">
      <c r="A66" s="184"/>
      <c r="B66" s="184"/>
      <c r="C66" s="184"/>
      <c r="D66" s="184"/>
      <c r="E66" s="184"/>
      <c r="F66" s="184"/>
      <c r="G66" s="184"/>
      <c r="H66" s="184"/>
      <c r="I66" s="184"/>
      <c r="J66" s="184"/>
      <c r="K66" s="184"/>
      <c r="L66" s="184"/>
      <c r="M66" s="184"/>
      <c r="N66" s="184"/>
      <c r="O66" s="184"/>
      <c r="P66" s="184"/>
      <c r="Q66" s="184"/>
      <c r="R66" s="184"/>
      <c r="S66" s="184"/>
      <c r="T66" s="184"/>
      <c r="U66" s="184"/>
      <c r="V66" s="184"/>
      <c r="W66" s="184"/>
      <c r="X66" s="184"/>
    </row>
    <row r="67" ht="15.75" customHeight="1">
      <c r="A67" s="184"/>
      <c r="B67" s="184"/>
      <c r="C67" s="184"/>
      <c r="D67" s="184"/>
      <c r="E67" s="184"/>
      <c r="F67" s="184"/>
      <c r="G67" s="184"/>
      <c r="H67" s="184"/>
      <c r="I67" s="184"/>
      <c r="J67" s="184"/>
      <c r="K67" s="184"/>
      <c r="L67" s="184"/>
      <c r="M67" s="184"/>
      <c r="N67" s="184"/>
      <c r="O67" s="184"/>
      <c r="P67" s="184"/>
      <c r="Q67" s="184"/>
      <c r="R67" s="184"/>
      <c r="S67" s="184"/>
      <c r="T67" s="184"/>
      <c r="U67" s="184"/>
      <c r="V67" s="184"/>
      <c r="W67" s="184"/>
      <c r="X67" s="184"/>
    </row>
    <row r="68" ht="15.75" customHeight="1">
      <c r="A68" s="184"/>
      <c r="B68" s="184"/>
      <c r="C68" s="184"/>
      <c r="D68" s="184"/>
      <c r="E68" s="184"/>
      <c r="F68" s="184"/>
      <c r="G68" s="184"/>
      <c r="H68" s="184"/>
      <c r="I68" s="184"/>
      <c r="J68" s="184"/>
      <c r="K68" s="184"/>
      <c r="L68" s="184"/>
      <c r="M68" s="184"/>
      <c r="N68" s="184"/>
      <c r="O68" s="184"/>
      <c r="P68" s="184"/>
      <c r="Q68" s="184"/>
      <c r="R68" s="184"/>
      <c r="S68" s="184"/>
      <c r="T68" s="184"/>
      <c r="U68" s="184"/>
      <c r="V68" s="184"/>
      <c r="W68" s="184"/>
      <c r="X68" s="184"/>
    </row>
    <row r="69" ht="15.75" customHeight="1">
      <c r="A69" s="184"/>
      <c r="B69" s="184"/>
      <c r="C69" s="184"/>
      <c r="D69" s="184"/>
      <c r="E69" s="184"/>
      <c r="F69" s="184"/>
      <c r="G69" s="184"/>
      <c r="H69" s="184"/>
      <c r="I69" s="184"/>
      <c r="J69" s="184"/>
      <c r="K69" s="184"/>
      <c r="L69" s="184"/>
      <c r="M69" s="184"/>
      <c r="N69" s="184"/>
      <c r="O69" s="184"/>
      <c r="P69" s="184"/>
      <c r="Q69" s="184"/>
      <c r="R69" s="184"/>
      <c r="S69" s="184"/>
      <c r="T69" s="184"/>
      <c r="U69" s="184"/>
      <c r="V69" s="184"/>
      <c r="W69" s="184"/>
      <c r="X69" s="184"/>
    </row>
    <row r="70" ht="15.75" customHeight="1">
      <c r="A70" s="184"/>
      <c r="B70" s="184"/>
      <c r="C70" s="184"/>
      <c r="D70" s="184"/>
      <c r="E70" s="184"/>
      <c r="F70" s="184"/>
      <c r="G70" s="184"/>
      <c r="H70" s="184"/>
      <c r="I70" s="184"/>
      <c r="J70" s="184"/>
      <c r="K70" s="184"/>
      <c r="L70" s="184"/>
      <c r="M70" s="184"/>
      <c r="N70" s="184"/>
      <c r="O70" s="184"/>
      <c r="P70" s="184"/>
      <c r="Q70" s="184"/>
      <c r="R70" s="184"/>
      <c r="S70" s="184"/>
      <c r="T70" s="184"/>
      <c r="U70" s="184"/>
      <c r="V70" s="184"/>
      <c r="W70" s="184"/>
      <c r="X70" s="184"/>
    </row>
    <row r="71" ht="15.75" customHeight="1">
      <c r="A71" s="184"/>
      <c r="B71" s="184"/>
      <c r="C71" s="184"/>
      <c r="D71" s="184"/>
      <c r="E71" s="184"/>
      <c r="F71" s="184"/>
      <c r="G71" s="184"/>
      <c r="H71" s="184"/>
      <c r="I71" s="184"/>
      <c r="J71" s="184"/>
      <c r="K71" s="184"/>
      <c r="L71" s="184"/>
      <c r="M71" s="184"/>
      <c r="N71" s="184"/>
      <c r="O71" s="184"/>
      <c r="P71" s="184"/>
      <c r="Q71" s="184"/>
      <c r="R71" s="184"/>
      <c r="S71" s="184"/>
      <c r="T71" s="184"/>
      <c r="U71" s="184"/>
      <c r="V71" s="184"/>
      <c r="W71" s="184"/>
      <c r="X71" s="184"/>
    </row>
    <row r="72" ht="15.75" customHeight="1">
      <c r="A72" s="184"/>
      <c r="B72" s="184"/>
      <c r="C72" s="184"/>
      <c r="D72" s="184"/>
      <c r="E72" s="184"/>
      <c r="F72" s="184"/>
      <c r="G72" s="184"/>
      <c r="H72" s="184"/>
      <c r="I72" s="184"/>
      <c r="J72" s="184"/>
      <c r="K72" s="184"/>
      <c r="L72" s="184"/>
      <c r="M72" s="184"/>
      <c r="N72" s="184"/>
      <c r="O72" s="184"/>
      <c r="P72" s="184"/>
      <c r="Q72" s="184"/>
      <c r="R72" s="184"/>
      <c r="S72" s="184"/>
      <c r="T72" s="184"/>
      <c r="U72" s="184"/>
      <c r="V72" s="184"/>
      <c r="W72" s="184"/>
      <c r="X72" s="184"/>
    </row>
    <row r="73" ht="15.75" customHeight="1">
      <c r="A73" s="184"/>
      <c r="B73" s="184"/>
      <c r="C73" s="184"/>
      <c r="D73" s="184"/>
      <c r="E73" s="184"/>
      <c r="F73" s="184"/>
      <c r="G73" s="184"/>
      <c r="H73" s="184"/>
      <c r="I73" s="184"/>
      <c r="J73" s="184"/>
      <c r="K73" s="184"/>
      <c r="L73" s="184"/>
      <c r="M73" s="184"/>
      <c r="N73" s="184"/>
      <c r="O73" s="184"/>
      <c r="P73" s="184"/>
      <c r="Q73" s="184"/>
      <c r="R73" s="184"/>
      <c r="S73" s="184"/>
      <c r="T73" s="184"/>
      <c r="U73" s="184"/>
      <c r="V73" s="184"/>
      <c r="W73" s="184"/>
      <c r="X73" s="184"/>
    </row>
    <row r="74" ht="15.75" customHeight="1">
      <c r="A74" s="184"/>
      <c r="B74" s="184"/>
      <c r="C74" s="184"/>
      <c r="D74" s="184"/>
      <c r="E74" s="184"/>
      <c r="F74" s="184"/>
      <c r="G74" s="184"/>
      <c r="H74" s="184"/>
      <c r="I74" s="184"/>
      <c r="J74" s="184"/>
      <c r="K74" s="184"/>
      <c r="L74" s="184"/>
      <c r="M74" s="184"/>
      <c r="N74" s="184"/>
      <c r="O74" s="184"/>
      <c r="P74" s="184"/>
      <c r="Q74" s="184"/>
      <c r="R74" s="184"/>
      <c r="S74" s="184"/>
      <c r="T74" s="184"/>
      <c r="U74" s="184"/>
      <c r="V74" s="184"/>
      <c r="W74" s="184"/>
      <c r="X74" s="184"/>
    </row>
    <row r="75" ht="15.75" customHeight="1">
      <c r="A75" s="184"/>
      <c r="B75" s="184"/>
      <c r="C75" s="184"/>
      <c r="D75" s="184"/>
      <c r="E75" s="184"/>
      <c r="F75" s="184"/>
      <c r="G75" s="184"/>
      <c r="H75" s="184"/>
      <c r="I75" s="184"/>
      <c r="J75" s="184"/>
      <c r="K75" s="184"/>
      <c r="L75" s="184"/>
      <c r="M75" s="184"/>
      <c r="N75" s="184"/>
      <c r="O75" s="184"/>
      <c r="P75" s="184"/>
      <c r="Q75" s="184"/>
      <c r="R75" s="184"/>
      <c r="S75" s="184"/>
      <c r="T75" s="184"/>
      <c r="U75" s="184"/>
      <c r="V75" s="184"/>
      <c r="W75" s="184"/>
      <c r="X75" s="184"/>
    </row>
    <row r="76" ht="15.75" customHeight="1">
      <c r="A76" s="184"/>
      <c r="B76" s="184"/>
      <c r="C76" s="184"/>
      <c r="D76" s="184"/>
      <c r="E76" s="184"/>
      <c r="F76" s="184"/>
      <c r="G76" s="184"/>
      <c r="H76" s="184"/>
      <c r="I76" s="184"/>
      <c r="J76" s="184"/>
      <c r="K76" s="184"/>
      <c r="L76" s="184"/>
      <c r="M76" s="184"/>
      <c r="N76" s="184"/>
      <c r="O76" s="184"/>
      <c r="P76" s="184"/>
      <c r="Q76" s="184"/>
      <c r="R76" s="184"/>
      <c r="S76" s="184"/>
      <c r="T76" s="184"/>
      <c r="U76" s="184"/>
      <c r="V76" s="184"/>
      <c r="W76" s="184"/>
      <c r="X76" s="184"/>
    </row>
    <row r="77" ht="15.75" customHeight="1">
      <c r="A77" s="184"/>
      <c r="B77" s="184"/>
      <c r="C77" s="184"/>
      <c r="D77" s="184"/>
      <c r="E77" s="184"/>
      <c r="F77" s="184"/>
      <c r="G77" s="184"/>
      <c r="H77" s="184"/>
      <c r="I77" s="184"/>
      <c r="J77" s="184"/>
      <c r="K77" s="184"/>
      <c r="L77" s="184"/>
      <c r="M77" s="184"/>
      <c r="N77" s="184"/>
      <c r="O77" s="184"/>
      <c r="P77" s="184"/>
      <c r="Q77" s="184"/>
      <c r="R77" s="184"/>
      <c r="S77" s="184"/>
      <c r="T77" s="184"/>
      <c r="U77" s="184"/>
      <c r="V77" s="184"/>
      <c r="W77" s="184"/>
      <c r="X77" s="184"/>
    </row>
    <row r="78" ht="15.75" customHeight="1">
      <c r="A78" s="184"/>
      <c r="B78" s="184"/>
      <c r="C78" s="184"/>
      <c r="D78" s="184"/>
      <c r="E78" s="184"/>
      <c r="F78" s="184"/>
      <c r="G78" s="184"/>
      <c r="H78" s="184"/>
      <c r="I78" s="184"/>
      <c r="J78" s="184"/>
      <c r="K78" s="184"/>
      <c r="L78" s="184"/>
      <c r="M78" s="184"/>
      <c r="N78" s="184"/>
      <c r="O78" s="184"/>
      <c r="P78" s="184"/>
      <c r="Q78" s="184"/>
      <c r="R78" s="184"/>
      <c r="S78" s="184"/>
      <c r="T78" s="184"/>
      <c r="U78" s="184"/>
      <c r="V78" s="184"/>
      <c r="W78" s="184"/>
      <c r="X78" s="184"/>
    </row>
    <row r="79" ht="15.75" customHeight="1">
      <c r="A79" s="184"/>
      <c r="B79" s="184"/>
      <c r="C79" s="184"/>
      <c r="D79" s="184"/>
      <c r="E79" s="184"/>
      <c r="F79" s="184"/>
      <c r="G79" s="184"/>
      <c r="H79" s="184"/>
      <c r="I79" s="184"/>
      <c r="J79" s="184"/>
      <c r="K79" s="184"/>
      <c r="L79" s="184"/>
      <c r="M79" s="184"/>
      <c r="N79" s="184"/>
      <c r="O79" s="184"/>
      <c r="P79" s="184"/>
      <c r="Q79" s="184"/>
      <c r="R79" s="184"/>
      <c r="S79" s="184"/>
      <c r="T79" s="184"/>
      <c r="U79" s="184"/>
      <c r="V79" s="184"/>
      <c r="W79" s="184"/>
      <c r="X79" s="184"/>
    </row>
    <row r="80" ht="15.75" customHeight="1">
      <c r="A80" s="184"/>
      <c r="B80" s="184"/>
      <c r="C80" s="184"/>
      <c r="D80" s="184"/>
      <c r="E80" s="184"/>
      <c r="F80" s="184"/>
      <c r="G80" s="184"/>
      <c r="H80" s="184"/>
      <c r="I80" s="184"/>
      <c r="J80" s="184"/>
      <c r="K80" s="184"/>
      <c r="L80" s="184"/>
      <c r="M80" s="184"/>
      <c r="N80" s="184"/>
      <c r="O80" s="184"/>
      <c r="P80" s="184"/>
      <c r="Q80" s="184"/>
      <c r="R80" s="184"/>
      <c r="S80" s="184"/>
      <c r="T80" s="184"/>
      <c r="U80" s="184"/>
      <c r="V80" s="184"/>
      <c r="W80" s="184"/>
      <c r="X80" s="184"/>
    </row>
    <row r="81" ht="15.75" customHeight="1">
      <c r="A81" s="184"/>
      <c r="B81" s="184"/>
      <c r="C81" s="184"/>
      <c r="D81" s="184"/>
      <c r="E81" s="184"/>
      <c r="F81" s="184"/>
      <c r="G81" s="184"/>
      <c r="H81" s="184"/>
      <c r="I81" s="184"/>
      <c r="J81" s="184"/>
      <c r="K81" s="184"/>
      <c r="L81" s="184"/>
      <c r="M81" s="184"/>
      <c r="N81" s="184"/>
      <c r="O81" s="184"/>
      <c r="P81" s="184"/>
      <c r="Q81" s="184"/>
      <c r="R81" s="184"/>
      <c r="S81" s="184"/>
      <c r="T81" s="184"/>
      <c r="U81" s="184"/>
      <c r="V81" s="184"/>
      <c r="W81" s="184"/>
      <c r="X81" s="184"/>
    </row>
    <row r="82" ht="15.75" customHeight="1">
      <c r="A82" s="184"/>
      <c r="B82" s="184"/>
      <c r="C82" s="184"/>
      <c r="D82" s="184"/>
      <c r="E82" s="184"/>
      <c r="F82" s="184"/>
      <c r="G82" s="184"/>
      <c r="H82" s="184"/>
      <c r="I82" s="184"/>
      <c r="J82" s="184"/>
      <c r="K82" s="184"/>
      <c r="L82" s="184"/>
      <c r="M82" s="184"/>
      <c r="N82" s="184"/>
      <c r="O82" s="184"/>
      <c r="P82" s="184"/>
      <c r="Q82" s="184"/>
      <c r="R82" s="184"/>
      <c r="S82" s="184"/>
      <c r="T82" s="184"/>
      <c r="U82" s="184"/>
      <c r="V82" s="184"/>
      <c r="W82" s="184"/>
      <c r="X82" s="184"/>
    </row>
    <row r="83" ht="15.75" customHeight="1">
      <c r="A83" s="184"/>
      <c r="B83" s="184"/>
      <c r="C83" s="184"/>
      <c r="D83" s="184"/>
      <c r="E83" s="184"/>
      <c r="F83" s="184"/>
      <c r="G83" s="184"/>
      <c r="H83" s="184"/>
      <c r="I83" s="184"/>
      <c r="J83" s="184"/>
      <c r="K83" s="184"/>
      <c r="L83" s="184"/>
      <c r="M83" s="184"/>
      <c r="N83" s="184"/>
      <c r="O83" s="184"/>
      <c r="P83" s="184"/>
      <c r="Q83" s="184"/>
      <c r="R83" s="184"/>
      <c r="S83" s="184"/>
      <c r="T83" s="184"/>
      <c r="U83" s="184"/>
      <c r="V83" s="184"/>
      <c r="W83" s="184"/>
      <c r="X83" s="184"/>
    </row>
    <row r="84" ht="15.75" customHeight="1">
      <c r="A84" s="184"/>
      <c r="B84" s="184"/>
      <c r="C84" s="184"/>
      <c r="D84" s="184"/>
      <c r="E84" s="184"/>
      <c r="F84" s="184"/>
      <c r="G84" s="184"/>
      <c r="H84" s="184"/>
      <c r="I84" s="184"/>
      <c r="J84" s="184"/>
      <c r="K84" s="184"/>
      <c r="L84" s="184"/>
      <c r="M84" s="184"/>
      <c r="N84" s="184"/>
      <c r="O84" s="184"/>
      <c r="P84" s="184"/>
      <c r="Q84" s="184"/>
      <c r="R84" s="184"/>
      <c r="S84" s="184"/>
      <c r="T84" s="184"/>
      <c r="U84" s="184"/>
      <c r="V84" s="184"/>
      <c r="W84" s="184"/>
      <c r="X84" s="184"/>
    </row>
    <row r="85" ht="15.75" customHeight="1">
      <c r="A85" s="184"/>
      <c r="B85" s="184"/>
      <c r="C85" s="184"/>
      <c r="D85" s="184"/>
      <c r="E85" s="184"/>
      <c r="F85" s="184"/>
      <c r="G85" s="184"/>
      <c r="H85" s="184"/>
      <c r="I85" s="184"/>
      <c r="J85" s="184"/>
      <c r="K85" s="184"/>
      <c r="L85" s="184"/>
      <c r="M85" s="184"/>
      <c r="N85" s="184"/>
      <c r="O85" s="184"/>
      <c r="P85" s="184"/>
      <c r="Q85" s="184"/>
      <c r="R85" s="184"/>
      <c r="S85" s="184"/>
      <c r="T85" s="184"/>
      <c r="U85" s="184"/>
      <c r="V85" s="184"/>
      <c r="W85" s="184"/>
      <c r="X85" s="184"/>
    </row>
    <row r="86" ht="15.75" customHeight="1">
      <c r="A86" s="184"/>
      <c r="B86" s="184"/>
      <c r="C86" s="184"/>
      <c r="D86" s="184"/>
      <c r="E86" s="184"/>
      <c r="F86" s="184"/>
      <c r="G86" s="184"/>
      <c r="H86" s="184"/>
      <c r="I86" s="184"/>
      <c r="J86" s="184"/>
      <c r="K86" s="184"/>
      <c r="L86" s="184"/>
      <c r="M86" s="184"/>
      <c r="N86" s="184"/>
      <c r="O86" s="184"/>
      <c r="P86" s="184"/>
      <c r="Q86" s="184"/>
      <c r="R86" s="184"/>
      <c r="S86" s="184"/>
      <c r="T86" s="184"/>
      <c r="U86" s="184"/>
      <c r="V86" s="184"/>
      <c r="W86" s="184"/>
      <c r="X86" s="184"/>
    </row>
    <row r="87" ht="15.75" customHeight="1">
      <c r="A87" s="184"/>
      <c r="B87" s="184"/>
      <c r="C87" s="184"/>
      <c r="D87" s="184"/>
      <c r="E87" s="184"/>
      <c r="F87" s="184"/>
      <c r="G87" s="184"/>
      <c r="H87" s="184"/>
      <c r="I87" s="184"/>
      <c r="J87" s="184"/>
      <c r="K87" s="184"/>
      <c r="L87" s="184"/>
      <c r="M87" s="184"/>
      <c r="N87" s="184"/>
      <c r="O87" s="184"/>
      <c r="P87" s="184"/>
      <c r="Q87" s="184"/>
      <c r="R87" s="184"/>
      <c r="S87" s="184"/>
      <c r="T87" s="184"/>
      <c r="U87" s="184"/>
      <c r="V87" s="184"/>
      <c r="W87" s="184"/>
      <c r="X87" s="184"/>
    </row>
    <row r="88" ht="15.75" customHeight="1">
      <c r="A88" s="184"/>
      <c r="B88" s="184"/>
      <c r="C88" s="184"/>
      <c r="D88" s="184"/>
      <c r="E88" s="184"/>
      <c r="F88" s="184"/>
      <c r="G88" s="184"/>
      <c r="H88" s="184"/>
      <c r="I88" s="184"/>
      <c r="J88" s="184"/>
      <c r="K88" s="184"/>
      <c r="L88" s="184"/>
      <c r="M88" s="184"/>
      <c r="N88" s="184"/>
      <c r="O88" s="184"/>
      <c r="P88" s="184"/>
      <c r="Q88" s="184"/>
      <c r="R88" s="184"/>
      <c r="S88" s="184"/>
      <c r="T88" s="184"/>
      <c r="U88" s="184"/>
      <c r="V88" s="184"/>
      <c r="W88" s="184"/>
      <c r="X88" s="184"/>
    </row>
    <row r="89" ht="15.75" customHeight="1">
      <c r="A89" s="184"/>
      <c r="B89" s="184"/>
      <c r="C89" s="184"/>
      <c r="D89" s="184"/>
      <c r="E89" s="184"/>
      <c r="F89" s="184"/>
      <c r="G89" s="184"/>
      <c r="H89" s="184"/>
      <c r="I89" s="184"/>
      <c r="J89" s="184"/>
      <c r="K89" s="184"/>
      <c r="L89" s="184"/>
      <c r="M89" s="184"/>
      <c r="N89" s="184"/>
      <c r="O89" s="184"/>
      <c r="P89" s="184"/>
      <c r="Q89" s="184"/>
      <c r="R89" s="184"/>
      <c r="S89" s="184"/>
      <c r="T89" s="184"/>
      <c r="U89" s="184"/>
      <c r="V89" s="184"/>
      <c r="W89" s="184"/>
      <c r="X89" s="184"/>
    </row>
    <row r="90" ht="15.75" customHeight="1">
      <c r="A90" s="184"/>
      <c r="B90" s="184"/>
      <c r="C90" s="184"/>
      <c r="D90" s="184"/>
      <c r="E90" s="184"/>
      <c r="F90" s="184"/>
      <c r="G90" s="184"/>
      <c r="H90" s="184"/>
      <c r="I90" s="184"/>
      <c r="J90" s="184"/>
      <c r="K90" s="184"/>
      <c r="L90" s="184"/>
      <c r="M90" s="184"/>
      <c r="N90" s="184"/>
      <c r="O90" s="184"/>
      <c r="P90" s="184"/>
      <c r="Q90" s="184"/>
      <c r="R90" s="184"/>
      <c r="S90" s="184"/>
      <c r="T90" s="184"/>
      <c r="U90" s="184"/>
      <c r="V90" s="184"/>
      <c r="W90" s="184"/>
      <c r="X90" s="184"/>
    </row>
    <row r="91" ht="15.75" customHeight="1">
      <c r="A91" s="184"/>
      <c r="B91" s="184"/>
      <c r="C91" s="184"/>
      <c r="D91" s="184"/>
      <c r="E91" s="184"/>
      <c r="F91" s="184"/>
      <c r="G91" s="184"/>
      <c r="H91" s="184"/>
      <c r="I91" s="184"/>
      <c r="J91" s="184"/>
      <c r="K91" s="184"/>
      <c r="L91" s="184"/>
      <c r="M91" s="184"/>
      <c r="N91" s="184"/>
      <c r="O91" s="184"/>
      <c r="P91" s="184"/>
      <c r="Q91" s="184"/>
      <c r="R91" s="184"/>
      <c r="S91" s="184"/>
      <c r="T91" s="184"/>
      <c r="U91" s="184"/>
      <c r="V91" s="184"/>
      <c r="W91" s="184"/>
      <c r="X91" s="184"/>
    </row>
    <row r="92" ht="15.75" customHeight="1">
      <c r="A92" s="184"/>
      <c r="B92" s="184"/>
      <c r="C92" s="184"/>
      <c r="D92" s="184"/>
      <c r="E92" s="184"/>
      <c r="F92" s="184"/>
      <c r="G92" s="184"/>
      <c r="H92" s="184"/>
      <c r="I92" s="184"/>
      <c r="J92" s="184"/>
      <c r="K92" s="184"/>
      <c r="L92" s="184"/>
      <c r="M92" s="184"/>
      <c r="N92" s="184"/>
      <c r="O92" s="184"/>
      <c r="P92" s="184"/>
      <c r="Q92" s="184"/>
      <c r="R92" s="184"/>
      <c r="S92" s="184"/>
      <c r="T92" s="184"/>
      <c r="U92" s="184"/>
      <c r="V92" s="184"/>
      <c r="W92" s="184"/>
      <c r="X92" s="184"/>
    </row>
    <row r="93" ht="15.75" customHeight="1">
      <c r="A93" s="184"/>
      <c r="B93" s="184"/>
      <c r="C93" s="184"/>
      <c r="D93" s="184"/>
      <c r="E93" s="184"/>
      <c r="F93" s="184"/>
      <c r="G93" s="184"/>
      <c r="H93" s="184"/>
      <c r="I93" s="184"/>
      <c r="J93" s="184"/>
      <c r="K93" s="184"/>
      <c r="L93" s="184"/>
      <c r="M93" s="184"/>
      <c r="N93" s="184"/>
      <c r="O93" s="184"/>
      <c r="P93" s="184"/>
      <c r="Q93" s="184"/>
      <c r="R93" s="184"/>
      <c r="S93" s="184"/>
      <c r="T93" s="184"/>
      <c r="U93" s="184"/>
      <c r="V93" s="184"/>
      <c r="W93" s="184"/>
      <c r="X93" s="184"/>
    </row>
    <row r="94" ht="15.75" customHeight="1">
      <c r="A94" s="184"/>
      <c r="B94" s="184"/>
      <c r="C94" s="184"/>
      <c r="D94" s="184"/>
      <c r="E94" s="184"/>
      <c r="F94" s="184"/>
      <c r="G94" s="184"/>
      <c r="H94" s="184"/>
      <c r="I94" s="184"/>
      <c r="J94" s="184"/>
      <c r="K94" s="184"/>
      <c r="L94" s="184"/>
      <c r="M94" s="184"/>
      <c r="N94" s="184"/>
      <c r="O94" s="184"/>
      <c r="P94" s="184"/>
      <c r="Q94" s="184"/>
      <c r="R94" s="184"/>
      <c r="S94" s="184"/>
      <c r="T94" s="184"/>
      <c r="U94" s="184"/>
      <c r="V94" s="184"/>
      <c r="W94" s="184"/>
      <c r="X94" s="184"/>
    </row>
    <row r="95" ht="15.75" customHeight="1">
      <c r="A95" s="184"/>
      <c r="B95" s="184"/>
      <c r="C95" s="184"/>
      <c r="D95" s="184"/>
      <c r="E95" s="184"/>
      <c r="F95" s="184"/>
      <c r="G95" s="184"/>
      <c r="H95" s="184"/>
      <c r="I95" s="184"/>
      <c r="J95" s="184"/>
      <c r="K95" s="184"/>
      <c r="L95" s="184"/>
      <c r="M95" s="184"/>
      <c r="N95" s="184"/>
      <c r="O95" s="184"/>
      <c r="P95" s="184"/>
      <c r="Q95" s="184"/>
      <c r="R95" s="184"/>
      <c r="S95" s="184"/>
      <c r="T95" s="184"/>
      <c r="U95" s="184"/>
      <c r="V95" s="184"/>
      <c r="W95" s="184"/>
      <c r="X95" s="184"/>
    </row>
    <row r="96" ht="15.75" customHeight="1">
      <c r="A96" s="184"/>
      <c r="B96" s="184"/>
      <c r="C96" s="184"/>
      <c r="D96" s="184"/>
      <c r="E96" s="184"/>
      <c r="F96" s="184"/>
      <c r="G96" s="184"/>
      <c r="H96" s="184"/>
      <c r="I96" s="184"/>
      <c r="J96" s="184"/>
      <c r="K96" s="184"/>
      <c r="L96" s="184"/>
      <c r="M96" s="184"/>
      <c r="N96" s="184"/>
      <c r="O96" s="184"/>
      <c r="P96" s="184"/>
      <c r="Q96" s="184"/>
      <c r="R96" s="184"/>
      <c r="S96" s="184"/>
      <c r="T96" s="184"/>
      <c r="U96" s="184"/>
      <c r="V96" s="184"/>
      <c r="W96" s="184"/>
      <c r="X96" s="184"/>
    </row>
    <row r="97" ht="15.75" customHeight="1">
      <c r="A97" s="184"/>
      <c r="B97" s="184"/>
      <c r="C97" s="184"/>
      <c r="D97" s="184"/>
      <c r="E97" s="184"/>
      <c r="F97" s="184"/>
      <c r="G97" s="184"/>
      <c r="H97" s="184"/>
      <c r="I97" s="184"/>
      <c r="J97" s="184"/>
      <c r="K97" s="184"/>
      <c r="L97" s="184"/>
      <c r="M97" s="184"/>
      <c r="N97" s="184"/>
      <c r="O97" s="184"/>
      <c r="P97" s="184"/>
      <c r="Q97" s="184"/>
      <c r="R97" s="184"/>
      <c r="S97" s="184"/>
      <c r="T97" s="184"/>
      <c r="U97" s="184"/>
      <c r="V97" s="184"/>
      <c r="W97" s="184"/>
      <c r="X97" s="184"/>
    </row>
    <row r="98" ht="15.75" customHeight="1">
      <c r="A98" s="184"/>
      <c r="B98" s="184"/>
      <c r="C98" s="184"/>
      <c r="D98" s="184"/>
      <c r="E98" s="184"/>
      <c r="F98" s="184"/>
      <c r="G98" s="184"/>
      <c r="H98" s="184"/>
      <c r="I98" s="184"/>
      <c r="J98" s="184"/>
      <c r="K98" s="184"/>
      <c r="L98" s="184"/>
      <c r="M98" s="184"/>
      <c r="N98" s="184"/>
      <c r="O98" s="184"/>
      <c r="P98" s="184"/>
      <c r="Q98" s="184"/>
      <c r="R98" s="184"/>
      <c r="S98" s="184"/>
      <c r="T98" s="184"/>
      <c r="U98" s="184"/>
      <c r="V98" s="184"/>
      <c r="W98" s="184"/>
      <c r="X98" s="184"/>
    </row>
    <row r="99" ht="15.75" customHeight="1">
      <c r="A99" s="184"/>
      <c r="B99" s="184"/>
      <c r="C99" s="184"/>
      <c r="D99" s="184"/>
      <c r="E99" s="184"/>
      <c r="F99" s="184"/>
      <c r="G99" s="184"/>
      <c r="H99" s="184"/>
      <c r="I99" s="184"/>
      <c r="J99" s="184"/>
      <c r="K99" s="184"/>
      <c r="L99" s="184"/>
      <c r="M99" s="184"/>
      <c r="N99" s="184"/>
      <c r="O99" s="184"/>
      <c r="P99" s="184"/>
      <c r="Q99" s="184"/>
      <c r="R99" s="184"/>
      <c r="S99" s="184"/>
      <c r="T99" s="184"/>
      <c r="U99" s="184"/>
      <c r="V99" s="184"/>
      <c r="W99" s="184"/>
      <c r="X99" s="184"/>
    </row>
    <row r="100" ht="15.75" customHeight="1">
      <c r="A100" s="184"/>
      <c r="B100" s="184"/>
      <c r="C100" s="184"/>
      <c r="D100" s="184"/>
      <c r="E100" s="184"/>
      <c r="F100" s="184"/>
      <c r="G100" s="184"/>
      <c r="H100" s="184"/>
      <c r="I100" s="184"/>
      <c r="J100" s="184"/>
      <c r="K100" s="184"/>
      <c r="L100" s="184"/>
      <c r="M100" s="184"/>
      <c r="N100" s="184"/>
      <c r="O100" s="184"/>
      <c r="P100" s="184"/>
      <c r="Q100" s="184"/>
      <c r="R100" s="184"/>
      <c r="S100" s="184"/>
      <c r="T100" s="184"/>
      <c r="U100" s="184"/>
      <c r="V100" s="184"/>
      <c r="W100" s="184"/>
      <c r="X100" s="184"/>
    </row>
    <row r="101" ht="15.75" customHeight="1">
      <c r="A101" s="184"/>
      <c r="B101" s="184"/>
      <c r="C101" s="184"/>
      <c r="D101" s="184"/>
      <c r="E101" s="184"/>
      <c r="F101" s="184"/>
      <c r="G101" s="184"/>
      <c r="H101" s="184"/>
      <c r="I101" s="184"/>
      <c r="J101" s="184"/>
      <c r="K101" s="184"/>
      <c r="L101" s="184"/>
      <c r="M101" s="184"/>
      <c r="N101" s="184"/>
      <c r="O101" s="184"/>
      <c r="P101" s="184"/>
      <c r="Q101" s="184"/>
      <c r="R101" s="184"/>
      <c r="S101" s="184"/>
      <c r="T101" s="184"/>
      <c r="U101" s="184"/>
      <c r="V101" s="184"/>
      <c r="W101" s="184"/>
      <c r="X101" s="184"/>
    </row>
    <row r="102" ht="15.75" customHeight="1">
      <c r="A102" s="184"/>
      <c r="B102" s="184"/>
      <c r="C102" s="184"/>
      <c r="D102" s="184"/>
      <c r="E102" s="184"/>
      <c r="F102" s="184"/>
      <c r="G102" s="184"/>
      <c r="H102" s="184"/>
      <c r="I102" s="184"/>
      <c r="J102" s="184"/>
      <c r="K102" s="184"/>
      <c r="L102" s="184"/>
      <c r="M102" s="184"/>
      <c r="N102" s="184"/>
      <c r="O102" s="184"/>
      <c r="P102" s="184"/>
      <c r="Q102" s="184"/>
      <c r="R102" s="184"/>
      <c r="S102" s="184"/>
      <c r="T102" s="184"/>
      <c r="U102" s="184"/>
      <c r="V102" s="184"/>
      <c r="W102" s="184"/>
      <c r="X102" s="184"/>
    </row>
    <row r="103" ht="15.75" customHeight="1">
      <c r="A103" s="184"/>
      <c r="B103" s="184"/>
      <c r="C103" s="184"/>
      <c r="D103" s="184"/>
      <c r="E103" s="184"/>
      <c r="F103" s="184"/>
      <c r="G103" s="184"/>
      <c r="H103" s="184"/>
      <c r="I103" s="184"/>
      <c r="J103" s="184"/>
      <c r="K103" s="184"/>
      <c r="L103" s="184"/>
      <c r="M103" s="184"/>
      <c r="N103" s="184"/>
      <c r="O103" s="184"/>
      <c r="P103" s="184"/>
      <c r="Q103" s="184"/>
      <c r="R103" s="184"/>
      <c r="S103" s="184"/>
      <c r="T103" s="184"/>
      <c r="U103" s="184"/>
      <c r="V103" s="184"/>
      <c r="W103" s="184"/>
      <c r="X103" s="184"/>
    </row>
    <row r="104" ht="15.75" customHeight="1">
      <c r="A104" s="184"/>
      <c r="B104" s="184"/>
      <c r="C104" s="184"/>
      <c r="D104" s="184"/>
      <c r="E104" s="184"/>
      <c r="F104" s="184"/>
      <c r="G104" s="184"/>
      <c r="H104" s="184"/>
      <c r="I104" s="184"/>
      <c r="J104" s="184"/>
      <c r="K104" s="184"/>
      <c r="L104" s="184"/>
      <c r="M104" s="184"/>
      <c r="N104" s="184"/>
      <c r="O104" s="184"/>
      <c r="P104" s="184"/>
      <c r="Q104" s="184"/>
      <c r="R104" s="184"/>
      <c r="S104" s="184"/>
      <c r="T104" s="184"/>
      <c r="U104" s="184"/>
      <c r="V104" s="184"/>
      <c r="W104" s="184"/>
      <c r="X104" s="184"/>
    </row>
    <row r="105" ht="15.75" customHeight="1">
      <c r="A105" s="184"/>
      <c r="B105" s="184"/>
      <c r="C105" s="184"/>
      <c r="D105" s="184"/>
      <c r="E105" s="184"/>
      <c r="F105" s="184"/>
      <c r="G105" s="184"/>
      <c r="H105" s="184"/>
      <c r="I105" s="184"/>
      <c r="J105" s="184"/>
      <c r="K105" s="184"/>
      <c r="L105" s="184"/>
      <c r="M105" s="184"/>
      <c r="N105" s="184"/>
      <c r="O105" s="184"/>
      <c r="P105" s="184"/>
      <c r="Q105" s="184"/>
      <c r="R105" s="184"/>
      <c r="S105" s="184"/>
      <c r="T105" s="184"/>
      <c r="U105" s="184"/>
      <c r="V105" s="184"/>
      <c r="W105" s="184"/>
      <c r="X105" s="184"/>
    </row>
    <row r="106" ht="15.75" customHeight="1">
      <c r="A106" s="184"/>
      <c r="B106" s="184"/>
      <c r="C106" s="184"/>
      <c r="D106" s="184"/>
      <c r="E106" s="184"/>
      <c r="F106" s="184"/>
      <c r="G106" s="184"/>
      <c r="H106" s="184"/>
      <c r="I106" s="184"/>
      <c r="J106" s="184"/>
      <c r="K106" s="184"/>
      <c r="L106" s="184"/>
      <c r="M106" s="184"/>
      <c r="N106" s="184"/>
      <c r="O106" s="184"/>
      <c r="P106" s="184"/>
      <c r="Q106" s="184"/>
      <c r="R106" s="184"/>
      <c r="S106" s="184"/>
      <c r="T106" s="184"/>
      <c r="U106" s="184"/>
      <c r="V106" s="184"/>
      <c r="W106" s="184"/>
      <c r="X106" s="184"/>
    </row>
    <row r="107" ht="15.75" customHeight="1">
      <c r="A107" s="184"/>
      <c r="B107" s="184"/>
      <c r="C107" s="184"/>
      <c r="D107" s="184"/>
      <c r="E107" s="184"/>
      <c r="F107" s="184"/>
      <c r="G107" s="184"/>
      <c r="H107" s="184"/>
      <c r="I107" s="184"/>
      <c r="J107" s="184"/>
      <c r="K107" s="184"/>
      <c r="L107" s="184"/>
      <c r="M107" s="184"/>
      <c r="N107" s="184"/>
      <c r="O107" s="184"/>
      <c r="P107" s="184"/>
      <c r="Q107" s="184"/>
      <c r="R107" s="184"/>
      <c r="S107" s="184"/>
      <c r="T107" s="184"/>
      <c r="U107" s="184"/>
      <c r="V107" s="184"/>
      <c r="W107" s="184"/>
      <c r="X107" s="184"/>
    </row>
    <row r="108" ht="15.75" customHeight="1">
      <c r="A108" s="184"/>
      <c r="B108" s="184"/>
      <c r="C108" s="184"/>
      <c r="D108" s="184"/>
      <c r="E108" s="184"/>
      <c r="F108" s="184"/>
      <c r="G108" s="184"/>
      <c r="H108" s="184"/>
      <c r="I108" s="184"/>
      <c r="J108" s="184"/>
      <c r="K108" s="184"/>
      <c r="L108" s="184"/>
      <c r="M108" s="184"/>
      <c r="N108" s="184"/>
      <c r="O108" s="184"/>
      <c r="P108" s="184"/>
      <c r="Q108" s="184"/>
      <c r="R108" s="184"/>
      <c r="S108" s="184"/>
      <c r="T108" s="184"/>
      <c r="U108" s="184"/>
      <c r="V108" s="184"/>
      <c r="W108" s="184"/>
      <c r="X108" s="184"/>
    </row>
    <row r="109" ht="15.75" customHeight="1">
      <c r="A109" s="184"/>
      <c r="B109" s="184"/>
      <c r="C109" s="184"/>
      <c r="D109" s="184"/>
      <c r="E109" s="184"/>
      <c r="F109" s="184"/>
      <c r="G109" s="184"/>
      <c r="H109" s="184"/>
      <c r="I109" s="184"/>
      <c r="J109" s="184"/>
      <c r="K109" s="184"/>
      <c r="L109" s="184"/>
      <c r="M109" s="184"/>
      <c r="N109" s="184"/>
      <c r="O109" s="184"/>
      <c r="P109" s="184"/>
      <c r="Q109" s="184"/>
      <c r="R109" s="184"/>
      <c r="S109" s="184"/>
      <c r="T109" s="184"/>
      <c r="U109" s="184"/>
      <c r="V109" s="184"/>
      <c r="W109" s="184"/>
      <c r="X109" s="184"/>
    </row>
    <row r="110" ht="15.75" customHeight="1">
      <c r="A110" s="184"/>
      <c r="B110" s="184"/>
      <c r="C110" s="184"/>
      <c r="D110" s="184"/>
      <c r="E110" s="184"/>
      <c r="F110" s="184"/>
      <c r="G110" s="184"/>
      <c r="H110" s="184"/>
      <c r="I110" s="184"/>
      <c r="J110" s="184"/>
      <c r="K110" s="184"/>
      <c r="L110" s="184"/>
      <c r="M110" s="184"/>
      <c r="N110" s="184"/>
      <c r="O110" s="184"/>
      <c r="P110" s="184"/>
      <c r="Q110" s="184"/>
      <c r="R110" s="184"/>
      <c r="S110" s="184"/>
      <c r="T110" s="184"/>
      <c r="U110" s="184"/>
      <c r="V110" s="184"/>
      <c r="W110" s="184"/>
      <c r="X110" s="184"/>
    </row>
    <row r="111" ht="15.75" customHeight="1">
      <c r="A111" s="184"/>
      <c r="B111" s="184"/>
      <c r="C111" s="184"/>
      <c r="D111" s="184"/>
      <c r="E111" s="184"/>
      <c r="F111" s="184"/>
      <c r="G111" s="184"/>
      <c r="H111" s="184"/>
      <c r="I111" s="184"/>
      <c r="J111" s="184"/>
      <c r="K111" s="184"/>
      <c r="L111" s="184"/>
      <c r="M111" s="184"/>
      <c r="N111" s="184"/>
      <c r="O111" s="184"/>
      <c r="P111" s="184"/>
      <c r="Q111" s="184"/>
      <c r="R111" s="184"/>
      <c r="S111" s="184"/>
      <c r="T111" s="184"/>
      <c r="U111" s="184"/>
      <c r="V111" s="184"/>
      <c r="W111" s="184"/>
      <c r="X111" s="184"/>
    </row>
    <row r="112" ht="15.75" customHeight="1">
      <c r="A112" s="184"/>
      <c r="B112" s="184"/>
      <c r="C112" s="184"/>
      <c r="D112" s="184"/>
      <c r="E112" s="184"/>
      <c r="F112" s="184"/>
      <c r="G112" s="184"/>
      <c r="H112" s="184"/>
      <c r="I112" s="184"/>
      <c r="J112" s="184"/>
      <c r="K112" s="184"/>
      <c r="L112" s="184"/>
      <c r="M112" s="184"/>
      <c r="N112" s="184"/>
      <c r="O112" s="184"/>
      <c r="P112" s="184"/>
      <c r="Q112" s="184"/>
      <c r="R112" s="184"/>
      <c r="S112" s="184"/>
      <c r="T112" s="184"/>
      <c r="U112" s="184"/>
      <c r="V112" s="184"/>
      <c r="W112" s="184"/>
      <c r="X112" s="184"/>
    </row>
    <row r="113" ht="15.75" customHeight="1">
      <c r="A113" s="184"/>
      <c r="B113" s="184"/>
      <c r="C113" s="184"/>
      <c r="D113" s="184"/>
      <c r="E113" s="184"/>
      <c r="F113" s="184"/>
      <c r="G113" s="184"/>
      <c r="H113" s="184"/>
      <c r="I113" s="184"/>
      <c r="J113" s="184"/>
      <c r="K113" s="184"/>
      <c r="L113" s="184"/>
      <c r="M113" s="184"/>
      <c r="N113" s="184"/>
      <c r="O113" s="184"/>
      <c r="P113" s="184"/>
      <c r="Q113" s="184"/>
      <c r="R113" s="184"/>
      <c r="S113" s="184"/>
      <c r="T113" s="184"/>
      <c r="U113" s="184"/>
      <c r="V113" s="184"/>
      <c r="W113" s="184"/>
      <c r="X113" s="184"/>
    </row>
    <row r="114" ht="15.75" customHeight="1">
      <c r="A114" s="184"/>
      <c r="B114" s="184"/>
      <c r="C114" s="184"/>
      <c r="D114" s="184"/>
      <c r="E114" s="184"/>
      <c r="F114" s="184"/>
      <c r="G114" s="184"/>
      <c r="H114" s="184"/>
      <c r="I114" s="184"/>
      <c r="J114" s="184"/>
      <c r="K114" s="184"/>
      <c r="L114" s="184"/>
      <c r="M114" s="184"/>
      <c r="N114" s="184"/>
      <c r="O114" s="184"/>
      <c r="P114" s="184"/>
      <c r="Q114" s="184"/>
      <c r="R114" s="184"/>
      <c r="S114" s="184"/>
      <c r="T114" s="184"/>
      <c r="U114" s="184"/>
      <c r="V114" s="184"/>
      <c r="W114" s="184"/>
      <c r="X114" s="184"/>
    </row>
    <row r="115" ht="15.75" customHeight="1">
      <c r="A115" s="184"/>
      <c r="B115" s="184"/>
      <c r="C115" s="184"/>
      <c r="D115" s="184"/>
      <c r="E115" s="184"/>
      <c r="F115" s="184"/>
      <c r="G115" s="184"/>
      <c r="H115" s="184"/>
      <c r="I115" s="184"/>
      <c r="J115" s="184"/>
      <c r="K115" s="184"/>
      <c r="L115" s="184"/>
      <c r="M115" s="184"/>
      <c r="N115" s="184"/>
      <c r="O115" s="184"/>
      <c r="P115" s="184"/>
      <c r="Q115" s="184"/>
      <c r="R115" s="184"/>
      <c r="S115" s="184"/>
      <c r="T115" s="184"/>
      <c r="U115" s="184"/>
      <c r="V115" s="184"/>
      <c r="W115" s="184"/>
      <c r="X115" s="184"/>
    </row>
    <row r="116" ht="15.75" customHeight="1">
      <c r="A116" s="184"/>
      <c r="B116" s="184"/>
      <c r="C116" s="184"/>
      <c r="D116" s="184"/>
      <c r="E116" s="184"/>
      <c r="F116" s="184"/>
      <c r="G116" s="184"/>
      <c r="H116" s="184"/>
      <c r="I116" s="184"/>
      <c r="J116" s="184"/>
      <c r="K116" s="184"/>
      <c r="L116" s="184"/>
      <c r="M116" s="184"/>
      <c r="N116" s="184"/>
      <c r="O116" s="184"/>
      <c r="P116" s="184"/>
      <c r="Q116" s="184"/>
      <c r="R116" s="184"/>
      <c r="S116" s="184"/>
      <c r="T116" s="184"/>
      <c r="U116" s="184"/>
      <c r="V116" s="184"/>
      <c r="W116" s="184"/>
      <c r="X116" s="184"/>
    </row>
    <row r="117" ht="15.75" customHeight="1">
      <c r="A117" s="184"/>
      <c r="B117" s="184"/>
      <c r="C117" s="184"/>
      <c r="D117" s="184"/>
      <c r="E117" s="184"/>
      <c r="F117" s="184"/>
      <c r="G117" s="184"/>
      <c r="H117" s="184"/>
      <c r="I117" s="184"/>
      <c r="J117" s="184"/>
      <c r="K117" s="184"/>
      <c r="L117" s="184"/>
      <c r="M117" s="184"/>
      <c r="N117" s="184"/>
      <c r="O117" s="184"/>
      <c r="P117" s="184"/>
      <c r="Q117" s="184"/>
      <c r="R117" s="184"/>
      <c r="S117" s="184"/>
      <c r="T117" s="184"/>
      <c r="U117" s="184"/>
      <c r="V117" s="184"/>
      <c r="W117" s="184"/>
      <c r="X117" s="184"/>
    </row>
    <row r="118" ht="15.75" customHeight="1">
      <c r="A118" s="184"/>
      <c r="B118" s="184"/>
      <c r="C118" s="184"/>
      <c r="D118" s="184"/>
      <c r="E118" s="184"/>
      <c r="F118" s="184"/>
      <c r="G118" s="184"/>
      <c r="H118" s="184"/>
      <c r="I118" s="184"/>
      <c r="J118" s="184"/>
      <c r="K118" s="184"/>
      <c r="L118" s="184"/>
      <c r="M118" s="184"/>
      <c r="N118" s="184"/>
      <c r="O118" s="184"/>
      <c r="P118" s="184"/>
      <c r="Q118" s="184"/>
      <c r="R118" s="184"/>
      <c r="S118" s="184"/>
      <c r="T118" s="184"/>
      <c r="U118" s="184"/>
      <c r="V118" s="184"/>
      <c r="W118" s="184"/>
      <c r="X118" s="184"/>
    </row>
    <row r="119" ht="15.75" customHeight="1">
      <c r="A119" s="184"/>
      <c r="B119" s="184"/>
      <c r="C119" s="184"/>
      <c r="D119" s="184"/>
      <c r="E119" s="184"/>
      <c r="F119" s="184"/>
      <c r="G119" s="184"/>
      <c r="H119" s="184"/>
      <c r="I119" s="184"/>
      <c r="J119" s="184"/>
      <c r="K119" s="184"/>
      <c r="L119" s="184"/>
      <c r="M119" s="184"/>
      <c r="N119" s="184"/>
      <c r="O119" s="184"/>
      <c r="P119" s="184"/>
      <c r="Q119" s="184"/>
      <c r="R119" s="184"/>
      <c r="S119" s="184"/>
      <c r="T119" s="184"/>
      <c r="U119" s="184"/>
      <c r="V119" s="184"/>
      <c r="W119" s="184"/>
      <c r="X119" s="184"/>
    </row>
    <row r="120" ht="15.75" customHeight="1">
      <c r="A120" s="184"/>
      <c r="B120" s="184"/>
      <c r="C120" s="184"/>
      <c r="D120" s="184"/>
      <c r="E120" s="184"/>
      <c r="F120" s="184"/>
      <c r="G120" s="184"/>
      <c r="H120" s="184"/>
      <c r="I120" s="184"/>
      <c r="J120" s="184"/>
      <c r="K120" s="184"/>
      <c r="L120" s="184"/>
      <c r="M120" s="184"/>
      <c r="N120" s="184"/>
      <c r="O120" s="184"/>
      <c r="P120" s="184"/>
      <c r="Q120" s="184"/>
      <c r="R120" s="184"/>
      <c r="S120" s="184"/>
      <c r="T120" s="184"/>
      <c r="U120" s="184"/>
      <c r="V120" s="184"/>
      <c r="W120" s="184"/>
      <c r="X120" s="184"/>
    </row>
    <row r="121" ht="15.75" customHeight="1">
      <c r="A121" s="184"/>
      <c r="B121" s="184"/>
      <c r="C121" s="184"/>
      <c r="D121" s="184"/>
      <c r="E121" s="184"/>
      <c r="F121" s="184"/>
      <c r="G121" s="184"/>
      <c r="H121" s="184"/>
      <c r="I121" s="184"/>
      <c r="J121" s="184"/>
      <c r="K121" s="184"/>
      <c r="L121" s="184"/>
      <c r="M121" s="184"/>
      <c r="N121" s="184"/>
      <c r="O121" s="184"/>
      <c r="P121" s="184"/>
      <c r="Q121" s="184"/>
      <c r="R121" s="184"/>
      <c r="S121" s="184"/>
      <c r="T121" s="184"/>
      <c r="U121" s="184"/>
      <c r="V121" s="184"/>
      <c r="W121" s="184"/>
      <c r="X121" s="184"/>
    </row>
    <row r="122" ht="15.75" customHeight="1">
      <c r="A122" s="184"/>
      <c r="B122" s="184"/>
      <c r="C122" s="184"/>
      <c r="D122" s="184"/>
      <c r="E122" s="184"/>
      <c r="F122" s="184"/>
      <c r="G122" s="184"/>
      <c r="H122" s="184"/>
      <c r="I122" s="184"/>
      <c r="J122" s="184"/>
      <c r="K122" s="184"/>
      <c r="L122" s="184"/>
      <c r="M122" s="184"/>
      <c r="N122" s="184"/>
      <c r="O122" s="184"/>
      <c r="P122" s="184"/>
      <c r="Q122" s="184"/>
      <c r="R122" s="184"/>
      <c r="S122" s="184"/>
      <c r="T122" s="184"/>
      <c r="U122" s="184"/>
      <c r="V122" s="184"/>
      <c r="W122" s="184"/>
      <c r="X122" s="184"/>
    </row>
    <row r="123" ht="15.75" customHeight="1">
      <c r="A123" s="184"/>
      <c r="B123" s="184"/>
      <c r="C123" s="184"/>
      <c r="D123" s="184"/>
      <c r="E123" s="184"/>
      <c r="F123" s="184"/>
      <c r="G123" s="184"/>
      <c r="H123" s="184"/>
      <c r="I123" s="184"/>
      <c r="J123" s="184"/>
      <c r="K123" s="184"/>
      <c r="L123" s="184"/>
      <c r="M123" s="184"/>
      <c r="N123" s="184"/>
      <c r="O123" s="184"/>
      <c r="P123" s="184"/>
      <c r="Q123" s="184"/>
      <c r="R123" s="184"/>
      <c r="S123" s="184"/>
      <c r="T123" s="184"/>
      <c r="U123" s="184"/>
      <c r="V123" s="184"/>
      <c r="W123" s="184"/>
      <c r="X123" s="184"/>
    </row>
    <row r="124" ht="15.75" customHeight="1">
      <c r="A124" s="184"/>
      <c r="B124" s="184"/>
      <c r="C124" s="184"/>
      <c r="D124" s="184"/>
      <c r="E124" s="184"/>
      <c r="F124" s="184"/>
      <c r="G124" s="184"/>
      <c r="H124" s="184"/>
      <c r="I124" s="184"/>
      <c r="J124" s="184"/>
      <c r="K124" s="184"/>
      <c r="L124" s="184"/>
      <c r="M124" s="184"/>
      <c r="N124" s="184"/>
      <c r="O124" s="184"/>
      <c r="P124" s="184"/>
      <c r="Q124" s="184"/>
      <c r="R124" s="184"/>
      <c r="S124" s="184"/>
      <c r="T124" s="184"/>
      <c r="U124" s="184"/>
      <c r="V124" s="184"/>
      <c r="W124" s="184"/>
      <c r="X124" s="184"/>
    </row>
    <row r="125" ht="15.75" customHeight="1">
      <c r="A125" s="184"/>
      <c r="B125" s="184"/>
      <c r="C125" s="184"/>
      <c r="D125" s="184"/>
      <c r="E125" s="184"/>
      <c r="F125" s="184"/>
      <c r="G125" s="184"/>
      <c r="H125" s="184"/>
      <c r="I125" s="184"/>
      <c r="J125" s="184"/>
      <c r="K125" s="184"/>
      <c r="L125" s="184"/>
      <c r="M125" s="184"/>
      <c r="N125" s="184"/>
      <c r="O125" s="184"/>
      <c r="P125" s="184"/>
      <c r="Q125" s="184"/>
      <c r="R125" s="184"/>
      <c r="S125" s="184"/>
      <c r="T125" s="184"/>
      <c r="U125" s="184"/>
      <c r="V125" s="184"/>
      <c r="W125" s="184"/>
      <c r="X125" s="184"/>
    </row>
    <row r="126" ht="15.75" customHeight="1">
      <c r="A126" s="184"/>
      <c r="B126" s="184"/>
      <c r="C126" s="184"/>
      <c r="D126" s="184"/>
      <c r="E126" s="184"/>
      <c r="F126" s="184"/>
      <c r="G126" s="184"/>
      <c r="H126" s="184"/>
      <c r="I126" s="184"/>
      <c r="J126" s="184"/>
      <c r="K126" s="184"/>
      <c r="L126" s="184"/>
      <c r="M126" s="184"/>
      <c r="N126" s="184"/>
      <c r="O126" s="184"/>
      <c r="P126" s="184"/>
      <c r="Q126" s="184"/>
      <c r="R126" s="184"/>
      <c r="S126" s="184"/>
      <c r="T126" s="184"/>
      <c r="U126" s="184"/>
      <c r="V126" s="184"/>
      <c r="W126" s="184"/>
      <c r="X126" s="184"/>
    </row>
    <row r="127" ht="15.75" customHeight="1">
      <c r="A127" s="184"/>
      <c r="B127" s="184"/>
      <c r="C127" s="184"/>
      <c r="D127" s="184"/>
      <c r="E127" s="184"/>
      <c r="F127" s="184"/>
      <c r="G127" s="184"/>
      <c r="H127" s="184"/>
      <c r="I127" s="184"/>
      <c r="J127" s="184"/>
      <c r="K127" s="184"/>
      <c r="L127" s="184"/>
      <c r="M127" s="184"/>
      <c r="N127" s="184"/>
      <c r="O127" s="184"/>
      <c r="P127" s="184"/>
      <c r="Q127" s="184"/>
      <c r="R127" s="184"/>
      <c r="S127" s="184"/>
      <c r="T127" s="184"/>
      <c r="U127" s="184"/>
      <c r="V127" s="184"/>
      <c r="W127" s="184"/>
      <c r="X127" s="184"/>
    </row>
    <row r="128" ht="15.75" customHeight="1">
      <c r="A128" s="184"/>
      <c r="B128" s="184"/>
      <c r="C128" s="184"/>
      <c r="D128" s="184"/>
      <c r="E128" s="184"/>
      <c r="F128" s="184"/>
      <c r="G128" s="184"/>
      <c r="H128" s="184"/>
      <c r="I128" s="184"/>
      <c r="J128" s="184"/>
      <c r="K128" s="184"/>
      <c r="L128" s="184"/>
      <c r="M128" s="184"/>
      <c r="N128" s="184"/>
      <c r="O128" s="184"/>
      <c r="P128" s="184"/>
      <c r="Q128" s="184"/>
      <c r="R128" s="184"/>
      <c r="S128" s="184"/>
      <c r="T128" s="184"/>
      <c r="U128" s="184"/>
      <c r="V128" s="184"/>
      <c r="W128" s="184"/>
      <c r="X128" s="184"/>
    </row>
    <row r="129" ht="15.75" customHeight="1">
      <c r="A129" s="184"/>
      <c r="B129" s="184"/>
      <c r="C129" s="184"/>
      <c r="D129" s="184"/>
      <c r="E129" s="184"/>
      <c r="F129" s="184"/>
      <c r="G129" s="184"/>
      <c r="H129" s="184"/>
      <c r="I129" s="184"/>
      <c r="J129" s="184"/>
      <c r="K129" s="184"/>
      <c r="L129" s="184"/>
      <c r="M129" s="184"/>
      <c r="N129" s="184"/>
      <c r="O129" s="184"/>
      <c r="P129" s="184"/>
      <c r="Q129" s="184"/>
      <c r="R129" s="184"/>
      <c r="S129" s="184"/>
      <c r="T129" s="184"/>
      <c r="U129" s="184"/>
      <c r="V129" s="184"/>
      <c r="W129" s="184"/>
      <c r="X129" s="184"/>
    </row>
    <row r="130" ht="15.75" customHeight="1">
      <c r="A130" s="184"/>
      <c r="B130" s="184"/>
      <c r="C130" s="184"/>
      <c r="D130" s="184"/>
      <c r="E130" s="184"/>
      <c r="F130" s="184"/>
      <c r="G130" s="184"/>
      <c r="H130" s="184"/>
      <c r="I130" s="184"/>
      <c r="J130" s="184"/>
      <c r="K130" s="184"/>
      <c r="L130" s="184"/>
      <c r="M130" s="184"/>
      <c r="N130" s="184"/>
      <c r="O130" s="184"/>
      <c r="P130" s="184"/>
      <c r="Q130" s="184"/>
      <c r="R130" s="184"/>
      <c r="S130" s="184"/>
      <c r="T130" s="184"/>
      <c r="U130" s="184"/>
      <c r="V130" s="184"/>
      <c r="W130" s="184"/>
      <c r="X130" s="184"/>
    </row>
    <row r="131" ht="15.75" customHeight="1">
      <c r="A131" s="184"/>
      <c r="B131" s="184"/>
      <c r="C131" s="184"/>
      <c r="D131" s="184"/>
      <c r="E131" s="184"/>
      <c r="F131" s="184"/>
      <c r="G131" s="184"/>
      <c r="H131" s="184"/>
      <c r="I131" s="184"/>
      <c r="J131" s="184"/>
      <c r="K131" s="184"/>
      <c r="L131" s="184"/>
      <c r="M131" s="184"/>
      <c r="N131" s="184"/>
      <c r="O131" s="184"/>
      <c r="P131" s="184"/>
      <c r="Q131" s="184"/>
      <c r="R131" s="184"/>
      <c r="S131" s="184"/>
      <c r="T131" s="184"/>
      <c r="U131" s="184"/>
      <c r="V131" s="184"/>
      <c r="W131" s="184"/>
      <c r="X131" s="184"/>
    </row>
    <row r="132" ht="15.75" customHeight="1">
      <c r="A132" s="184"/>
      <c r="B132" s="184"/>
      <c r="C132" s="184"/>
      <c r="D132" s="184"/>
      <c r="E132" s="184"/>
      <c r="F132" s="184"/>
      <c r="G132" s="184"/>
      <c r="H132" s="184"/>
      <c r="I132" s="184"/>
      <c r="J132" s="184"/>
      <c r="K132" s="184"/>
      <c r="L132" s="184"/>
      <c r="M132" s="184"/>
      <c r="N132" s="184"/>
      <c r="O132" s="184"/>
      <c r="P132" s="184"/>
      <c r="Q132" s="184"/>
      <c r="R132" s="184"/>
      <c r="S132" s="184"/>
      <c r="T132" s="184"/>
      <c r="U132" s="184"/>
      <c r="V132" s="184"/>
      <c r="W132" s="184"/>
      <c r="X132" s="184"/>
    </row>
    <row r="133" ht="15.75" customHeight="1">
      <c r="A133" s="184"/>
      <c r="B133" s="184"/>
      <c r="C133" s="184"/>
      <c r="D133" s="184"/>
      <c r="E133" s="184"/>
      <c r="F133" s="184"/>
      <c r="G133" s="184"/>
      <c r="H133" s="184"/>
      <c r="I133" s="184"/>
      <c r="J133" s="184"/>
      <c r="K133" s="184"/>
      <c r="L133" s="184"/>
      <c r="M133" s="184"/>
      <c r="N133" s="184"/>
      <c r="O133" s="184"/>
      <c r="P133" s="184"/>
      <c r="Q133" s="184"/>
      <c r="R133" s="184"/>
      <c r="S133" s="184"/>
      <c r="T133" s="184"/>
      <c r="U133" s="184"/>
      <c r="V133" s="184"/>
      <c r="W133" s="184"/>
      <c r="X133" s="184"/>
    </row>
    <row r="134" ht="15.75" customHeight="1">
      <c r="A134" s="184"/>
      <c r="B134" s="184"/>
      <c r="C134" s="184"/>
      <c r="D134" s="184"/>
      <c r="E134" s="184"/>
      <c r="F134" s="184"/>
      <c r="G134" s="184"/>
      <c r="H134" s="184"/>
      <c r="I134" s="184"/>
      <c r="J134" s="184"/>
      <c r="K134" s="184"/>
      <c r="L134" s="184"/>
      <c r="M134" s="184"/>
      <c r="N134" s="184"/>
      <c r="O134" s="184"/>
      <c r="P134" s="184"/>
      <c r="Q134" s="184"/>
      <c r="R134" s="184"/>
      <c r="S134" s="184"/>
      <c r="T134" s="184"/>
      <c r="U134" s="184"/>
      <c r="V134" s="184"/>
      <c r="W134" s="184"/>
      <c r="X134" s="184"/>
    </row>
    <row r="135" ht="15.75" customHeight="1">
      <c r="A135" s="184"/>
      <c r="B135" s="184"/>
      <c r="C135" s="184"/>
      <c r="D135" s="184"/>
      <c r="E135" s="184"/>
      <c r="F135" s="184"/>
      <c r="G135" s="184"/>
      <c r="H135" s="184"/>
      <c r="I135" s="184"/>
      <c r="J135" s="184"/>
      <c r="K135" s="184"/>
      <c r="L135" s="184"/>
      <c r="M135" s="184"/>
      <c r="N135" s="184"/>
      <c r="O135" s="184"/>
      <c r="P135" s="184"/>
      <c r="Q135" s="184"/>
      <c r="R135" s="184"/>
      <c r="S135" s="184"/>
      <c r="T135" s="184"/>
      <c r="U135" s="184"/>
      <c r="V135" s="184"/>
      <c r="W135" s="184"/>
      <c r="X135" s="184"/>
    </row>
    <row r="136" ht="15.75" customHeight="1">
      <c r="A136" s="184"/>
      <c r="B136" s="184"/>
      <c r="C136" s="184"/>
      <c r="D136" s="184"/>
      <c r="E136" s="184"/>
      <c r="F136" s="184"/>
      <c r="G136" s="184"/>
      <c r="H136" s="184"/>
      <c r="I136" s="184"/>
      <c r="J136" s="184"/>
      <c r="K136" s="184"/>
      <c r="L136" s="184"/>
      <c r="M136" s="184"/>
      <c r="N136" s="184"/>
      <c r="O136" s="184"/>
      <c r="P136" s="184"/>
      <c r="Q136" s="184"/>
      <c r="R136" s="184"/>
      <c r="S136" s="184"/>
      <c r="T136" s="184"/>
      <c r="U136" s="184"/>
      <c r="V136" s="184"/>
      <c r="W136" s="184"/>
      <c r="X136" s="184"/>
    </row>
    <row r="137" ht="15.75" customHeight="1">
      <c r="A137" s="184"/>
      <c r="B137" s="184"/>
      <c r="C137" s="184"/>
      <c r="D137" s="184"/>
      <c r="E137" s="184"/>
      <c r="F137" s="184"/>
      <c r="G137" s="184"/>
      <c r="H137" s="184"/>
      <c r="I137" s="184"/>
      <c r="J137" s="184"/>
      <c r="K137" s="184"/>
      <c r="L137" s="184"/>
      <c r="M137" s="184"/>
      <c r="N137" s="184"/>
      <c r="O137" s="184"/>
      <c r="P137" s="184"/>
      <c r="Q137" s="184"/>
      <c r="R137" s="184"/>
      <c r="S137" s="184"/>
      <c r="T137" s="184"/>
      <c r="U137" s="184"/>
      <c r="V137" s="184"/>
      <c r="W137" s="184"/>
      <c r="X137" s="184"/>
    </row>
    <row r="138" ht="15.75" customHeight="1">
      <c r="A138" s="184"/>
      <c r="B138" s="184"/>
      <c r="C138" s="184"/>
      <c r="D138" s="184"/>
      <c r="E138" s="184"/>
      <c r="F138" s="184"/>
      <c r="G138" s="184"/>
      <c r="H138" s="184"/>
      <c r="I138" s="184"/>
      <c r="J138" s="184"/>
      <c r="K138" s="184"/>
      <c r="L138" s="184"/>
      <c r="M138" s="184"/>
      <c r="N138" s="184"/>
      <c r="O138" s="184"/>
      <c r="P138" s="184"/>
      <c r="Q138" s="184"/>
      <c r="R138" s="184"/>
      <c r="S138" s="184"/>
      <c r="T138" s="184"/>
      <c r="U138" s="184"/>
      <c r="V138" s="184"/>
      <c r="W138" s="184"/>
      <c r="X138" s="184"/>
    </row>
    <row r="139" ht="15.75" customHeight="1">
      <c r="A139" s="184"/>
      <c r="B139" s="184"/>
      <c r="C139" s="184"/>
      <c r="D139" s="184"/>
      <c r="E139" s="184"/>
      <c r="F139" s="184"/>
      <c r="G139" s="184"/>
      <c r="H139" s="184"/>
      <c r="I139" s="184"/>
      <c r="J139" s="184"/>
      <c r="K139" s="184"/>
      <c r="L139" s="184"/>
      <c r="M139" s="184"/>
      <c r="N139" s="184"/>
      <c r="O139" s="184"/>
      <c r="P139" s="184"/>
      <c r="Q139" s="184"/>
      <c r="R139" s="184"/>
      <c r="S139" s="184"/>
      <c r="T139" s="184"/>
      <c r="U139" s="184"/>
      <c r="V139" s="184"/>
      <c r="W139" s="184"/>
      <c r="X139" s="184"/>
    </row>
    <row r="140" ht="15.75" customHeight="1">
      <c r="A140" s="184"/>
      <c r="B140" s="184"/>
      <c r="C140" s="184"/>
      <c r="D140" s="184"/>
      <c r="E140" s="184"/>
      <c r="F140" s="184"/>
      <c r="G140" s="184"/>
      <c r="H140" s="184"/>
      <c r="I140" s="184"/>
      <c r="J140" s="184"/>
      <c r="K140" s="184"/>
      <c r="L140" s="184"/>
      <c r="M140" s="184"/>
      <c r="N140" s="184"/>
      <c r="O140" s="184"/>
      <c r="P140" s="184"/>
      <c r="Q140" s="184"/>
      <c r="R140" s="184"/>
      <c r="S140" s="184"/>
      <c r="T140" s="184"/>
      <c r="U140" s="184"/>
      <c r="V140" s="184"/>
      <c r="W140" s="184"/>
      <c r="X140" s="184"/>
    </row>
    <row r="141" ht="15.75" customHeight="1">
      <c r="A141" s="184"/>
      <c r="B141" s="184"/>
      <c r="C141" s="184"/>
      <c r="D141" s="184"/>
      <c r="E141" s="184"/>
      <c r="F141" s="184"/>
      <c r="G141" s="184"/>
      <c r="H141" s="184"/>
      <c r="I141" s="184"/>
      <c r="J141" s="184"/>
      <c r="K141" s="184"/>
      <c r="L141" s="184"/>
      <c r="M141" s="184"/>
      <c r="N141" s="184"/>
      <c r="O141" s="184"/>
      <c r="P141" s="184"/>
      <c r="Q141" s="184"/>
      <c r="R141" s="184"/>
      <c r="S141" s="184"/>
      <c r="T141" s="184"/>
      <c r="U141" s="184"/>
      <c r="V141" s="184"/>
      <c r="W141" s="184"/>
      <c r="X141" s="184"/>
    </row>
    <row r="142" ht="15.75" customHeight="1">
      <c r="A142" s="184"/>
      <c r="B142" s="184"/>
      <c r="C142" s="184"/>
      <c r="D142" s="184"/>
      <c r="E142" s="184"/>
      <c r="F142" s="184"/>
      <c r="G142" s="184"/>
      <c r="H142" s="184"/>
      <c r="I142" s="184"/>
      <c r="J142" s="184"/>
      <c r="K142" s="184"/>
      <c r="L142" s="184"/>
      <c r="M142" s="184"/>
      <c r="N142" s="184"/>
      <c r="O142" s="184"/>
      <c r="P142" s="184"/>
      <c r="Q142" s="184"/>
      <c r="R142" s="184"/>
      <c r="S142" s="184"/>
      <c r="T142" s="184"/>
      <c r="U142" s="184"/>
      <c r="V142" s="184"/>
      <c r="W142" s="184"/>
      <c r="X142" s="184"/>
    </row>
    <row r="143" ht="15.75" customHeight="1">
      <c r="A143" s="184"/>
      <c r="B143" s="184"/>
      <c r="C143" s="184"/>
      <c r="D143" s="184"/>
      <c r="E143" s="184"/>
      <c r="F143" s="184"/>
      <c r="G143" s="184"/>
      <c r="H143" s="184"/>
      <c r="I143" s="184"/>
      <c r="J143" s="184"/>
      <c r="K143" s="184"/>
      <c r="L143" s="184"/>
      <c r="M143" s="184"/>
      <c r="N143" s="184"/>
      <c r="O143" s="184"/>
      <c r="P143" s="184"/>
      <c r="Q143" s="184"/>
      <c r="R143" s="184"/>
      <c r="S143" s="184"/>
      <c r="T143" s="184"/>
      <c r="U143" s="184"/>
      <c r="V143" s="184"/>
      <c r="W143" s="184"/>
      <c r="X143" s="184"/>
    </row>
    <row r="144" ht="15.75" customHeight="1">
      <c r="A144" s="184"/>
      <c r="B144" s="184"/>
      <c r="C144" s="184"/>
      <c r="D144" s="184"/>
      <c r="E144" s="184"/>
      <c r="F144" s="184"/>
      <c r="G144" s="184"/>
      <c r="H144" s="184"/>
      <c r="I144" s="184"/>
      <c r="J144" s="184"/>
      <c r="K144" s="184"/>
      <c r="L144" s="184"/>
      <c r="M144" s="184"/>
      <c r="N144" s="184"/>
      <c r="O144" s="184"/>
      <c r="P144" s="184"/>
      <c r="Q144" s="184"/>
      <c r="R144" s="184"/>
      <c r="S144" s="184"/>
      <c r="T144" s="184"/>
      <c r="U144" s="184"/>
      <c r="V144" s="184"/>
      <c r="W144" s="184"/>
      <c r="X144" s="184"/>
    </row>
    <row r="145" ht="15.75" customHeight="1">
      <c r="A145" s="184"/>
      <c r="B145" s="184"/>
      <c r="C145" s="184"/>
      <c r="D145" s="184"/>
      <c r="E145" s="184"/>
      <c r="F145" s="184"/>
      <c r="G145" s="184"/>
      <c r="H145" s="184"/>
      <c r="I145" s="184"/>
      <c r="J145" s="184"/>
      <c r="K145" s="184"/>
      <c r="L145" s="184"/>
      <c r="M145" s="184"/>
      <c r="N145" s="184"/>
      <c r="O145" s="184"/>
      <c r="P145" s="184"/>
      <c r="Q145" s="184"/>
      <c r="R145" s="184"/>
      <c r="S145" s="184"/>
      <c r="T145" s="184"/>
      <c r="U145" s="184"/>
      <c r="V145" s="184"/>
      <c r="W145" s="184"/>
      <c r="X145" s="184"/>
    </row>
    <row r="146" ht="15.75" customHeight="1">
      <c r="A146" s="184"/>
      <c r="B146" s="184"/>
      <c r="C146" s="184"/>
      <c r="D146" s="184"/>
      <c r="E146" s="184"/>
      <c r="F146" s="184"/>
      <c r="G146" s="184"/>
      <c r="H146" s="184"/>
      <c r="I146" s="184"/>
      <c r="J146" s="184"/>
      <c r="K146" s="184"/>
      <c r="L146" s="184"/>
      <c r="M146" s="184"/>
      <c r="N146" s="184"/>
      <c r="O146" s="184"/>
      <c r="P146" s="184"/>
      <c r="Q146" s="184"/>
      <c r="R146" s="184"/>
      <c r="S146" s="184"/>
      <c r="T146" s="184"/>
      <c r="U146" s="184"/>
      <c r="V146" s="184"/>
      <c r="W146" s="184"/>
      <c r="X146" s="184"/>
    </row>
    <row r="147" ht="15.75" customHeight="1">
      <c r="A147" s="184"/>
      <c r="B147" s="184"/>
      <c r="C147" s="184"/>
      <c r="D147" s="184"/>
      <c r="E147" s="184"/>
      <c r="F147" s="184"/>
      <c r="G147" s="184"/>
      <c r="H147" s="184"/>
      <c r="I147" s="184"/>
      <c r="J147" s="184"/>
      <c r="K147" s="184"/>
      <c r="L147" s="184"/>
      <c r="M147" s="184"/>
      <c r="N147" s="184"/>
      <c r="O147" s="184"/>
      <c r="P147" s="184"/>
      <c r="Q147" s="184"/>
      <c r="R147" s="184"/>
      <c r="S147" s="184"/>
      <c r="T147" s="184"/>
      <c r="U147" s="184"/>
      <c r="V147" s="184"/>
      <c r="W147" s="184"/>
      <c r="X147" s="184"/>
    </row>
    <row r="148" ht="15.75" customHeight="1">
      <c r="A148" s="184"/>
      <c r="B148" s="184"/>
      <c r="C148" s="184"/>
      <c r="D148" s="184"/>
      <c r="E148" s="184"/>
      <c r="F148" s="184"/>
      <c r="G148" s="184"/>
      <c r="H148" s="184"/>
      <c r="I148" s="184"/>
      <c r="J148" s="184"/>
      <c r="K148" s="184"/>
      <c r="L148" s="184"/>
      <c r="M148" s="184"/>
      <c r="N148" s="184"/>
      <c r="O148" s="184"/>
      <c r="P148" s="184"/>
      <c r="Q148" s="184"/>
      <c r="R148" s="184"/>
      <c r="S148" s="184"/>
      <c r="T148" s="184"/>
      <c r="U148" s="184"/>
      <c r="V148" s="184"/>
      <c r="W148" s="184"/>
      <c r="X148" s="184"/>
    </row>
    <row r="149" ht="15.75" customHeight="1">
      <c r="A149" s="184"/>
      <c r="B149" s="184"/>
      <c r="C149" s="184"/>
      <c r="D149" s="184"/>
      <c r="E149" s="184"/>
      <c r="F149" s="184"/>
      <c r="G149" s="184"/>
      <c r="H149" s="184"/>
      <c r="I149" s="184"/>
      <c r="J149" s="184"/>
      <c r="K149" s="184"/>
      <c r="L149" s="184"/>
      <c r="M149" s="184"/>
      <c r="N149" s="184"/>
      <c r="O149" s="184"/>
      <c r="P149" s="184"/>
      <c r="Q149" s="184"/>
      <c r="R149" s="184"/>
      <c r="S149" s="184"/>
      <c r="T149" s="184"/>
      <c r="U149" s="184"/>
      <c r="V149" s="184"/>
      <c r="W149" s="184"/>
      <c r="X149" s="184"/>
    </row>
    <row r="150" ht="15.75" customHeight="1">
      <c r="A150" s="184"/>
      <c r="B150" s="184"/>
      <c r="C150" s="184"/>
      <c r="D150" s="184"/>
      <c r="E150" s="184"/>
      <c r="F150" s="184"/>
      <c r="G150" s="184"/>
      <c r="H150" s="184"/>
      <c r="I150" s="184"/>
      <c r="J150" s="184"/>
      <c r="K150" s="184"/>
      <c r="L150" s="184"/>
      <c r="M150" s="184"/>
      <c r="N150" s="184"/>
      <c r="O150" s="184"/>
      <c r="P150" s="184"/>
      <c r="Q150" s="184"/>
      <c r="R150" s="184"/>
      <c r="S150" s="184"/>
      <c r="T150" s="184"/>
      <c r="U150" s="184"/>
      <c r="V150" s="184"/>
      <c r="W150" s="184"/>
      <c r="X150" s="184"/>
    </row>
    <row r="151" ht="15.75" customHeight="1">
      <c r="A151" s="184"/>
      <c r="B151" s="184"/>
      <c r="C151" s="184"/>
      <c r="D151" s="184"/>
      <c r="E151" s="184"/>
      <c r="F151" s="184"/>
      <c r="G151" s="184"/>
      <c r="H151" s="184"/>
      <c r="I151" s="184"/>
      <c r="J151" s="184"/>
      <c r="K151" s="184"/>
      <c r="L151" s="184"/>
      <c r="M151" s="184"/>
      <c r="N151" s="184"/>
      <c r="O151" s="184"/>
      <c r="P151" s="184"/>
      <c r="Q151" s="184"/>
      <c r="R151" s="184"/>
      <c r="S151" s="184"/>
      <c r="T151" s="184"/>
      <c r="U151" s="184"/>
      <c r="V151" s="184"/>
      <c r="W151" s="184"/>
      <c r="X151" s="184"/>
    </row>
    <row r="152" ht="15.75" customHeight="1">
      <c r="A152" s="184"/>
      <c r="B152" s="184"/>
      <c r="C152" s="184"/>
      <c r="D152" s="184"/>
      <c r="E152" s="184"/>
      <c r="F152" s="184"/>
      <c r="G152" s="184"/>
      <c r="H152" s="184"/>
      <c r="I152" s="184"/>
      <c r="J152" s="184"/>
      <c r="K152" s="184"/>
      <c r="L152" s="184"/>
      <c r="M152" s="184"/>
      <c r="N152" s="184"/>
      <c r="O152" s="184"/>
      <c r="P152" s="184"/>
      <c r="Q152" s="184"/>
      <c r="R152" s="184"/>
      <c r="S152" s="184"/>
      <c r="T152" s="184"/>
      <c r="U152" s="184"/>
      <c r="V152" s="184"/>
      <c r="W152" s="184"/>
      <c r="X152" s="184"/>
    </row>
    <row r="153" ht="15.75" customHeight="1">
      <c r="A153" s="184"/>
      <c r="B153" s="184"/>
      <c r="C153" s="184"/>
      <c r="D153" s="184"/>
      <c r="E153" s="184"/>
      <c r="F153" s="184"/>
      <c r="G153" s="184"/>
      <c r="H153" s="184"/>
      <c r="I153" s="184"/>
      <c r="J153" s="184"/>
      <c r="K153" s="184"/>
      <c r="L153" s="184"/>
      <c r="M153" s="184"/>
      <c r="N153" s="184"/>
      <c r="O153" s="184"/>
      <c r="P153" s="184"/>
      <c r="Q153" s="184"/>
      <c r="R153" s="184"/>
      <c r="S153" s="184"/>
      <c r="T153" s="184"/>
      <c r="U153" s="184"/>
      <c r="V153" s="184"/>
      <c r="W153" s="184"/>
      <c r="X153" s="184"/>
    </row>
    <row r="154" ht="15.75" customHeight="1">
      <c r="A154" s="184"/>
      <c r="B154" s="184"/>
      <c r="C154" s="184"/>
      <c r="D154" s="184"/>
      <c r="E154" s="184"/>
      <c r="F154" s="184"/>
      <c r="G154" s="184"/>
      <c r="H154" s="184"/>
      <c r="I154" s="184"/>
      <c r="J154" s="184"/>
      <c r="K154" s="184"/>
      <c r="L154" s="184"/>
      <c r="M154" s="184"/>
      <c r="N154" s="184"/>
      <c r="O154" s="184"/>
      <c r="P154" s="184"/>
      <c r="Q154" s="184"/>
      <c r="R154" s="184"/>
      <c r="S154" s="184"/>
      <c r="T154" s="184"/>
      <c r="U154" s="184"/>
      <c r="V154" s="184"/>
      <c r="W154" s="184"/>
      <c r="X154" s="184"/>
    </row>
    <row r="155" ht="15.75" customHeight="1">
      <c r="A155" s="184"/>
      <c r="B155" s="184"/>
      <c r="C155" s="184"/>
      <c r="D155" s="184"/>
      <c r="E155" s="184"/>
      <c r="F155" s="184"/>
      <c r="G155" s="184"/>
      <c r="H155" s="184"/>
      <c r="I155" s="184"/>
      <c r="J155" s="184"/>
      <c r="K155" s="184"/>
      <c r="L155" s="184"/>
      <c r="M155" s="184"/>
      <c r="N155" s="184"/>
      <c r="O155" s="184"/>
      <c r="P155" s="184"/>
      <c r="Q155" s="184"/>
      <c r="R155" s="184"/>
      <c r="S155" s="184"/>
      <c r="T155" s="184"/>
      <c r="U155" s="184"/>
      <c r="V155" s="184"/>
      <c r="W155" s="184"/>
      <c r="X155" s="184"/>
    </row>
    <row r="156" ht="15.75" customHeight="1">
      <c r="A156" s="184"/>
      <c r="B156" s="184"/>
      <c r="C156" s="184"/>
      <c r="D156" s="184"/>
      <c r="E156" s="184"/>
      <c r="F156" s="184"/>
      <c r="G156" s="184"/>
      <c r="H156" s="184"/>
      <c r="I156" s="184"/>
      <c r="J156" s="184"/>
      <c r="K156" s="184"/>
      <c r="L156" s="184"/>
      <c r="M156" s="184"/>
      <c r="N156" s="184"/>
      <c r="O156" s="184"/>
      <c r="P156" s="184"/>
      <c r="Q156" s="184"/>
      <c r="R156" s="184"/>
      <c r="S156" s="184"/>
      <c r="T156" s="184"/>
      <c r="U156" s="184"/>
      <c r="V156" s="184"/>
      <c r="W156" s="184"/>
      <c r="X156" s="184"/>
    </row>
    <row r="157" ht="15.75" customHeight="1">
      <c r="A157" s="184"/>
      <c r="B157" s="184"/>
      <c r="C157" s="184"/>
      <c r="D157" s="184"/>
      <c r="E157" s="184"/>
      <c r="F157" s="184"/>
      <c r="G157" s="184"/>
      <c r="H157" s="184"/>
      <c r="I157" s="184"/>
      <c r="J157" s="184"/>
      <c r="K157" s="184"/>
      <c r="L157" s="184"/>
      <c r="M157" s="184"/>
      <c r="N157" s="184"/>
      <c r="O157" s="184"/>
      <c r="P157" s="184"/>
      <c r="Q157" s="184"/>
      <c r="R157" s="184"/>
      <c r="S157" s="184"/>
      <c r="T157" s="184"/>
      <c r="U157" s="184"/>
      <c r="V157" s="184"/>
      <c r="W157" s="184"/>
      <c r="X157" s="184"/>
    </row>
    <row r="158" ht="15.75" customHeight="1">
      <c r="A158" s="184"/>
      <c r="B158" s="184"/>
      <c r="C158" s="184"/>
      <c r="D158" s="184"/>
      <c r="E158" s="184"/>
      <c r="F158" s="184"/>
      <c r="G158" s="184"/>
      <c r="H158" s="184"/>
      <c r="I158" s="184"/>
      <c r="J158" s="184"/>
      <c r="K158" s="184"/>
      <c r="L158" s="184"/>
      <c r="M158" s="184"/>
      <c r="N158" s="184"/>
      <c r="O158" s="184"/>
      <c r="P158" s="184"/>
      <c r="Q158" s="184"/>
      <c r="R158" s="184"/>
      <c r="S158" s="184"/>
      <c r="T158" s="184"/>
      <c r="U158" s="184"/>
      <c r="V158" s="184"/>
      <c r="W158" s="184"/>
      <c r="X158" s="184"/>
    </row>
    <row r="159" ht="15.75" customHeight="1">
      <c r="A159" s="184"/>
      <c r="B159" s="184"/>
      <c r="C159" s="184"/>
      <c r="D159" s="184"/>
      <c r="E159" s="184"/>
      <c r="F159" s="184"/>
      <c r="G159" s="184"/>
      <c r="H159" s="184"/>
      <c r="I159" s="184"/>
      <c r="J159" s="184"/>
      <c r="K159" s="184"/>
      <c r="L159" s="184"/>
      <c r="M159" s="184"/>
      <c r="N159" s="184"/>
      <c r="O159" s="184"/>
      <c r="P159" s="184"/>
      <c r="Q159" s="184"/>
      <c r="R159" s="184"/>
      <c r="S159" s="184"/>
      <c r="T159" s="184"/>
      <c r="U159" s="184"/>
      <c r="V159" s="184"/>
      <c r="W159" s="184"/>
      <c r="X159" s="184"/>
    </row>
    <row r="160" ht="15.75" customHeight="1">
      <c r="A160" s="184"/>
      <c r="B160" s="184"/>
      <c r="C160" s="184"/>
      <c r="D160" s="184"/>
      <c r="E160" s="184"/>
      <c r="F160" s="184"/>
      <c r="G160" s="184"/>
      <c r="H160" s="184"/>
      <c r="I160" s="184"/>
      <c r="J160" s="184"/>
      <c r="K160" s="184"/>
      <c r="L160" s="184"/>
      <c r="M160" s="184"/>
      <c r="N160" s="184"/>
      <c r="O160" s="184"/>
      <c r="P160" s="184"/>
      <c r="Q160" s="184"/>
      <c r="R160" s="184"/>
      <c r="S160" s="184"/>
      <c r="T160" s="184"/>
      <c r="U160" s="184"/>
      <c r="V160" s="184"/>
      <c r="W160" s="184"/>
      <c r="X160" s="184"/>
    </row>
    <row r="161" ht="15.75" customHeight="1">
      <c r="A161" s="184"/>
      <c r="B161" s="184"/>
      <c r="C161" s="184"/>
      <c r="D161" s="184"/>
      <c r="E161" s="184"/>
      <c r="F161" s="184"/>
      <c r="G161" s="184"/>
      <c r="H161" s="184"/>
      <c r="I161" s="184"/>
      <c r="J161" s="184"/>
      <c r="K161" s="184"/>
      <c r="L161" s="184"/>
      <c r="M161" s="184"/>
      <c r="N161" s="184"/>
      <c r="O161" s="184"/>
      <c r="P161" s="184"/>
      <c r="Q161" s="184"/>
      <c r="R161" s="184"/>
      <c r="S161" s="184"/>
      <c r="T161" s="184"/>
      <c r="U161" s="184"/>
      <c r="V161" s="184"/>
      <c r="W161" s="184"/>
      <c r="X161" s="184"/>
    </row>
    <row r="162" ht="15.75" customHeight="1">
      <c r="A162" s="184"/>
      <c r="B162" s="184"/>
      <c r="C162" s="184"/>
      <c r="D162" s="184"/>
      <c r="E162" s="184"/>
      <c r="F162" s="184"/>
      <c r="G162" s="184"/>
      <c r="H162" s="184"/>
      <c r="I162" s="184"/>
      <c r="J162" s="184"/>
      <c r="K162" s="184"/>
      <c r="L162" s="184"/>
      <c r="M162" s="184"/>
      <c r="N162" s="184"/>
      <c r="O162" s="184"/>
      <c r="P162" s="184"/>
      <c r="Q162" s="184"/>
      <c r="R162" s="184"/>
      <c r="S162" s="184"/>
      <c r="T162" s="184"/>
      <c r="U162" s="184"/>
      <c r="V162" s="184"/>
      <c r="W162" s="184"/>
      <c r="X162" s="184"/>
    </row>
    <row r="163" ht="15.75" customHeight="1">
      <c r="A163" s="184"/>
      <c r="B163" s="184"/>
      <c r="C163" s="184"/>
      <c r="D163" s="184"/>
      <c r="E163" s="184"/>
      <c r="F163" s="184"/>
      <c r="G163" s="184"/>
      <c r="H163" s="184"/>
      <c r="I163" s="184"/>
      <c r="J163" s="184"/>
      <c r="K163" s="184"/>
      <c r="L163" s="184"/>
      <c r="M163" s="184"/>
      <c r="N163" s="184"/>
      <c r="O163" s="184"/>
      <c r="P163" s="184"/>
      <c r="Q163" s="184"/>
      <c r="R163" s="184"/>
      <c r="S163" s="184"/>
      <c r="T163" s="184"/>
      <c r="U163" s="184"/>
      <c r="V163" s="184"/>
      <c r="W163" s="184"/>
      <c r="X163" s="184"/>
    </row>
    <row r="164" ht="15.75" customHeight="1">
      <c r="A164" s="184"/>
      <c r="B164" s="184"/>
      <c r="C164" s="184"/>
      <c r="D164" s="184"/>
      <c r="E164" s="184"/>
      <c r="F164" s="184"/>
      <c r="G164" s="184"/>
      <c r="H164" s="184"/>
      <c r="I164" s="184"/>
      <c r="J164" s="184"/>
      <c r="K164" s="184"/>
      <c r="L164" s="184"/>
      <c r="M164" s="184"/>
      <c r="N164" s="184"/>
      <c r="O164" s="184"/>
      <c r="P164" s="184"/>
      <c r="Q164" s="184"/>
      <c r="R164" s="184"/>
      <c r="S164" s="184"/>
      <c r="T164" s="184"/>
      <c r="U164" s="184"/>
      <c r="V164" s="184"/>
      <c r="W164" s="184"/>
      <c r="X164" s="184"/>
    </row>
    <row r="165" ht="15.75" customHeight="1">
      <c r="A165" s="184"/>
      <c r="B165" s="184"/>
      <c r="C165" s="184"/>
      <c r="D165" s="184"/>
      <c r="E165" s="184"/>
      <c r="F165" s="184"/>
      <c r="G165" s="184"/>
      <c r="H165" s="184"/>
      <c r="I165" s="184"/>
      <c r="J165" s="184"/>
      <c r="K165" s="184"/>
      <c r="L165" s="184"/>
      <c r="M165" s="184"/>
      <c r="N165" s="184"/>
      <c r="O165" s="184"/>
      <c r="P165" s="184"/>
      <c r="Q165" s="184"/>
      <c r="R165" s="184"/>
      <c r="S165" s="184"/>
      <c r="T165" s="184"/>
      <c r="U165" s="184"/>
      <c r="V165" s="184"/>
      <c r="W165" s="184"/>
      <c r="X165" s="184"/>
    </row>
    <row r="166" ht="15.75" customHeight="1">
      <c r="A166" s="184"/>
      <c r="B166" s="184"/>
      <c r="C166" s="184"/>
      <c r="D166" s="184"/>
      <c r="E166" s="184"/>
      <c r="F166" s="184"/>
      <c r="G166" s="184"/>
      <c r="H166" s="184"/>
      <c r="I166" s="184"/>
      <c r="J166" s="184"/>
      <c r="K166" s="184"/>
      <c r="L166" s="184"/>
      <c r="M166" s="184"/>
      <c r="N166" s="184"/>
      <c r="O166" s="184"/>
      <c r="P166" s="184"/>
      <c r="Q166" s="184"/>
      <c r="R166" s="184"/>
      <c r="S166" s="184"/>
      <c r="T166" s="184"/>
      <c r="U166" s="184"/>
      <c r="V166" s="184"/>
      <c r="W166" s="184"/>
      <c r="X166" s="184"/>
    </row>
    <row r="167" ht="15.75" customHeight="1">
      <c r="A167" s="184"/>
      <c r="B167" s="184"/>
      <c r="C167" s="184"/>
      <c r="D167" s="184"/>
      <c r="E167" s="184"/>
      <c r="F167" s="184"/>
      <c r="G167" s="184"/>
      <c r="H167" s="184"/>
      <c r="I167" s="184"/>
      <c r="J167" s="184"/>
      <c r="K167" s="184"/>
      <c r="L167" s="184"/>
      <c r="M167" s="184"/>
      <c r="N167" s="184"/>
      <c r="O167" s="184"/>
      <c r="P167" s="184"/>
      <c r="Q167" s="184"/>
      <c r="R167" s="184"/>
      <c r="S167" s="184"/>
      <c r="T167" s="184"/>
      <c r="U167" s="184"/>
      <c r="V167" s="184"/>
      <c r="W167" s="184"/>
      <c r="X167" s="184"/>
    </row>
    <row r="168" ht="15.75" customHeight="1">
      <c r="A168" s="184"/>
      <c r="B168" s="184"/>
      <c r="C168" s="184"/>
      <c r="D168" s="184"/>
      <c r="E168" s="184"/>
      <c r="F168" s="184"/>
      <c r="G168" s="184"/>
      <c r="H168" s="184"/>
      <c r="I168" s="184"/>
      <c r="J168" s="184"/>
      <c r="K168" s="184"/>
      <c r="L168" s="184"/>
      <c r="M168" s="184"/>
      <c r="N168" s="184"/>
      <c r="O168" s="184"/>
      <c r="P168" s="184"/>
      <c r="Q168" s="184"/>
      <c r="R168" s="184"/>
      <c r="S168" s="184"/>
      <c r="T168" s="184"/>
      <c r="U168" s="184"/>
      <c r="V168" s="184"/>
      <c r="W168" s="184"/>
      <c r="X168" s="184"/>
    </row>
    <row r="169" ht="15.75" customHeight="1">
      <c r="A169" s="184"/>
      <c r="B169" s="184"/>
      <c r="C169" s="184"/>
      <c r="D169" s="184"/>
      <c r="E169" s="184"/>
      <c r="F169" s="184"/>
      <c r="G169" s="184"/>
      <c r="H169" s="184"/>
      <c r="I169" s="184"/>
      <c r="J169" s="184"/>
      <c r="K169" s="184"/>
      <c r="L169" s="184"/>
      <c r="M169" s="184"/>
      <c r="N169" s="184"/>
      <c r="O169" s="184"/>
      <c r="P169" s="184"/>
      <c r="Q169" s="184"/>
      <c r="R169" s="184"/>
      <c r="S169" s="184"/>
      <c r="T169" s="184"/>
      <c r="U169" s="184"/>
      <c r="V169" s="184"/>
      <c r="W169" s="184"/>
      <c r="X169" s="184"/>
    </row>
    <row r="170" ht="15.75" customHeight="1">
      <c r="A170" s="184"/>
      <c r="B170" s="184"/>
      <c r="C170" s="184"/>
      <c r="D170" s="184"/>
      <c r="E170" s="184"/>
      <c r="F170" s="184"/>
      <c r="G170" s="184"/>
      <c r="H170" s="184"/>
      <c r="I170" s="184"/>
      <c r="J170" s="184"/>
      <c r="K170" s="184"/>
      <c r="L170" s="184"/>
      <c r="M170" s="184"/>
      <c r="N170" s="184"/>
      <c r="O170" s="184"/>
      <c r="P170" s="184"/>
      <c r="Q170" s="184"/>
      <c r="R170" s="184"/>
      <c r="S170" s="184"/>
      <c r="T170" s="184"/>
      <c r="U170" s="184"/>
      <c r="V170" s="184"/>
      <c r="W170" s="184"/>
      <c r="X170" s="184"/>
    </row>
    <row r="171" ht="15.75" customHeight="1">
      <c r="A171" s="184"/>
      <c r="B171" s="184"/>
      <c r="C171" s="184"/>
      <c r="D171" s="184"/>
      <c r="E171" s="184"/>
      <c r="F171" s="184"/>
      <c r="G171" s="184"/>
      <c r="H171" s="184"/>
      <c r="I171" s="184"/>
      <c r="J171" s="184"/>
      <c r="K171" s="184"/>
      <c r="L171" s="184"/>
      <c r="M171" s="184"/>
      <c r="N171" s="184"/>
      <c r="O171" s="184"/>
      <c r="P171" s="184"/>
      <c r="Q171" s="184"/>
      <c r="R171" s="184"/>
      <c r="S171" s="184"/>
      <c r="T171" s="184"/>
      <c r="U171" s="184"/>
      <c r="V171" s="184"/>
      <c r="W171" s="184"/>
      <c r="X171" s="184"/>
    </row>
    <row r="172" ht="15.75" customHeight="1">
      <c r="A172" s="184"/>
      <c r="B172" s="184"/>
      <c r="C172" s="184"/>
      <c r="D172" s="184"/>
      <c r="E172" s="184"/>
      <c r="F172" s="184"/>
      <c r="G172" s="184"/>
      <c r="H172" s="184"/>
      <c r="I172" s="184"/>
      <c r="J172" s="184"/>
      <c r="K172" s="184"/>
      <c r="L172" s="184"/>
      <c r="M172" s="184"/>
      <c r="N172" s="184"/>
      <c r="O172" s="184"/>
      <c r="P172" s="184"/>
      <c r="Q172" s="184"/>
      <c r="R172" s="184"/>
      <c r="S172" s="184"/>
      <c r="T172" s="184"/>
      <c r="U172" s="184"/>
      <c r="V172" s="184"/>
      <c r="W172" s="184"/>
      <c r="X172" s="184"/>
    </row>
    <row r="173" ht="15.75" customHeight="1">
      <c r="A173" s="184"/>
      <c r="B173" s="184"/>
      <c r="C173" s="184"/>
      <c r="D173" s="184"/>
      <c r="E173" s="184"/>
      <c r="F173" s="184"/>
      <c r="G173" s="184"/>
      <c r="H173" s="184"/>
      <c r="I173" s="184"/>
      <c r="J173" s="184"/>
      <c r="K173" s="184"/>
      <c r="L173" s="184"/>
      <c r="M173" s="184"/>
      <c r="N173" s="184"/>
      <c r="O173" s="184"/>
      <c r="P173" s="184"/>
      <c r="Q173" s="184"/>
      <c r="R173" s="184"/>
      <c r="S173" s="184"/>
      <c r="T173" s="184"/>
      <c r="U173" s="184"/>
      <c r="V173" s="184"/>
      <c r="W173" s="184"/>
      <c r="X173" s="184"/>
    </row>
    <row r="174" ht="15.75" customHeight="1">
      <c r="A174" s="184"/>
      <c r="B174" s="184"/>
      <c r="C174" s="184"/>
      <c r="D174" s="184"/>
      <c r="E174" s="184"/>
      <c r="F174" s="184"/>
      <c r="G174" s="184"/>
      <c r="H174" s="184"/>
      <c r="I174" s="184"/>
      <c r="J174" s="184"/>
      <c r="K174" s="184"/>
      <c r="L174" s="184"/>
      <c r="M174" s="184"/>
      <c r="N174" s="184"/>
      <c r="O174" s="184"/>
      <c r="P174" s="184"/>
      <c r="Q174" s="184"/>
      <c r="R174" s="184"/>
      <c r="S174" s="184"/>
      <c r="T174" s="184"/>
      <c r="U174" s="184"/>
      <c r="V174" s="184"/>
      <c r="W174" s="184"/>
      <c r="X174" s="184"/>
    </row>
    <row r="175" ht="15.75" customHeight="1">
      <c r="A175" s="184"/>
      <c r="B175" s="184"/>
      <c r="C175" s="184"/>
      <c r="D175" s="184"/>
      <c r="E175" s="184"/>
      <c r="F175" s="184"/>
      <c r="G175" s="184"/>
      <c r="H175" s="184"/>
      <c r="I175" s="184"/>
      <c r="J175" s="184"/>
      <c r="K175" s="184"/>
      <c r="L175" s="184"/>
      <c r="M175" s="184"/>
      <c r="N175" s="184"/>
      <c r="O175" s="184"/>
      <c r="P175" s="184"/>
      <c r="Q175" s="184"/>
      <c r="R175" s="184"/>
      <c r="S175" s="184"/>
      <c r="T175" s="184"/>
      <c r="U175" s="184"/>
      <c r="V175" s="184"/>
      <c r="W175" s="184"/>
      <c r="X175" s="184"/>
    </row>
    <row r="176" ht="15.75" customHeight="1">
      <c r="A176" s="184"/>
      <c r="B176" s="184"/>
      <c r="C176" s="184"/>
      <c r="D176" s="184"/>
      <c r="E176" s="184"/>
      <c r="F176" s="184"/>
      <c r="G176" s="184"/>
      <c r="H176" s="184"/>
      <c r="I176" s="184"/>
      <c r="J176" s="184"/>
      <c r="K176" s="184"/>
      <c r="L176" s="184"/>
      <c r="M176" s="184"/>
      <c r="N176" s="184"/>
      <c r="O176" s="184"/>
      <c r="P176" s="184"/>
      <c r="Q176" s="184"/>
      <c r="R176" s="184"/>
      <c r="S176" s="184"/>
      <c r="T176" s="184"/>
      <c r="U176" s="184"/>
      <c r="V176" s="184"/>
      <c r="W176" s="184"/>
      <c r="X176" s="184"/>
    </row>
    <row r="177" ht="15.75" customHeight="1">
      <c r="A177" s="184"/>
      <c r="B177" s="184"/>
      <c r="C177" s="184"/>
      <c r="D177" s="184"/>
      <c r="E177" s="184"/>
      <c r="F177" s="184"/>
      <c r="G177" s="184"/>
      <c r="H177" s="184"/>
      <c r="I177" s="184"/>
      <c r="J177" s="184"/>
      <c r="K177" s="184"/>
      <c r="L177" s="184"/>
      <c r="M177" s="184"/>
      <c r="N177" s="184"/>
      <c r="O177" s="184"/>
      <c r="P177" s="184"/>
      <c r="Q177" s="184"/>
      <c r="R177" s="184"/>
      <c r="S177" s="184"/>
      <c r="T177" s="184"/>
      <c r="U177" s="184"/>
      <c r="V177" s="184"/>
      <c r="W177" s="184"/>
      <c r="X177" s="184"/>
    </row>
    <row r="178" ht="15.75" customHeight="1">
      <c r="A178" s="184"/>
      <c r="B178" s="184"/>
      <c r="C178" s="184"/>
      <c r="D178" s="184"/>
      <c r="E178" s="184"/>
      <c r="F178" s="184"/>
      <c r="G178" s="184"/>
      <c r="H178" s="184"/>
      <c r="I178" s="184"/>
      <c r="J178" s="184"/>
      <c r="K178" s="184"/>
      <c r="L178" s="184"/>
      <c r="M178" s="184"/>
      <c r="N178" s="184"/>
      <c r="O178" s="184"/>
      <c r="P178" s="184"/>
      <c r="Q178" s="184"/>
      <c r="R178" s="184"/>
      <c r="S178" s="184"/>
      <c r="T178" s="184"/>
      <c r="U178" s="184"/>
      <c r="V178" s="184"/>
      <c r="W178" s="184"/>
      <c r="X178" s="184"/>
    </row>
    <row r="179" ht="15.75" customHeight="1">
      <c r="A179" s="184"/>
      <c r="B179" s="184"/>
      <c r="C179" s="184"/>
      <c r="D179" s="184"/>
      <c r="E179" s="184"/>
      <c r="F179" s="184"/>
      <c r="G179" s="184"/>
      <c r="H179" s="184"/>
      <c r="I179" s="184"/>
      <c r="J179" s="184"/>
      <c r="K179" s="184"/>
      <c r="L179" s="184"/>
      <c r="M179" s="184"/>
      <c r="N179" s="184"/>
      <c r="O179" s="184"/>
      <c r="P179" s="184"/>
      <c r="Q179" s="184"/>
      <c r="R179" s="184"/>
      <c r="S179" s="184"/>
      <c r="T179" s="184"/>
      <c r="U179" s="184"/>
      <c r="V179" s="184"/>
      <c r="W179" s="184"/>
      <c r="X179" s="184"/>
    </row>
    <row r="180" ht="15.75" customHeight="1">
      <c r="A180" s="184"/>
      <c r="B180" s="184"/>
      <c r="C180" s="184"/>
      <c r="D180" s="184"/>
      <c r="E180" s="184"/>
      <c r="F180" s="184"/>
      <c r="G180" s="184"/>
      <c r="H180" s="184"/>
      <c r="I180" s="184"/>
      <c r="J180" s="184"/>
      <c r="K180" s="184"/>
      <c r="L180" s="184"/>
      <c r="M180" s="184"/>
      <c r="N180" s="184"/>
      <c r="O180" s="184"/>
      <c r="P180" s="184"/>
      <c r="Q180" s="184"/>
      <c r="R180" s="184"/>
      <c r="S180" s="184"/>
      <c r="T180" s="184"/>
      <c r="U180" s="184"/>
      <c r="V180" s="184"/>
      <c r="W180" s="184"/>
      <c r="X180" s="184"/>
    </row>
    <row r="181" ht="15.75" customHeight="1">
      <c r="A181" s="184"/>
      <c r="B181" s="184"/>
      <c r="C181" s="184"/>
      <c r="D181" s="184"/>
      <c r="E181" s="184"/>
      <c r="F181" s="184"/>
      <c r="G181" s="184"/>
      <c r="H181" s="184"/>
      <c r="I181" s="184"/>
      <c r="J181" s="184"/>
      <c r="K181" s="184"/>
      <c r="L181" s="184"/>
      <c r="M181" s="184"/>
      <c r="N181" s="184"/>
      <c r="O181" s="184"/>
      <c r="P181" s="184"/>
      <c r="Q181" s="184"/>
      <c r="R181" s="184"/>
      <c r="S181" s="184"/>
      <c r="T181" s="184"/>
      <c r="U181" s="184"/>
      <c r="V181" s="184"/>
      <c r="W181" s="184"/>
      <c r="X181" s="184"/>
    </row>
    <row r="182" ht="15.75" customHeight="1">
      <c r="A182" s="184"/>
      <c r="B182" s="184"/>
      <c r="C182" s="184"/>
      <c r="D182" s="184"/>
      <c r="E182" s="184"/>
      <c r="F182" s="184"/>
      <c r="G182" s="184"/>
      <c r="H182" s="184"/>
      <c r="I182" s="184"/>
      <c r="J182" s="184"/>
      <c r="K182" s="184"/>
      <c r="L182" s="184"/>
      <c r="M182" s="184"/>
      <c r="N182" s="184"/>
      <c r="O182" s="184"/>
      <c r="P182" s="184"/>
      <c r="Q182" s="184"/>
      <c r="R182" s="184"/>
      <c r="S182" s="184"/>
      <c r="T182" s="184"/>
      <c r="U182" s="184"/>
      <c r="V182" s="184"/>
      <c r="W182" s="184"/>
      <c r="X182" s="184"/>
    </row>
    <row r="183" ht="15.75" customHeight="1">
      <c r="A183" s="184"/>
      <c r="B183" s="184"/>
      <c r="C183" s="184"/>
      <c r="D183" s="184"/>
      <c r="E183" s="184"/>
      <c r="F183" s="184"/>
      <c r="G183" s="184"/>
      <c r="H183" s="184"/>
      <c r="I183" s="184"/>
      <c r="J183" s="184"/>
      <c r="K183" s="184"/>
      <c r="L183" s="184"/>
      <c r="M183" s="184"/>
      <c r="N183" s="184"/>
      <c r="O183" s="184"/>
      <c r="P183" s="184"/>
      <c r="Q183" s="184"/>
      <c r="R183" s="184"/>
      <c r="S183" s="184"/>
      <c r="T183" s="184"/>
      <c r="U183" s="184"/>
      <c r="V183" s="184"/>
      <c r="W183" s="184"/>
      <c r="X183" s="184"/>
    </row>
    <row r="184" ht="15.75" customHeight="1">
      <c r="A184" s="184"/>
      <c r="B184" s="184"/>
      <c r="C184" s="184"/>
      <c r="D184" s="184"/>
      <c r="E184" s="184"/>
      <c r="F184" s="184"/>
      <c r="G184" s="184"/>
      <c r="H184" s="184"/>
      <c r="I184" s="184"/>
      <c r="J184" s="184"/>
      <c r="K184" s="184"/>
      <c r="L184" s="184"/>
      <c r="M184" s="184"/>
      <c r="N184" s="184"/>
      <c r="O184" s="184"/>
      <c r="P184" s="184"/>
      <c r="Q184" s="184"/>
      <c r="R184" s="184"/>
      <c r="S184" s="184"/>
      <c r="T184" s="184"/>
      <c r="U184" s="184"/>
      <c r="V184" s="184"/>
      <c r="W184" s="184"/>
      <c r="X184" s="184"/>
    </row>
    <row r="185" ht="15.75" customHeight="1">
      <c r="A185" s="184"/>
      <c r="B185" s="184"/>
      <c r="C185" s="184"/>
      <c r="D185" s="184"/>
      <c r="E185" s="184"/>
      <c r="F185" s="184"/>
      <c r="G185" s="184"/>
      <c r="H185" s="184"/>
      <c r="I185" s="184"/>
      <c r="J185" s="184"/>
      <c r="K185" s="184"/>
      <c r="L185" s="184"/>
      <c r="M185" s="184"/>
      <c r="N185" s="184"/>
      <c r="O185" s="184"/>
      <c r="P185" s="184"/>
      <c r="Q185" s="184"/>
      <c r="R185" s="184"/>
      <c r="S185" s="184"/>
      <c r="T185" s="184"/>
      <c r="U185" s="184"/>
      <c r="V185" s="184"/>
      <c r="W185" s="184"/>
      <c r="X185" s="184"/>
    </row>
    <row r="186" ht="15.75" customHeight="1">
      <c r="A186" s="184"/>
      <c r="B186" s="184"/>
      <c r="C186" s="184"/>
      <c r="D186" s="184"/>
      <c r="E186" s="184"/>
      <c r="F186" s="184"/>
      <c r="G186" s="184"/>
      <c r="H186" s="184"/>
      <c r="I186" s="184"/>
      <c r="J186" s="184"/>
      <c r="K186" s="184"/>
      <c r="L186" s="184"/>
      <c r="M186" s="184"/>
      <c r="N186" s="184"/>
      <c r="O186" s="184"/>
      <c r="P186" s="184"/>
      <c r="Q186" s="184"/>
      <c r="R186" s="184"/>
      <c r="S186" s="184"/>
      <c r="T186" s="184"/>
      <c r="U186" s="184"/>
      <c r="V186" s="184"/>
      <c r="W186" s="184"/>
      <c r="X186" s="184"/>
    </row>
    <row r="187" ht="15.75" customHeight="1">
      <c r="A187" s="184"/>
      <c r="B187" s="184"/>
      <c r="C187" s="184"/>
      <c r="D187" s="184"/>
      <c r="E187" s="184"/>
      <c r="F187" s="184"/>
      <c r="G187" s="184"/>
      <c r="H187" s="184"/>
      <c r="I187" s="184"/>
      <c r="J187" s="184"/>
      <c r="K187" s="184"/>
      <c r="L187" s="184"/>
      <c r="M187" s="184"/>
      <c r="N187" s="184"/>
      <c r="O187" s="184"/>
      <c r="P187" s="184"/>
      <c r="Q187" s="184"/>
      <c r="R187" s="184"/>
      <c r="S187" s="184"/>
      <c r="T187" s="184"/>
      <c r="U187" s="184"/>
      <c r="V187" s="184"/>
      <c r="W187" s="184"/>
      <c r="X187" s="184"/>
    </row>
    <row r="188" ht="15.75" customHeight="1">
      <c r="A188" s="184"/>
      <c r="B188" s="184"/>
      <c r="C188" s="184"/>
      <c r="D188" s="184"/>
      <c r="E188" s="184"/>
      <c r="F188" s="184"/>
      <c r="G188" s="184"/>
      <c r="H188" s="184"/>
      <c r="I188" s="184"/>
      <c r="J188" s="184"/>
      <c r="K188" s="184"/>
      <c r="L188" s="184"/>
      <c r="M188" s="184"/>
      <c r="N188" s="184"/>
      <c r="O188" s="184"/>
      <c r="P188" s="184"/>
      <c r="Q188" s="184"/>
      <c r="R188" s="184"/>
      <c r="S188" s="184"/>
      <c r="T188" s="184"/>
      <c r="U188" s="184"/>
      <c r="V188" s="184"/>
      <c r="W188" s="184"/>
      <c r="X188" s="184"/>
    </row>
    <row r="189" ht="15.75" customHeight="1">
      <c r="A189" s="184"/>
      <c r="B189" s="184"/>
      <c r="C189" s="184"/>
      <c r="D189" s="184"/>
      <c r="E189" s="184"/>
      <c r="F189" s="184"/>
      <c r="G189" s="184"/>
      <c r="H189" s="184"/>
      <c r="I189" s="184"/>
      <c r="J189" s="184"/>
      <c r="K189" s="184"/>
      <c r="L189" s="184"/>
      <c r="M189" s="184"/>
      <c r="N189" s="184"/>
      <c r="O189" s="184"/>
      <c r="P189" s="184"/>
      <c r="Q189" s="184"/>
      <c r="R189" s="184"/>
      <c r="S189" s="184"/>
      <c r="T189" s="184"/>
      <c r="U189" s="184"/>
      <c r="V189" s="184"/>
      <c r="W189" s="184"/>
      <c r="X189" s="184"/>
    </row>
    <row r="190" ht="15.75" customHeight="1">
      <c r="A190" s="184"/>
      <c r="B190" s="184"/>
      <c r="C190" s="184"/>
      <c r="D190" s="184"/>
      <c r="E190" s="184"/>
      <c r="F190" s="184"/>
      <c r="G190" s="184"/>
      <c r="H190" s="184"/>
      <c r="I190" s="184"/>
      <c r="J190" s="184"/>
      <c r="K190" s="184"/>
      <c r="L190" s="184"/>
      <c r="M190" s="184"/>
      <c r="N190" s="184"/>
      <c r="O190" s="184"/>
      <c r="P190" s="184"/>
      <c r="Q190" s="184"/>
      <c r="R190" s="184"/>
      <c r="S190" s="184"/>
      <c r="T190" s="184"/>
      <c r="U190" s="184"/>
      <c r="V190" s="184"/>
      <c r="W190" s="184"/>
      <c r="X190" s="184"/>
    </row>
    <row r="191" ht="15.75" customHeight="1">
      <c r="A191" s="184"/>
      <c r="B191" s="184"/>
      <c r="C191" s="184"/>
      <c r="D191" s="184"/>
      <c r="E191" s="184"/>
      <c r="F191" s="184"/>
      <c r="G191" s="184"/>
      <c r="H191" s="184"/>
      <c r="I191" s="184"/>
      <c r="J191" s="184"/>
      <c r="K191" s="184"/>
      <c r="L191" s="184"/>
      <c r="M191" s="184"/>
      <c r="N191" s="184"/>
      <c r="O191" s="184"/>
      <c r="P191" s="184"/>
      <c r="Q191" s="184"/>
      <c r="R191" s="184"/>
      <c r="S191" s="184"/>
      <c r="T191" s="184"/>
      <c r="U191" s="184"/>
      <c r="V191" s="184"/>
      <c r="W191" s="184"/>
      <c r="X191" s="184"/>
    </row>
    <row r="192" ht="15.75" customHeight="1">
      <c r="A192" s="184"/>
      <c r="B192" s="184"/>
      <c r="C192" s="184"/>
      <c r="D192" s="184"/>
      <c r="E192" s="184"/>
      <c r="F192" s="184"/>
      <c r="G192" s="184"/>
      <c r="H192" s="184"/>
      <c r="I192" s="184"/>
      <c r="J192" s="184"/>
      <c r="K192" s="184"/>
      <c r="L192" s="184"/>
      <c r="M192" s="184"/>
      <c r="N192" s="184"/>
      <c r="O192" s="184"/>
      <c r="P192" s="184"/>
      <c r="Q192" s="184"/>
      <c r="R192" s="184"/>
      <c r="S192" s="184"/>
      <c r="T192" s="184"/>
      <c r="U192" s="184"/>
      <c r="V192" s="184"/>
      <c r="W192" s="184"/>
      <c r="X192" s="184"/>
    </row>
    <row r="193" ht="15.75" customHeight="1">
      <c r="A193" s="184"/>
      <c r="B193" s="184"/>
      <c r="C193" s="184"/>
      <c r="D193" s="184"/>
      <c r="E193" s="184"/>
      <c r="F193" s="184"/>
      <c r="G193" s="184"/>
      <c r="H193" s="184"/>
      <c r="I193" s="184"/>
      <c r="J193" s="184"/>
      <c r="K193" s="184"/>
      <c r="L193" s="184"/>
      <c r="M193" s="184"/>
      <c r="N193" s="184"/>
      <c r="O193" s="184"/>
      <c r="P193" s="184"/>
      <c r="Q193" s="184"/>
      <c r="R193" s="184"/>
      <c r="S193" s="184"/>
      <c r="T193" s="184"/>
      <c r="U193" s="184"/>
      <c r="V193" s="184"/>
      <c r="W193" s="184"/>
      <c r="X193" s="184"/>
    </row>
    <row r="194" ht="15.75" customHeight="1">
      <c r="A194" s="184"/>
      <c r="B194" s="184"/>
      <c r="C194" s="184"/>
      <c r="D194" s="184"/>
      <c r="E194" s="184"/>
      <c r="F194" s="184"/>
      <c r="G194" s="184"/>
      <c r="H194" s="184"/>
      <c r="I194" s="184"/>
      <c r="J194" s="184"/>
      <c r="K194" s="184"/>
      <c r="L194" s="184"/>
      <c r="M194" s="184"/>
      <c r="N194" s="184"/>
      <c r="O194" s="184"/>
      <c r="P194" s="184"/>
      <c r="Q194" s="184"/>
      <c r="R194" s="184"/>
      <c r="S194" s="184"/>
      <c r="T194" s="184"/>
      <c r="U194" s="184"/>
      <c r="V194" s="184"/>
      <c r="W194" s="184"/>
      <c r="X194" s="184"/>
    </row>
    <row r="195" ht="15.75" customHeight="1">
      <c r="A195" s="184"/>
      <c r="B195" s="184"/>
      <c r="C195" s="184"/>
      <c r="D195" s="184"/>
      <c r="E195" s="184"/>
      <c r="F195" s="184"/>
      <c r="G195" s="184"/>
      <c r="H195" s="184"/>
      <c r="I195" s="184"/>
      <c r="J195" s="184"/>
      <c r="K195" s="184"/>
      <c r="L195" s="184"/>
      <c r="M195" s="184"/>
      <c r="N195" s="184"/>
      <c r="O195" s="184"/>
      <c r="P195" s="184"/>
      <c r="Q195" s="184"/>
      <c r="R195" s="184"/>
      <c r="S195" s="184"/>
      <c r="T195" s="184"/>
      <c r="U195" s="184"/>
      <c r="V195" s="184"/>
      <c r="W195" s="184"/>
      <c r="X195" s="184"/>
    </row>
    <row r="196" ht="15.75" customHeight="1">
      <c r="A196" s="184"/>
      <c r="B196" s="184"/>
      <c r="C196" s="184"/>
      <c r="D196" s="184"/>
      <c r="E196" s="184"/>
      <c r="F196" s="184"/>
      <c r="G196" s="184"/>
      <c r="H196" s="184"/>
      <c r="I196" s="184"/>
      <c r="J196" s="184"/>
      <c r="K196" s="184"/>
      <c r="L196" s="184"/>
      <c r="M196" s="184"/>
      <c r="N196" s="184"/>
      <c r="O196" s="184"/>
      <c r="P196" s="184"/>
      <c r="Q196" s="184"/>
      <c r="R196" s="184"/>
      <c r="S196" s="184"/>
      <c r="T196" s="184"/>
      <c r="U196" s="184"/>
      <c r="V196" s="184"/>
      <c r="W196" s="184"/>
      <c r="X196" s="184"/>
    </row>
    <row r="197" ht="15.75" customHeight="1">
      <c r="A197" s="184"/>
      <c r="B197" s="184"/>
      <c r="C197" s="184"/>
      <c r="D197" s="184"/>
      <c r="E197" s="184"/>
      <c r="F197" s="184"/>
      <c r="G197" s="184"/>
      <c r="H197" s="184"/>
      <c r="I197" s="184"/>
      <c r="J197" s="184"/>
      <c r="K197" s="184"/>
      <c r="L197" s="184"/>
      <c r="M197" s="184"/>
      <c r="N197" s="184"/>
      <c r="O197" s="184"/>
      <c r="P197" s="184"/>
      <c r="Q197" s="184"/>
      <c r="R197" s="184"/>
      <c r="S197" s="184"/>
      <c r="T197" s="184"/>
      <c r="U197" s="184"/>
      <c r="V197" s="184"/>
      <c r="W197" s="184"/>
      <c r="X197" s="184"/>
    </row>
    <row r="198" ht="15.75" customHeight="1">
      <c r="A198" s="184"/>
      <c r="B198" s="184"/>
      <c r="C198" s="184"/>
      <c r="D198" s="184"/>
      <c r="E198" s="184"/>
      <c r="F198" s="184"/>
      <c r="G198" s="184"/>
      <c r="H198" s="184"/>
      <c r="I198" s="184"/>
      <c r="J198" s="184"/>
      <c r="K198" s="184"/>
      <c r="L198" s="184"/>
      <c r="M198" s="184"/>
      <c r="N198" s="184"/>
      <c r="O198" s="184"/>
      <c r="P198" s="184"/>
      <c r="Q198" s="184"/>
      <c r="R198" s="184"/>
      <c r="S198" s="184"/>
      <c r="T198" s="184"/>
      <c r="U198" s="184"/>
      <c r="V198" s="184"/>
      <c r="W198" s="184"/>
      <c r="X198" s="184"/>
    </row>
    <row r="199" ht="15.75" customHeight="1">
      <c r="A199" s="184"/>
      <c r="B199" s="184"/>
      <c r="C199" s="184"/>
      <c r="D199" s="184"/>
      <c r="E199" s="184"/>
      <c r="F199" s="184"/>
      <c r="G199" s="184"/>
      <c r="H199" s="184"/>
      <c r="I199" s="184"/>
      <c r="J199" s="184"/>
      <c r="K199" s="184"/>
      <c r="L199" s="184"/>
      <c r="M199" s="184"/>
      <c r="N199" s="184"/>
      <c r="O199" s="184"/>
      <c r="P199" s="184"/>
      <c r="Q199" s="184"/>
      <c r="R199" s="184"/>
      <c r="S199" s="184"/>
      <c r="T199" s="184"/>
      <c r="U199" s="184"/>
      <c r="V199" s="184"/>
      <c r="W199" s="184"/>
      <c r="X199" s="184"/>
    </row>
    <row r="200" ht="15.75" customHeight="1">
      <c r="A200" s="184"/>
      <c r="B200" s="184"/>
      <c r="C200" s="184"/>
      <c r="D200" s="184"/>
      <c r="E200" s="184"/>
      <c r="F200" s="184"/>
      <c r="G200" s="184"/>
      <c r="H200" s="184"/>
      <c r="I200" s="184"/>
      <c r="J200" s="184"/>
      <c r="K200" s="184"/>
      <c r="L200" s="184"/>
      <c r="M200" s="184"/>
      <c r="N200" s="184"/>
      <c r="O200" s="184"/>
      <c r="P200" s="184"/>
      <c r="Q200" s="184"/>
      <c r="R200" s="184"/>
      <c r="S200" s="184"/>
      <c r="T200" s="184"/>
      <c r="U200" s="184"/>
      <c r="V200" s="184"/>
      <c r="W200" s="184"/>
      <c r="X200" s="184"/>
    </row>
    <row r="201" ht="15.75" customHeight="1">
      <c r="A201" s="184"/>
      <c r="B201" s="184"/>
      <c r="C201" s="184"/>
      <c r="D201" s="184"/>
      <c r="E201" s="184"/>
      <c r="F201" s="184"/>
      <c r="G201" s="184"/>
      <c r="H201" s="184"/>
      <c r="I201" s="184"/>
      <c r="J201" s="184"/>
      <c r="K201" s="184"/>
      <c r="L201" s="184"/>
      <c r="M201" s="184"/>
      <c r="N201" s="184"/>
      <c r="O201" s="184"/>
      <c r="P201" s="184"/>
      <c r="Q201" s="184"/>
      <c r="R201" s="184"/>
      <c r="S201" s="184"/>
      <c r="T201" s="184"/>
      <c r="U201" s="184"/>
      <c r="V201" s="184"/>
      <c r="W201" s="184"/>
      <c r="X201" s="184"/>
    </row>
    <row r="202" ht="15.75" customHeight="1">
      <c r="A202" s="184"/>
      <c r="B202" s="184"/>
      <c r="C202" s="184"/>
      <c r="D202" s="184"/>
      <c r="E202" s="184"/>
      <c r="F202" s="184"/>
      <c r="G202" s="184"/>
      <c r="H202" s="184"/>
      <c r="I202" s="184"/>
      <c r="J202" s="184"/>
      <c r="K202" s="184"/>
      <c r="L202" s="184"/>
      <c r="M202" s="184"/>
      <c r="N202" s="184"/>
      <c r="O202" s="184"/>
      <c r="P202" s="184"/>
      <c r="Q202" s="184"/>
      <c r="R202" s="184"/>
      <c r="S202" s="184"/>
      <c r="T202" s="184"/>
      <c r="U202" s="184"/>
      <c r="V202" s="184"/>
      <c r="W202" s="184"/>
      <c r="X202" s="184"/>
    </row>
    <row r="203" ht="15.75" customHeight="1">
      <c r="A203" s="184"/>
      <c r="B203" s="184"/>
      <c r="C203" s="184"/>
      <c r="D203" s="184"/>
      <c r="E203" s="184"/>
      <c r="F203" s="184"/>
      <c r="G203" s="184"/>
      <c r="H203" s="184"/>
      <c r="I203" s="184"/>
      <c r="J203" s="184"/>
      <c r="K203" s="184"/>
      <c r="L203" s="184"/>
      <c r="M203" s="184"/>
      <c r="N203" s="184"/>
      <c r="O203" s="184"/>
      <c r="P203" s="184"/>
      <c r="Q203" s="184"/>
      <c r="R203" s="184"/>
      <c r="S203" s="184"/>
      <c r="T203" s="184"/>
      <c r="U203" s="184"/>
      <c r="V203" s="184"/>
      <c r="W203" s="184"/>
      <c r="X203" s="184"/>
    </row>
    <row r="204" ht="15.75" customHeight="1">
      <c r="A204" s="184"/>
      <c r="B204" s="184"/>
      <c r="C204" s="184"/>
      <c r="D204" s="184"/>
      <c r="E204" s="184"/>
      <c r="F204" s="184"/>
      <c r="G204" s="184"/>
      <c r="H204" s="184"/>
      <c r="I204" s="184"/>
      <c r="J204" s="184"/>
      <c r="K204" s="184"/>
      <c r="L204" s="184"/>
      <c r="M204" s="184"/>
      <c r="N204" s="184"/>
      <c r="O204" s="184"/>
      <c r="P204" s="184"/>
      <c r="Q204" s="184"/>
      <c r="R204" s="184"/>
      <c r="S204" s="184"/>
      <c r="T204" s="184"/>
      <c r="U204" s="184"/>
      <c r="V204" s="184"/>
      <c r="W204" s="184"/>
      <c r="X204" s="184"/>
    </row>
    <row r="205" ht="15.75" customHeight="1">
      <c r="A205" s="184"/>
      <c r="B205" s="184"/>
      <c r="C205" s="184"/>
      <c r="D205" s="184"/>
      <c r="E205" s="184"/>
      <c r="F205" s="184"/>
      <c r="G205" s="184"/>
      <c r="H205" s="184"/>
      <c r="I205" s="184"/>
      <c r="J205" s="184"/>
      <c r="K205" s="184"/>
      <c r="L205" s="184"/>
      <c r="M205" s="184"/>
      <c r="N205" s="184"/>
      <c r="O205" s="184"/>
      <c r="P205" s="184"/>
      <c r="Q205" s="184"/>
      <c r="R205" s="184"/>
      <c r="S205" s="184"/>
      <c r="T205" s="184"/>
      <c r="U205" s="184"/>
      <c r="V205" s="184"/>
      <c r="W205" s="184"/>
      <c r="X205" s="184"/>
    </row>
    <row r="206" ht="15.75" customHeight="1">
      <c r="A206" s="184"/>
      <c r="B206" s="184"/>
      <c r="C206" s="184"/>
      <c r="D206" s="184"/>
      <c r="E206" s="184"/>
      <c r="F206" s="184"/>
      <c r="G206" s="184"/>
      <c r="H206" s="184"/>
      <c r="I206" s="184"/>
      <c r="J206" s="184"/>
      <c r="K206" s="184"/>
      <c r="L206" s="184"/>
      <c r="M206" s="184"/>
      <c r="N206" s="184"/>
      <c r="O206" s="184"/>
      <c r="P206" s="184"/>
      <c r="Q206" s="184"/>
      <c r="R206" s="184"/>
      <c r="S206" s="184"/>
      <c r="T206" s="184"/>
      <c r="U206" s="184"/>
      <c r="V206" s="184"/>
      <c r="W206" s="184"/>
      <c r="X206" s="184"/>
    </row>
    <row r="207" ht="15.75" customHeight="1">
      <c r="A207" s="184"/>
      <c r="B207" s="184"/>
      <c r="C207" s="184"/>
      <c r="D207" s="184"/>
      <c r="E207" s="184"/>
      <c r="F207" s="184"/>
      <c r="G207" s="184"/>
      <c r="H207" s="184"/>
      <c r="I207" s="184"/>
      <c r="J207" s="184"/>
      <c r="K207" s="184"/>
      <c r="L207" s="184"/>
      <c r="M207" s="184"/>
      <c r="N207" s="184"/>
      <c r="O207" s="184"/>
      <c r="P207" s="184"/>
      <c r="Q207" s="184"/>
      <c r="R207" s="184"/>
      <c r="S207" s="184"/>
      <c r="T207" s="184"/>
      <c r="U207" s="184"/>
      <c r="V207" s="184"/>
      <c r="W207" s="184"/>
      <c r="X207" s="184"/>
    </row>
    <row r="208" ht="15.75" customHeight="1">
      <c r="A208" s="184"/>
      <c r="B208" s="184"/>
      <c r="C208" s="184"/>
      <c r="D208" s="184"/>
      <c r="E208" s="184"/>
      <c r="F208" s="184"/>
      <c r="G208" s="184"/>
      <c r="H208" s="184"/>
      <c r="I208" s="184"/>
      <c r="J208" s="184"/>
      <c r="K208" s="184"/>
      <c r="L208" s="184"/>
      <c r="M208" s="184"/>
      <c r="N208" s="184"/>
      <c r="O208" s="184"/>
      <c r="P208" s="184"/>
      <c r="Q208" s="184"/>
      <c r="R208" s="184"/>
      <c r="S208" s="184"/>
      <c r="T208" s="184"/>
      <c r="U208" s="184"/>
      <c r="V208" s="184"/>
      <c r="W208" s="184"/>
      <c r="X208" s="184"/>
    </row>
    <row r="209" ht="15.75" customHeight="1">
      <c r="A209" s="184"/>
      <c r="B209" s="184"/>
      <c r="C209" s="184"/>
      <c r="D209" s="184"/>
      <c r="E209" s="184"/>
      <c r="F209" s="184"/>
      <c r="G209" s="184"/>
      <c r="H209" s="184"/>
      <c r="I209" s="184"/>
      <c r="J209" s="184"/>
      <c r="K209" s="184"/>
      <c r="L209" s="184"/>
      <c r="M209" s="184"/>
      <c r="N209" s="184"/>
      <c r="O209" s="184"/>
      <c r="P209" s="184"/>
      <c r="Q209" s="184"/>
      <c r="R209" s="184"/>
      <c r="S209" s="184"/>
      <c r="T209" s="184"/>
      <c r="U209" s="184"/>
      <c r="V209" s="184"/>
      <c r="W209" s="184"/>
      <c r="X209" s="184"/>
    </row>
    <row r="210" ht="15.75" customHeight="1">
      <c r="A210" s="184"/>
      <c r="B210" s="184"/>
      <c r="C210" s="184"/>
      <c r="D210" s="184"/>
      <c r="E210" s="184"/>
      <c r="F210" s="184"/>
      <c r="G210" s="184"/>
      <c r="H210" s="184"/>
      <c r="I210" s="184"/>
      <c r="J210" s="184"/>
      <c r="K210" s="184"/>
      <c r="L210" s="184"/>
      <c r="M210" s="184"/>
      <c r="N210" s="184"/>
      <c r="O210" s="184"/>
      <c r="P210" s="184"/>
      <c r="Q210" s="184"/>
      <c r="R210" s="184"/>
      <c r="S210" s="184"/>
      <c r="T210" s="184"/>
      <c r="U210" s="184"/>
      <c r="V210" s="184"/>
      <c r="W210" s="184"/>
      <c r="X210" s="184"/>
    </row>
    <row r="211" ht="15.75" customHeight="1">
      <c r="A211" s="184"/>
      <c r="B211" s="184"/>
      <c r="C211" s="184"/>
      <c r="D211" s="184"/>
      <c r="E211" s="184"/>
      <c r="F211" s="184"/>
      <c r="G211" s="184"/>
      <c r="H211" s="184"/>
      <c r="I211" s="184"/>
      <c r="J211" s="184"/>
      <c r="K211" s="184"/>
      <c r="L211" s="184"/>
      <c r="M211" s="184"/>
      <c r="N211" s="184"/>
      <c r="O211" s="184"/>
      <c r="P211" s="184"/>
      <c r="Q211" s="184"/>
      <c r="R211" s="184"/>
      <c r="S211" s="184"/>
      <c r="T211" s="184"/>
      <c r="U211" s="184"/>
      <c r="V211" s="184"/>
      <c r="W211" s="184"/>
      <c r="X211" s="184"/>
    </row>
    <row r="212" ht="15.75" customHeight="1">
      <c r="A212" s="184"/>
      <c r="B212" s="184"/>
      <c r="C212" s="184"/>
      <c r="D212" s="184"/>
      <c r="E212" s="184"/>
      <c r="F212" s="184"/>
      <c r="G212" s="184"/>
      <c r="H212" s="184"/>
      <c r="I212" s="184"/>
      <c r="J212" s="184"/>
      <c r="K212" s="184"/>
      <c r="L212" s="184"/>
      <c r="M212" s="184"/>
      <c r="N212" s="184"/>
      <c r="O212" s="184"/>
      <c r="P212" s="184"/>
      <c r="Q212" s="184"/>
      <c r="R212" s="184"/>
      <c r="S212" s="184"/>
      <c r="T212" s="184"/>
      <c r="U212" s="184"/>
      <c r="V212" s="184"/>
      <c r="W212" s="184"/>
      <c r="X212" s="184"/>
    </row>
    <row r="213" ht="15.75" customHeight="1">
      <c r="A213" s="184"/>
      <c r="B213" s="184"/>
      <c r="C213" s="184"/>
      <c r="D213" s="184"/>
      <c r="E213" s="184"/>
      <c r="F213" s="184"/>
      <c r="G213" s="184"/>
      <c r="H213" s="184"/>
      <c r="I213" s="184"/>
      <c r="J213" s="184"/>
      <c r="K213" s="184"/>
      <c r="L213" s="184"/>
      <c r="M213" s="184"/>
      <c r="N213" s="184"/>
      <c r="O213" s="184"/>
      <c r="P213" s="184"/>
      <c r="Q213" s="184"/>
      <c r="R213" s="184"/>
      <c r="S213" s="184"/>
      <c r="T213" s="184"/>
      <c r="U213" s="184"/>
      <c r="V213" s="184"/>
      <c r="W213" s="184"/>
      <c r="X213" s="184"/>
    </row>
    <row r="214" ht="15.75" customHeight="1">
      <c r="A214" s="184"/>
      <c r="B214" s="184"/>
      <c r="C214" s="184"/>
      <c r="D214" s="184"/>
      <c r="E214" s="184"/>
      <c r="F214" s="184"/>
      <c r="G214" s="184"/>
      <c r="H214" s="184"/>
      <c r="I214" s="184"/>
      <c r="J214" s="184"/>
      <c r="K214" s="184"/>
      <c r="L214" s="184"/>
      <c r="M214" s="184"/>
      <c r="N214" s="184"/>
      <c r="O214" s="184"/>
      <c r="P214" s="184"/>
      <c r="Q214" s="184"/>
      <c r="R214" s="184"/>
      <c r="S214" s="184"/>
      <c r="T214" s="184"/>
      <c r="U214" s="184"/>
      <c r="V214" s="184"/>
      <c r="W214" s="184"/>
      <c r="X214" s="184"/>
    </row>
    <row r="215" ht="15.75" customHeight="1">
      <c r="A215" s="184"/>
      <c r="B215" s="184"/>
      <c r="C215" s="184"/>
      <c r="D215" s="184"/>
      <c r="E215" s="184"/>
      <c r="F215" s="184"/>
      <c r="G215" s="184"/>
      <c r="H215" s="184"/>
      <c r="I215" s="184"/>
      <c r="J215" s="184"/>
      <c r="K215" s="184"/>
      <c r="L215" s="184"/>
      <c r="M215" s="184"/>
      <c r="N215" s="184"/>
      <c r="O215" s="184"/>
      <c r="P215" s="184"/>
      <c r="Q215" s="184"/>
      <c r="R215" s="184"/>
      <c r="S215" s="184"/>
      <c r="T215" s="184"/>
      <c r="U215" s="184"/>
      <c r="V215" s="184"/>
      <c r="W215" s="184"/>
      <c r="X215" s="184"/>
    </row>
    <row r="216" ht="15.75" customHeight="1">
      <c r="A216" s="184"/>
      <c r="B216" s="184"/>
      <c r="C216" s="184"/>
      <c r="D216" s="184"/>
      <c r="E216" s="184"/>
      <c r="F216" s="184"/>
      <c r="G216" s="184"/>
      <c r="H216" s="184"/>
      <c r="I216" s="184"/>
      <c r="J216" s="184"/>
      <c r="K216" s="184"/>
      <c r="L216" s="184"/>
      <c r="M216" s="184"/>
      <c r="N216" s="184"/>
      <c r="O216" s="184"/>
      <c r="P216" s="184"/>
      <c r="Q216" s="184"/>
      <c r="R216" s="184"/>
      <c r="S216" s="184"/>
      <c r="T216" s="184"/>
      <c r="U216" s="184"/>
      <c r="V216" s="184"/>
      <c r="W216" s="184"/>
      <c r="X216" s="184"/>
    </row>
    <row r="217" ht="15.75" customHeight="1">
      <c r="A217" s="184"/>
      <c r="B217" s="184"/>
      <c r="C217" s="184"/>
      <c r="D217" s="184"/>
      <c r="E217" s="184"/>
      <c r="F217" s="184"/>
      <c r="G217" s="184"/>
      <c r="H217" s="184"/>
      <c r="I217" s="184"/>
      <c r="J217" s="184"/>
      <c r="K217" s="184"/>
      <c r="L217" s="184"/>
      <c r="M217" s="184"/>
      <c r="N217" s="184"/>
      <c r="O217" s="184"/>
      <c r="P217" s="184"/>
      <c r="Q217" s="184"/>
      <c r="R217" s="184"/>
      <c r="S217" s="184"/>
      <c r="T217" s="184"/>
      <c r="U217" s="184"/>
      <c r="V217" s="184"/>
      <c r="W217" s="184"/>
      <c r="X217" s="184"/>
    </row>
    <row r="218" ht="15.75" customHeight="1">
      <c r="A218" s="184"/>
      <c r="B218" s="184"/>
      <c r="C218" s="184"/>
      <c r="D218" s="184"/>
      <c r="E218" s="184"/>
      <c r="F218" s="184"/>
      <c r="G218" s="184"/>
      <c r="H218" s="184"/>
      <c r="I218" s="184"/>
      <c r="J218" s="184"/>
      <c r="K218" s="184"/>
      <c r="L218" s="184"/>
      <c r="M218" s="184"/>
      <c r="N218" s="184"/>
      <c r="O218" s="184"/>
      <c r="P218" s="184"/>
      <c r="Q218" s="184"/>
      <c r="R218" s="184"/>
      <c r="S218" s="184"/>
      <c r="T218" s="184"/>
      <c r="U218" s="184"/>
      <c r="V218" s="184"/>
      <c r="W218" s="184"/>
      <c r="X218" s="184"/>
    </row>
    <row r="219" ht="15.75" customHeight="1">
      <c r="A219" s="184"/>
      <c r="B219" s="184"/>
      <c r="C219" s="184"/>
      <c r="D219" s="184"/>
      <c r="E219" s="184"/>
      <c r="F219" s="184"/>
      <c r="G219" s="184"/>
      <c r="H219" s="184"/>
      <c r="I219" s="184"/>
      <c r="J219" s="184"/>
      <c r="K219" s="184"/>
      <c r="L219" s="184"/>
      <c r="M219" s="184"/>
      <c r="N219" s="184"/>
      <c r="O219" s="184"/>
      <c r="P219" s="184"/>
      <c r="Q219" s="184"/>
      <c r="R219" s="184"/>
      <c r="S219" s="184"/>
      <c r="T219" s="184"/>
      <c r="U219" s="184"/>
      <c r="V219" s="184"/>
      <c r="W219" s="184"/>
      <c r="X219" s="184"/>
    </row>
    <row r="220" ht="15.75" customHeight="1">
      <c r="A220" s="184"/>
      <c r="B220" s="184"/>
      <c r="C220" s="184"/>
      <c r="D220" s="184"/>
      <c r="E220" s="184"/>
      <c r="F220" s="184"/>
      <c r="G220" s="184"/>
      <c r="H220" s="184"/>
      <c r="I220" s="184"/>
      <c r="J220" s="184"/>
      <c r="K220" s="184"/>
      <c r="L220" s="184"/>
      <c r="M220" s="184"/>
      <c r="N220" s="184"/>
      <c r="O220" s="184"/>
      <c r="P220" s="184"/>
      <c r="Q220" s="184"/>
      <c r="R220" s="184"/>
      <c r="S220" s="184"/>
      <c r="T220" s="184"/>
      <c r="U220" s="184"/>
      <c r="V220" s="184"/>
      <c r="W220" s="184"/>
      <c r="X220" s="184"/>
    </row>
    <row r="221" ht="15.75" customHeight="1">
      <c r="A221" s="184"/>
      <c r="B221" s="184"/>
      <c r="C221" s="184"/>
      <c r="D221" s="184"/>
      <c r="E221" s="184"/>
      <c r="F221" s="184"/>
      <c r="G221" s="184"/>
      <c r="H221" s="184"/>
      <c r="I221" s="184"/>
      <c r="J221" s="184"/>
      <c r="K221" s="184"/>
      <c r="L221" s="184"/>
      <c r="M221" s="184"/>
      <c r="N221" s="184"/>
      <c r="O221" s="184"/>
      <c r="P221" s="184"/>
      <c r="Q221" s="184"/>
      <c r="R221" s="184"/>
      <c r="S221" s="184"/>
      <c r="T221" s="184"/>
      <c r="U221" s="184"/>
      <c r="V221" s="184"/>
      <c r="W221" s="184"/>
      <c r="X221" s="184"/>
    </row>
    <row r="222" ht="15.75" customHeight="1">
      <c r="A222" s="184"/>
      <c r="B222" s="184"/>
      <c r="C222" s="184"/>
      <c r="D222" s="184"/>
      <c r="E222" s="184"/>
      <c r="F222" s="184"/>
      <c r="G222" s="184"/>
      <c r="H222" s="184"/>
      <c r="I222" s="184"/>
      <c r="J222" s="184"/>
      <c r="K222" s="184"/>
      <c r="L222" s="184"/>
      <c r="M222" s="184"/>
      <c r="N222" s="184"/>
      <c r="O222" s="184"/>
      <c r="P222" s="184"/>
      <c r="Q222" s="184"/>
      <c r="R222" s="184"/>
      <c r="S222" s="184"/>
      <c r="T222" s="184"/>
      <c r="U222" s="184"/>
      <c r="V222" s="184"/>
      <c r="W222" s="184"/>
      <c r="X222" s="184"/>
    </row>
    <row r="223" ht="15.75" customHeight="1">
      <c r="A223" s="184"/>
      <c r="B223" s="184"/>
      <c r="C223" s="184"/>
      <c r="D223" s="184"/>
      <c r="E223" s="184"/>
      <c r="F223" s="184"/>
      <c r="G223" s="184"/>
      <c r="H223" s="184"/>
      <c r="I223" s="184"/>
      <c r="J223" s="184"/>
      <c r="K223" s="184"/>
      <c r="L223" s="184"/>
      <c r="M223" s="184"/>
      <c r="N223" s="184"/>
      <c r="O223" s="184"/>
      <c r="P223" s="184"/>
      <c r="Q223" s="184"/>
      <c r="R223" s="184"/>
      <c r="S223" s="184"/>
      <c r="T223" s="184"/>
      <c r="U223" s="184"/>
      <c r="V223" s="184"/>
      <c r="W223" s="184"/>
      <c r="X223" s="184"/>
    </row>
    <row r="224" ht="15.75" customHeight="1">
      <c r="A224" s="184"/>
      <c r="B224" s="184"/>
      <c r="C224" s="184"/>
      <c r="D224" s="184"/>
      <c r="E224" s="184"/>
      <c r="F224" s="184"/>
      <c r="G224" s="184"/>
      <c r="H224" s="184"/>
      <c r="I224" s="184"/>
      <c r="J224" s="184"/>
      <c r="K224" s="184"/>
      <c r="L224" s="184"/>
      <c r="M224" s="184"/>
      <c r="N224" s="184"/>
      <c r="O224" s="184"/>
      <c r="P224" s="184"/>
      <c r="Q224" s="184"/>
      <c r="R224" s="184"/>
      <c r="S224" s="184"/>
      <c r="T224" s="184"/>
      <c r="U224" s="184"/>
      <c r="V224" s="184"/>
      <c r="W224" s="184"/>
      <c r="X224" s="184"/>
    </row>
    <row r="225" ht="15.75" customHeight="1">
      <c r="A225" s="184"/>
      <c r="B225" s="184"/>
      <c r="C225" s="184"/>
      <c r="D225" s="184"/>
      <c r="E225" s="184"/>
      <c r="F225" s="184"/>
      <c r="G225" s="184"/>
      <c r="H225" s="184"/>
      <c r="I225" s="184"/>
      <c r="J225" s="184"/>
      <c r="K225" s="184"/>
      <c r="L225" s="184"/>
      <c r="M225" s="184"/>
      <c r="N225" s="184"/>
      <c r="O225" s="184"/>
      <c r="P225" s="184"/>
      <c r="Q225" s="184"/>
      <c r="R225" s="184"/>
      <c r="S225" s="184"/>
      <c r="T225" s="184"/>
      <c r="U225" s="184"/>
      <c r="V225" s="184"/>
      <c r="W225" s="184"/>
      <c r="X225" s="184"/>
    </row>
    <row r="226" ht="15.75" customHeight="1">
      <c r="A226" s="184"/>
      <c r="B226" s="184"/>
      <c r="C226" s="184"/>
      <c r="D226" s="184"/>
      <c r="E226" s="184"/>
      <c r="F226" s="184"/>
      <c r="G226" s="184"/>
      <c r="H226" s="184"/>
      <c r="I226" s="184"/>
      <c r="J226" s="184"/>
      <c r="K226" s="184"/>
      <c r="L226" s="184"/>
      <c r="M226" s="184"/>
      <c r="N226" s="184"/>
      <c r="O226" s="184"/>
      <c r="P226" s="184"/>
      <c r="Q226" s="184"/>
      <c r="R226" s="184"/>
      <c r="S226" s="184"/>
      <c r="T226" s="184"/>
      <c r="U226" s="184"/>
      <c r="V226" s="184"/>
      <c r="W226" s="184"/>
      <c r="X226" s="184"/>
    </row>
  </sheetData>
  <mergeCells count="10">
    <mergeCell ref="B13:B17"/>
    <mergeCell ref="B8:B12"/>
    <mergeCell ref="C8:C12"/>
    <mergeCell ref="D8:D12"/>
    <mergeCell ref="A8:A12"/>
    <mergeCell ref="A13:A17"/>
    <mergeCell ref="C13:C17"/>
    <mergeCell ref="F21:F22"/>
    <mergeCell ref="E23:E26"/>
    <mergeCell ref="D13:D17"/>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4" width="14.43"/>
    <col customWidth="1" min="5" max="5" width="64.86"/>
    <col customWidth="1" min="6" max="6" width="35.71"/>
  </cols>
  <sheetData>
    <row r="1" ht="15.75" customHeight="1">
      <c r="A1" s="184" t="s">
        <v>3043</v>
      </c>
      <c r="B1" s="184" t="s">
        <v>3044</v>
      </c>
      <c r="C1" s="184"/>
      <c r="D1" s="184"/>
      <c r="E1" s="184"/>
      <c r="F1" s="184"/>
      <c r="G1" s="184"/>
      <c r="H1" s="184"/>
      <c r="I1" s="184"/>
      <c r="J1" s="184"/>
      <c r="K1" s="184"/>
      <c r="L1" s="184"/>
      <c r="M1" s="184"/>
      <c r="N1" s="184"/>
      <c r="O1" s="184"/>
      <c r="P1" s="184"/>
      <c r="Q1" s="184"/>
      <c r="R1" s="184"/>
      <c r="S1" s="184"/>
      <c r="T1" s="184"/>
      <c r="U1" s="184"/>
      <c r="V1" s="184"/>
      <c r="W1" s="184"/>
      <c r="X1" s="184"/>
      <c r="Y1" s="184"/>
      <c r="Z1" s="184"/>
    </row>
    <row r="2" ht="15.75" customHeight="1">
      <c r="A2" s="71" t="s">
        <v>3045</v>
      </c>
      <c r="B2" s="71" t="s">
        <v>3046</v>
      </c>
      <c r="C2" s="71"/>
      <c r="D2" s="71"/>
      <c r="E2" s="71" t="s">
        <v>3047</v>
      </c>
      <c r="F2" s="163" t="s">
        <v>3048</v>
      </c>
      <c r="G2" s="184"/>
      <c r="H2" s="184"/>
      <c r="I2" s="184"/>
      <c r="J2" s="184"/>
      <c r="K2" s="184"/>
      <c r="L2" s="184"/>
      <c r="M2" s="184"/>
      <c r="N2" s="184"/>
      <c r="O2" s="184"/>
      <c r="P2" s="184"/>
      <c r="Q2" s="184"/>
      <c r="R2" s="184"/>
      <c r="S2" s="184"/>
      <c r="T2" s="184"/>
      <c r="U2" s="184"/>
      <c r="V2" s="184"/>
      <c r="W2" s="184"/>
      <c r="X2" s="184"/>
      <c r="Y2" s="184"/>
      <c r="Z2" s="184"/>
    </row>
    <row r="3" ht="15.75" customHeight="1">
      <c r="A3" s="71" t="s">
        <v>3045</v>
      </c>
      <c r="B3" s="71" t="s">
        <v>3049</v>
      </c>
      <c r="C3" s="71"/>
      <c r="D3" s="71"/>
      <c r="E3" s="71" t="s">
        <v>3050</v>
      </c>
      <c r="G3" s="184"/>
      <c r="H3" s="184"/>
      <c r="I3" s="184"/>
      <c r="J3" s="184"/>
      <c r="K3" s="184"/>
      <c r="L3" s="184"/>
      <c r="M3" s="184"/>
      <c r="N3" s="184"/>
      <c r="O3" s="184"/>
      <c r="P3" s="184"/>
      <c r="Q3" s="184"/>
      <c r="R3" s="184"/>
      <c r="S3" s="184"/>
      <c r="T3" s="184"/>
      <c r="U3" s="184"/>
      <c r="V3" s="184"/>
      <c r="W3" s="184"/>
      <c r="X3" s="184"/>
      <c r="Y3" s="184"/>
      <c r="Z3" s="184"/>
    </row>
    <row r="4" ht="15.75" customHeight="1">
      <c r="A4" s="184" t="s">
        <v>3051</v>
      </c>
      <c r="B4" s="184" t="s">
        <v>3052</v>
      </c>
      <c r="C4" s="184" t="s">
        <v>3053</v>
      </c>
      <c r="D4" s="184" t="s">
        <v>3054</v>
      </c>
      <c r="E4" s="184"/>
      <c r="F4" s="184"/>
      <c r="G4" s="184"/>
      <c r="H4" s="184"/>
      <c r="I4" s="184"/>
      <c r="J4" s="184"/>
      <c r="K4" s="184"/>
      <c r="L4" s="184"/>
      <c r="M4" s="184"/>
      <c r="N4" s="184"/>
      <c r="O4" s="184"/>
      <c r="P4" s="184"/>
      <c r="Q4" s="184"/>
      <c r="R4" s="184"/>
      <c r="S4" s="184"/>
      <c r="T4" s="184"/>
      <c r="U4" s="184"/>
      <c r="V4" s="184"/>
      <c r="W4" s="184"/>
      <c r="X4" s="184"/>
      <c r="Y4" s="184"/>
      <c r="Z4" s="184"/>
    </row>
    <row r="5" ht="15.75" customHeight="1">
      <c r="A5" s="184" t="s">
        <v>3055</v>
      </c>
      <c r="B5" s="184" t="s">
        <v>3056</v>
      </c>
      <c r="C5" s="184"/>
      <c r="D5" s="184"/>
      <c r="E5" s="184"/>
      <c r="F5" s="184"/>
      <c r="G5" s="184"/>
      <c r="H5" s="184"/>
      <c r="I5" s="184"/>
      <c r="J5" s="184"/>
      <c r="K5" s="184"/>
      <c r="L5" s="184"/>
      <c r="M5" s="184"/>
      <c r="N5" s="184"/>
      <c r="O5" s="184"/>
      <c r="P5" s="184"/>
      <c r="Q5" s="184"/>
      <c r="R5" s="184"/>
      <c r="S5" s="184"/>
      <c r="T5" s="184"/>
      <c r="U5" s="184"/>
      <c r="V5" s="184"/>
      <c r="W5" s="184"/>
      <c r="X5" s="184"/>
      <c r="Y5" s="184"/>
      <c r="Z5" s="184"/>
    </row>
    <row r="6" ht="15.75" customHeight="1">
      <c r="A6" s="184" t="s">
        <v>3057</v>
      </c>
      <c r="B6" s="184" t="s">
        <v>3058</v>
      </c>
      <c r="C6" s="184"/>
      <c r="D6" s="184"/>
      <c r="E6" s="184"/>
      <c r="F6" s="184"/>
      <c r="G6" s="184"/>
      <c r="H6" s="184"/>
      <c r="I6" s="184"/>
      <c r="J6" s="184"/>
      <c r="K6" s="184"/>
      <c r="L6" s="184"/>
      <c r="M6" s="184"/>
      <c r="N6" s="184"/>
      <c r="O6" s="184"/>
      <c r="P6" s="184"/>
      <c r="Q6" s="184"/>
      <c r="R6" s="184"/>
      <c r="S6" s="184"/>
      <c r="T6" s="184"/>
      <c r="U6" s="184"/>
      <c r="V6" s="184"/>
      <c r="W6" s="184"/>
      <c r="X6" s="184"/>
      <c r="Y6" s="184"/>
      <c r="Z6" s="184"/>
    </row>
    <row r="7" ht="15.75" customHeight="1">
      <c r="A7" s="184" t="s">
        <v>3059</v>
      </c>
      <c r="B7" s="184" t="s">
        <v>3060</v>
      </c>
      <c r="C7" s="184" t="s">
        <v>3061</v>
      </c>
      <c r="D7" s="184"/>
      <c r="E7" s="184"/>
      <c r="F7" s="184"/>
      <c r="G7" s="184"/>
      <c r="H7" s="184"/>
      <c r="I7" s="184"/>
      <c r="J7" s="184"/>
      <c r="K7" s="184"/>
      <c r="L7" s="184"/>
      <c r="M7" s="184"/>
      <c r="N7" s="184"/>
      <c r="O7" s="184"/>
      <c r="P7" s="184"/>
      <c r="Q7" s="184"/>
      <c r="R7" s="184"/>
      <c r="S7" s="184"/>
      <c r="T7" s="184"/>
      <c r="U7" s="184"/>
      <c r="V7" s="184"/>
      <c r="W7" s="184"/>
      <c r="X7" s="184"/>
      <c r="Y7" s="184"/>
      <c r="Z7" s="184"/>
    </row>
    <row r="8" ht="15.75" customHeight="1">
      <c r="A8" s="184" t="s">
        <v>3062</v>
      </c>
      <c r="B8" s="184" t="s">
        <v>3063</v>
      </c>
      <c r="C8" s="184" t="s">
        <v>3064</v>
      </c>
      <c r="D8" s="184"/>
      <c r="E8" s="184"/>
      <c r="F8" s="184"/>
      <c r="G8" s="184"/>
      <c r="H8" s="184"/>
      <c r="I8" s="184"/>
      <c r="J8" s="184"/>
      <c r="K8" s="184"/>
      <c r="L8" s="184"/>
      <c r="M8" s="184"/>
      <c r="N8" s="184"/>
      <c r="O8" s="184"/>
      <c r="P8" s="184"/>
      <c r="Q8" s="184"/>
      <c r="R8" s="184"/>
      <c r="S8" s="184"/>
      <c r="T8" s="184"/>
      <c r="U8" s="184"/>
      <c r="V8" s="184"/>
      <c r="W8" s="184"/>
      <c r="X8" s="184"/>
      <c r="Y8" s="184"/>
      <c r="Z8" s="184"/>
    </row>
    <row r="9" ht="15.75" customHeight="1">
      <c r="A9" s="184" t="s">
        <v>3065</v>
      </c>
      <c r="B9" s="184" t="s">
        <v>3066</v>
      </c>
      <c r="C9" s="184" t="s">
        <v>3067</v>
      </c>
      <c r="D9" s="184"/>
      <c r="E9" s="184"/>
      <c r="F9" s="184"/>
      <c r="G9" s="184"/>
      <c r="H9" s="184"/>
      <c r="I9" s="184"/>
      <c r="J9" s="184"/>
      <c r="K9" s="184"/>
      <c r="L9" s="184"/>
      <c r="M9" s="184"/>
      <c r="N9" s="184"/>
      <c r="O9" s="184"/>
      <c r="P9" s="184"/>
      <c r="Q9" s="184"/>
      <c r="R9" s="184"/>
      <c r="S9" s="184"/>
      <c r="T9" s="184"/>
      <c r="U9" s="184"/>
      <c r="V9" s="184"/>
      <c r="W9" s="184"/>
      <c r="X9" s="184"/>
      <c r="Y9" s="184"/>
      <c r="Z9" s="184"/>
    </row>
    <row r="10" ht="15.75" customHeight="1">
      <c r="A10" s="184" t="s">
        <v>3068</v>
      </c>
      <c r="B10" s="184" t="s">
        <v>3066</v>
      </c>
      <c r="C10" s="184" t="s">
        <v>3069</v>
      </c>
      <c r="D10" s="184"/>
      <c r="E10" s="184"/>
      <c r="F10" s="184"/>
      <c r="G10" s="184"/>
      <c r="H10" s="184"/>
      <c r="I10" s="184"/>
      <c r="J10" s="184"/>
      <c r="K10" s="184"/>
      <c r="L10" s="184"/>
      <c r="M10" s="184"/>
      <c r="N10" s="184"/>
      <c r="O10" s="184"/>
      <c r="P10" s="184"/>
      <c r="Q10" s="184"/>
      <c r="R10" s="184"/>
      <c r="S10" s="184"/>
      <c r="T10" s="184"/>
      <c r="U10" s="184"/>
      <c r="V10" s="184"/>
      <c r="W10" s="184"/>
      <c r="X10" s="184"/>
      <c r="Y10" s="184"/>
      <c r="Z10" s="184"/>
    </row>
    <row r="11" ht="15.75" customHeight="1">
      <c r="A11" s="184" t="s">
        <v>3070</v>
      </c>
      <c r="B11" s="184" t="s">
        <v>3066</v>
      </c>
      <c r="C11" s="184" t="s">
        <v>3071</v>
      </c>
      <c r="D11" s="184"/>
      <c r="E11" s="184"/>
      <c r="F11" s="184"/>
      <c r="G11" s="184"/>
      <c r="H11" s="184"/>
      <c r="I11" s="184"/>
      <c r="J11" s="184"/>
      <c r="K11" s="184"/>
      <c r="L11" s="184"/>
      <c r="M11" s="184"/>
      <c r="N11" s="184"/>
      <c r="O11" s="184"/>
      <c r="P11" s="184"/>
      <c r="Q11" s="184"/>
      <c r="R11" s="184"/>
      <c r="S11" s="184"/>
      <c r="T11" s="184"/>
      <c r="U11" s="184"/>
      <c r="V11" s="184"/>
      <c r="W11" s="184"/>
      <c r="X11" s="184"/>
      <c r="Y11" s="184"/>
      <c r="Z11" s="184"/>
    </row>
    <row r="12" ht="15.75" customHeight="1">
      <c r="A12" s="184" t="s">
        <v>3072</v>
      </c>
      <c r="B12" s="184" t="s">
        <v>3066</v>
      </c>
      <c r="C12" s="184" t="s">
        <v>3073</v>
      </c>
      <c r="D12" s="184"/>
      <c r="E12" s="184"/>
      <c r="F12" s="184"/>
      <c r="G12" s="184"/>
      <c r="H12" s="184"/>
      <c r="I12" s="184"/>
      <c r="J12" s="184"/>
      <c r="K12" s="184"/>
      <c r="L12" s="184"/>
      <c r="M12" s="184"/>
      <c r="N12" s="184"/>
      <c r="O12" s="184"/>
      <c r="P12" s="184"/>
      <c r="Q12" s="184"/>
      <c r="R12" s="184"/>
      <c r="S12" s="184"/>
      <c r="T12" s="184"/>
      <c r="U12" s="184"/>
      <c r="V12" s="184"/>
      <c r="W12" s="184"/>
      <c r="X12" s="184"/>
      <c r="Y12" s="184"/>
      <c r="Z12" s="184"/>
    </row>
    <row r="13" ht="15.75" customHeight="1">
      <c r="A13" s="184" t="s">
        <v>3074</v>
      </c>
      <c r="B13" s="184" t="s">
        <v>3066</v>
      </c>
      <c r="C13" s="184" t="s">
        <v>3075</v>
      </c>
      <c r="D13" s="184"/>
      <c r="E13" s="184"/>
      <c r="F13" s="184"/>
      <c r="G13" s="184"/>
      <c r="H13" s="184"/>
      <c r="I13" s="184"/>
      <c r="J13" s="184"/>
      <c r="K13" s="184"/>
      <c r="L13" s="184"/>
      <c r="M13" s="184"/>
      <c r="N13" s="184"/>
      <c r="O13" s="184"/>
      <c r="P13" s="184"/>
      <c r="Q13" s="184"/>
      <c r="R13" s="184"/>
      <c r="S13" s="184"/>
      <c r="T13" s="184"/>
      <c r="U13" s="184"/>
      <c r="V13" s="184"/>
      <c r="W13" s="184"/>
      <c r="X13" s="184"/>
      <c r="Y13" s="184"/>
      <c r="Z13" s="184"/>
    </row>
    <row r="14" ht="15.75" customHeight="1">
      <c r="A14" s="184"/>
      <c r="B14" s="184"/>
      <c r="C14" s="184"/>
      <c r="D14" s="184"/>
      <c r="E14" s="184"/>
      <c r="F14" s="184"/>
      <c r="G14" s="184"/>
      <c r="H14" s="184"/>
      <c r="I14" s="184"/>
      <c r="J14" s="184"/>
      <c r="K14" s="184"/>
      <c r="L14" s="184"/>
      <c r="M14" s="184"/>
      <c r="N14" s="184"/>
      <c r="O14" s="184"/>
      <c r="P14" s="184"/>
      <c r="Q14" s="184"/>
      <c r="R14" s="184"/>
      <c r="S14" s="184"/>
      <c r="T14" s="184"/>
      <c r="U14" s="184"/>
      <c r="V14" s="184"/>
      <c r="W14" s="184"/>
      <c r="X14" s="184"/>
      <c r="Y14" s="184"/>
      <c r="Z14" s="184"/>
    </row>
    <row r="15" ht="15.75" customHeight="1">
      <c r="A15" s="184"/>
      <c r="B15" s="184"/>
      <c r="C15" s="184"/>
      <c r="D15" s="184"/>
      <c r="E15" s="184"/>
      <c r="F15" s="184"/>
      <c r="G15" s="184"/>
      <c r="H15" s="184"/>
      <c r="I15" s="184"/>
      <c r="J15" s="184"/>
      <c r="K15" s="184"/>
      <c r="L15" s="184"/>
      <c r="M15" s="184"/>
      <c r="N15" s="184"/>
      <c r="O15" s="184"/>
      <c r="P15" s="184"/>
      <c r="Q15" s="184"/>
      <c r="R15" s="184"/>
      <c r="S15" s="184"/>
      <c r="T15" s="184"/>
      <c r="U15" s="184"/>
      <c r="V15" s="184"/>
      <c r="W15" s="184"/>
      <c r="X15" s="184"/>
      <c r="Y15" s="184"/>
      <c r="Z15" s="184"/>
    </row>
    <row r="16" ht="15.75" customHeight="1">
      <c r="A16" s="184"/>
      <c r="B16" s="184"/>
      <c r="C16" s="184"/>
      <c r="D16" s="184"/>
      <c r="E16" s="184"/>
      <c r="F16" s="184"/>
      <c r="G16" s="184"/>
      <c r="H16" s="184"/>
      <c r="I16" s="184"/>
      <c r="J16" s="184"/>
      <c r="K16" s="184"/>
      <c r="L16" s="184"/>
      <c r="M16" s="184"/>
      <c r="N16" s="184"/>
      <c r="O16" s="184"/>
      <c r="P16" s="184"/>
      <c r="Q16" s="184"/>
      <c r="R16" s="184"/>
      <c r="S16" s="184"/>
      <c r="T16" s="184"/>
      <c r="U16" s="184"/>
      <c r="V16" s="184"/>
      <c r="W16" s="184"/>
      <c r="X16" s="184"/>
      <c r="Y16" s="184"/>
      <c r="Z16" s="184"/>
    </row>
    <row r="17" ht="15.75" customHeight="1">
      <c r="A17" s="184"/>
      <c r="B17" s="184"/>
      <c r="C17" s="184"/>
      <c r="D17" s="184"/>
      <c r="E17" s="184"/>
      <c r="F17" s="184"/>
      <c r="G17" s="184"/>
      <c r="H17" s="184"/>
      <c r="I17" s="184"/>
      <c r="J17" s="184"/>
      <c r="K17" s="184"/>
      <c r="L17" s="184"/>
      <c r="M17" s="184"/>
      <c r="N17" s="184"/>
      <c r="O17" s="184"/>
      <c r="P17" s="184"/>
      <c r="Q17" s="184"/>
      <c r="R17" s="184"/>
      <c r="S17" s="184"/>
      <c r="T17" s="184"/>
      <c r="U17" s="184"/>
      <c r="V17" s="184"/>
      <c r="W17" s="184"/>
      <c r="X17" s="184"/>
      <c r="Y17" s="184"/>
      <c r="Z17" s="184"/>
    </row>
    <row r="18" ht="15.75" customHeight="1">
      <c r="A18" s="184"/>
      <c r="B18" s="184"/>
      <c r="C18" s="184"/>
      <c r="D18" s="184"/>
      <c r="E18" s="184"/>
      <c r="F18" s="184"/>
      <c r="G18" s="184"/>
      <c r="H18" s="184"/>
      <c r="I18" s="184"/>
      <c r="J18" s="184"/>
      <c r="K18" s="184"/>
      <c r="L18" s="184"/>
      <c r="M18" s="184"/>
      <c r="N18" s="184"/>
      <c r="O18" s="184"/>
      <c r="P18" s="184"/>
      <c r="Q18" s="184"/>
      <c r="R18" s="184"/>
      <c r="S18" s="184"/>
      <c r="T18" s="184"/>
      <c r="U18" s="184"/>
      <c r="V18" s="184"/>
      <c r="W18" s="184"/>
      <c r="X18" s="184"/>
      <c r="Y18" s="184"/>
      <c r="Z18" s="184"/>
    </row>
    <row r="19" ht="15.75" customHeight="1">
      <c r="A19" s="184"/>
      <c r="B19" s="184"/>
      <c r="C19" s="184"/>
      <c r="D19" s="184"/>
      <c r="E19" s="184"/>
      <c r="F19" s="184"/>
      <c r="G19" s="184"/>
      <c r="H19" s="184"/>
      <c r="I19" s="184"/>
      <c r="J19" s="184"/>
      <c r="K19" s="184"/>
      <c r="L19" s="184"/>
      <c r="M19" s="184"/>
      <c r="N19" s="184"/>
      <c r="O19" s="184"/>
      <c r="P19" s="184"/>
      <c r="Q19" s="184"/>
      <c r="R19" s="184"/>
      <c r="S19" s="184"/>
      <c r="T19" s="184"/>
      <c r="U19" s="184"/>
      <c r="V19" s="184"/>
      <c r="W19" s="184"/>
      <c r="X19" s="184"/>
      <c r="Y19" s="184"/>
      <c r="Z19" s="184"/>
    </row>
    <row r="20" ht="15.75" customHeight="1">
      <c r="A20" s="184"/>
      <c r="B20" s="184"/>
      <c r="C20" s="184"/>
      <c r="D20" s="184"/>
      <c r="E20" s="184"/>
      <c r="F20" s="184"/>
      <c r="G20" s="184"/>
      <c r="H20" s="184"/>
      <c r="I20" s="184"/>
      <c r="J20" s="184"/>
      <c r="K20" s="184"/>
      <c r="L20" s="184"/>
      <c r="M20" s="184"/>
      <c r="N20" s="184"/>
      <c r="O20" s="184"/>
      <c r="P20" s="184"/>
      <c r="Q20" s="184"/>
      <c r="R20" s="184"/>
      <c r="S20" s="184"/>
      <c r="T20" s="184"/>
      <c r="U20" s="184"/>
      <c r="V20" s="184"/>
      <c r="W20" s="184"/>
      <c r="X20" s="184"/>
      <c r="Y20" s="184"/>
      <c r="Z20" s="184"/>
    </row>
    <row r="21" ht="15.75" customHeight="1">
      <c r="A21" s="184"/>
      <c r="B21" s="184"/>
      <c r="C21" s="184"/>
      <c r="D21" s="184"/>
      <c r="E21" s="184"/>
      <c r="F21" s="184"/>
      <c r="G21" s="184"/>
      <c r="H21" s="184"/>
      <c r="I21" s="184"/>
      <c r="J21" s="184"/>
      <c r="K21" s="184"/>
      <c r="L21" s="184"/>
      <c r="M21" s="184"/>
      <c r="N21" s="184"/>
      <c r="O21" s="184"/>
      <c r="P21" s="184"/>
      <c r="Q21" s="184"/>
      <c r="R21" s="184"/>
      <c r="S21" s="184"/>
      <c r="T21" s="184"/>
      <c r="U21" s="184"/>
      <c r="V21" s="184"/>
      <c r="W21" s="184"/>
      <c r="X21" s="184"/>
      <c r="Y21" s="184"/>
      <c r="Z21" s="184"/>
    </row>
    <row r="22" ht="15.75" customHeight="1">
      <c r="A22" s="184"/>
      <c r="B22" s="184"/>
      <c r="C22" s="184"/>
      <c r="D22" s="184"/>
      <c r="E22" s="184"/>
      <c r="F22" s="184"/>
      <c r="G22" s="184"/>
      <c r="H22" s="184"/>
      <c r="I22" s="184"/>
      <c r="J22" s="184"/>
      <c r="K22" s="184"/>
      <c r="L22" s="184"/>
      <c r="M22" s="184"/>
      <c r="N22" s="184"/>
      <c r="O22" s="184"/>
      <c r="P22" s="184"/>
      <c r="Q22" s="184"/>
      <c r="R22" s="184"/>
      <c r="S22" s="184"/>
      <c r="T22" s="184"/>
      <c r="U22" s="184"/>
      <c r="V22" s="184"/>
      <c r="W22" s="184"/>
      <c r="X22" s="184"/>
      <c r="Y22" s="184"/>
      <c r="Z22" s="184"/>
    </row>
    <row r="23" ht="15.75" customHeight="1">
      <c r="A23" s="184"/>
      <c r="B23" s="184"/>
      <c r="C23" s="184"/>
      <c r="D23" s="184"/>
      <c r="E23" s="184"/>
      <c r="F23" s="184"/>
      <c r="G23" s="184"/>
      <c r="H23" s="184"/>
      <c r="I23" s="184"/>
      <c r="J23" s="184"/>
      <c r="K23" s="184"/>
      <c r="L23" s="184"/>
      <c r="M23" s="184"/>
      <c r="N23" s="184"/>
      <c r="O23" s="184"/>
      <c r="P23" s="184"/>
      <c r="Q23" s="184"/>
      <c r="R23" s="184"/>
      <c r="S23" s="184"/>
      <c r="T23" s="184"/>
      <c r="U23" s="184"/>
      <c r="V23" s="184"/>
      <c r="W23" s="184"/>
      <c r="X23" s="184"/>
      <c r="Y23" s="184"/>
      <c r="Z23" s="184"/>
    </row>
    <row r="24" ht="15.75" customHeight="1">
      <c r="A24" s="184"/>
      <c r="B24" s="184"/>
      <c r="C24" s="184"/>
      <c r="D24" s="184"/>
      <c r="E24" s="184"/>
      <c r="F24" s="184"/>
      <c r="G24" s="184"/>
      <c r="H24" s="184"/>
      <c r="I24" s="184"/>
      <c r="J24" s="184"/>
      <c r="K24" s="184"/>
      <c r="L24" s="184"/>
      <c r="M24" s="184"/>
      <c r="N24" s="184"/>
      <c r="O24" s="184"/>
      <c r="P24" s="184"/>
      <c r="Q24" s="184"/>
      <c r="R24" s="184"/>
      <c r="S24" s="184"/>
      <c r="T24" s="184"/>
      <c r="U24" s="184"/>
      <c r="V24" s="184"/>
      <c r="W24" s="184"/>
      <c r="X24" s="184"/>
      <c r="Y24" s="184"/>
      <c r="Z24" s="184"/>
    </row>
    <row r="25" ht="15.75" customHeight="1">
      <c r="A25" s="184"/>
      <c r="B25" s="184"/>
      <c r="C25" s="184"/>
      <c r="D25" s="184"/>
      <c r="E25" s="184"/>
      <c r="F25" s="184"/>
      <c r="G25" s="184"/>
      <c r="H25" s="184"/>
      <c r="I25" s="184"/>
      <c r="J25" s="184"/>
      <c r="K25" s="184"/>
      <c r="L25" s="184"/>
      <c r="M25" s="184"/>
      <c r="N25" s="184"/>
      <c r="O25" s="184"/>
      <c r="P25" s="184"/>
      <c r="Q25" s="184"/>
      <c r="R25" s="184"/>
      <c r="S25" s="184"/>
      <c r="T25" s="184"/>
      <c r="U25" s="184"/>
      <c r="V25" s="184"/>
      <c r="W25" s="184"/>
      <c r="X25" s="184"/>
      <c r="Y25" s="184"/>
      <c r="Z25" s="184"/>
    </row>
    <row r="26" ht="15.75" customHeight="1">
      <c r="A26" s="184"/>
      <c r="B26" s="184"/>
      <c r="C26" s="184"/>
      <c r="D26" s="184"/>
      <c r="E26" s="184"/>
      <c r="F26" s="184"/>
      <c r="G26" s="184"/>
      <c r="H26" s="184"/>
      <c r="I26" s="184"/>
      <c r="J26" s="184"/>
      <c r="K26" s="184"/>
      <c r="L26" s="184"/>
      <c r="M26" s="184"/>
      <c r="N26" s="184"/>
      <c r="O26" s="184"/>
      <c r="P26" s="184"/>
      <c r="Q26" s="184"/>
      <c r="R26" s="184"/>
      <c r="S26" s="184"/>
      <c r="T26" s="184"/>
      <c r="U26" s="184"/>
      <c r="V26" s="184"/>
      <c r="W26" s="184"/>
      <c r="X26" s="184"/>
      <c r="Y26" s="184"/>
      <c r="Z26" s="184"/>
    </row>
    <row r="27" ht="15.75" customHeight="1">
      <c r="A27" s="184"/>
      <c r="B27" s="184"/>
      <c r="C27" s="184"/>
      <c r="D27" s="184"/>
      <c r="E27" s="184"/>
      <c r="F27" s="184"/>
      <c r="G27" s="184"/>
      <c r="H27" s="184"/>
      <c r="I27" s="184"/>
      <c r="J27" s="184"/>
      <c r="K27" s="184"/>
      <c r="L27" s="184"/>
      <c r="M27" s="184"/>
      <c r="N27" s="184"/>
      <c r="O27" s="184"/>
      <c r="P27" s="184"/>
      <c r="Q27" s="184"/>
      <c r="R27" s="184"/>
      <c r="S27" s="184"/>
      <c r="T27" s="184"/>
      <c r="U27" s="184"/>
      <c r="V27" s="184"/>
      <c r="W27" s="184"/>
      <c r="X27" s="184"/>
      <c r="Y27" s="184"/>
      <c r="Z27" s="184"/>
    </row>
    <row r="28" ht="15.75" customHeight="1">
      <c r="A28" s="184"/>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ht="15.75" customHeight="1">
      <c r="A29" s="184"/>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ht="15.75" customHeight="1">
      <c r="A30" s="184"/>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ht="15.75" customHeight="1">
      <c r="A31" s="184"/>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ht="15.75" customHeight="1">
      <c r="A32" s="184"/>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ht="15.75" customHeight="1">
      <c r="A33" s="184"/>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ht="15.75" customHeight="1">
      <c r="A34" s="184"/>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ht="15.75" customHeight="1">
      <c r="A35" s="184"/>
      <c r="B35" s="184"/>
      <c r="C35" s="184"/>
      <c r="D35" s="184"/>
      <c r="E35" s="184"/>
      <c r="F35" s="184"/>
      <c r="G35" s="184"/>
      <c r="H35" s="184"/>
      <c r="I35" s="184"/>
      <c r="J35" s="184"/>
      <c r="K35" s="184"/>
      <c r="L35" s="184"/>
      <c r="M35" s="184"/>
      <c r="N35" s="184"/>
      <c r="O35" s="184"/>
      <c r="P35" s="184"/>
      <c r="Q35" s="184"/>
      <c r="R35" s="184"/>
      <c r="S35" s="184"/>
      <c r="T35" s="184"/>
      <c r="U35" s="184"/>
      <c r="V35" s="184"/>
      <c r="W35" s="184"/>
      <c r="X35" s="184"/>
      <c r="Y35" s="184"/>
      <c r="Z35" s="184"/>
    </row>
    <row r="36" ht="15.75" customHeight="1">
      <c r="A36" s="184"/>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ht="15.75" customHeight="1">
      <c r="A37" s="184"/>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ht="15.75" customHeight="1">
      <c r="A38" s="184"/>
      <c r="B38" s="184"/>
      <c r="C38" s="184"/>
      <c r="D38" s="184"/>
      <c r="E38" s="184"/>
      <c r="F38" s="184"/>
      <c r="G38" s="184"/>
      <c r="H38" s="184"/>
      <c r="I38" s="184"/>
      <c r="J38" s="184"/>
      <c r="K38" s="184"/>
      <c r="L38" s="184"/>
      <c r="M38" s="184"/>
      <c r="N38" s="184"/>
      <c r="O38" s="184"/>
      <c r="P38" s="184"/>
      <c r="Q38" s="184"/>
      <c r="R38" s="184"/>
      <c r="S38" s="184"/>
      <c r="T38" s="184"/>
      <c r="U38" s="184"/>
      <c r="V38" s="184"/>
      <c r="W38" s="184"/>
      <c r="X38" s="184"/>
      <c r="Y38" s="184"/>
      <c r="Z38" s="184"/>
    </row>
    <row r="39" ht="15.75" customHeight="1">
      <c r="A39" s="184"/>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ht="15.75" customHeight="1">
      <c r="A40" s="184"/>
      <c r="B40" s="184"/>
      <c r="C40" s="184"/>
      <c r="D40" s="184"/>
      <c r="E40" s="184"/>
      <c r="F40" s="184"/>
      <c r="G40" s="184"/>
      <c r="H40" s="184"/>
      <c r="I40" s="184"/>
      <c r="J40" s="184"/>
      <c r="K40" s="184"/>
      <c r="L40" s="184"/>
      <c r="M40" s="184"/>
      <c r="N40" s="184"/>
      <c r="O40" s="184"/>
      <c r="P40" s="184"/>
      <c r="Q40" s="184"/>
      <c r="R40" s="184"/>
      <c r="S40" s="184"/>
      <c r="T40" s="184"/>
      <c r="U40" s="184"/>
      <c r="V40" s="184"/>
      <c r="W40" s="184"/>
      <c r="X40" s="184"/>
      <c r="Y40" s="184"/>
      <c r="Z40" s="184"/>
    </row>
    <row r="41" ht="15.75" customHeight="1">
      <c r="A41" s="184"/>
      <c r="B41" s="184"/>
      <c r="C41" s="184"/>
      <c r="D41" s="184"/>
      <c r="E41" s="184"/>
      <c r="F41" s="184"/>
      <c r="G41" s="184"/>
      <c r="H41" s="184"/>
      <c r="I41" s="184"/>
      <c r="J41" s="184"/>
      <c r="K41" s="184"/>
      <c r="L41" s="184"/>
      <c r="M41" s="184"/>
      <c r="N41" s="184"/>
      <c r="O41" s="184"/>
      <c r="P41" s="184"/>
      <c r="Q41" s="184"/>
      <c r="R41" s="184"/>
      <c r="S41" s="184"/>
      <c r="T41" s="184"/>
      <c r="U41" s="184"/>
      <c r="V41" s="184"/>
      <c r="W41" s="184"/>
      <c r="X41" s="184"/>
      <c r="Y41" s="184"/>
      <c r="Z41" s="184"/>
    </row>
    <row r="42" ht="15.75" customHeight="1">
      <c r="A42" s="184"/>
      <c r="B42" s="184"/>
      <c r="C42" s="184"/>
      <c r="D42" s="184"/>
      <c r="E42" s="184"/>
      <c r="F42" s="184"/>
      <c r="G42" s="184"/>
      <c r="H42" s="184"/>
      <c r="I42" s="184"/>
      <c r="J42" s="184"/>
      <c r="K42" s="184"/>
      <c r="L42" s="184"/>
      <c r="M42" s="184"/>
      <c r="N42" s="184"/>
      <c r="O42" s="184"/>
      <c r="P42" s="184"/>
      <c r="Q42" s="184"/>
      <c r="R42" s="184"/>
      <c r="S42" s="184"/>
      <c r="T42" s="184"/>
      <c r="U42" s="184"/>
      <c r="V42" s="184"/>
      <c r="W42" s="184"/>
      <c r="X42" s="184"/>
      <c r="Y42" s="184"/>
      <c r="Z42" s="184"/>
    </row>
    <row r="43" ht="15.75" customHeight="1">
      <c r="A43" s="184"/>
      <c r="B43" s="184"/>
      <c r="C43" s="184"/>
      <c r="D43" s="184"/>
      <c r="E43" s="184"/>
      <c r="F43" s="184"/>
      <c r="G43" s="184"/>
      <c r="H43" s="184"/>
      <c r="I43" s="184"/>
      <c r="J43" s="184"/>
      <c r="K43" s="184"/>
      <c r="L43" s="184"/>
      <c r="M43" s="184"/>
      <c r="N43" s="184"/>
      <c r="O43" s="184"/>
      <c r="P43" s="184"/>
      <c r="Q43" s="184"/>
      <c r="R43" s="184"/>
      <c r="S43" s="184"/>
      <c r="T43" s="184"/>
      <c r="U43" s="184"/>
      <c r="V43" s="184"/>
      <c r="W43" s="184"/>
      <c r="X43" s="184"/>
      <c r="Y43" s="184"/>
      <c r="Z43" s="184"/>
    </row>
    <row r="44" ht="15.75" customHeight="1">
      <c r="A44" s="184"/>
      <c r="B44" s="184"/>
      <c r="C44" s="184"/>
      <c r="D44" s="184"/>
      <c r="E44" s="184"/>
      <c r="F44" s="184"/>
      <c r="G44" s="184"/>
      <c r="H44" s="184"/>
      <c r="I44" s="184"/>
      <c r="J44" s="184"/>
      <c r="K44" s="184"/>
      <c r="L44" s="184"/>
      <c r="M44" s="184"/>
      <c r="N44" s="184"/>
      <c r="O44" s="184"/>
      <c r="P44" s="184"/>
      <c r="Q44" s="184"/>
      <c r="R44" s="184"/>
      <c r="S44" s="184"/>
      <c r="T44" s="184"/>
      <c r="U44" s="184"/>
      <c r="V44" s="184"/>
      <c r="W44" s="184"/>
      <c r="X44" s="184"/>
      <c r="Y44" s="184"/>
      <c r="Z44" s="184"/>
    </row>
    <row r="45" ht="15.75" customHeight="1">
      <c r="A45" s="184"/>
      <c r="B45" s="184"/>
      <c r="C45" s="184"/>
      <c r="D45" s="184"/>
      <c r="E45" s="184"/>
      <c r="F45" s="184"/>
      <c r="G45" s="184"/>
      <c r="H45" s="184"/>
      <c r="I45" s="184"/>
      <c r="J45" s="184"/>
      <c r="K45" s="184"/>
      <c r="L45" s="184"/>
      <c r="M45" s="184"/>
      <c r="N45" s="184"/>
      <c r="O45" s="184"/>
      <c r="P45" s="184"/>
      <c r="Q45" s="184"/>
      <c r="R45" s="184"/>
      <c r="S45" s="184"/>
      <c r="T45" s="184"/>
      <c r="U45" s="184"/>
      <c r="V45" s="184"/>
      <c r="W45" s="184"/>
      <c r="X45" s="184"/>
      <c r="Y45" s="184"/>
      <c r="Z45" s="184"/>
    </row>
    <row r="46" ht="15.75" customHeight="1">
      <c r="A46" s="184"/>
      <c r="B46" s="184"/>
      <c r="C46" s="184"/>
      <c r="D46" s="184"/>
      <c r="E46" s="184"/>
      <c r="F46" s="184"/>
      <c r="G46" s="184"/>
      <c r="H46" s="184"/>
      <c r="I46" s="184"/>
      <c r="J46" s="184"/>
      <c r="K46" s="184"/>
      <c r="L46" s="184"/>
      <c r="M46" s="184"/>
      <c r="N46" s="184"/>
      <c r="O46" s="184"/>
      <c r="P46" s="184"/>
      <c r="Q46" s="184"/>
      <c r="R46" s="184"/>
      <c r="S46" s="184"/>
      <c r="T46" s="184"/>
      <c r="U46" s="184"/>
      <c r="V46" s="184"/>
      <c r="W46" s="184"/>
      <c r="X46" s="184"/>
      <c r="Y46" s="184"/>
      <c r="Z46" s="184"/>
    </row>
    <row r="47" ht="15.75" customHeight="1">
      <c r="A47" s="184"/>
      <c r="B47" s="184"/>
      <c r="C47" s="184"/>
      <c r="D47" s="184"/>
      <c r="E47" s="184"/>
      <c r="F47" s="184"/>
      <c r="G47" s="184"/>
      <c r="H47" s="184"/>
      <c r="I47" s="184"/>
      <c r="J47" s="184"/>
      <c r="K47" s="184"/>
      <c r="L47" s="184"/>
      <c r="M47" s="184"/>
      <c r="N47" s="184"/>
      <c r="O47" s="184"/>
      <c r="P47" s="184"/>
      <c r="Q47" s="184"/>
      <c r="R47" s="184"/>
      <c r="S47" s="184"/>
      <c r="T47" s="184"/>
      <c r="U47" s="184"/>
      <c r="V47" s="184"/>
      <c r="W47" s="184"/>
      <c r="X47" s="184"/>
      <c r="Y47" s="184"/>
      <c r="Z47" s="184"/>
    </row>
    <row r="48" ht="15.75" customHeight="1">
      <c r="A48" s="184"/>
      <c r="B48" s="184"/>
      <c r="C48" s="184"/>
      <c r="D48" s="184"/>
      <c r="E48" s="184"/>
      <c r="F48" s="184"/>
      <c r="G48" s="184"/>
      <c r="H48" s="184"/>
      <c r="I48" s="184"/>
      <c r="J48" s="184"/>
      <c r="K48" s="184"/>
      <c r="L48" s="184"/>
      <c r="M48" s="184"/>
      <c r="N48" s="184"/>
      <c r="O48" s="184"/>
      <c r="P48" s="184"/>
      <c r="Q48" s="184"/>
      <c r="R48" s="184"/>
      <c r="S48" s="184"/>
      <c r="T48" s="184"/>
      <c r="U48" s="184"/>
      <c r="V48" s="184"/>
      <c r="W48" s="184"/>
      <c r="X48" s="184"/>
      <c r="Y48" s="184"/>
      <c r="Z48" s="184"/>
    </row>
    <row r="49" ht="15.75" customHeight="1">
      <c r="A49" s="184"/>
      <c r="B49" s="184"/>
      <c r="C49" s="184"/>
      <c r="D49" s="184"/>
      <c r="E49" s="184"/>
      <c r="F49" s="184"/>
      <c r="G49" s="184"/>
      <c r="H49" s="184"/>
      <c r="I49" s="184"/>
      <c r="J49" s="184"/>
      <c r="K49" s="184"/>
      <c r="L49" s="184"/>
      <c r="M49" s="184"/>
      <c r="N49" s="184"/>
      <c r="O49" s="184"/>
      <c r="P49" s="184"/>
      <c r="Q49" s="184"/>
      <c r="R49" s="184"/>
      <c r="S49" s="184"/>
      <c r="T49" s="184"/>
      <c r="U49" s="184"/>
      <c r="V49" s="184"/>
      <c r="W49" s="184"/>
      <c r="X49" s="184"/>
      <c r="Y49" s="184"/>
      <c r="Z49" s="184"/>
    </row>
    <row r="50" ht="15.75" customHeight="1">
      <c r="A50" s="184"/>
      <c r="B50" s="184"/>
      <c r="C50" s="184"/>
      <c r="D50" s="184"/>
      <c r="E50" s="184"/>
      <c r="F50" s="184"/>
      <c r="G50" s="184"/>
      <c r="H50" s="184"/>
      <c r="I50" s="184"/>
      <c r="J50" s="184"/>
      <c r="K50" s="184"/>
      <c r="L50" s="184"/>
      <c r="M50" s="184"/>
      <c r="N50" s="184"/>
      <c r="O50" s="184"/>
      <c r="P50" s="184"/>
      <c r="Q50" s="184"/>
      <c r="R50" s="184"/>
      <c r="S50" s="184"/>
      <c r="T50" s="184"/>
      <c r="U50" s="184"/>
      <c r="V50" s="184"/>
      <c r="W50" s="184"/>
      <c r="X50" s="184"/>
      <c r="Y50" s="184"/>
      <c r="Z50" s="184"/>
    </row>
    <row r="51" ht="15.75" customHeight="1">
      <c r="A51" s="184"/>
      <c r="B51" s="184"/>
      <c r="C51" s="184"/>
      <c r="D51" s="184"/>
      <c r="E51" s="184"/>
      <c r="F51" s="184"/>
      <c r="G51" s="184"/>
      <c r="H51" s="184"/>
      <c r="I51" s="184"/>
      <c r="J51" s="184"/>
      <c r="K51" s="184"/>
      <c r="L51" s="184"/>
      <c r="M51" s="184"/>
      <c r="N51" s="184"/>
      <c r="O51" s="184"/>
      <c r="P51" s="184"/>
      <c r="Q51" s="184"/>
      <c r="R51" s="184"/>
      <c r="S51" s="184"/>
      <c r="T51" s="184"/>
      <c r="U51" s="184"/>
      <c r="V51" s="184"/>
      <c r="W51" s="184"/>
      <c r="X51" s="184"/>
      <c r="Y51" s="184"/>
      <c r="Z51" s="184"/>
    </row>
    <row r="52" ht="15.75" customHeight="1">
      <c r="A52" s="184"/>
      <c r="B52" s="184"/>
      <c r="C52" s="184"/>
      <c r="D52" s="184"/>
      <c r="E52" s="184"/>
      <c r="F52" s="184"/>
      <c r="G52" s="184"/>
      <c r="H52" s="184"/>
      <c r="I52" s="184"/>
      <c r="J52" s="184"/>
      <c r="K52" s="184"/>
      <c r="L52" s="184"/>
      <c r="M52" s="184"/>
      <c r="N52" s="184"/>
      <c r="O52" s="184"/>
      <c r="P52" s="184"/>
      <c r="Q52" s="184"/>
      <c r="R52" s="184"/>
      <c r="S52" s="184"/>
      <c r="T52" s="184"/>
      <c r="U52" s="184"/>
      <c r="V52" s="184"/>
      <c r="W52" s="184"/>
      <c r="X52" s="184"/>
      <c r="Y52" s="184"/>
      <c r="Z52" s="184"/>
    </row>
    <row r="53" ht="15.75" customHeight="1">
      <c r="A53" s="184"/>
      <c r="B53" s="184"/>
      <c r="C53" s="184"/>
      <c r="D53" s="184"/>
      <c r="E53" s="184"/>
      <c r="F53" s="184"/>
      <c r="G53" s="184"/>
      <c r="H53" s="184"/>
      <c r="I53" s="184"/>
      <c r="J53" s="184"/>
      <c r="K53" s="184"/>
      <c r="L53" s="184"/>
      <c r="M53" s="184"/>
      <c r="N53" s="184"/>
      <c r="O53" s="184"/>
      <c r="P53" s="184"/>
      <c r="Q53" s="184"/>
      <c r="R53" s="184"/>
      <c r="S53" s="184"/>
      <c r="T53" s="184"/>
      <c r="U53" s="184"/>
      <c r="V53" s="184"/>
      <c r="W53" s="184"/>
      <c r="X53" s="184"/>
      <c r="Y53" s="184"/>
      <c r="Z53" s="184"/>
    </row>
    <row r="54" ht="15.75" customHeight="1">
      <c r="A54" s="184"/>
      <c r="B54" s="184"/>
      <c r="C54" s="184"/>
      <c r="D54" s="184"/>
      <c r="E54" s="184"/>
      <c r="F54" s="184"/>
      <c r="G54" s="184"/>
      <c r="H54" s="184"/>
      <c r="I54" s="184"/>
      <c r="J54" s="184"/>
      <c r="K54" s="184"/>
      <c r="L54" s="184"/>
      <c r="M54" s="184"/>
      <c r="N54" s="184"/>
      <c r="O54" s="184"/>
      <c r="P54" s="184"/>
      <c r="Q54" s="184"/>
      <c r="R54" s="184"/>
      <c r="S54" s="184"/>
      <c r="T54" s="184"/>
      <c r="U54" s="184"/>
      <c r="V54" s="184"/>
      <c r="W54" s="184"/>
      <c r="X54" s="184"/>
      <c r="Y54" s="184"/>
      <c r="Z54" s="184"/>
    </row>
    <row r="55" ht="15.75" customHeight="1">
      <c r="A55" s="184"/>
      <c r="B55" s="184"/>
      <c r="C55" s="184"/>
      <c r="D55" s="184"/>
      <c r="E55" s="184"/>
      <c r="F55" s="184"/>
      <c r="G55" s="184"/>
      <c r="H55" s="184"/>
      <c r="I55" s="184"/>
      <c r="J55" s="184"/>
      <c r="K55" s="184"/>
      <c r="L55" s="184"/>
      <c r="M55" s="184"/>
      <c r="N55" s="184"/>
      <c r="O55" s="184"/>
      <c r="P55" s="184"/>
      <c r="Q55" s="184"/>
      <c r="R55" s="184"/>
      <c r="S55" s="184"/>
      <c r="T55" s="184"/>
      <c r="U55" s="184"/>
      <c r="V55" s="184"/>
      <c r="W55" s="184"/>
      <c r="X55" s="184"/>
      <c r="Y55" s="184"/>
      <c r="Z55" s="184"/>
    </row>
    <row r="56" ht="15.75" customHeight="1">
      <c r="A56" s="184"/>
      <c r="B56" s="184"/>
      <c r="C56" s="184"/>
      <c r="D56" s="184"/>
      <c r="E56" s="184"/>
      <c r="F56" s="184"/>
      <c r="G56" s="184"/>
      <c r="H56" s="184"/>
      <c r="I56" s="184"/>
      <c r="J56" s="184"/>
      <c r="K56" s="184"/>
      <c r="L56" s="184"/>
      <c r="M56" s="184"/>
      <c r="N56" s="184"/>
      <c r="O56" s="184"/>
      <c r="P56" s="184"/>
      <c r="Q56" s="184"/>
      <c r="R56" s="184"/>
      <c r="S56" s="184"/>
      <c r="T56" s="184"/>
      <c r="U56" s="184"/>
      <c r="V56" s="184"/>
      <c r="W56" s="184"/>
      <c r="X56" s="184"/>
      <c r="Y56" s="184"/>
      <c r="Z56" s="184"/>
    </row>
    <row r="57" ht="15.75" customHeight="1">
      <c r="A57" s="184"/>
      <c r="B57" s="184"/>
      <c r="C57" s="184"/>
      <c r="D57" s="184"/>
      <c r="E57" s="184"/>
      <c r="F57" s="184"/>
      <c r="G57" s="184"/>
      <c r="H57" s="184"/>
      <c r="I57" s="184"/>
      <c r="J57" s="184"/>
      <c r="K57" s="184"/>
      <c r="L57" s="184"/>
      <c r="M57" s="184"/>
      <c r="N57" s="184"/>
      <c r="O57" s="184"/>
      <c r="P57" s="184"/>
      <c r="Q57" s="184"/>
      <c r="R57" s="184"/>
      <c r="S57" s="184"/>
      <c r="T57" s="184"/>
      <c r="U57" s="184"/>
      <c r="V57" s="184"/>
      <c r="W57" s="184"/>
      <c r="X57" s="184"/>
      <c r="Y57" s="184"/>
      <c r="Z57" s="184"/>
    </row>
    <row r="58" ht="15.75" customHeight="1">
      <c r="A58" s="184"/>
      <c r="B58" s="184"/>
      <c r="C58" s="184"/>
      <c r="D58" s="184"/>
      <c r="E58" s="184"/>
      <c r="F58" s="184"/>
      <c r="G58" s="184"/>
      <c r="H58" s="184"/>
      <c r="I58" s="184"/>
      <c r="J58" s="184"/>
      <c r="K58" s="184"/>
      <c r="L58" s="184"/>
      <c r="M58" s="184"/>
      <c r="N58" s="184"/>
      <c r="O58" s="184"/>
      <c r="P58" s="184"/>
      <c r="Q58" s="184"/>
      <c r="R58" s="184"/>
      <c r="S58" s="184"/>
      <c r="T58" s="184"/>
      <c r="U58" s="184"/>
      <c r="V58" s="184"/>
      <c r="W58" s="184"/>
      <c r="X58" s="184"/>
      <c r="Y58" s="184"/>
      <c r="Z58" s="184"/>
    </row>
    <row r="59" ht="15.75" customHeight="1">
      <c r="A59" s="184"/>
      <c r="B59" s="184"/>
      <c r="C59" s="184"/>
      <c r="D59" s="184"/>
      <c r="E59" s="184"/>
      <c r="F59" s="184"/>
      <c r="G59" s="184"/>
      <c r="H59" s="184"/>
      <c r="I59" s="184"/>
      <c r="J59" s="184"/>
      <c r="K59" s="184"/>
      <c r="L59" s="184"/>
      <c r="M59" s="184"/>
      <c r="N59" s="184"/>
      <c r="O59" s="184"/>
      <c r="P59" s="184"/>
      <c r="Q59" s="184"/>
      <c r="R59" s="184"/>
      <c r="S59" s="184"/>
      <c r="T59" s="184"/>
      <c r="U59" s="184"/>
      <c r="V59" s="184"/>
      <c r="W59" s="184"/>
      <c r="X59" s="184"/>
      <c r="Y59" s="184"/>
      <c r="Z59" s="184"/>
    </row>
    <row r="60" ht="15.75" customHeight="1">
      <c r="A60" s="184"/>
      <c r="B60" s="184"/>
      <c r="C60" s="184"/>
      <c r="D60" s="184"/>
      <c r="E60" s="184"/>
      <c r="F60" s="184"/>
      <c r="G60" s="184"/>
      <c r="H60" s="184"/>
      <c r="I60" s="184"/>
      <c r="J60" s="184"/>
      <c r="K60" s="184"/>
      <c r="L60" s="184"/>
      <c r="M60" s="184"/>
      <c r="N60" s="184"/>
      <c r="O60" s="184"/>
      <c r="P60" s="184"/>
      <c r="Q60" s="184"/>
      <c r="R60" s="184"/>
      <c r="S60" s="184"/>
      <c r="T60" s="184"/>
      <c r="U60" s="184"/>
      <c r="V60" s="184"/>
      <c r="W60" s="184"/>
      <c r="X60" s="184"/>
      <c r="Y60" s="184"/>
      <c r="Z60" s="184"/>
    </row>
    <row r="61" ht="15.75" customHeight="1">
      <c r="A61" s="184"/>
      <c r="B61" s="184"/>
      <c r="C61" s="184"/>
      <c r="D61" s="184"/>
      <c r="E61" s="184"/>
      <c r="F61" s="184"/>
      <c r="G61" s="184"/>
      <c r="H61" s="184"/>
      <c r="I61" s="184"/>
      <c r="J61" s="184"/>
      <c r="K61" s="184"/>
      <c r="L61" s="184"/>
      <c r="M61" s="184"/>
      <c r="N61" s="184"/>
      <c r="O61" s="184"/>
      <c r="P61" s="184"/>
      <c r="Q61" s="184"/>
      <c r="R61" s="184"/>
      <c r="S61" s="184"/>
      <c r="T61" s="184"/>
      <c r="U61" s="184"/>
      <c r="V61" s="184"/>
      <c r="W61" s="184"/>
      <c r="X61" s="184"/>
      <c r="Y61" s="184"/>
      <c r="Z61" s="184"/>
    </row>
    <row r="62" ht="15.75" customHeight="1">
      <c r="A62" s="184"/>
      <c r="B62" s="184"/>
      <c r="C62" s="184"/>
      <c r="D62" s="184"/>
      <c r="E62" s="184"/>
      <c r="F62" s="184"/>
      <c r="G62" s="184"/>
      <c r="H62" s="184"/>
      <c r="I62" s="184"/>
      <c r="J62" s="184"/>
      <c r="K62" s="184"/>
      <c r="L62" s="184"/>
      <c r="M62" s="184"/>
      <c r="N62" s="184"/>
      <c r="O62" s="184"/>
      <c r="P62" s="184"/>
      <c r="Q62" s="184"/>
      <c r="R62" s="184"/>
      <c r="S62" s="184"/>
      <c r="T62" s="184"/>
      <c r="U62" s="184"/>
      <c r="V62" s="184"/>
      <c r="W62" s="184"/>
      <c r="X62" s="184"/>
      <c r="Y62" s="184"/>
      <c r="Z62" s="184"/>
    </row>
    <row r="63" ht="15.75" customHeight="1">
      <c r="A63" s="184"/>
      <c r="B63" s="184"/>
      <c r="C63" s="184"/>
      <c r="D63" s="184"/>
      <c r="E63" s="184"/>
      <c r="F63" s="184"/>
      <c r="G63" s="184"/>
      <c r="H63" s="184"/>
      <c r="I63" s="184"/>
      <c r="J63" s="184"/>
      <c r="K63" s="184"/>
      <c r="L63" s="184"/>
      <c r="M63" s="184"/>
      <c r="N63" s="184"/>
      <c r="O63" s="184"/>
      <c r="P63" s="184"/>
      <c r="Q63" s="184"/>
      <c r="R63" s="184"/>
      <c r="S63" s="184"/>
      <c r="T63" s="184"/>
      <c r="U63" s="184"/>
      <c r="V63" s="184"/>
      <c r="W63" s="184"/>
      <c r="X63" s="184"/>
      <c r="Y63" s="184"/>
      <c r="Z63" s="184"/>
    </row>
    <row r="64" ht="15.75" customHeight="1">
      <c r="A64" s="184"/>
      <c r="B64" s="184"/>
      <c r="C64" s="184"/>
      <c r="D64" s="184"/>
      <c r="E64" s="184"/>
      <c r="F64" s="184"/>
      <c r="G64" s="184"/>
      <c r="H64" s="184"/>
      <c r="I64" s="184"/>
      <c r="J64" s="184"/>
      <c r="K64" s="184"/>
      <c r="L64" s="184"/>
      <c r="M64" s="184"/>
      <c r="N64" s="184"/>
      <c r="O64" s="184"/>
      <c r="P64" s="184"/>
      <c r="Q64" s="184"/>
      <c r="R64" s="184"/>
      <c r="S64" s="184"/>
      <c r="T64" s="184"/>
      <c r="U64" s="184"/>
      <c r="V64" s="184"/>
      <c r="W64" s="184"/>
      <c r="X64" s="184"/>
      <c r="Y64" s="184"/>
      <c r="Z64" s="184"/>
    </row>
    <row r="65" ht="15.75" customHeight="1">
      <c r="A65" s="184"/>
      <c r="B65" s="184"/>
      <c r="C65" s="184"/>
      <c r="D65" s="184"/>
      <c r="E65" s="184"/>
      <c r="F65" s="184"/>
      <c r="G65" s="184"/>
      <c r="H65" s="184"/>
      <c r="I65" s="184"/>
      <c r="J65" s="184"/>
      <c r="K65" s="184"/>
      <c r="L65" s="184"/>
      <c r="M65" s="184"/>
      <c r="N65" s="184"/>
      <c r="O65" s="184"/>
      <c r="P65" s="184"/>
      <c r="Q65" s="184"/>
      <c r="R65" s="184"/>
      <c r="S65" s="184"/>
      <c r="T65" s="184"/>
      <c r="U65" s="184"/>
      <c r="V65" s="184"/>
      <c r="W65" s="184"/>
      <c r="X65" s="184"/>
      <c r="Y65" s="184"/>
      <c r="Z65" s="184"/>
    </row>
    <row r="66" ht="15.75" customHeight="1">
      <c r="A66" s="184"/>
      <c r="B66" s="184"/>
      <c r="C66" s="184"/>
      <c r="D66" s="184"/>
      <c r="E66" s="184"/>
      <c r="F66" s="184"/>
      <c r="G66" s="184"/>
      <c r="H66" s="184"/>
      <c r="I66" s="184"/>
      <c r="J66" s="184"/>
      <c r="K66" s="184"/>
      <c r="L66" s="184"/>
      <c r="M66" s="184"/>
      <c r="N66" s="184"/>
      <c r="O66" s="184"/>
      <c r="P66" s="184"/>
      <c r="Q66" s="184"/>
      <c r="R66" s="184"/>
      <c r="S66" s="184"/>
      <c r="T66" s="184"/>
      <c r="U66" s="184"/>
      <c r="V66" s="184"/>
      <c r="W66" s="184"/>
      <c r="X66" s="184"/>
      <c r="Y66" s="184"/>
      <c r="Z66" s="184"/>
    </row>
    <row r="67" ht="15.75" customHeight="1">
      <c r="A67" s="184"/>
      <c r="B67" s="184"/>
      <c r="C67" s="184"/>
      <c r="D67" s="184"/>
      <c r="E67" s="184"/>
      <c r="F67" s="184"/>
      <c r="G67" s="184"/>
      <c r="H67" s="184"/>
      <c r="I67" s="184"/>
      <c r="J67" s="184"/>
      <c r="K67" s="184"/>
      <c r="L67" s="184"/>
      <c r="M67" s="184"/>
      <c r="N67" s="184"/>
      <c r="O67" s="184"/>
      <c r="P67" s="184"/>
      <c r="Q67" s="184"/>
      <c r="R67" s="184"/>
      <c r="S67" s="184"/>
      <c r="T67" s="184"/>
      <c r="U67" s="184"/>
      <c r="V67" s="184"/>
      <c r="W67" s="184"/>
      <c r="X67" s="184"/>
      <c r="Y67" s="184"/>
      <c r="Z67" s="184"/>
    </row>
    <row r="68" ht="15.75" customHeight="1">
      <c r="A68" s="184"/>
      <c r="B68" s="184"/>
      <c r="C68" s="184"/>
      <c r="D68" s="184"/>
      <c r="E68" s="184"/>
      <c r="F68" s="184"/>
      <c r="G68" s="184"/>
      <c r="H68" s="184"/>
      <c r="I68" s="184"/>
      <c r="J68" s="184"/>
      <c r="K68" s="184"/>
      <c r="L68" s="184"/>
      <c r="M68" s="184"/>
      <c r="N68" s="184"/>
      <c r="O68" s="184"/>
      <c r="P68" s="184"/>
      <c r="Q68" s="184"/>
      <c r="R68" s="184"/>
      <c r="S68" s="184"/>
      <c r="T68" s="184"/>
      <c r="U68" s="184"/>
      <c r="V68" s="184"/>
      <c r="W68" s="184"/>
      <c r="X68" s="184"/>
      <c r="Y68" s="184"/>
      <c r="Z68" s="184"/>
    </row>
    <row r="69" ht="15.75" customHeight="1">
      <c r="A69" s="184"/>
      <c r="B69" s="184"/>
      <c r="C69" s="184"/>
      <c r="D69" s="184"/>
      <c r="E69" s="184"/>
      <c r="F69" s="184"/>
      <c r="G69" s="184"/>
      <c r="H69" s="184"/>
      <c r="I69" s="184"/>
      <c r="J69" s="184"/>
      <c r="K69" s="184"/>
      <c r="L69" s="184"/>
      <c r="M69" s="184"/>
      <c r="N69" s="184"/>
      <c r="O69" s="184"/>
      <c r="P69" s="184"/>
      <c r="Q69" s="184"/>
      <c r="R69" s="184"/>
      <c r="S69" s="184"/>
      <c r="T69" s="184"/>
      <c r="U69" s="184"/>
      <c r="V69" s="184"/>
      <c r="W69" s="184"/>
      <c r="X69" s="184"/>
      <c r="Y69" s="184"/>
      <c r="Z69" s="184"/>
    </row>
    <row r="70" ht="15.75" customHeight="1">
      <c r="A70" s="184"/>
      <c r="B70" s="184"/>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row>
    <row r="71" ht="15.75" customHeight="1">
      <c r="A71" s="184"/>
      <c r="B71" s="184"/>
      <c r="C71" s="184"/>
      <c r="D71" s="184"/>
      <c r="E71" s="184"/>
      <c r="F71" s="184"/>
      <c r="G71" s="184"/>
      <c r="H71" s="184"/>
      <c r="I71" s="184"/>
      <c r="J71" s="184"/>
      <c r="K71" s="184"/>
      <c r="L71" s="184"/>
      <c r="M71" s="184"/>
      <c r="N71" s="184"/>
      <c r="O71" s="184"/>
      <c r="P71" s="184"/>
      <c r="Q71" s="184"/>
      <c r="R71" s="184"/>
      <c r="S71" s="184"/>
      <c r="T71" s="184"/>
      <c r="U71" s="184"/>
      <c r="V71" s="184"/>
      <c r="W71" s="184"/>
      <c r="X71" s="184"/>
      <c r="Y71" s="184"/>
      <c r="Z71" s="184"/>
    </row>
    <row r="72" ht="15.75" customHeight="1">
      <c r="A72" s="184"/>
      <c r="B72" s="184"/>
      <c r="C72" s="184"/>
      <c r="D72" s="184"/>
      <c r="E72" s="184"/>
      <c r="F72" s="184"/>
      <c r="G72" s="184"/>
      <c r="H72" s="184"/>
      <c r="I72" s="184"/>
      <c r="J72" s="184"/>
      <c r="K72" s="184"/>
      <c r="L72" s="184"/>
      <c r="M72" s="184"/>
      <c r="N72" s="184"/>
      <c r="O72" s="184"/>
      <c r="P72" s="184"/>
      <c r="Q72" s="184"/>
      <c r="R72" s="184"/>
      <c r="S72" s="184"/>
      <c r="T72" s="184"/>
      <c r="U72" s="184"/>
      <c r="V72" s="184"/>
      <c r="W72" s="184"/>
      <c r="X72" s="184"/>
      <c r="Y72" s="184"/>
      <c r="Z72" s="184"/>
    </row>
    <row r="73" ht="15.75" customHeight="1">
      <c r="A73" s="184"/>
      <c r="B73" s="184"/>
      <c r="C73" s="184"/>
      <c r="D73" s="184"/>
      <c r="E73" s="184"/>
      <c r="F73" s="184"/>
      <c r="G73" s="184"/>
      <c r="H73" s="184"/>
      <c r="I73" s="184"/>
      <c r="J73" s="184"/>
      <c r="K73" s="184"/>
      <c r="L73" s="184"/>
      <c r="M73" s="184"/>
      <c r="N73" s="184"/>
      <c r="O73" s="184"/>
      <c r="P73" s="184"/>
      <c r="Q73" s="184"/>
      <c r="R73" s="184"/>
      <c r="S73" s="184"/>
      <c r="T73" s="184"/>
      <c r="U73" s="184"/>
      <c r="V73" s="184"/>
      <c r="W73" s="184"/>
      <c r="X73" s="184"/>
      <c r="Y73" s="184"/>
      <c r="Z73" s="184"/>
    </row>
    <row r="74" ht="15.75" customHeight="1">
      <c r="A74" s="184"/>
      <c r="B74" s="184"/>
      <c r="C74" s="184"/>
      <c r="D74" s="184"/>
      <c r="E74" s="184"/>
      <c r="F74" s="184"/>
      <c r="G74" s="184"/>
      <c r="H74" s="184"/>
      <c r="I74" s="184"/>
      <c r="J74" s="184"/>
      <c r="K74" s="184"/>
      <c r="L74" s="184"/>
      <c r="M74" s="184"/>
      <c r="N74" s="184"/>
      <c r="O74" s="184"/>
      <c r="P74" s="184"/>
      <c r="Q74" s="184"/>
      <c r="R74" s="184"/>
      <c r="S74" s="184"/>
      <c r="T74" s="184"/>
      <c r="U74" s="184"/>
      <c r="V74" s="184"/>
      <c r="W74" s="184"/>
      <c r="X74" s="184"/>
      <c r="Y74" s="184"/>
      <c r="Z74" s="184"/>
    </row>
    <row r="75" ht="15.75" customHeight="1">
      <c r="A75" s="184"/>
      <c r="B75" s="184"/>
      <c r="C75" s="184"/>
      <c r="D75" s="184"/>
      <c r="E75" s="184"/>
      <c r="F75" s="184"/>
      <c r="G75" s="184"/>
      <c r="H75" s="184"/>
      <c r="I75" s="184"/>
      <c r="J75" s="184"/>
      <c r="K75" s="184"/>
      <c r="L75" s="184"/>
      <c r="M75" s="184"/>
      <c r="N75" s="184"/>
      <c r="O75" s="184"/>
      <c r="P75" s="184"/>
      <c r="Q75" s="184"/>
      <c r="R75" s="184"/>
      <c r="S75" s="184"/>
      <c r="T75" s="184"/>
      <c r="U75" s="184"/>
      <c r="V75" s="184"/>
      <c r="W75" s="184"/>
      <c r="X75" s="184"/>
      <c r="Y75" s="184"/>
      <c r="Z75" s="184"/>
    </row>
    <row r="76" ht="15.75" customHeight="1">
      <c r="A76" s="184"/>
      <c r="B76" s="184"/>
      <c r="C76" s="184"/>
      <c r="D76" s="184"/>
      <c r="E76" s="184"/>
      <c r="F76" s="184"/>
      <c r="G76" s="184"/>
      <c r="H76" s="184"/>
      <c r="I76" s="184"/>
      <c r="J76" s="184"/>
      <c r="K76" s="184"/>
      <c r="L76" s="184"/>
      <c r="M76" s="184"/>
      <c r="N76" s="184"/>
      <c r="O76" s="184"/>
      <c r="P76" s="184"/>
      <c r="Q76" s="184"/>
      <c r="R76" s="184"/>
      <c r="S76" s="184"/>
      <c r="T76" s="184"/>
      <c r="U76" s="184"/>
      <c r="V76" s="184"/>
      <c r="W76" s="184"/>
      <c r="X76" s="184"/>
      <c r="Y76" s="184"/>
      <c r="Z76" s="184"/>
    </row>
    <row r="77" ht="15.75" customHeight="1">
      <c r="A77" s="184"/>
      <c r="B77" s="184"/>
      <c r="C77" s="184"/>
      <c r="D77" s="184"/>
      <c r="E77" s="184"/>
      <c r="F77" s="184"/>
      <c r="G77" s="184"/>
      <c r="H77" s="184"/>
      <c r="I77" s="184"/>
      <c r="J77" s="184"/>
      <c r="K77" s="184"/>
      <c r="L77" s="184"/>
      <c r="M77" s="184"/>
      <c r="N77" s="184"/>
      <c r="O77" s="184"/>
      <c r="P77" s="184"/>
      <c r="Q77" s="184"/>
      <c r="R77" s="184"/>
      <c r="S77" s="184"/>
      <c r="T77" s="184"/>
      <c r="U77" s="184"/>
      <c r="V77" s="184"/>
      <c r="W77" s="184"/>
      <c r="X77" s="184"/>
      <c r="Y77" s="184"/>
      <c r="Z77" s="184"/>
    </row>
    <row r="78" ht="15.75" customHeight="1">
      <c r="A78" s="184"/>
      <c r="B78" s="184"/>
      <c r="C78" s="184"/>
      <c r="D78" s="184"/>
      <c r="E78" s="184"/>
      <c r="F78" s="184"/>
      <c r="G78" s="184"/>
      <c r="H78" s="184"/>
      <c r="I78" s="184"/>
      <c r="J78" s="184"/>
      <c r="K78" s="184"/>
      <c r="L78" s="184"/>
      <c r="M78" s="184"/>
      <c r="N78" s="184"/>
      <c r="O78" s="184"/>
      <c r="P78" s="184"/>
      <c r="Q78" s="184"/>
      <c r="R78" s="184"/>
      <c r="S78" s="184"/>
      <c r="T78" s="184"/>
      <c r="U78" s="184"/>
      <c r="V78" s="184"/>
      <c r="W78" s="184"/>
      <c r="X78" s="184"/>
      <c r="Y78" s="184"/>
      <c r="Z78" s="184"/>
    </row>
    <row r="79" ht="15.75" customHeight="1">
      <c r="A79" s="184"/>
      <c r="B79" s="184"/>
      <c r="C79" s="184"/>
      <c r="D79" s="184"/>
      <c r="E79" s="184"/>
      <c r="F79" s="184"/>
      <c r="G79" s="184"/>
      <c r="H79" s="184"/>
      <c r="I79" s="184"/>
      <c r="J79" s="184"/>
      <c r="K79" s="184"/>
      <c r="L79" s="184"/>
      <c r="M79" s="184"/>
      <c r="N79" s="184"/>
      <c r="O79" s="184"/>
      <c r="P79" s="184"/>
      <c r="Q79" s="184"/>
      <c r="R79" s="184"/>
      <c r="S79" s="184"/>
      <c r="T79" s="184"/>
      <c r="U79" s="184"/>
      <c r="V79" s="184"/>
      <c r="W79" s="184"/>
      <c r="X79" s="184"/>
      <c r="Y79" s="184"/>
      <c r="Z79" s="184"/>
    </row>
    <row r="80" ht="15.75" customHeight="1">
      <c r="A80" s="184"/>
      <c r="B80" s="184"/>
      <c r="C80" s="184"/>
      <c r="D80" s="184"/>
      <c r="E80" s="184"/>
      <c r="F80" s="184"/>
      <c r="G80" s="184"/>
      <c r="H80" s="184"/>
      <c r="I80" s="184"/>
      <c r="J80" s="184"/>
      <c r="K80" s="184"/>
      <c r="L80" s="184"/>
      <c r="M80" s="184"/>
      <c r="N80" s="184"/>
      <c r="O80" s="184"/>
      <c r="P80" s="184"/>
      <c r="Q80" s="184"/>
      <c r="R80" s="184"/>
      <c r="S80" s="184"/>
      <c r="T80" s="184"/>
      <c r="U80" s="184"/>
      <c r="V80" s="184"/>
      <c r="W80" s="184"/>
      <c r="X80" s="184"/>
      <c r="Y80" s="184"/>
      <c r="Z80" s="184"/>
    </row>
    <row r="81" ht="15.75" customHeight="1">
      <c r="A81" s="184"/>
      <c r="B81" s="184"/>
      <c r="C81" s="184"/>
      <c r="D81" s="184"/>
      <c r="E81" s="184"/>
      <c r="F81" s="184"/>
      <c r="G81" s="184"/>
      <c r="H81" s="184"/>
      <c r="I81" s="184"/>
      <c r="J81" s="184"/>
      <c r="K81" s="184"/>
      <c r="L81" s="184"/>
      <c r="M81" s="184"/>
      <c r="N81" s="184"/>
      <c r="O81" s="184"/>
      <c r="P81" s="184"/>
      <c r="Q81" s="184"/>
      <c r="R81" s="184"/>
      <c r="S81" s="184"/>
      <c r="T81" s="184"/>
      <c r="U81" s="184"/>
      <c r="V81" s="184"/>
      <c r="W81" s="184"/>
      <c r="X81" s="184"/>
      <c r="Y81" s="184"/>
      <c r="Z81" s="184"/>
    </row>
    <row r="82" ht="15.75" customHeight="1">
      <c r="A82" s="184"/>
      <c r="B82" s="184"/>
      <c r="C82" s="184"/>
      <c r="D82" s="184"/>
      <c r="E82" s="184"/>
      <c r="F82" s="184"/>
      <c r="G82" s="184"/>
      <c r="H82" s="184"/>
      <c r="I82" s="184"/>
      <c r="J82" s="184"/>
      <c r="K82" s="184"/>
      <c r="L82" s="184"/>
      <c r="M82" s="184"/>
      <c r="N82" s="184"/>
      <c r="O82" s="184"/>
      <c r="P82" s="184"/>
      <c r="Q82" s="184"/>
      <c r="R82" s="184"/>
      <c r="S82" s="184"/>
      <c r="T82" s="184"/>
      <c r="U82" s="184"/>
      <c r="V82" s="184"/>
      <c r="W82" s="184"/>
      <c r="X82" s="184"/>
      <c r="Y82" s="184"/>
      <c r="Z82" s="184"/>
    </row>
    <row r="83" ht="15.75" customHeight="1">
      <c r="A83" s="184"/>
      <c r="B83" s="184"/>
      <c r="C83" s="184"/>
      <c r="D83" s="184"/>
      <c r="E83" s="184"/>
      <c r="F83" s="184"/>
      <c r="G83" s="184"/>
      <c r="H83" s="184"/>
      <c r="I83" s="184"/>
      <c r="J83" s="184"/>
      <c r="K83" s="184"/>
      <c r="L83" s="184"/>
      <c r="M83" s="184"/>
      <c r="N83" s="184"/>
      <c r="O83" s="184"/>
      <c r="P83" s="184"/>
      <c r="Q83" s="184"/>
      <c r="R83" s="184"/>
      <c r="S83" s="184"/>
      <c r="T83" s="184"/>
      <c r="U83" s="184"/>
      <c r="V83" s="184"/>
      <c r="W83" s="184"/>
      <c r="X83" s="184"/>
      <c r="Y83" s="184"/>
      <c r="Z83" s="184"/>
    </row>
    <row r="84" ht="15.75" customHeight="1">
      <c r="A84" s="184"/>
      <c r="B84" s="184"/>
      <c r="C84" s="184"/>
      <c r="D84" s="184"/>
      <c r="E84" s="184"/>
      <c r="F84" s="184"/>
      <c r="G84" s="184"/>
      <c r="H84" s="184"/>
      <c r="I84" s="184"/>
      <c r="J84" s="184"/>
      <c r="K84" s="184"/>
      <c r="L84" s="184"/>
      <c r="M84" s="184"/>
      <c r="N84" s="184"/>
      <c r="O84" s="184"/>
      <c r="P84" s="184"/>
      <c r="Q84" s="184"/>
      <c r="R84" s="184"/>
      <c r="S84" s="184"/>
      <c r="T84" s="184"/>
      <c r="U84" s="184"/>
      <c r="V84" s="184"/>
      <c r="W84" s="184"/>
      <c r="X84" s="184"/>
      <c r="Y84" s="184"/>
      <c r="Z84" s="184"/>
    </row>
    <row r="85" ht="15.75" customHeight="1">
      <c r="A85" s="184"/>
      <c r="B85" s="184"/>
      <c r="C85" s="184"/>
      <c r="D85" s="184"/>
      <c r="E85" s="184"/>
      <c r="F85" s="184"/>
      <c r="G85" s="184"/>
      <c r="H85" s="184"/>
      <c r="I85" s="184"/>
      <c r="J85" s="184"/>
      <c r="K85" s="184"/>
      <c r="L85" s="184"/>
      <c r="M85" s="184"/>
      <c r="N85" s="184"/>
      <c r="O85" s="184"/>
      <c r="P85" s="184"/>
      <c r="Q85" s="184"/>
      <c r="R85" s="184"/>
      <c r="S85" s="184"/>
      <c r="T85" s="184"/>
      <c r="U85" s="184"/>
      <c r="V85" s="184"/>
      <c r="W85" s="184"/>
      <c r="X85" s="184"/>
      <c r="Y85" s="184"/>
      <c r="Z85" s="184"/>
    </row>
    <row r="86" ht="15.75" customHeight="1">
      <c r="A86" s="184"/>
      <c r="B86" s="184"/>
      <c r="C86" s="184"/>
      <c r="D86" s="184"/>
      <c r="E86" s="184"/>
      <c r="F86" s="184"/>
      <c r="G86" s="184"/>
      <c r="H86" s="184"/>
      <c r="I86" s="184"/>
      <c r="J86" s="184"/>
      <c r="K86" s="184"/>
      <c r="L86" s="184"/>
      <c r="M86" s="184"/>
      <c r="N86" s="184"/>
      <c r="O86" s="184"/>
      <c r="P86" s="184"/>
      <c r="Q86" s="184"/>
      <c r="R86" s="184"/>
      <c r="S86" s="184"/>
      <c r="T86" s="184"/>
      <c r="U86" s="184"/>
      <c r="V86" s="184"/>
      <c r="W86" s="184"/>
      <c r="X86" s="184"/>
      <c r="Y86" s="184"/>
      <c r="Z86" s="184"/>
    </row>
    <row r="87" ht="15.75" customHeight="1">
      <c r="A87" s="184"/>
      <c r="B87" s="184"/>
      <c r="C87" s="184"/>
      <c r="D87" s="184"/>
      <c r="E87" s="184"/>
      <c r="F87" s="184"/>
      <c r="G87" s="184"/>
      <c r="H87" s="184"/>
      <c r="I87" s="184"/>
      <c r="J87" s="184"/>
      <c r="K87" s="184"/>
      <c r="L87" s="184"/>
      <c r="M87" s="184"/>
      <c r="N87" s="184"/>
      <c r="O87" s="184"/>
      <c r="P87" s="184"/>
      <c r="Q87" s="184"/>
      <c r="R87" s="184"/>
      <c r="S87" s="184"/>
      <c r="T87" s="184"/>
      <c r="U87" s="184"/>
      <c r="V87" s="184"/>
      <c r="W87" s="184"/>
      <c r="X87" s="184"/>
      <c r="Y87" s="184"/>
      <c r="Z87" s="184"/>
    </row>
    <row r="88" ht="15.75" customHeight="1">
      <c r="A88" s="184"/>
      <c r="B88" s="184"/>
      <c r="C88" s="184"/>
      <c r="D88" s="184"/>
      <c r="E88" s="184"/>
      <c r="F88" s="184"/>
      <c r="G88" s="184"/>
      <c r="H88" s="184"/>
      <c r="I88" s="184"/>
      <c r="J88" s="184"/>
      <c r="K88" s="184"/>
      <c r="L88" s="184"/>
      <c r="M88" s="184"/>
      <c r="N88" s="184"/>
      <c r="O88" s="184"/>
      <c r="P88" s="184"/>
      <c r="Q88" s="184"/>
      <c r="R88" s="184"/>
      <c r="S88" s="184"/>
      <c r="T88" s="184"/>
      <c r="U88" s="184"/>
      <c r="V88" s="184"/>
      <c r="W88" s="184"/>
      <c r="X88" s="184"/>
      <c r="Y88" s="184"/>
      <c r="Z88" s="184"/>
    </row>
    <row r="89" ht="15.75" customHeight="1">
      <c r="A89" s="184"/>
      <c r="B89" s="184"/>
      <c r="C89" s="184"/>
      <c r="D89" s="184"/>
      <c r="E89" s="184"/>
      <c r="F89" s="184"/>
      <c r="G89" s="184"/>
      <c r="H89" s="184"/>
      <c r="I89" s="184"/>
      <c r="J89" s="184"/>
      <c r="K89" s="184"/>
      <c r="L89" s="184"/>
      <c r="M89" s="184"/>
      <c r="N89" s="184"/>
      <c r="O89" s="184"/>
      <c r="P89" s="184"/>
      <c r="Q89" s="184"/>
      <c r="R89" s="184"/>
      <c r="S89" s="184"/>
      <c r="T89" s="184"/>
      <c r="U89" s="184"/>
      <c r="V89" s="184"/>
      <c r="W89" s="184"/>
      <c r="X89" s="184"/>
      <c r="Y89" s="184"/>
      <c r="Z89" s="184"/>
    </row>
    <row r="90" ht="15.75" customHeight="1">
      <c r="A90" s="184"/>
      <c r="B90" s="184"/>
      <c r="C90" s="184"/>
      <c r="D90" s="184"/>
      <c r="E90" s="184"/>
      <c r="F90" s="184"/>
      <c r="G90" s="184"/>
      <c r="H90" s="184"/>
      <c r="I90" s="184"/>
      <c r="J90" s="184"/>
      <c r="K90" s="184"/>
      <c r="L90" s="184"/>
      <c r="M90" s="184"/>
      <c r="N90" s="184"/>
      <c r="O90" s="184"/>
      <c r="P90" s="184"/>
      <c r="Q90" s="184"/>
      <c r="R90" s="184"/>
      <c r="S90" s="184"/>
      <c r="T90" s="184"/>
      <c r="U90" s="184"/>
      <c r="V90" s="184"/>
      <c r="W90" s="184"/>
      <c r="X90" s="184"/>
      <c r="Y90" s="184"/>
      <c r="Z90" s="184"/>
    </row>
    <row r="91" ht="15.75" customHeight="1">
      <c r="A91" s="184"/>
      <c r="B91" s="184"/>
      <c r="C91" s="184"/>
      <c r="D91" s="184"/>
      <c r="E91" s="184"/>
      <c r="F91" s="184"/>
      <c r="G91" s="184"/>
      <c r="H91" s="184"/>
      <c r="I91" s="184"/>
      <c r="J91" s="184"/>
      <c r="K91" s="184"/>
      <c r="L91" s="184"/>
      <c r="M91" s="184"/>
      <c r="N91" s="184"/>
      <c r="O91" s="184"/>
      <c r="P91" s="184"/>
      <c r="Q91" s="184"/>
      <c r="R91" s="184"/>
      <c r="S91" s="184"/>
      <c r="T91" s="184"/>
      <c r="U91" s="184"/>
      <c r="V91" s="184"/>
      <c r="W91" s="184"/>
      <c r="X91" s="184"/>
      <c r="Y91" s="184"/>
      <c r="Z91" s="184"/>
    </row>
    <row r="92" ht="15.75" customHeight="1">
      <c r="A92" s="184"/>
      <c r="B92" s="184"/>
      <c r="C92" s="184"/>
      <c r="D92" s="184"/>
      <c r="E92" s="184"/>
      <c r="F92" s="184"/>
      <c r="G92" s="184"/>
      <c r="H92" s="184"/>
      <c r="I92" s="184"/>
      <c r="J92" s="184"/>
      <c r="K92" s="184"/>
      <c r="L92" s="184"/>
      <c r="M92" s="184"/>
      <c r="N92" s="184"/>
      <c r="O92" s="184"/>
      <c r="P92" s="184"/>
      <c r="Q92" s="184"/>
      <c r="R92" s="184"/>
      <c r="S92" s="184"/>
      <c r="T92" s="184"/>
      <c r="U92" s="184"/>
      <c r="V92" s="184"/>
      <c r="W92" s="184"/>
      <c r="X92" s="184"/>
      <c r="Y92" s="184"/>
      <c r="Z92" s="184"/>
    </row>
    <row r="93" ht="15.75" customHeight="1">
      <c r="A93" s="184"/>
      <c r="B93" s="184"/>
      <c r="C93" s="184"/>
      <c r="D93" s="184"/>
      <c r="E93" s="184"/>
      <c r="F93" s="184"/>
      <c r="G93" s="184"/>
      <c r="H93" s="184"/>
      <c r="I93" s="184"/>
      <c r="J93" s="184"/>
      <c r="K93" s="184"/>
      <c r="L93" s="184"/>
      <c r="M93" s="184"/>
      <c r="N93" s="184"/>
      <c r="O93" s="184"/>
      <c r="P93" s="184"/>
      <c r="Q93" s="184"/>
      <c r="R93" s="184"/>
      <c r="S93" s="184"/>
      <c r="T93" s="184"/>
      <c r="U93" s="184"/>
      <c r="V93" s="184"/>
      <c r="W93" s="184"/>
      <c r="X93" s="184"/>
      <c r="Y93" s="184"/>
      <c r="Z93" s="184"/>
    </row>
    <row r="94" ht="15.75" customHeight="1">
      <c r="A94" s="184"/>
      <c r="B94" s="184"/>
      <c r="C94" s="184"/>
      <c r="D94" s="184"/>
      <c r="E94" s="184"/>
      <c r="F94" s="184"/>
      <c r="G94" s="184"/>
      <c r="H94" s="184"/>
      <c r="I94" s="184"/>
      <c r="J94" s="184"/>
      <c r="K94" s="184"/>
      <c r="L94" s="184"/>
      <c r="M94" s="184"/>
      <c r="N94" s="184"/>
      <c r="O94" s="184"/>
      <c r="P94" s="184"/>
      <c r="Q94" s="184"/>
      <c r="R94" s="184"/>
      <c r="S94" s="184"/>
      <c r="T94" s="184"/>
      <c r="U94" s="184"/>
      <c r="V94" s="184"/>
      <c r="W94" s="184"/>
      <c r="X94" s="184"/>
      <c r="Y94" s="184"/>
      <c r="Z94" s="184"/>
    </row>
    <row r="95" ht="15.75" customHeight="1">
      <c r="A95" s="184"/>
      <c r="B95" s="184"/>
      <c r="C95" s="184"/>
      <c r="D95" s="184"/>
      <c r="E95" s="184"/>
      <c r="F95" s="184"/>
      <c r="G95" s="184"/>
      <c r="H95" s="184"/>
      <c r="I95" s="184"/>
      <c r="J95" s="184"/>
      <c r="K95" s="184"/>
      <c r="L95" s="184"/>
      <c r="M95" s="184"/>
      <c r="N95" s="184"/>
      <c r="O95" s="184"/>
      <c r="P95" s="184"/>
      <c r="Q95" s="184"/>
      <c r="R95" s="184"/>
      <c r="S95" s="184"/>
      <c r="T95" s="184"/>
      <c r="U95" s="184"/>
      <c r="V95" s="184"/>
      <c r="W95" s="184"/>
      <c r="X95" s="184"/>
      <c r="Y95" s="184"/>
      <c r="Z95" s="184"/>
    </row>
    <row r="96" ht="15.75" customHeight="1">
      <c r="A96" s="184"/>
      <c r="B96" s="184"/>
      <c r="C96" s="184"/>
      <c r="D96" s="184"/>
      <c r="E96" s="184"/>
      <c r="F96" s="184"/>
      <c r="G96" s="184"/>
      <c r="H96" s="184"/>
      <c r="I96" s="184"/>
      <c r="J96" s="184"/>
      <c r="K96" s="184"/>
      <c r="L96" s="184"/>
      <c r="M96" s="184"/>
      <c r="N96" s="184"/>
      <c r="O96" s="184"/>
      <c r="P96" s="184"/>
      <c r="Q96" s="184"/>
      <c r="R96" s="184"/>
      <c r="S96" s="184"/>
      <c r="T96" s="184"/>
      <c r="U96" s="184"/>
      <c r="V96" s="184"/>
      <c r="W96" s="184"/>
      <c r="X96" s="184"/>
      <c r="Y96" s="184"/>
      <c r="Z96" s="184"/>
    </row>
    <row r="97" ht="15.75" customHeight="1">
      <c r="A97" s="184"/>
      <c r="B97" s="184"/>
      <c r="C97" s="184"/>
      <c r="D97" s="184"/>
      <c r="E97" s="184"/>
      <c r="F97" s="184"/>
      <c r="G97" s="184"/>
      <c r="H97" s="184"/>
      <c r="I97" s="184"/>
      <c r="J97" s="184"/>
      <c r="K97" s="184"/>
      <c r="L97" s="184"/>
      <c r="M97" s="184"/>
      <c r="N97" s="184"/>
      <c r="O97" s="184"/>
      <c r="P97" s="184"/>
      <c r="Q97" s="184"/>
      <c r="R97" s="184"/>
      <c r="S97" s="184"/>
      <c r="T97" s="184"/>
      <c r="U97" s="184"/>
      <c r="V97" s="184"/>
      <c r="W97" s="184"/>
      <c r="X97" s="184"/>
      <c r="Y97" s="184"/>
      <c r="Z97" s="184"/>
    </row>
    <row r="98" ht="15.75" customHeight="1">
      <c r="A98" s="184"/>
      <c r="B98" s="184"/>
      <c r="C98" s="184"/>
      <c r="D98" s="184"/>
      <c r="E98" s="184"/>
      <c r="F98" s="184"/>
      <c r="G98" s="184"/>
      <c r="H98" s="184"/>
      <c r="I98" s="184"/>
      <c r="J98" s="184"/>
      <c r="K98" s="184"/>
      <c r="L98" s="184"/>
      <c r="M98" s="184"/>
      <c r="N98" s="184"/>
      <c r="O98" s="184"/>
      <c r="P98" s="184"/>
      <c r="Q98" s="184"/>
      <c r="R98" s="184"/>
      <c r="S98" s="184"/>
      <c r="T98" s="184"/>
      <c r="U98" s="184"/>
      <c r="V98" s="184"/>
      <c r="W98" s="184"/>
      <c r="X98" s="184"/>
      <c r="Y98" s="184"/>
      <c r="Z98" s="184"/>
    </row>
    <row r="99" ht="15.75" customHeight="1">
      <c r="A99" s="184"/>
      <c r="B99" s="184"/>
      <c r="C99" s="184"/>
      <c r="D99" s="184"/>
      <c r="E99" s="184"/>
      <c r="F99" s="184"/>
      <c r="G99" s="184"/>
      <c r="H99" s="184"/>
      <c r="I99" s="184"/>
      <c r="J99" s="184"/>
      <c r="K99" s="184"/>
      <c r="L99" s="184"/>
      <c r="M99" s="184"/>
      <c r="N99" s="184"/>
      <c r="O99" s="184"/>
      <c r="P99" s="184"/>
      <c r="Q99" s="184"/>
      <c r="R99" s="184"/>
      <c r="S99" s="184"/>
      <c r="T99" s="184"/>
      <c r="U99" s="184"/>
      <c r="V99" s="184"/>
      <c r="W99" s="184"/>
      <c r="X99" s="184"/>
      <c r="Y99" s="184"/>
      <c r="Z99" s="184"/>
    </row>
    <row r="100" ht="15.75" customHeight="1">
      <c r="A100" s="184"/>
      <c r="B100" s="184"/>
      <c r="C100" s="184"/>
      <c r="D100" s="184"/>
      <c r="E100" s="184"/>
      <c r="F100" s="184"/>
      <c r="G100" s="184"/>
      <c r="H100" s="184"/>
      <c r="I100" s="184"/>
      <c r="J100" s="184"/>
      <c r="K100" s="184"/>
      <c r="L100" s="184"/>
      <c r="M100" s="184"/>
      <c r="N100" s="184"/>
      <c r="O100" s="184"/>
      <c r="P100" s="184"/>
      <c r="Q100" s="184"/>
      <c r="R100" s="184"/>
      <c r="S100" s="184"/>
      <c r="T100" s="184"/>
      <c r="U100" s="184"/>
      <c r="V100" s="184"/>
      <c r="W100" s="184"/>
      <c r="X100" s="184"/>
      <c r="Y100" s="184"/>
      <c r="Z100" s="184"/>
    </row>
    <row r="101" ht="15.75" customHeight="1">
      <c r="A101" s="184"/>
      <c r="B101" s="184"/>
      <c r="C101" s="184"/>
      <c r="D101" s="184"/>
      <c r="E101" s="184"/>
      <c r="F101" s="184"/>
      <c r="G101" s="184"/>
      <c r="H101" s="184"/>
      <c r="I101" s="184"/>
      <c r="J101" s="184"/>
      <c r="K101" s="184"/>
      <c r="L101" s="184"/>
      <c r="M101" s="184"/>
      <c r="N101" s="184"/>
      <c r="O101" s="184"/>
      <c r="P101" s="184"/>
      <c r="Q101" s="184"/>
      <c r="R101" s="184"/>
      <c r="S101" s="184"/>
      <c r="T101" s="184"/>
      <c r="U101" s="184"/>
      <c r="V101" s="184"/>
      <c r="W101" s="184"/>
      <c r="X101" s="184"/>
      <c r="Y101" s="184"/>
      <c r="Z101" s="184"/>
    </row>
    <row r="102" ht="15.75" customHeight="1">
      <c r="A102" s="184"/>
      <c r="B102" s="184"/>
      <c r="C102" s="184"/>
      <c r="D102" s="184"/>
      <c r="E102" s="184"/>
      <c r="F102" s="184"/>
      <c r="G102" s="184"/>
      <c r="H102" s="184"/>
      <c r="I102" s="184"/>
      <c r="J102" s="184"/>
      <c r="K102" s="184"/>
      <c r="L102" s="184"/>
      <c r="M102" s="184"/>
      <c r="N102" s="184"/>
      <c r="O102" s="184"/>
      <c r="P102" s="184"/>
      <c r="Q102" s="184"/>
      <c r="R102" s="184"/>
      <c r="S102" s="184"/>
      <c r="T102" s="184"/>
      <c r="U102" s="184"/>
      <c r="V102" s="184"/>
      <c r="W102" s="184"/>
      <c r="X102" s="184"/>
      <c r="Y102" s="184"/>
      <c r="Z102" s="184"/>
    </row>
    <row r="103" ht="15.75" customHeight="1">
      <c r="A103" s="184"/>
      <c r="B103" s="184"/>
      <c r="C103" s="184"/>
      <c r="D103" s="184"/>
      <c r="E103" s="184"/>
      <c r="F103" s="184"/>
      <c r="G103" s="184"/>
      <c r="H103" s="184"/>
      <c r="I103" s="184"/>
      <c r="J103" s="184"/>
      <c r="K103" s="184"/>
      <c r="L103" s="184"/>
      <c r="M103" s="184"/>
      <c r="N103" s="184"/>
      <c r="O103" s="184"/>
      <c r="P103" s="184"/>
      <c r="Q103" s="184"/>
      <c r="R103" s="184"/>
      <c r="S103" s="184"/>
      <c r="T103" s="184"/>
      <c r="U103" s="184"/>
      <c r="V103" s="184"/>
      <c r="W103" s="184"/>
      <c r="X103" s="184"/>
      <c r="Y103" s="184"/>
      <c r="Z103" s="184"/>
    </row>
    <row r="104" ht="15.75" customHeight="1">
      <c r="A104" s="184"/>
      <c r="B104" s="184"/>
      <c r="C104" s="184"/>
      <c r="D104" s="184"/>
      <c r="E104" s="184"/>
      <c r="F104" s="184"/>
      <c r="G104" s="184"/>
      <c r="H104" s="184"/>
      <c r="I104" s="184"/>
      <c r="J104" s="184"/>
      <c r="K104" s="184"/>
      <c r="L104" s="184"/>
      <c r="M104" s="184"/>
      <c r="N104" s="184"/>
      <c r="O104" s="184"/>
      <c r="P104" s="184"/>
      <c r="Q104" s="184"/>
      <c r="R104" s="184"/>
      <c r="S104" s="184"/>
      <c r="T104" s="184"/>
      <c r="U104" s="184"/>
      <c r="V104" s="184"/>
      <c r="W104" s="184"/>
      <c r="X104" s="184"/>
      <c r="Y104" s="184"/>
      <c r="Z104" s="184"/>
    </row>
    <row r="105" ht="15.75" customHeight="1">
      <c r="A105" s="184"/>
      <c r="B105" s="184"/>
      <c r="C105" s="184"/>
      <c r="D105" s="184"/>
      <c r="E105" s="184"/>
      <c r="F105" s="184"/>
      <c r="G105" s="184"/>
      <c r="H105" s="184"/>
      <c r="I105" s="184"/>
      <c r="J105" s="184"/>
      <c r="K105" s="184"/>
      <c r="L105" s="184"/>
      <c r="M105" s="184"/>
      <c r="N105" s="184"/>
      <c r="O105" s="184"/>
      <c r="P105" s="184"/>
      <c r="Q105" s="184"/>
      <c r="R105" s="184"/>
      <c r="S105" s="184"/>
      <c r="T105" s="184"/>
      <c r="U105" s="184"/>
      <c r="V105" s="184"/>
      <c r="W105" s="184"/>
      <c r="X105" s="184"/>
      <c r="Y105" s="184"/>
      <c r="Z105" s="184"/>
    </row>
    <row r="106" ht="15.75" customHeight="1">
      <c r="A106" s="184"/>
      <c r="B106" s="184"/>
      <c r="C106" s="184"/>
      <c r="D106" s="184"/>
      <c r="E106" s="184"/>
      <c r="F106" s="184"/>
      <c r="G106" s="184"/>
      <c r="H106" s="184"/>
      <c r="I106" s="184"/>
      <c r="J106" s="184"/>
      <c r="K106" s="184"/>
      <c r="L106" s="184"/>
      <c r="M106" s="184"/>
      <c r="N106" s="184"/>
      <c r="O106" s="184"/>
      <c r="P106" s="184"/>
      <c r="Q106" s="184"/>
      <c r="R106" s="184"/>
      <c r="S106" s="184"/>
      <c r="T106" s="184"/>
      <c r="U106" s="184"/>
      <c r="V106" s="184"/>
      <c r="W106" s="184"/>
      <c r="X106" s="184"/>
      <c r="Y106" s="184"/>
      <c r="Z106" s="184"/>
    </row>
    <row r="107" ht="15.75" customHeight="1">
      <c r="A107" s="184"/>
      <c r="B107" s="184"/>
      <c r="C107" s="184"/>
      <c r="D107" s="184"/>
      <c r="E107" s="184"/>
      <c r="F107" s="184"/>
      <c r="G107" s="184"/>
      <c r="H107" s="184"/>
      <c r="I107" s="184"/>
      <c r="J107" s="184"/>
      <c r="K107" s="184"/>
      <c r="L107" s="184"/>
      <c r="M107" s="184"/>
      <c r="N107" s="184"/>
      <c r="O107" s="184"/>
      <c r="P107" s="184"/>
      <c r="Q107" s="184"/>
      <c r="R107" s="184"/>
      <c r="S107" s="184"/>
      <c r="T107" s="184"/>
      <c r="U107" s="184"/>
      <c r="V107" s="184"/>
      <c r="W107" s="184"/>
      <c r="X107" s="184"/>
      <c r="Y107" s="184"/>
      <c r="Z107" s="184"/>
    </row>
    <row r="108" ht="15.75" customHeight="1">
      <c r="A108" s="184"/>
      <c r="B108" s="184"/>
      <c r="C108" s="184"/>
      <c r="D108" s="184"/>
      <c r="E108" s="184"/>
      <c r="F108" s="184"/>
      <c r="G108" s="184"/>
      <c r="H108" s="184"/>
      <c r="I108" s="184"/>
      <c r="J108" s="184"/>
      <c r="K108" s="184"/>
      <c r="L108" s="184"/>
      <c r="M108" s="184"/>
      <c r="N108" s="184"/>
      <c r="O108" s="184"/>
      <c r="P108" s="184"/>
      <c r="Q108" s="184"/>
      <c r="R108" s="184"/>
      <c r="S108" s="184"/>
      <c r="T108" s="184"/>
      <c r="U108" s="184"/>
      <c r="V108" s="184"/>
      <c r="W108" s="184"/>
      <c r="X108" s="184"/>
      <c r="Y108" s="184"/>
      <c r="Z108" s="184"/>
    </row>
    <row r="109" ht="15.75" customHeight="1">
      <c r="A109" s="184"/>
      <c r="B109" s="184"/>
      <c r="C109" s="184"/>
      <c r="D109" s="184"/>
      <c r="E109" s="184"/>
      <c r="F109" s="184"/>
      <c r="G109" s="184"/>
      <c r="H109" s="184"/>
      <c r="I109" s="184"/>
      <c r="J109" s="184"/>
      <c r="K109" s="184"/>
      <c r="L109" s="184"/>
      <c r="M109" s="184"/>
      <c r="N109" s="184"/>
      <c r="O109" s="184"/>
      <c r="P109" s="184"/>
      <c r="Q109" s="184"/>
      <c r="R109" s="184"/>
      <c r="S109" s="184"/>
      <c r="T109" s="184"/>
      <c r="U109" s="184"/>
      <c r="V109" s="184"/>
      <c r="W109" s="184"/>
      <c r="X109" s="184"/>
      <c r="Y109" s="184"/>
      <c r="Z109" s="184"/>
    </row>
    <row r="110" ht="15.75" customHeight="1">
      <c r="A110" s="184"/>
      <c r="B110" s="184"/>
      <c r="C110" s="184"/>
      <c r="D110" s="184"/>
      <c r="E110" s="184"/>
      <c r="F110" s="184"/>
      <c r="G110" s="184"/>
      <c r="H110" s="184"/>
      <c r="I110" s="184"/>
      <c r="J110" s="184"/>
      <c r="K110" s="184"/>
      <c r="L110" s="184"/>
      <c r="M110" s="184"/>
      <c r="N110" s="184"/>
      <c r="O110" s="184"/>
      <c r="P110" s="184"/>
      <c r="Q110" s="184"/>
      <c r="R110" s="184"/>
      <c r="S110" s="184"/>
      <c r="T110" s="184"/>
      <c r="U110" s="184"/>
      <c r="V110" s="184"/>
      <c r="W110" s="184"/>
      <c r="X110" s="184"/>
      <c r="Y110" s="184"/>
      <c r="Z110" s="184"/>
    </row>
    <row r="111" ht="15.75" customHeight="1">
      <c r="A111" s="184"/>
      <c r="B111" s="184"/>
      <c r="C111" s="184"/>
      <c r="D111" s="184"/>
      <c r="E111" s="184"/>
      <c r="F111" s="184"/>
      <c r="G111" s="184"/>
      <c r="H111" s="184"/>
      <c r="I111" s="184"/>
      <c r="J111" s="184"/>
      <c r="K111" s="184"/>
      <c r="L111" s="184"/>
      <c r="M111" s="184"/>
      <c r="N111" s="184"/>
      <c r="O111" s="184"/>
      <c r="P111" s="184"/>
      <c r="Q111" s="184"/>
      <c r="R111" s="184"/>
      <c r="S111" s="184"/>
      <c r="T111" s="184"/>
      <c r="U111" s="184"/>
      <c r="V111" s="184"/>
      <c r="W111" s="184"/>
      <c r="X111" s="184"/>
      <c r="Y111" s="184"/>
      <c r="Z111" s="184"/>
    </row>
    <row r="112" ht="15.75" customHeight="1">
      <c r="A112" s="184"/>
      <c r="B112" s="184"/>
      <c r="C112" s="184"/>
      <c r="D112" s="184"/>
      <c r="E112" s="184"/>
      <c r="F112" s="184"/>
      <c r="G112" s="184"/>
      <c r="H112" s="184"/>
      <c r="I112" s="184"/>
      <c r="J112" s="184"/>
      <c r="K112" s="184"/>
      <c r="L112" s="184"/>
      <c r="M112" s="184"/>
      <c r="N112" s="184"/>
      <c r="O112" s="184"/>
      <c r="P112" s="184"/>
      <c r="Q112" s="184"/>
      <c r="R112" s="184"/>
      <c r="S112" s="184"/>
      <c r="T112" s="184"/>
      <c r="U112" s="184"/>
      <c r="V112" s="184"/>
      <c r="W112" s="184"/>
      <c r="X112" s="184"/>
      <c r="Y112" s="184"/>
      <c r="Z112" s="184"/>
    </row>
    <row r="113" ht="15.75" customHeight="1">
      <c r="A113" s="184"/>
      <c r="B113" s="184"/>
      <c r="C113" s="184"/>
      <c r="D113" s="184"/>
      <c r="E113" s="184"/>
      <c r="F113" s="184"/>
      <c r="G113" s="184"/>
      <c r="H113" s="184"/>
      <c r="I113" s="184"/>
      <c r="J113" s="184"/>
      <c r="K113" s="184"/>
      <c r="L113" s="184"/>
      <c r="M113" s="184"/>
      <c r="N113" s="184"/>
      <c r="O113" s="184"/>
      <c r="P113" s="184"/>
      <c r="Q113" s="184"/>
      <c r="R113" s="184"/>
      <c r="S113" s="184"/>
      <c r="T113" s="184"/>
      <c r="U113" s="184"/>
      <c r="V113" s="184"/>
      <c r="W113" s="184"/>
      <c r="X113" s="184"/>
      <c r="Y113" s="184"/>
      <c r="Z113" s="184"/>
    </row>
    <row r="114" ht="15.75" customHeight="1">
      <c r="A114" s="184"/>
      <c r="B114" s="184"/>
      <c r="C114" s="184"/>
      <c r="D114" s="184"/>
      <c r="E114" s="184"/>
      <c r="F114" s="184"/>
      <c r="G114" s="184"/>
      <c r="H114" s="184"/>
      <c r="I114" s="184"/>
      <c r="J114" s="184"/>
      <c r="K114" s="184"/>
      <c r="L114" s="184"/>
      <c r="M114" s="184"/>
      <c r="N114" s="184"/>
      <c r="O114" s="184"/>
      <c r="P114" s="184"/>
      <c r="Q114" s="184"/>
      <c r="R114" s="184"/>
      <c r="S114" s="184"/>
      <c r="T114" s="184"/>
      <c r="U114" s="184"/>
      <c r="V114" s="184"/>
      <c r="W114" s="184"/>
      <c r="X114" s="184"/>
      <c r="Y114" s="184"/>
      <c r="Z114" s="184"/>
    </row>
    <row r="115" ht="15.75" customHeight="1">
      <c r="A115" s="184"/>
      <c r="B115" s="184"/>
      <c r="C115" s="184"/>
      <c r="D115" s="184"/>
      <c r="E115" s="184"/>
      <c r="F115" s="184"/>
      <c r="G115" s="184"/>
      <c r="H115" s="184"/>
      <c r="I115" s="184"/>
      <c r="J115" s="184"/>
      <c r="K115" s="184"/>
      <c r="L115" s="184"/>
      <c r="M115" s="184"/>
      <c r="N115" s="184"/>
      <c r="O115" s="184"/>
      <c r="P115" s="184"/>
      <c r="Q115" s="184"/>
      <c r="R115" s="184"/>
      <c r="S115" s="184"/>
      <c r="T115" s="184"/>
      <c r="U115" s="184"/>
      <c r="V115" s="184"/>
      <c r="W115" s="184"/>
      <c r="X115" s="184"/>
      <c r="Y115" s="184"/>
      <c r="Z115" s="184"/>
    </row>
    <row r="116" ht="15.75" customHeight="1">
      <c r="A116" s="184"/>
      <c r="B116" s="184"/>
      <c r="C116" s="184"/>
      <c r="D116" s="184"/>
      <c r="E116" s="184"/>
      <c r="F116" s="184"/>
      <c r="G116" s="184"/>
      <c r="H116" s="184"/>
      <c r="I116" s="184"/>
      <c r="J116" s="184"/>
      <c r="K116" s="184"/>
      <c r="L116" s="184"/>
      <c r="M116" s="184"/>
      <c r="N116" s="184"/>
      <c r="O116" s="184"/>
      <c r="P116" s="184"/>
      <c r="Q116" s="184"/>
      <c r="R116" s="184"/>
      <c r="S116" s="184"/>
      <c r="T116" s="184"/>
      <c r="U116" s="184"/>
      <c r="V116" s="184"/>
      <c r="W116" s="184"/>
      <c r="X116" s="184"/>
      <c r="Y116" s="184"/>
      <c r="Z116" s="184"/>
    </row>
    <row r="117" ht="15.75" customHeight="1">
      <c r="A117" s="184"/>
      <c r="B117" s="184"/>
      <c r="C117" s="184"/>
      <c r="D117" s="184"/>
      <c r="E117" s="184"/>
      <c r="F117" s="184"/>
      <c r="G117" s="184"/>
      <c r="H117" s="184"/>
      <c r="I117" s="184"/>
      <c r="J117" s="184"/>
      <c r="K117" s="184"/>
      <c r="L117" s="184"/>
      <c r="M117" s="184"/>
      <c r="N117" s="184"/>
      <c r="O117" s="184"/>
      <c r="P117" s="184"/>
      <c r="Q117" s="184"/>
      <c r="R117" s="184"/>
      <c r="S117" s="184"/>
      <c r="T117" s="184"/>
      <c r="U117" s="184"/>
      <c r="V117" s="184"/>
      <c r="W117" s="184"/>
      <c r="X117" s="184"/>
      <c r="Y117" s="184"/>
      <c r="Z117" s="184"/>
    </row>
    <row r="118" ht="15.75" customHeight="1">
      <c r="A118" s="184"/>
      <c r="B118" s="184"/>
      <c r="C118" s="184"/>
      <c r="D118" s="184"/>
      <c r="E118" s="184"/>
      <c r="F118" s="184"/>
      <c r="G118" s="184"/>
      <c r="H118" s="184"/>
      <c r="I118" s="184"/>
      <c r="J118" s="184"/>
      <c r="K118" s="184"/>
      <c r="L118" s="184"/>
      <c r="M118" s="184"/>
      <c r="N118" s="184"/>
      <c r="O118" s="184"/>
      <c r="P118" s="184"/>
      <c r="Q118" s="184"/>
      <c r="R118" s="184"/>
      <c r="S118" s="184"/>
      <c r="T118" s="184"/>
      <c r="U118" s="184"/>
      <c r="V118" s="184"/>
      <c r="W118" s="184"/>
      <c r="X118" s="184"/>
      <c r="Y118" s="184"/>
      <c r="Z118" s="184"/>
    </row>
    <row r="119" ht="15.75" customHeight="1">
      <c r="A119" s="184"/>
      <c r="B119" s="184"/>
      <c r="C119" s="184"/>
      <c r="D119" s="184"/>
      <c r="E119" s="184"/>
      <c r="F119" s="184"/>
      <c r="G119" s="184"/>
      <c r="H119" s="184"/>
      <c r="I119" s="184"/>
      <c r="J119" s="184"/>
      <c r="K119" s="184"/>
      <c r="L119" s="184"/>
      <c r="M119" s="184"/>
      <c r="N119" s="184"/>
      <c r="O119" s="184"/>
      <c r="P119" s="184"/>
      <c r="Q119" s="184"/>
      <c r="R119" s="184"/>
      <c r="S119" s="184"/>
      <c r="T119" s="184"/>
      <c r="U119" s="184"/>
      <c r="V119" s="184"/>
      <c r="W119" s="184"/>
      <c r="X119" s="184"/>
      <c r="Y119" s="184"/>
      <c r="Z119" s="184"/>
    </row>
    <row r="120" ht="15.75" customHeight="1">
      <c r="A120" s="184"/>
      <c r="B120" s="184"/>
      <c r="C120" s="184"/>
      <c r="D120" s="184"/>
      <c r="E120" s="184"/>
      <c r="F120" s="184"/>
      <c r="G120" s="184"/>
      <c r="H120" s="184"/>
      <c r="I120" s="184"/>
      <c r="J120" s="184"/>
      <c r="K120" s="184"/>
      <c r="L120" s="184"/>
      <c r="M120" s="184"/>
      <c r="N120" s="184"/>
      <c r="O120" s="184"/>
      <c r="P120" s="184"/>
      <c r="Q120" s="184"/>
      <c r="R120" s="184"/>
      <c r="S120" s="184"/>
      <c r="T120" s="184"/>
      <c r="U120" s="184"/>
      <c r="V120" s="184"/>
      <c r="W120" s="184"/>
      <c r="X120" s="184"/>
      <c r="Y120" s="184"/>
      <c r="Z120" s="184"/>
    </row>
    <row r="121" ht="15.75" customHeight="1">
      <c r="A121" s="184"/>
      <c r="B121" s="184"/>
      <c r="C121" s="184"/>
      <c r="D121" s="184"/>
      <c r="E121" s="184"/>
      <c r="F121" s="184"/>
      <c r="G121" s="184"/>
      <c r="H121" s="184"/>
      <c r="I121" s="184"/>
      <c r="J121" s="184"/>
      <c r="K121" s="184"/>
      <c r="L121" s="184"/>
      <c r="M121" s="184"/>
      <c r="N121" s="184"/>
      <c r="O121" s="184"/>
      <c r="P121" s="184"/>
      <c r="Q121" s="184"/>
      <c r="R121" s="184"/>
      <c r="S121" s="184"/>
      <c r="T121" s="184"/>
      <c r="U121" s="184"/>
      <c r="V121" s="184"/>
      <c r="W121" s="184"/>
      <c r="X121" s="184"/>
      <c r="Y121" s="184"/>
      <c r="Z121" s="184"/>
    </row>
    <row r="122" ht="15.75" customHeight="1">
      <c r="A122" s="184"/>
      <c r="B122" s="184"/>
      <c r="C122" s="184"/>
      <c r="D122" s="184"/>
      <c r="E122" s="184"/>
      <c r="F122" s="184"/>
      <c r="G122" s="184"/>
      <c r="H122" s="184"/>
      <c r="I122" s="184"/>
      <c r="J122" s="184"/>
      <c r="K122" s="184"/>
      <c r="L122" s="184"/>
      <c r="M122" s="184"/>
      <c r="N122" s="184"/>
      <c r="O122" s="184"/>
      <c r="P122" s="184"/>
      <c r="Q122" s="184"/>
      <c r="R122" s="184"/>
      <c r="S122" s="184"/>
      <c r="T122" s="184"/>
      <c r="U122" s="184"/>
      <c r="V122" s="184"/>
      <c r="W122" s="184"/>
      <c r="X122" s="184"/>
      <c r="Y122" s="184"/>
      <c r="Z122" s="184"/>
    </row>
    <row r="123" ht="15.75" customHeight="1">
      <c r="A123" s="184"/>
      <c r="B123" s="184"/>
      <c r="C123" s="184"/>
      <c r="D123" s="184"/>
      <c r="E123" s="184"/>
      <c r="F123" s="184"/>
      <c r="G123" s="184"/>
      <c r="H123" s="184"/>
      <c r="I123" s="184"/>
      <c r="J123" s="184"/>
      <c r="K123" s="184"/>
      <c r="L123" s="184"/>
      <c r="M123" s="184"/>
      <c r="N123" s="184"/>
      <c r="O123" s="184"/>
      <c r="P123" s="184"/>
      <c r="Q123" s="184"/>
      <c r="R123" s="184"/>
      <c r="S123" s="184"/>
      <c r="T123" s="184"/>
      <c r="U123" s="184"/>
      <c r="V123" s="184"/>
      <c r="W123" s="184"/>
      <c r="X123" s="184"/>
      <c r="Y123" s="184"/>
      <c r="Z123" s="184"/>
    </row>
    <row r="124" ht="15.75" customHeight="1">
      <c r="A124" s="184"/>
      <c r="B124" s="184"/>
      <c r="C124" s="184"/>
      <c r="D124" s="184"/>
      <c r="E124" s="184"/>
      <c r="F124" s="184"/>
      <c r="G124" s="184"/>
      <c r="H124" s="184"/>
      <c r="I124" s="184"/>
      <c r="J124" s="184"/>
      <c r="K124" s="184"/>
      <c r="L124" s="184"/>
      <c r="M124" s="184"/>
      <c r="N124" s="184"/>
      <c r="O124" s="184"/>
      <c r="P124" s="184"/>
      <c r="Q124" s="184"/>
      <c r="R124" s="184"/>
      <c r="S124" s="184"/>
      <c r="T124" s="184"/>
      <c r="U124" s="184"/>
      <c r="V124" s="184"/>
      <c r="W124" s="184"/>
      <c r="X124" s="184"/>
      <c r="Y124" s="184"/>
      <c r="Z124" s="184"/>
    </row>
    <row r="125" ht="15.75" customHeight="1">
      <c r="A125" s="184"/>
      <c r="B125" s="184"/>
      <c r="C125" s="184"/>
      <c r="D125" s="184"/>
      <c r="E125" s="184"/>
      <c r="F125" s="184"/>
      <c r="G125" s="184"/>
      <c r="H125" s="184"/>
      <c r="I125" s="184"/>
      <c r="J125" s="184"/>
      <c r="K125" s="184"/>
      <c r="L125" s="184"/>
      <c r="M125" s="184"/>
      <c r="N125" s="184"/>
      <c r="O125" s="184"/>
      <c r="P125" s="184"/>
      <c r="Q125" s="184"/>
      <c r="R125" s="184"/>
      <c r="S125" s="184"/>
      <c r="T125" s="184"/>
      <c r="U125" s="184"/>
      <c r="V125" s="184"/>
      <c r="W125" s="184"/>
      <c r="X125" s="184"/>
      <c r="Y125" s="184"/>
      <c r="Z125" s="184"/>
    </row>
    <row r="126" ht="15.75" customHeight="1">
      <c r="A126" s="184"/>
      <c r="B126" s="184"/>
      <c r="C126" s="184"/>
      <c r="D126" s="184"/>
      <c r="E126" s="184"/>
      <c r="F126" s="184"/>
      <c r="G126" s="184"/>
      <c r="H126" s="184"/>
      <c r="I126" s="184"/>
      <c r="J126" s="184"/>
      <c r="K126" s="184"/>
      <c r="L126" s="184"/>
      <c r="M126" s="184"/>
      <c r="N126" s="184"/>
      <c r="O126" s="184"/>
      <c r="P126" s="184"/>
      <c r="Q126" s="184"/>
      <c r="R126" s="184"/>
      <c r="S126" s="184"/>
      <c r="T126" s="184"/>
      <c r="U126" s="184"/>
      <c r="V126" s="184"/>
      <c r="W126" s="184"/>
      <c r="X126" s="184"/>
      <c r="Y126" s="184"/>
      <c r="Z126" s="184"/>
    </row>
    <row r="127" ht="15.75" customHeight="1">
      <c r="A127" s="184"/>
      <c r="B127" s="184"/>
      <c r="C127" s="184"/>
      <c r="D127" s="184"/>
      <c r="E127" s="184"/>
      <c r="F127" s="184"/>
      <c r="G127" s="184"/>
      <c r="H127" s="184"/>
      <c r="I127" s="184"/>
      <c r="J127" s="184"/>
      <c r="K127" s="184"/>
      <c r="L127" s="184"/>
      <c r="M127" s="184"/>
      <c r="N127" s="184"/>
      <c r="O127" s="184"/>
      <c r="P127" s="184"/>
      <c r="Q127" s="184"/>
      <c r="R127" s="184"/>
      <c r="S127" s="184"/>
      <c r="T127" s="184"/>
      <c r="U127" s="184"/>
      <c r="V127" s="184"/>
      <c r="W127" s="184"/>
      <c r="X127" s="184"/>
      <c r="Y127" s="184"/>
      <c r="Z127" s="184"/>
    </row>
    <row r="128" ht="15.75" customHeight="1">
      <c r="A128" s="184"/>
      <c r="B128" s="184"/>
      <c r="C128" s="184"/>
      <c r="D128" s="184"/>
      <c r="E128" s="184"/>
      <c r="F128" s="184"/>
      <c r="G128" s="184"/>
      <c r="H128" s="184"/>
      <c r="I128" s="184"/>
      <c r="J128" s="184"/>
      <c r="K128" s="184"/>
      <c r="L128" s="184"/>
      <c r="M128" s="184"/>
      <c r="N128" s="184"/>
      <c r="O128" s="184"/>
      <c r="P128" s="184"/>
      <c r="Q128" s="184"/>
      <c r="R128" s="184"/>
      <c r="S128" s="184"/>
      <c r="T128" s="184"/>
      <c r="U128" s="184"/>
      <c r="V128" s="184"/>
      <c r="W128" s="184"/>
      <c r="X128" s="184"/>
      <c r="Y128" s="184"/>
      <c r="Z128" s="184"/>
    </row>
    <row r="129" ht="15.75" customHeight="1">
      <c r="A129" s="184"/>
      <c r="B129" s="184"/>
      <c r="C129" s="184"/>
      <c r="D129" s="184"/>
      <c r="E129" s="184"/>
      <c r="F129" s="184"/>
      <c r="G129" s="184"/>
      <c r="H129" s="184"/>
      <c r="I129" s="184"/>
      <c r="J129" s="184"/>
      <c r="K129" s="184"/>
      <c r="L129" s="184"/>
      <c r="M129" s="184"/>
      <c r="N129" s="184"/>
      <c r="O129" s="184"/>
      <c r="P129" s="184"/>
      <c r="Q129" s="184"/>
      <c r="R129" s="184"/>
      <c r="S129" s="184"/>
      <c r="T129" s="184"/>
      <c r="U129" s="184"/>
      <c r="V129" s="184"/>
      <c r="W129" s="184"/>
      <c r="X129" s="184"/>
      <c r="Y129" s="184"/>
      <c r="Z129" s="184"/>
    </row>
    <row r="130" ht="15.75" customHeight="1">
      <c r="A130" s="184"/>
      <c r="B130" s="184"/>
      <c r="C130" s="184"/>
      <c r="D130" s="184"/>
      <c r="E130" s="184"/>
      <c r="F130" s="184"/>
      <c r="G130" s="184"/>
      <c r="H130" s="184"/>
      <c r="I130" s="184"/>
      <c r="J130" s="184"/>
      <c r="K130" s="184"/>
      <c r="L130" s="184"/>
      <c r="M130" s="184"/>
      <c r="N130" s="184"/>
      <c r="O130" s="184"/>
      <c r="P130" s="184"/>
      <c r="Q130" s="184"/>
      <c r="R130" s="184"/>
      <c r="S130" s="184"/>
      <c r="T130" s="184"/>
      <c r="U130" s="184"/>
      <c r="V130" s="184"/>
      <c r="W130" s="184"/>
      <c r="X130" s="184"/>
      <c r="Y130" s="184"/>
      <c r="Z130" s="184"/>
    </row>
    <row r="131" ht="15.75" customHeight="1">
      <c r="A131" s="184"/>
      <c r="B131" s="184"/>
      <c r="C131" s="184"/>
      <c r="D131" s="184"/>
      <c r="E131" s="184"/>
      <c r="F131" s="184"/>
      <c r="G131" s="184"/>
      <c r="H131" s="184"/>
      <c r="I131" s="184"/>
      <c r="J131" s="184"/>
      <c r="K131" s="184"/>
      <c r="L131" s="184"/>
      <c r="M131" s="184"/>
      <c r="N131" s="184"/>
      <c r="O131" s="184"/>
      <c r="P131" s="184"/>
      <c r="Q131" s="184"/>
      <c r="R131" s="184"/>
      <c r="S131" s="184"/>
      <c r="T131" s="184"/>
      <c r="U131" s="184"/>
      <c r="V131" s="184"/>
      <c r="W131" s="184"/>
      <c r="X131" s="184"/>
      <c r="Y131" s="184"/>
      <c r="Z131" s="184"/>
    </row>
    <row r="132" ht="15.75" customHeight="1">
      <c r="A132" s="184"/>
      <c r="B132" s="184"/>
      <c r="C132" s="184"/>
      <c r="D132" s="184"/>
      <c r="E132" s="184"/>
      <c r="F132" s="184"/>
      <c r="G132" s="184"/>
      <c r="H132" s="184"/>
      <c r="I132" s="184"/>
      <c r="J132" s="184"/>
      <c r="K132" s="184"/>
      <c r="L132" s="184"/>
      <c r="M132" s="184"/>
      <c r="N132" s="184"/>
      <c r="O132" s="184"/>
      <c r="P132" s="184"/>
      <c r="Q132" s="184"/>
      <c r="R132" s="184"/>
      <c r="S132" s="184"/>
      <c r="T132" s="184"/>
      <c r="U132" s="184"/>
      <c r="V132" s="184"/>
      <c r="W132" s="184"/>
      <c r="X132" s="184"/>
      <c r="Y132" s="184"/>
      <c r="Z132" s="184"/>
    </row>
    <row r="133" ht="15.75" customHeight="1">
      <c r="A133" s="184"/>
      <c r="B133" s="184"/>
      <c r="C133" s="184"/>
      <c r="D133" s="184"/>
      <c r="E133" s="184"/>
      <c r="F133" s="184"/>
      <c r="G133" s="184"/>
      <c r="H133" s="184"/>
      <c r="I133" s="184"/>
      <c r="J133" s="184"/>
      <c r="K133" s="184"/>
      <c r="L133" s="184"/>
      <c r="M133" s="184"/>
      <c r="N133" s="184"/>
      <c r="O133" s="184"/>
      <c r="P133" s="184"/>
      <c r="Q133" s="184"/>
      <c r="R133" s="184"/>
      <c r="S133" s="184"/>
      <c r="T133" s="184"/>
      <c r="U133" s="184"/>
      <c r="V133" s="184"/>
      <c r="W133" s="184"/>
      <c r="X133" s="184"/>
      <c r="Y133" s="184"/>
      <c r="Z133" s="184"/>
    </row>
    <row r="134" ht="15.75" customHeight="1">
      <c r="A134" s="184"/>
      <c r="B134" s="184"/>
      <c r="C134" s="184"/>
      <c r="D134" s="184"/>
      <c r="E134" s="184"/>
      <c r="F134" s="184"/>
      <c r="G134" s="184"/>
      <c r="H134" s="184"/>
      <c r="I134" s="184"/>
      <c r="J134" s="184"/>
      <c r="K134" s="184"/>
      <c r="L134" s="184"/>
      <c r="M134" s="184"/>
      <c r="N134" s="184"/>
      <c r="O134" s="184"/>
      <c r="P134" s="184"/>
      <c r="Q134" s="184"/>
      <c r="R134" s="184"/>
      <c r="S134" s="184"/>
      <c r="T134" s="184"/>
      <c r="U134" s="184"/>
      <c r="V134" s="184"/>
      <c r="W134" s="184"/>
      <c r="X134" s="184"/>
      <c r="Y134" s="184"/>
      <c r="Z134" s="184"/>
    </row>
    <row r="135" ht="15.75" customHeight="1">
      <c r="A135" s="184"/>
      <c r="B135" s="184"/>
      <c r="C135" s="184"/>
      <c r="D135" s="184"/>
      <c r="E135" s="184"/>
      <c r="F135" s="184"/>
      <c r="G135" s="184"/>
      <c r="H135" s="184"/>
      <c r="I135" s="184"/>
      <c r="J135" s="184"/>
      <c r="K135" s="184"/>
      <c r="L135" s="184"/>
      <c r="M135" s="184"/>
      <c r="N135" s="184"/>
      <c r="O135" s="184"/>
      <c r="P135" s="184"/>
      <c r="Q135" s="184"/>
      <c r="R135" s="184"/>
      <c r="S135" s="184"/>
      <c r="T135" s="184"/>
      <c r="U135" s="184"/>
      <c r="V135" s="184"/>
      <c r="W135" s="184"/>
      <c r="X135" s="184"/>
      <c r="Y135" s="184"/>
      <c r="Z135" s="184"/>
    </row>
    <row r="136" ht="15.75" customHeight="1">
      <c r="A136" s="184"/>
      <c r="B136" s="184"/>
      <c r="C136" s="184"/>
      <c r="D136" s="184"/>
      <c r="E136" s="184"/>
      <c r="F136" s="184"/>
      <c r="G136" s="184"/>
      <c r="H136" s="184"/>
      <c r="I136" s="184"/>
      <c r="J136" s="184"/>
      <c r="K136" s="184"/>
      <c r="L136" s="184"/>
      <c r="M136" s="184"/>
      <c r="N136" s="184"/>
      <c r="O136" s="184"/>
      <c r="P136" s="184"/>
      <c r="Q136" s="184"/>
      <c r="R136" s="184"/>
      <c r="S136" s="184"/>
      <c r="T136" s="184"/>
      <c r="U136" s="184"/>
      <c r="V136" s="184"/>
      <c r="W136" s="184"/>
      <c r="X136" s="184"/>
      <c r="Y136" s="184"/>
      <c r="Z136" s="184"/>
    </row>
    <row r="137" ht="15.75" customHeight="1">
      <c r="A137" s="184"/>
      <c r="B137" s="184"/>
      <c r="C137" s="184"/>
      <c r="D137" s="184"/>
      <c r="E137" s="184"/>
      <c r="F137" s="184"/>
      <c r="G137" s="184"/>
      <c r="H137" s="184"/>
      <c r="I137" s="184"/>
      <c r="J137" s="184"/>
      <c r="K137" s="184"/>
      <c r="L137" s="184"/>
      <c r="M137" s="184"/>
      <c r="N137" s="184"/>
      <c r="O137" s="184"/>
      <c r="P137" s="184"/>
      <c r="Q137" s="184"/>
      <c r="R137" s="184"/>
      <c r="S137" s="184"/>
      <c r="T137" s="184"/>
      <c r="U137" s="184"/>
      <c r="V137" s="184"/>
      <c r="W137" s="184"/>
      <c r="X137" s="184"/>
      <c r="Y137" s="184"/>
      <c r="Z137" s="184"/>
    </row>
    <row r="138" ht="15.75" customHeight="1">
      <c r="A138" s="184"/>
      <c r="B138" s="184"/>
      <c r="C138" s="184"/>
      <c r="D138" s="184"/>
      <c r="E138" s="184"/>
      <c r="F138" s="184"/>
      <c r="G138" s="184"/>
      <c r="H138" s="184"/>
      <c r="I138" s="184"/>
      <c r="J138" s="184"/>
      <c r="K138" s="184"/>
      <c r="L138" s="184"/>
      <c r="M138" s="184"/>
      <c r="N138" s="184"/>
      <c r="O138" s="184"/>
      <c r="P138" s="184"/>
      <c r="Q138" s="184"/>
      <c r="R138" s="184"/>
      <c r="S138" s="184"/>
      <c r="T138" s="184"/>
      <c r="U138" s="184"/>
      <c r="V138" s="184"/>
      <c r="W138" s="184"/>
      <c r="X138" s="184"/>
      <c r="Y138" s="184"/>
      <c r="Z138" s="184"/>
    </row>
    <row r="139" ht="15.75" customHeight="1">
      <c r="A139" s="184"/>
      <c r="B139" s="184"/>
      <c r="C139" s="184"/>
      <c r="D139" s="184"/>
      <c r="E139" s="184"/>
      <c r="F139" s="184"/>
      <c r="G139" s="184"/>
      <c r="H139" s="184"/>
      <c r="I139" s="184"/>
      <c r="J139" s="184"/>
      <c r="K139" s="184"/>
      <c r="L139" s="184"/>
      <c r="M139" s="184"/>
      <c r="N139" s="184"/>
      <c r="O139" s="184"/>
      <c r="P139" s="184"/>
      <c r="Q139" s="184"/>
      <c r="R139" s="184"/>
      <c r="S139" s="184"/>
      <c r="T139" s="184"/>
      <c r="U139" s="184"/>
      <c r="V139" s="184"/>
      <c r="W139" s="184"/>
      <c r="X139" s="184"/>
      <c r="Y139" s="184"/>
      <c r="Z139" s="184"/>
    </row>
    <row r="140" ht="15.75" customHeight="1">
      <c r="A140" s="184"/>
      <c r="B140" s="184"/>
      <c r="C140" s="184"/>
      <c r="D140" s="184"/>
      <c r="E140" s="184"/>
      <c r="F140" s="184"/>
      <c r="G140" s="184"/>
      <c r="H140" s="184"/>
      <c r="I140" s="184"/>
      <c r="J140" s="184"/>
      <c r="K140" s="184"/>
      <c r="L140" s="184"/>
      <c r="M140" s="184"/>
      <c r="N140" s="184"/>
      <c r="O140" s="184"/>
      <c r="P140" s="184"/>
      <c r="Q140" s="184"/>
      <c r="R140" s="184"/>
      <c r="S140" s="184"/>
      <c r="T140" s="184"/>
      <c r="U140" s="184"/>
      <c r="V140" s="184"/>
      <c r="W140" s="184"/>
      <c r="X140" s="184"/>
      <c r="Y140" s="184"/>
      <c r="Z140" s="184"/>
    </row>
    <row r="141" ht="15.75" customHeight="1">
      <c r="A141" s="184"/>
      <c r="B141" s="184"/>
      <c r="C141" s="184"/>
      <c r="D141" s="184"/>
      <c r="E141" s="184"/>
      <c r="F141" s="184"/>
      <c r="G141" s="184"/>
      <c r="H141" s="184"/>
      <c r="I141" s="184"/>
      <c r="J141" s="184"/>
      <c r="K141" s="184"/>
      <c r="L141" s="184"/>
      <c r="M141" s="184"/>
      <c r="N141" s="184"/>
      <c r="O141" s="184"/>
      <c r="P141" s="184"/>
      <c r="Q141" s="184"/>
      <c r="R141" s="184"/>
      <c r="S141" s="184"/>
      <c r="T141" s="184"/>
      <c r="U141" s="184"/>
      <c r="V141" s="184"/>
      <c r="W141" s="184"/>
      <c r="X141" s="184"/>
      <c r="Y141" s="184"/>
      <c r="Z141" s="184"/>
    </row>
    <row r="142" ht="15.75" customHeight="1">
      <c r="A142" s="184"/>
      <c r="B142" s="184"/>
      <c r="C142" s="184"/>
      <c r="D142" s="184"/>
      <c r="E142" s="184"/>
      <c r="F142" s="184"/>
      <c r="G142" s="184"/>
      <c r="H142" s="184"/>
      <c r="I142" s="184"/>
      <c r="J142" s="184"/>
      <c r="K142" s="184"/>
      <c r="L142" s="184"/>
      <c r="M142" s="184"/>
      <c r="N142" s="184"/>
      <c r="O142" s="184"/>
      <c r="P142" s="184"/>
      <c r="Q142" s="184"/>
      <c r="R142" s="184"/>
      <c r="S142" s="184"/>
      <c r="T142" s="184"/>
      <c r="U142" s="184"/>
      <c r="V142" s="184"/>
      <c r="W142" s="184"/>
      <c r="X142" s="184"/>
      <c r="Y142" s="184"/>
      <c r="Z142" s="184"/>
    </row>
    <row r="143" ht="15.75" customHeight="1">
      <c r="A143" s="184"/>
      <c r="B143" s="184"/>
      <c r="C143" s="184"/>
      <c r="D143" s="184"/>
      <c r="E143" s="184"/>
      <c r="F143" s="184"/>
      <c r="G143" s="184"/>
      <c r="H143" s="184"/>
      <c r="I143" s="184"/>
      <c r="J143" s="184"/>
      <c r="K143" s="184"/>
      <c r="L143" s="184"/>
      <c r="M143" s="184"/>
      <c r="N143" s="184"/>
      <c r="O143" s="184"/>
      <c r="P143" s="184"/>
      <c r="Q143" s="184"/>
      <c r="R143" s="184"/>
      <c r="S143" s="184"/>
      <c r="T143" s="184"/>
      <c r="U143" s="184"/>
      <c r="V143" s="184"/>
      <c r="W143" s="184"/>
      <c r="X143" s="184"/>
      <c r="Y143" s="184"/>
      <c r="Z143" s="184"/>
    </row>
    <row r="144" ht="15.75" customHeight="1">
      <c r="A144" s="184"/>
      <c r="B144" s="184"/>
      <c r="C144" s="184"/>
      <c r="D144" s="184"/>
      <c r="E144" s="184"/>
      <c r="F144" s="184"/>
      <c r="G144" s="184"/>
      <c r="H144" s="184"/>
      <c r="I144" s="184"/>
      <c r="J144" s="184"/>
      <c r="K144" s="184"/>
      <c r="L144" s="184"/>
      <c r="M144" s="184"/>
      <c r="N144" s="184"/>
      <c r="O144" s="184"/>
      <c r="P144" s="184"/>
      <c r="Q144" s="184"/>
      <c r="R144" s="184"/>
      <c r="S144" s="184"/>
      <c r="T144" s="184"/>
      <c r="U144" s="184"/>
      <c r="V144" s="184"/>
      <c r="W144" s="184"/>
      <c r="X144" s="184"/>
      <c r="Y144" s="184"/>
      <c r="Z144" s="184"/>
    </row>
    <row r="145" ht="15.75" customHeight="1">
      <c r="A145" s="184"/>
      <c r="B145" s="184"/>
      <c r="C145" s="184"/>
      <c r="D145" s="184"/>
      <c r="E145" s="184"/>
      <c r="F145" s="184"/>
      <c r="G145" s="184"/>
      <c r="H145" s="184"/>
      <c r="I145" s="184"/>
      <c r="J145" s="184"/>
      <c r="K145" s="184"/>
      <c r="L145" s="184"/>
      <c r="M145" s="184"/>
      <c r="N145" s="184"/>
      <c r="O145" s="184"/>
      <c r="P145" s="184"/>
      <c r="Q145" s="184"/>
      <c r="R145" s="184"/>
      <c r="S145" s="184"/>
      <c r="T145" s="184"/>
      <c r="U145" s="184"/>
      <c r="V145" s="184"/>
      <c r="W145" s="184"/>
      <c r="X145" s="184"/>
      <c r="Y145" s="184"/>
      <c r="Z145" s="184"/>
    </row>
    <row r="146" ht="15.75" customHeight="1">
      <c r="A146" s="184"/>
      <c r="B146" s="184"/>
      <c r="C146" s="184"/>
      <c r="D146" s="184"/>
      <c r="E146" s="184"/>
      <c r="F146" s="184"/>
      <c r="G146" s="184"/>
      <c r="H146" s="184"/>
      <c r="I146" s="184"/>
      <c r="J146" s="184"/>
      <c r="K146" s="184"/>
      <c r="L146" s="184"/>
      <c r="M146" s="184"/>
      <c r="N146" s="184"/>
      <c r="O146" s="184"/>
      <c r="P146" s="184"/>
      <c r="Q146" s="184"/>
      <c r="R146" s="184"/>
      <c r="S146" s="184"/>
      <c r="T146" s="184"/>
      <c r="U146" s="184"/>
      <c r="V146" s="184"/>
      <c r="W146" s="184"/>
      <c r="X146" s="184"/>
      <c r="Y146" s="184"/>
      <c r="Z146" s="184"/>
    </row>
    <row r="147" ht="15.75" customHeight="1">
      <c r="A147" s="184"/>
      <c r="B147" s="184"/>
      <c r="C147" s="184"/>
      <c r="D147" s="184"/>
      <c r="E147" s="184"/>
      <c r="F147" s="184"/>
      <c r="G147" s="184"/>
      <c r="H147" s="184"/>
      <c r="I147" s="184"/>
      <c r="J147" s="184"/>
      <c r="K147" s="184"/>
      <c r="L147" s="184"/>
      <c r="M147" s="184"/>
      <c r="N147" s="184"/>
      <c r="O147" s="184"/>
      <c r="P147" s="184"/>
      <c r="Q147" s="184"/>
      <c r="R147" s="184"/>
      <c r="S147" s="184"/>
      <c r="T147" s="184"/>
      <c r="U147" s="184"/>
      <c r="V147" s="184"/>
      <c r="W147" s="184"/>
      <c r="X147" s="184"/>
      <c r="Y147" s="184"/>
      <c r="Z147" s="184"/>
    </row>
    <row r="148" ht="15.75" customHeight="1">
      <c r="A148" s="184"/>
      <c r="B148" s="184"/>
      <c r="C148" s="184"/>
      <c r="D148" s="184"/>
      <c r="E148" s="184"/>
      <c r="F148" s="184"/>
      <c r="G148" s="184"/>
      <c r="H148" s="184"/>
      <c r="I148" s="184"/>
      <c r="J148" s="184"/>
      <c r="K148" s="184"/>
      <c r="L148" s="184"/>
      <c r="M148" s="184"/>
      <c r="N148" s="184"/>
      <c r="O148" s="184"/>
      <c r="P148" s="184"/>
      <c r="Q148" s="184"/>
      <c r="R148" s="184"/>
      <c r="S148" s="184"/>
      <c r="T148" s="184"/>
      <c r="U148" s="184"/>
      <c r="V148" s="184"/>
      <c r="W148" s="184"/>
      <c r="X148" s="184"/>
      <c r="Y148" s="184"/>
      <c r="Z148" s="184"/>
    </row>
    <row r="149" ht="15.75" customHeight="1">
      <c r="A149" s="184"/>
      <c r="B149" s="184"/>
      <c r="C149" s="184"/>
      <c r="D149" s="184"/>
      <c r="E149" s="184"/>
      <c r="F149" s="184"/>
      <c r="G149" s="184"/>
      <c r="H149" s="184"/>
      <c r="I149" s="184"/>
      <c r="J149" s="184"/>
      <c r="K149" s="184"/>
      <c r="L149" s="184"/>
      <c r="M149" s="184"/>
      <c r="N149" s="184"/>
      <c r="O149" s="184"/>
      <c r="P149" s="184"/>
      <c r="Q149" s="184"/>
      <c r="R149" s="184"/>
      <c r="S149" s="184"/>
      <c r="T149" s="184"/>
      <c r="U149" s="184"/>
      <c r="V149" s="184"/>
      <c r="W149" s="184"/>
      <c r="X149" s="184"/>
      <c r="Y149" s="184"/>
      <c r="Z149" s="184"/>
    </row>
    <row r="150" ht="15.75" customHeight="1">
      <c r="A150" s="184"/>
      <c r="B150" s="184"/>
      <c r="C150" s="184"/>
      <c r="D150" s="184"/>
      <c r="E150" s="184"/>
      <c r="F150" s="184"/>
      <c r="G150" s="184"/>
      <c r="H150" s="184"/>
      <c r="I150" s="184"/>
      <c r="J150" s="184"/>
      <c r="K150" s="184"/>
      <c r="L150" s="184"/>
      <c r="M150" s="184"/>
      <c r="N150" s="184"/>
      <c r="O150" s="184"/>
      <c r="P150" s="184"/>
      <c r="Q150" s="184"/>
      <c r="R150" s="184"/>
      <c r="S150" s="184"/>
      <c r="T150" s="184"/>
      <c r="U150" s="184"/>
      <c r="V150" s="184"/>
      <c r="W150" s="184"/>
      <c r="X150" s="184"/>
      <c r="Y150" s="184"/>
      <c r="Z150" s="184"/>
    </row>
    <row r="151" ht="15.75" customHeight="1">
      <c r="A151" s="184"/>
      <c r="B151" s="184"/>
      <c r="C151" s="184"/>
      <c r="D151" s="184"/>
      <c r="E151" s="184"/>
      <c r="F151" s="184"/>
      <c r="G151" s="184"/>
      <c r="H151" s="184"/>
      <c r="I151" s="184"/>
      <c r="J151" s="184"/>
      <c r="K151" s="184"/>
      <c r="L151" s="184"/>
      <c r="M151" s="184"/>
      <c r="N151" s="184"/>
      <c r="O151" s="184"/>
      <c r="P151" s="184"/>
      <c r="Q151" s="184"/>
      <c r="R151" s="184"/>
      <c r="S151" s="184"/>
      <c r="T151" s="184"/>
      <c r="U151" s="184"/>
      <c r="V151" s="184"/>
      <c r="W151" s="184"/>
      <c r="X151" s="184"/>
      <c r="Y151" s="184"/>
      <c r="Z151" s="184"/>
    </row>
    <row r="152" ht="15.75" customHeight="1">
      <c r="A152" s="184"/>
      <c r="B152" s="184"/>
      <c r="C152" s="184"/>
      <c r="D152" s="184"/>
      <c r="E152" s="184"/>
      <c r="F152" s="184"/>
      <c r="G152" s="184"/>
      <c r="H152" s="184"/>
      <c r="I152" s="184"/>
      <c r="J152" s="184"/>
      <c r="K152" s="184"/>
      <c r="L152" s="184"/>
      <c r="M152" s="184"/>
      <c r="N152" s="184"/>
      <c r="O152" s="184"/>
      <c r="P152" s="184"/>
      <c r="Q152" s="184"/>
      <c r="R152" s="184"/>
      <c r="S152" s="184"/>
      <c r="T152" s="184"/>
      <c r="U152" s="184"/>
      <c r="V152" s="184"/>
      <c r="W152" s="184"/>
      <c r="X152" s="184"/>
      <c r="Y152" s="184"/>
      <c r="Z152" s="184"/>
    </row>
    <row r="153" ht="15.75" customHeight="1">
      <c r="A153" s="184"/>
      <c r="B153" s="184"/>
      <c r="C153" s="184"/>
      <c r="D153" s="184"/>
      <c r="E153" s="184"/>
      <c r="F153" s="184"/>
      <c r="G153" s="184"/>
      <c r="H153" s="184"/>
      <c r="I153" s="184"/>
      <c r="J153" s="184"/>
      <c r="K153" s="184"/>
      <c r="L153" s="184"/>
      <c r="M153" s="184"/>
      <c r="N153" s="184"/>
      <c r="O153" s="184"/>
      <c r="P153" s="184"/>
      <c r="Q153" s="184"/>
      <c r="R153" s="184"/>
      <c r="S153" s="184"/>
      <c r="T153" s="184"/>
      <c r="U153" s="184"/>
      <c r="V153" s="184"/>
      <c r="W153" s="184"/>
      <c r="X153" s="184"/>
      <c r="Y153" s="184"/>
      <c r="Z153" s="184"/>
    </row>
    <row r="154" ht="15.75" customHeight="1">
      <c r="A154" s="184"/>
      <c r="B154" s="184"/>
      <c r="C154" s="184"/>
      <c r="D154" s="184"/>
      <c r="E154" s="184"/>
      <c r="F154" s="184"/>
      <c r="G154" s="184"/>
      <c r="H154" s="184"/>
      <c r="I154" s="184"/>
      <c r="J154" s="184"/>
      <c r="K154" s="184"/>
      <c r="L154" s="184"/>
      <c r="M154" s="184"/>
      <c r="N154" s="184"/>
      <c r="O154" s="184"/>
      <c r="P154" s="184"/>
      <c r="Q154" s="184"/>
      <c r="R154" s="184"/>
      <c r="S154" s="184"/>
      <c r="T154" s="184"/>
      <c r="U154" s="184"/>
      <c r="V154" s="184"/>
      <c r="W154" s="184"/>
      <c r="X154" s="184"/>
      <c r="Y154" s="184"/>
      <c r="Z154" s="184"/>
    </row>
    <row r="155" ht="15.75" customHeight="1">
      <c r="A155" s="184"/>
      <c r="B155" s="184"/>
      <c r="C155" s="184"/>
      <c r="D155" s="184"/>
      <c r="E155" s="184"/>
      <c r="F155" s="184"/>
      <c r="G155" s="184"/>
      <c r="H155" s="184"/>
      <c r="I155" s="184"/>
      <c r="J155" s="184"/>
      <c r="K155" s="184"/>
      <c r="L155" s="184"/>
      <c r="M155" s="184"/>
      <c r="N155" s="184"/>
      <c r="O155" s="184"/>
      <c r="P155" s="184"/>
      <c r="Q155" s="184"/>
      <c r="R155" s="184"/>
      <c r="S155" s="184"/>
      <c r="T155" s="184"/>
      <c r="U155" s="184"/>
      <c r="V155" s="184"/>
      <c r="W155" s="184"/>
      <c r="X155" s="184"/>
      <c r="Y155" s="184"/>
      <c r="Z155" s="184"/>
    </row>
    <row r="156" ht="15.75" customHeight="1">
      <c r="A156" s="184"/>
      <c r="B156" s="184"/>
      <c r="C156" s="184"/>
      <c r="D156" s="184"/>
      <c r="E156" s="184"/>
      <c r="F156" s="184"/>
      <c r="G156" s="184"/>
      <c r="H156" s="184"/>
      <c r="I156" s="184"/>
      <c r="J156" s="184"/>
      <c r="K156" s="184"/>
      <c r="L156" s="184"/>
      <c r="M156" s="184"/>
      <c r="N156" s="184"/>
      <c r="O156" s="184"/>
      <c r="P156" s="184"/>
      <c r="Q156" s="184"/>
      <c r="R156" s="184"/>
      <c r="S156" s="184"/>
      <c r="T156" s="184"/>
      <c r="U156" s="184"/>
      <c r="V156" s="184"/>
      <c r="W156" s="184"/>
      <c r="X156" s="184"/>
      <c r="Y156" s="184"/>
      <c r="Z156" s="184"/>
    </row>
    <row r="157" ht="15.75" customHeight="1">
      <c r="A157" s="184"/>
      <c r="B157" s="184"/>
      <c r="C157" s="184"/>
      <c r="D157" s="184"/>
      <c r="E157" s="184"/>
      <c r="F157" s="184"/>
      <c r="G157" s="184"/>
      <c r="H157" s="184"/>
      <c r="I157" s="184"/>
      <c r="J157" s="184"/>
      <c r="K157" s="184"/>
      <c r="L157" s="184"/>
      <c r="M157" s="184"/>
      <c r="N157" s="184"/>
      <c r="O157" s="184"/>
      <c r="P157" s="184"/>
      <c r="Q157" s="184"/>
      <c r="R157" s="184"/>
      <c r="S157" s="184"/>
      <c r="T157" s="184"/>
      <c r="U157" s="184"/>
      <c r="V157" s="184"/>
      <c r="W157" s="184"/>
      <c r="X157" s="184"/>
      <c r="Y157" s="184"/>
      <c r="Z157" s="184"/>
    </row>
    <row r="158" ht="15.75" customHeight="1">
      <c r="A158" s="184"/>
      <c r="B158" s="184"/>
      <c r="C158" s="184"/>
      <c r="D158" s="184"/>
      <c r="E158" s="184"/>
      <c r="F158" s="184"/>
      <c r="G158" s="184"/>
      <c r="H158" s="184"/>
      <c r="I158" s="184"/>
      <c r="J158" s="184"/>
      <c r="K158" s="184"/>
      <c r="L158" s="184"/>
      <c r="M158" s="184"/>
      <c r="N158" s="184"/>
      <c r="O158" s="184"/>
      <c r="P158" s="184"/>
      <c r="Q158" s="184"/>
      <c r="R158" s="184"/>
      <c r="S158" s="184"/>
      <c r="T158" s="184"/>
      <c r="U158" s="184"/>
      <c r="V158" s="184"/>
      <c r="W158" s="184"/>
      <c r="X158" s="184"/>
      <c r="Y158" s="184"/>
      <c r="Z158" s="184"/>
    </row>
    <row r="159" ht="15.75" customHeight="1">
      <c r="A159" s="184"/>
      <c r="B159" s="184"/>
      <c r="C159" s="184"/>
      <c r="D159" s="184"/>
      <c r="E159" s="184"/>
      <c r="F159" s="184"/>
      <c r="G159" s="184"/>
      <c r="H159" s="184"/>
      <c r="I159" s="184"/>
      <c r="J159" s="184"/>
      <c r="K159" s="184"/>
      <c r="L159" s="184"/>
      <c r="M159" s="184"/>
      <c r="N159" s="184"/>
      <c r="O159" s="184"/>
      <c r="P159" s="184"/>
      <c r="Q159" s="184"/>
      <c r="R159" s="184"/>
      <c r="S159" s="184"/>
      <c r="T159" s="184"/>
      <c r="U159" s="184"/>
      <c r="V159" s="184"/>
      <c r="W159" s="184"/>
      <c r="X159" s="184"/>
      <c r="Y159" s="184"/>
      <c r="Z159" s="184"/>
    </row>
    <row r="160" ht="15.75" customHeight="1">
      <c r="A160" s="184"/>
      <c r="B160" s="184"/>
      <c r="C160" s="184"/>
      <c r="D160" s="184"/>
      <c r="E160" s="184"/>
      <c r="F160" s="184"/>
      <c r="G160" s="184"/>
      <c r="H160" s="184"/>
      <c r="I160" s="184"/>
      <c r="J160" s="184"/>
      <c r="K160" s="184"/>
      <c r="L160" s="184"/>
      <c r="M160" s="184"/>
      <c r="N160" s="184"/>
      <c r="O160" s="184"/>
      <c r="P160" s="184"/>
      <c r="Q160" s="184"/>
      <c r="R160" s="184"/>
      <c r="S160" s="184"/>
      <c r="T160" s="184"/>
      <c r="U160" s="184"/>
      <c r="V160" s="184"/>
      <c r="W160" s="184"/>
      <c r="X160" s="184"/>
      <c r="Y160" s="184"/>
      <c r="Z160" s="184"/>
    </row>
    <row r="161" ht="15.75" customHeight="1">
      <c r="A161" s="184"/>
      <c r="B161" s="184"/>
      <c r="C161" s="184"/>
      <c r="D161" s="184"/>
      <c r="E161" s="184"/>
      <c r="F161" s="184"/>
      <c r="G161" s="184"/>
      <c r="H161" s="184"/>
      <c r="I161" s="184"/>
      <c r="J161" s="184"/>
      <c r="K161" s="184"/>
      <c r="L161" s="184"/>
      <c r="M161" s="184"/>
      <c r="N161" s="184"/>
      <c r="O161" s="184"/>
      <c r="P161" s="184"/>
      <c r="Q161" s="184"/>
      <c r="R161" s="184"/>
      <c r="S161" s="184"/>
      <c r="T161" s="184"/>
      <c r="U161" s="184"/>
      <c r="V161" s="184"/>
      <c r="W161" s="184"/>
      <c r="X161" s="184"/>
      <c r="Y161" s="184"/>
      <c r="Z161" s="184"/>
    </row>
    <row r="162" ht="15.75" customHeight="1">
      <c r="A162" s="184"/>
      <c r="B162" s="184"/>
      <c r="C162" s="184"/>
      <c r="D162" s="184"/>
      <c r="E162" s="184"/>
      <c r="F162" s="184"/>
      <c r="G162" s="184"/>
      <c r="H162" s="184"/>
      <c r="I162" s="184"/>
      <c r="J162" s="184"/>
      <c r="K162" s="184"/>
      <c r="L162" s="184"/>
      <c r="M162" s="184"/>
      <c r="N162" s="184"/>
      <c r="O162" s="184"/>
      <c r="P162" s="184"/>
      <c r="Q162" s="184"/>
      <c r="R162" s="184"/>
      <c r="S162" s="184"/>
      <c r="T162" s="184"/>
      <c r="U162" s="184"/>
      <c r="V162" s="184"/>
      <c r="W162" s="184"/>
      <c r="X162" s="184"/>
      <c r="Y162" s="184"/>
      <c r="Z162" s="184"/>
    </row>
    <row r="163" ht="15.75" customHeight="1">
      <c r="A163" s="184"/>
      <c r="B163" s="184"/>
      <c r="C163" s="184"/>
      <c r="D163" s="184"/>
      <c r="E163" s="184"/>
      <c r="F163" s="184"/>
      <c r="G163" s="184"/>
      <c r="H163" s="184"/>
      <c r="I163" s="184"/>
      <c r="J163" s="184"/>
      <c r="K163" s="184"/>
      <c r="L163" s="184"/>
      <c r="M163" s="184"/>
      <c r="N163" s="184"/>
      <c r="O163" s="184"/>
      <c r="P163" s="184"/>
      <c r="Q163" s="184"/>
      <c r="R163" s="184"/>
      <c r="S163" s="184"/>
      <c r="T163" s="184"/>
      <c r="U163" s="184"/>
      <c r="V163" s="184"/>
      <c r="W163" s="184"/>
      <c r="X163" s="184"/>
      <c r="Y163" s="184"/>
      <c r="Z163" s="184"/>
    </row>
    <row r="164" ht="15.75" customHeight="1">
      <c r="A164" s="184"/>
      <c r="B164" s="184"/>
      <c r="C164" s="184"/>
      <c r="D164" s="184"/>
      <c r="E164" s="184"/>
      <c r="F164" s="184"/>
      <c r="G164" s="184"/>
      <c r="H164" s="184"/>
      <c r="I164" s="184"/>
      <c r="J164" s="184"/>
      <c r="K164" s="184"/>
      <c r="L164" s="184"/>
      <c r="M164" s="184"/>
      <c r="N164" s="184"/>
      <c r="O164" s="184"/>
      <c r="P164" s="184"/>
      <c r="Q164" s="184"/>
      <c r="R164" s="184"/>
      <c r="S164" s="184"/>
      <c r="T164" s="184"/>
      <c r="U164" s="184"/>
      <c r="V164" s="184"/>
      <c r="W164" s="184"/>
      <c r="X164" s="184"/>
      <c r="Y164" s="184"/>
      <c r="Z164" s="184"/>
    </row>
    <row r="165" ht="15.75" customHeight="1">
      <c r="A165" s="184"/>
      <c r="B165" s="184"/>
      <c r="C165" s="184"/>
      <c r="D165" s="184"/>
      <c r="E165" s="184"/>
      <c r="F165" s="184"/>
      <c r="G165" s="184"/>
      <c r="H165" s="184"/>
      <c r="I165" s="184"/>
      <c r="J165" s="184"/>
      <c r="K165" s="184"/>
      <c r="L165" s="184"/>
      <c r="M165" s="184"/>
      <c r="N165" s="184"/>
      <c r="O165" s="184"/>
      <c r="P165" s="184"/>
      <c r="Q165" s="184"/>
      <c r="R165" s="184"/>
      <c r="S165" s="184"/>
      <c r="T165" s="184"/>
      <c r="U165" s="184"/>
      <c r="V165" s="184"/>
      <c r="W165" s="184"/>
      <c r="X165" s="184"/>
      <c r="Y165" s="184"/>
      <c r="Z165" s="184"/>
    </row>
    <row r="166" ht="15.75" customHeight="1">
      <c r="A166" s="184"/>
      <c r="B166" s="184"/>
      <c r="C166" s="184"/>
      <c r="D166" s="184"/>
      <c r="E166" s="184"/>
      <c r="F166" s="184"/>
      <c r="G166" s="184"/>
      <c r="H166" s="184"/>
      <c r="I166" s="184"/>
      <c r="J166" s="184"/>
      <c r="K166" s="184"/>
      <c r="L166" s="184"/>
      <c r="M166" s="184"/>
      <c r="N166" s="184"/>
      <c r="O166" s="184"/>
      <c r="P166" s="184"/>
      <c r="Q166" s="184"/>
      <c r="R166" s="184"/>
      <c r="S166" s="184"/>
      <c r="T166" s="184"/>
      <c r="U166" s="184"/>
      <c r="V166" s="184"/>
      <c r="W166" s="184"/>
      <c r="X166" s="184"/>
      <c r="Y166" s="184"/>
      <c r="Z166" s="184"/>
    </row>
    <row r="167" ht="15.75" customHeight="1">
      <c r="A167" s="184"/>
      <c r="B167" s="184"/>
      <c r="C167" s="184"/>
      <c r="D167" s="184"/>
      <c r="E167" s="184"/>
      <c r="F167" s="184"/>
      <c r="G167" s="184"/>
      <c r="H167" s="184"/>
      <c r="I167" s="184"/>
      <c r="J167" s="184"/>
      <c r="K167" s="184"/>
      <c r="L167" s="184"/>
      <c r="M167" s="184"/>
      <c r="N167" s="184"/>
      <c r="O167" s="184"/>
      <c r="P167" s="184"/>
      <c r="Q167" s="184"/>
      <c r="R167" s="184"/>
      <c r="S167" s="184"/>
      <c r="T167" s="184"/>
      <c r="U167" s="184"/>
      <c r="V167" s="184"/>
      <c r="W167" s="184"/>
      <c r="X167" s="184"/>
      <c r="Y167" s="184"/>
      <c r="Z167" s="184"/>
    </row>
    <row r="168" ht="15.75" customHeight="1">
      <c r="A168" s="184"/>
      <c r="B168" s="184"/>
      <c r="C168" s="184"/>
      <c r="D168" s="184"/>
      <c r="E168" s="184"/>
      <c r="F168" s="184"/>
      <c r="G168" s="184"/>
      <c r="H168" s="184"/>
      <c r="I168" s="184"/>
      <c r="J168" s="184"/>
      <c r="K168" s="184"/>
      <c r="L168" s="184"/>
      <c r="M168" s="184"/>
      <c r="N168" s="184"/>
      <c r="O168" s="184"/>
      <c r="P168" s="184"/>
      <c r="Q168" s="184"/>
      <c r="R168" s="184"/>
      <c r="S168" s="184"/>
      <c r="T168" s="184"/>
      <c r="U168" s="184"/>
      <c r="V168" s="184"/>
      <c r="W168" s="184"/>
      <c r="X168" s="184"/>
      <c r="Y168" s="184"/>
      <c r="Z168" s="184"/>
    </row>
    <row r="169" ht="15.75" customHeight="1">
      <c r="A169" s="184"/>
      <c r="B169" s="184"/>
      <c r="C169" s="184"/>
      <c r="D169" s="184"/>
      <c r="E169" s="184"/>
      <c r="F169" s="184"/>
      <c r="G169" s="184"/>
      <c r="H169" s="184"/>
      <c r="I169" s="184"/>
      <c r="J169" s="184"/>
      <c r="K169" s="184"/>
      <c r="L169" s="184"/>
      <c r="M169" s="184"/>
      <c r="N169" s="184"/>
      <c r="O169" s="184"/>
      <c r="P169" s="184"/>
      <c r="Q169" s="184"/>
      <c r="R169" s="184"/>
      <c r="S169" s="184"/>
      <c r="T169" s="184"/>
      <c r="U169" s="184"/>
      <c r="V169" s="184"/>
      <c r="W169" s="184"/>
      <c r="X169" s="184"/>
      <c r="Y169" s="184"/>
      <c r="Z169" s="184"/>
    </row>
    <row r="170" ht="15.75" customHeight="1">
      <c r="A170" s="184"/>
      <c r="B170" s="184"/>
      <c r="C170" s="184"/>
      <c r="D170" s="184"/>
      <c r="E170" s="184"/>
      <c r="F170" s="184"/>
      <c r="G170" s="184"/>
      <c r="H170" s="184"/>
      <c r="I170" s="184"/>
      <c r="J170" s="184"/>
      <c r="K170" s="184"/>
      <c r="L170" s="184"/>
      <c r="M170" s="184"/>
      <c r="N170" s="184"/>
      <c r="O170" s="184"/>
      <c r="P170" s="184"/>
      <c r="Q170" s="184"/>
      <c r="R170" s="184"/>
      <c r="S170" s="184"/>
      <c r="T170" s="184"/>
      <c r="U170" s="184"/>
      <c r="V170" s="184"/>
      <c r="W170" s="184"/>
      <c r="X170" s="184"/>
      <c r="Y170" s="184"/>
      <c r="Z170" s="184"/>
    </row>
    <row r="171" ht="15.75" customHeight="1">
      <c r="A171" s="184"/>
      <c r="B171" s="184"/>
      <c r="C171" s="184"/>
      <c r="D171" s="184"/>
      <c r="E171" s="184"/>
      <c r="F171" s="184"/>
      <c r="G171" s="184"/>
      <c r="H171" s="184"/>
      <c r="I171" s="184"/>
      <c r="J171" s="184"/>
      <c r="K171" s="184"/>
      <c r="L171" s="184"/>
      <c r="M171" s="184"/>
      <c r="N171" s="184"/>
      <c r="O171" s="184"/>
      <c r="P171" s="184"/>
      <c r="Q171" s="184"/>
      <c r="R171" s="184"/>
      <c r="S171" s="184"/>
      <c r="T171" s="184"/>
      <c r="U171" s="184"/>
      <c r="V171" s="184"/>
      <c r="W171" s="184"/>
      <c r="X171" s="184"/>
      <c r="Y171" s="184"/>
      <c r="Z171" s="184"/>
    </row>
    <row r="172" ht="15.75" customHeight="1">
      <c r="A172" s="184"/>
      <c r="B172" s="184"/>
      <c r="C172" s="184"/>
      <c r="D172" s="184"/>
      <c r="E172" s="184"/>
      <c r="F172" s="184"/>
      <c r="G172" s="184"/>
      <c r="H172" s="184"/>
      <c r="I172" s="184"/>
      <c r="J172" s="184"/>
      <c r="K172" s="184"/>
      <c r="L172" s="184"/>
      <c r="M172" s="184"/>
      <c r="N172" s="184"/>
      <c r="O172" s="184"/>
      <c r="P172" s="184"/>
      <c r="Q172" s="184"/>
      <c r="R172" s="184"/>
      <c r="S172" s="184"/>
      <c r="T172" s="184"/>
      <c r="U172" s="184"/>
      <c r="V172" s="184"/>
      <c r="W172" s="184"/>
      <c r="X172" s="184"/>
      <c r="Y172" s="184"/>
      <c r="Z172" s="184"/>
    </row>
    <row r="173" ht="15.75" customHeight="1">
      <c r="A173" s="184"/>
      <c r="B173" s="184"/>
      <c r="C173" s="184"/>
      <c r="D173" s="184"/>
      <c r="E173" s="184"/>
      <c r="F173" s="184"/>
      <c r="G173" s="184"/>
      <c r="H173" s="184"/>
      <c r="I173" s="184"/>
      <c r="J173" s="184"/>
      <c r="K173" s="184"/>
      <c r="L173" s="184"/>
      <c r="M173" s="184"/>
      <c r="N173" s="184"/>
      <c r="O173" s="184"/>
      <c r="P173" s="184"/>
      <c r="Q173" s="184"/>
      <c r="R173" s="184"/>
      <c r="S173" s="184"/>
      <c r="T173" s="184"/>
      <c r="U173" s="184"/>
      <c r="V173" s="184"/>
      <c r="W173" s="184"/>
      <c r="X173" s="184"/>
      <c r="Y173" s="184"/>
      <c r="Z173" s="184"/>
    </row>
    <row r="174" ht="15.75" customHeight="1">
      <c r="A174" s="184"/>
      <c r="B174" s="184"/>
      <c r="C174" s="184"/>
      <c r="D174" s="184"/>
      <c r="E174" s="184"/>
      <c r="F174" s="184"/>
      <c r="G174" s="184"/>
      <c r="H174" s="184"/>
      <c r="I174" s="184"/>
      <c r="J174" s="184"/>
      <c r="K174" s="184"/>
      <c r="L174" s="184"/>
      <c r="M174" s="184"/>
      <c r="N174" s="184"/>
      <c r="O174" s="184"/>
      <c r="P174" s="184"/>
      <c r="Q174" s="184"/>
      <c r="R174" s="184"/>
      <c r="S174" s="184"/>
      <c r="T174" s="184"/>
      <c r="U174" s="184"/>
      <c r="V174" s="184"/>
      <c r="W174" s="184"/>
      <c r="X174" s="184"/>
      <c r="Y174" s="184"/>
      <c r="Z174" s="184"/>
    </row>
    <row r="175" ht="15.75" customHeight="1">
      <c r="A175" s="184"/>
      <c r="B175" s="184"/>
      <c r="C175" s="184"/>
      <c r="D175" s="184"/>
      <c r="E175" s="184"/>
      <c r="F175" s="184"/>
      <c r="G175" s="184"/>
      <c r="H175" s="184"/>
      <c r="I175" s="184"/>
      <c r="J175" s="184"/>
      <c r="K175" s="184"/>
      <c r="L175" s="184"/>
      <c r="M175" s="184"/>
      <c r="N175" s="184"/>
      <c r="O175" s="184"/>
      <c r="P175" s="184"/>
      <c r="Q175" s="184"/>
      <c r="R175" s="184"/>
      <c r="S175" s="184"/>
      <c r="T175" s="184"/>
      <c r="U175" s="184"/>
      <c r="V175" s="184"/>
      <c r="W175" s="184"/>
      <c r="X175" s="184"/>
      <c r="Y175" s="184"/>
      <c r="Z175" s="184"/>
    </row>
    <row r="176" ht="15.75" customHeight="1">
      <c r="A176" s="184"/>
      <c r="B176" s="184"/>
      <c r="C176" s="184"/>
      <c r="D176" s="184"/>
      <c r="E176" s="184"/>
      <c r="F176" s="184"/>
      <c r="G176" s="184"/>
      <c r="H176" s="184"/>
      <c r="I176" s="184"/>
      <c r="J176" s="184"/>
      <c r="K176" s="184"/>
      <c r="L176" s="184"/>
      <c r="M176" s="184"/>
      <c r="N176" s="184"/>
      <c r="O176" s="184"/>
      <c r="P176" s="184"/>
      <c r="Q176" s="184"/>
      <c r="R176" s="184"/>
      <c r="S176" s="184"/>
      <c r="T176" s="184"/>
      <c r="U176" s="184"/>
      <c r="V176" s="184"/>
      <c r="W176" s="184"/>
      <c r="X176" s="184"/>
      <c r="Y176" s="184"/>
      <c r="Z176" s="184"/>
    </row>
    <row r="177" ht="15.75" customHeight="1">
      <c r="A177" s="184"/>
      <c r="B177" s="184"/>
      <c r="C177" s="184"/>
      <c r="D177" s="184"/>
      <c r="E177" s="184"/>
      <c r="F177" s="184"/>
      <c r="G177" s="184"/>
      <c r="H177" s="184"/>
      <c r="I177" s="184"/>
      <c r="J177" s="184"/>
      <c r="K177" s="184"/>
      <c r="L177" s="184"/>
      <c r="M177" s="184"/>
      <c r="N177" s="184"/>
      <c r="O177" s="184"/>
      <c r="P177" s="184"/>
      <c r="Q177" s="184"/>
      <c r="R177" s="184"/>
      <c r="S177" s="184"/>
      <c r="T177" s="184"/>
      <c r="U177" s="184"/>
      <c r="V177" s="184"/>
      <c r="W177" s="184"/>
      <c r="X177" s="184"/>
      <c r="Y177" s="184"/>
      <c r="Z177" s="184"/>
    </row>
    <row r="178" ht="15.75" customHeight="1">
      <c r="A178" s="184"/>
      <c r="B178" s="184"/>
      <c r="C178" s="184"/>
      <c r="D178" s="184"/>
      <c r="E178" s="184"/>
      <c r="F178" s="184"/>
      <c r="G178" s="184"/>
      <c r="H178" s="184"/>
      <c r="I178" s="184"/>
      <c r="J178" s="184"/>
      <c r="K178" s="184"/>
      <c r="L178" s="184"/>
      <c r="M178" s="184"/>
      <c r="N178" s="184"/>
      <c r="O178" s="184"/>
      <c r="P178" s="184"/>
      <c r="Q178" s="184"/>
      <c r="R178" s="184"/>
      <c r="S178" s="184"/>
      <c r="T178" s="184"/>
      <c r="U178" s="184"/>
      <c r="V178" s="184"/>
      <c r="W178" s="184"/>
      <c r="X178" s="184"/>
      <c r="Y178" s="184"/>
      <c r="Z178" s="184"/>
    </row>
    <row r="179" ht="15.75" customHeight="1">
      <c r="A179" s="184"/>
      <c r="B179" s="184"/>
      <c r="C179" s="184"/>
      <c r="D179" s="184"/>
      <c r="E179" s="184"/>
      <c r="F179" s="184"/>
      <c r="G179" s="184"/>
      <c r="H179" s="184"/>
      <c r="I179" s="184"/>
      <c r="J179" s="184"/>
      <c r="K179" s="184"/>
      <c r="L179" s="184"/>
      <c r="M179" s="184"/>
      <c r="N179" s="184"/>
      <c r="O179" s="184"/>
      <c r="P179" s="184"/>
      <c r="Q179" s="184"/>
      <c r="R179" s="184"/>
      <c r="S179" s="184"/>
      <c r="T179" s="184"/>
      <c r="U179" s="184"/>
      <c r="V179" s="184"/>
      <c r="W179" s="184"/>
      <c r="X179" s="184"/>
      <c r="Y179" s="184"/>
      <c r="Z179" s="184"/>
    </row>
    <row r="180" ht="15.75" customHeight="1">
      <c r="A180" s="184"/>
      <c r="B180" s="184"/>
      <c r="C180" s="184"/>
      <c r="D180" s="184"/>
      <c r="E180" s="184"/>
      <c r="F180" s="184"/>
      <c r="G180" s="184"/>
      <c r="H180" s="184"/>
      <c r="I180" s="184"/>
      <c r="J180" s="184"/>
      <c r="K180" s="184"/>
      <c r="L180" s="184"/>
      <c r="M180" s="184"/>
      <c r="N180" s="184"/>
      <c r="O180" s="184"/>
      <c r="P180" s="184"/>
      <c r="Q180" s="184"/>
      <c r="R180" s="184"/>
      <c r="S180" s="184"/>
      <c r="T180" s="184"/>
      <c r="U180" s="184"/>
      <c r="V180" s="184"/>
      <c r="W180" s="184"/>
      <c r="X180" s="184"/>
      <c r="Y180" s="184"/>
      <c r="Z180" s="184"/>
    </row>
    <row r="181" ht="15.75" customHeight="1">
      <c r="A181" s="184"/>
      <c r="B181" s="184"/>
      <c r="C181" s="184"/>
      <c r="D181" s="184"/>
      <c r="E181" s="184"/>
      <c r="F181" s="184"/>
      <c r="G181" s="184"/>
      <c r="H181" s="184"/>
      <c r="I181" s="184"/>
      <c r="J181" s="184"/>
      <c r="K181" s="184"/>
      <c r="L181" s="184"/>
      <c r="M181" s="184"/>
      <c r="N181" s="184"/>
      <c r="O181" s="184"/>
      <c r="P181" s="184"/>
      <c r="Q181" s="184"/>
      <c r="R181" s="184"/>
      <c r="S181" s="184"/>
      <c r="T181" s="184"/>
      <c r="U181" s="184"/>
      <c r="V181" s="184"/>
      <c r="W181" s="184"/>
      <c r="X181" s="184"/>
      <c r="Y181" s="184"/>
      <c r="Z181" s="184"/>
    </row>
    <row r="182" ht="15.75" customHeight="1">
      <c r="A182" s="184"/>
      <c r="B182" s="184"/>
      <c r="C182" s="184"/>
      <c r="D182" s="184"/>
      <c r="E182" s="184"/>
      <c r="F182" s="184"/>
      <c r="G182" s="184"/>
      <c r="H182" s="184"/>
      <c r="I182" s="184"/>
      <c r="J182" s="184"/>
      <c r="K182" s="184"/>
      <c r="L182" s="184"/>
      <c r="M182" s="184"/>
      <c r="N182" s="184"/>
      <c r="O182" s="184"/>
      <c r="P182" s="184"/>
      <c r="Q182" s="184"/>
      <c r="R182" s="184"/>
      <c r="S182" s="184"/>
      <c r="T182" s="184"/>
      <c r="U182" s="184"/>
      <c r="V182" s="184"/>
      <c r="W182" s="184"/>
      <c r="X182" s="184"/>
      <c r="Y182" s="184"/>
      <c r="Z182" s="184"/>
    </row>
    <row r="183" ht="15.75" customHeight="1">
      <c r="A183" s="184"/>
      <c r="B183" s="184"/>
      <c r="C183" s="184"/>
      <c r="D183" s="184"/>
      <c r="E183" s="184"/>
      <c r="F183" s="184"/>
      <c r="G183" s="184"/>
      <c r="H183" s="184"/>
      <c r="I183" s="184"/>
      <c r="J183" s="184"/>
      <c r="K183" s="184"/>
      <c r="L183" s="184"/>
      <c r="M183" s="184"/>
      <c r="N183" s="184"/>
      <c r="O183" s="184"/>
      <c r="P183" s="184"/>
      <c r="Q183" s="184"/>
      <c r="R183" s="184"/>
      <c r="S183" s="184"/>
      <c r="T183" s="184"/>
      <c r="U183" s="184"/>
      <c r="V183" s="184"/>
      <c r="W183" s="184"/>
      <c r="X183" s="184"/>
      <c r="Y183" s="184"/>
      <c r="Z183" s="184"/>
    </row>
    <row r="184" ht="15.75" customHeight="1">
      <c r="A184" s="184"/>
      <c r="B184" s="184"/>
      <c r="C184" s="184"/>
      <c r="D184" s="184"/>
      <c r="E184" s="184"/>
      <c r="F184" s="184"/>
      <c r="G184" s="184"/>
      <c r="H184" s="184"/>
      <c r="I184" s="184"/>
      <c r="J184" s="184"/>
      <c r="K184" s="184"/>
      <c r="L184" s="184"/>
      <c r="M184" s="184"/>
      <c r="N184" s="184"/>
      <c r="O184" s="184"/>
      <c r="P184" s="184"/>
      <c r="Q184" s="184"/>
      <c r="R184" s="184"/>
      <c r="S184" s="184"/>
      <c r="T184" s="184"/>
      <c r="U184" s="184"/>
      <c r="V184" s="184"/>
      <c r="W184" s="184"/>
      <c r="X184" s="184"/>
      <c r="Y184" s="184"/>
      <c r="Z184" s="184"/>
    </row>
    <row r="185" ht="15.75" customHeight="1">
      <c r="A185" s="184"/>
      <c r="B185" s="184"/>
      <c r="C185" s="184"/>
      <c r="D185" s="184"/>
      <c r="E185" s="184"/>
      <c r="F185" s="184"/>
      <c r="G185" s="184"/>
      <c r="H185" s="184"/>
      <c r="I185" s="184"/>
      <c r="J185" s="184"/>
      <c r="K185" s="184"/>
      <c r="L185" s="184"/>
      <c r="M185" s="184"/>
      <c r="N185" s="184"/>
      <c r="O185" s="184"/>
      <c r="P185" s="184"/>
      <c r="Q185" s="184"/>
      <c r="R185" s="184"/>
      <c r="S185" s="184"/>
      <c r="T185" s="184"/>
      <c r="U185" s="184"/>
      <c r="V185" s="184"/>
      <c r="W185" s="184"/>
      <c r="X185" s="184"/>
      <c r="Y185" s="184"/>
      <c r="Z185" s="184"/>
    </row>
    <row r="186" ht="15.75" customHeight="1">
      <c r="A186" s="184"/>
      <c r="B186" s="184"/>
      <c r="C186" s="184"/>
      <c r="D186" s="184"/>
      <c r="E186" s="184"/>
      <c r="F186" s="184"/>
      <c r="G186" s="184"/>
      <c r="H186" s="184"/>
      <c r="I186" s="184"/>
      <c r="J186" s="184"/>
      <c r="K186" s="184"/>
      <c r="L186" s="184"/>
      <c r="M186" s="184"/>
      <c r="N186" s="184"/>
      <c r="O186" s="184"/>
      <c r="P186" s="184"/>
      <c r="Q186" s="184"/>
      <c r="R186" s="184"/>
      <c r="S186" s="184"/>
      <c r="T186" s="184"/>
      <c r="U186" s="184"/>
      <c r="V186" s="184"/>
      <c r="W186" s="184"/>
      <c r="X186" s="184"/>
      <c r="Y186" s="184"/>
      <c r="Z186" s="184"/>
    </row>
    <row r="187" ht="15.75" customHeight="1">
      <c r="A187" s="184"/>
      <c r="B187" s="184"/>
      <c r="C187" s="184"/>
      <c r="D187" s="184"/>
      <c r="E187" s="184"/>
      <c r="F187" s="184"/>
      <c r="G187" s="184"/>
      <c r="H187" s="184"/>
      <c r="I187" s="184"/>
      <c r="J187" s="184"/>
      <c r="K187" s="184"/>
      <c r="L187" s="184"/>
      <c r="M187" s="184"/>
      <c r="N187" s="184"/>
      <c r="O187" s="184"/>
      <c r="P187" s="184"/>
      <c r="Q187" s="184"/>
      <c r="R187" s="184"/>
      <c r="S187" s="184"/>
      <c r="T187" s="184"/>
      <c r="U187" s="184"/>
      <c r="V187" s="184"/>
      <c r="W187" s="184"/>
      <c r="X187" s="184"/>
      <c r="Y187" s="184"/>
      <c r="Z187" s="184"/>
    </row>
    <row r="188" ht="15.75" customHeight="1">
      <c r="A188" s="184"/>
      <c r="B188" s="184"/>
      <c r="C188" s="184"/>
      <c r="D188" s="184"/>
      <c r="E188" s="184"/>
      <c r="F188" s="184"/>
      <c r="G188" s="184"/>
      <c r="H188" s="184"/>
      <c r="I188" s="184"/>
      <c r="J188" s="184"/>
      <c r="K188" s="184"/>
      <c r="L188" s="184"/>
      <c r="M188" s="184"/>
      <c r="N188" s="184"/>
      <c r="O188" s="184"/>
      <c r="P188" s="184"/>
      <c r="Q188" s="184"/>
      <c r="R188" s="184"/>
      <c r="S188" s="184"/>
      <c r="T188" s="184"/>
      <c r="U188" s="184"/>
      <c r="V188" s="184"/>
      <c r="W188" s="184"/>
      <c r="X188" s="184"/>
      <c r="Y188" s="184"/>
      <c r="Z188" s="184"/>
    </row>
    <row r="189" ht="15.75" customHeight="1">
      <c r="A189" s="184"/>
      <c r="B189" s="184"/>
      <c r="C189" s="184"/>
      <c r="D189" s="184"/>
      <c r="E189" s="184"/>
      <c r="F189" s="184"/>
      <c r="G189" s="184"/>
      <c r="H189" s="184"/>
      <c r="I189" s="184"/>
      <c r="J189" s="184"/>
      <c r="K189" s="184"/>
      <c r="L189" s="184"/>
      <c r="M189" s="184"/>
      <c r="N189" s="184"/>
      <c r="O189" s="184"/>
      <c r="P189" s="184"/>
      <c r="Q189" s="184"/>
      <c r="R189" s="184"/>
      <c r="S189" s="184"/>
      <c r="T189" s="184"/>
      <c r="U189" s="184"/>
      <c r="V189" s="184"/>
      <c r="W189" s="184"/>
      <c r="X189" s="184"/>
      <c r="Y189" s="184"/>
      <c r="Z189" s="184"/>
    </row>
    <row r="190" ht="15.75" customHeight="1">
      <c r="A190" s="184"/>
      <c r="B190" s="184"/>
      <c r="C190" s="184"/>
      <c r="D190" s="184"/>
      <c r="E190" s="184"/>
      <c r="F190" s="184"/>
      <c r="G190" s="184"/>
      <c r="H190" s="184"/>
      <c r="I190" s="184"/>
      <c r="J190" s="184"/>
      <c r="K190" s="184"/>
      <c r="L190" s="184"/>
      <c r="M190" s="184"/>
      <c r="N190" s="184"/>
      <c r="O190" s="184"/>
      <c r="P190" s="184"/>
      <c r="Q190" s="184"/>
      <c r="R190" s="184"/>
      <c r="S190" s="184"/>
      <c r="T190" s="184"/>
      <c r="U190" s="184"/>
      <c r="V190" s="184"/>
      <c r="W190" s="184"/>
      <c r="X190" s="184"/>
      <c r="Y190" s="184"/>
      <c r="Z190" s="184"/>
    </row>
    <row r="191" ht="15.75" customHeight="1">
      <c r="A191" s="184"/>
      <c r="B191" s="184"/>
      <c r="C191" s="184"/>
      <c r="D191" s="184"/>
      <c r="E191" s="184"/>
      <c r="F191" s="184"/>
      <c r="G191" s="184"/>
      <c r="H191" s="184"/>
      <c r="I191" s="184"/>
      <c r="J191" s="184"/>
      <c r="K191" s="184"/>
      <c r="L191" s="184"/>
      <c r="M191" s="184"/>
      <c r="N191" s="184"/>
      <c r="O191" s="184"/>
      <c r="P191" s="184"/>
      <c r="Q191" s="184"/>
      <c r="R191" s="184"/>
      <c r="S191" s="184"/>
      <c r="T191" s="184"/>
      <c r="U191" s="184"/>
      <c r="V191" s="184"/>
      <c r="W191" s="184"/>
      <c r="X191" s="184"/>
      <c r="Y191" s="184"/>
      <c r="Z191" s="184"/>
    </row>
    <row r="192" ht="15.75" customHeight="1">
      <c r="A192" s="184"/>
      <c r="B192" s="184"/>
      <c r="C192" s="184"/>
      <c r="D192" s="184"/>
      <c r="E192" s="184"/>
      <c r="F192" s="184"/>
      <c r="G192" s="184"/>
      <c r="H192" s="184"/>
      <c r="I192" s="184"/>
      <c r="J192" s="184"/>
      <c r="K192" s="184"/>
      <c r="L192" s="184"/>
      <c r="M192" s="184"/>
      <c r="N192" s="184"/>
      <c r="O192" s="184"/>
      <c r="P192" s="184"/>
      <c r="Q192" s="184"/>
      <c r="R192" s="184"/>
      <c r="S192" s="184"/>
      <c r="T192" s="184"/>
      <c r="U192" s="184"/>
      <c r="V192" s="184"/>
      <c r="W192" s="184"/>
      <c r="X192" s="184"/>
      <c r="Y192" s="184"/>
      <c r="Z192" s="184"/>
    </row>
    <row r="193" ht="15.75" customHeight="1">
      <c r="A193" s="184"/>
      <c r="B193" s="184"/>
      <c r="C193" s="184"/>
      <c r="D193" s="184"/>
      <c r="E193" s="184"/>
      <c r="F193" s="184"/>
      <c r="G193" s="184"/>
      <c r="H193" s="184"/>
      <c r="I193" s="184"/>
      <c r="J193" s="184"/>
      <c r="K193" s="184"/>
      <c r="L193" s="184"/>
      <c r="M193" s="184"/>
      <c r="N193" s="184"/>
      <c r="O193" s="184"/>
      <c r="P193" s="184"/>
      <c r="Q193" s="184"/>
      <c r="R193" s="184"/>
      <c r="S193" s="184"/>
      <c r="T193" s="184"/>
      <c r="U193" s="184"/>
      <c r="V193" s="184"/>
      <c r="W193" s="184"/>
      <c r="X193" s="184"/>
      <c r="Y193" s="184"/>
      <c r="Z193" s="184"/>
    </row>
    <row r="194" ht="15.75" customHeight="1">
      <c r="A194" s="184"/>
      <c r="B194" s="184"/>
      <c r="C194" s="184"/>
      <c r="D194" s="184"/>
      <c r="E194" s="184"/>
      <c r="F194" s="184"/>
      <c r="G194" s="184"/>
      <c r="H194" s="184"/>
      <c r="I194" s="184"/>
      <c r="J194" s="184"/>
      <c r="K194" s="184"/>
      <c r="L194" s="184"/>
      <c r="M194" s="184"/>
      <c r="N194" s="184"/>
      <c r="O194" s="184"/>
      <c r="P194" s="184"/>
      <c r="Q194" s="184"/>
      <c r="R194" s="184"/>
      <c r="S194" s="184"/>
      <c r="T194" s="184"/>
      <c r="U194" s="184"/>
      <c r="V194" s="184"/>
      <c r="W194" s="184"/>
      <c r="X194" s="184"/>
      <c r="Y194" s="184"/>
      <c r="Z194" s="184"/>
    </row>
    <row r="195" ht="15.75" customHeight="1">
      <c r="A195" s="184"/>
      <c r="B195" s="184"/>
      <c r="C195" s="184"/>
      <c r="D195" s="184"/>
      <c r="E195" s="184"/>
      <c r="F195" s="184"/>
      <c r="G195" s="184"/>
      <c r="H195" s="184"/>
      <c r="I195" s="184"/>
      <c r="J195" s="184"/>
      <c r="K195" s="184"/>
      <c r="L195" s="184"/>
      <c r="M195" s="184"/>
      <c r="N195" s="184"/>
      <c r="O195" s="184"/>
      <c r="P195" s="184"/>
      <c r="Q195" s="184"/>
      <c r="R195" s="184"/>
      <c r="S195" s="184"/>
      <c r="T195" s="184"/>
      <c r="U195" s="184"/>
      <c r="V195" s="184"/>
      <c r="W195" s="184"/>
      <c r="X195" s="184"/>
      <c r="Y195" s="184"/>
      <c r="Z195" s="184"/>
    </row>
    <row r="196" ht="15.75" customHeight="1">
      <c r="A196" s="184"/>
      <c r="B196" s="184"/>
      <c r="C196" s="184"/>
      <c r="D196" s="184"/>
      <c r="E196" s="184"/>
      <c r="F196" s="184"/>
      <c r="G196" s="184"/>
      <c r="H196" s="184"/>
      <c r="I196" s="184"/>
      <c r="J196" s="184"/>
      <c r="K196" s="184"/>
      <c r="L196" s="184"/>
      <c r="M196" s="184"/>
      <c r="N196" s="184"/>
      <c r="O196" s="184"/>
      <c r="P196" s="184"/>
      <c r="Q196" s="184"/>
      <c r="R196" s="184"/>
      <c r="S196" s="184"/>
      <c r="T196" s="184"/>
      <c r="U196" s="184"/>
      <c r="V196" s="184"/>
      <c r="W196" s="184"/>
      <c r="X196" s="184"/>
      <c r="Y196" s="184"/>
      <c r="Z196" s="184"/>
    </row>
    <row r="197" ht="15.75" customHeight="1">
      <c r="A197" s="184"/>
      <c r="B197" s="184"/>
      <c r="C197" s="184"/>
      <c r="D197" s="184"/>
      <c r="E197" s="184"/>
      <c r="F197" s="184"/>
      <c r="G197" s="184"/>
      <c r="H197" s="184"/>
      <c r="I197" s="184"/>
      <c r="J197" s="184"/>
      <c r="K197" s="184"/>
      <c r="L197" s="184"/>
      <c r="M197" s="184"/>
      <c r="N197" s="184"/>
      <c r="O197" s="184"/>
      <c r="P197" s="184"/>
      <c r="Q197" s="184"/>
      <c r="R197" s="184"/>
      <c r="S197" s="184"/>
      <c r="T197" s="184"/>
      <c r="U197" s="184"/>
      <c r="V197" s="184"/>
      <c r="W197" s="184"/>
      <c r="X197" s="184"/>
      <c r="Y197" s="184"/>
      <c r="Z197" s="184"/>
    </row>
    <row r="198" ht="15.75" customHeight="1">
      <c r="A198" s="184"/>
      <c r="B198" s="184"/>
      <c r="C198" s="184"/>
      <c r="D198" s="184"/>
      <c r="E198" s="184"/>
      <c r="F198" s="184"/>
      <c r="G198" s="184"/>
      <c r="H198" s="184"/>
      <c r="I198" s="184"/>
      <c r="J198" s="184"/>
      <c r="K198" s="184"/>
      <c r="L198" s="184"/>
      <c r="M198" s="184"/>
      <c r="N198" s="184"/>
      <c r="O198" s="184"/>
      <c r="P198" s="184"/>
      <c r="Q198" s="184"/>
      <c r="R198" s="184"/>
      <c r="S198" s="184"/>
      <c r="T198" s="184"/>
      <c r="U198" s="184"/>
      <c r="V198" s="184"/>
      <c r="W198" s="184"/>
      <c r="X198" s="184"/>
      <c r="Y198" s="184"/>
      <c r="Z198" s="184"/>
    </row>
    <row r="199" ht="15.75" customHeight="1">
      <c r="A199" s="184"/>
      <c r="B199" s="184"/>
      <c r="C199" s="184"/>
      <c r="D199" s="184"/>
      <c r="E199" s="184"/>
      <c r="F199" s="184"/>
      <c r="G199" s="184"/>
      <c r="H199" s="184"/>
      <c r="I199" s="184"/>
      <c r="J199" s="184"/>
      <c r="K199" s="184"/>
      <c r="L199" s="184"/>
      <c r="M199" s="184"/>
      <c r="N199" s="184"/>
      <c r="O199" s="184"/>
      <c r="P199" s="184"/>
      <c r="Q199" s="184"/>
      <c r="R199" s="184"/>
      <c r="S199" s="184"/>
      <c r="T199" s="184"/>
      <c r="U199" s="184"/>
      <c r="V199" s="184"/>
      <c r="W199" s="184"/>
      <c r="X199" s="184"/>
      <c r="Y199" s="184"/>
      <c r="Z199" s="184"/>
    </row>
    <row r="200" ht="15.75" customHeight="1">
      <c r="A200" s="184"/>
      <c r="B200" s="184"/>
      <c r="C200" s="184"/>
      <c r="D200" s="184"/>
      <c r="E200" s="184"/>
      <c r="F200" s="184"/>
      <c r="G200" s="184"/>
      <c r="H200" s="184"/>
      <c r="I200" s="184"/>
      <c r="J200" s="184"/>
      <c r="K200" s="184"/>
      <c r="L200" s="184"/>
      <c r="M200" s="184"/>
      <c r="N200" s="184"/>
      <c r="O200" s="184"/>
      <c r="P200" s="184"/>
      <c r="Q200" s="184"/>
      <c r="R200" s="184"/>
      <c r="S200" s="184"/>
      <c r="T200" s="184"/>
      <c r="U200" s="184"/>
      <c r="V200" s="184"/>
      <c r="W200" s="184"/>
      <c r="X200" s="184"/>
      <c r="Y200" s="184"/>
      <c r="Z200" s="184"/>
    </row>
    <row r="201" ht="15.75" customHeight="1">
      <c r="A201" s="184"/>
      <c r="B201" s="184"/>
      <c r="C201" s="184"/>
      <c r="D201" s="184"/>
      <c r="E201" s="184"/>
      <c r="F201" s="184"/>
      <c r="G201" s="184"/>
      <c r="H201" s="184"/>
      <c r="I201" s="184"/>
      <c r="J201" s="184"/>
      <c r="K201" s="184"/>
      <c r="L201" s="184"/>
      <c r="M201" s="184"/>
      <c r="N201" s="184"/>
      <c r="O201" s="184"/>
      <c r="P201" s="184"/>
      <c r="Q201" s="184"/>
      <c r="R201" s="184"/>
      <c r="S201" s="184"/>
      <c r="T201" s="184"/>
      <c r="U201" s="184"/>
      <c r="V201" s="184"/>
      <c r="W201" s="184"/>
      <c r="X201" s="184"/>
      <c r="Y201" s="184"/>
      <c r="Z201" s="184"/>
    </row>
    <row r="202" ht="15.75" customHeight="1">
      <c r="A202" s="184"/>
      <c r="B202" s="184"/>
      <c r="C202" s="184"/>
      <c r="D202" s="184"/>
      <c r="E202" s="184"/>
      <c r="F202" s="184"/>
      <c r="G202" s="184"/>
      <c r="H202" s="184"/>
      <c r="I202" s="184"/>
      <c r="J202" s="184"/>
      <c r="K202" s="184"/>
      <c r="L202" s="184"/>
      <c r="M202" s="184"/>
      <c r="N202" s="184"/>
      <c r="O202" s="184"/>
      <c r="P202" s="184"/>
      <c r="Q202" s="184"/>
      <c r="R202" s="184"/>
      <c r="S202" s="184"/>
      <c r="T202" s="184"/>
      <c r="U202" s="184"/>
      <c r="V202" s="184"/>
      <c r="W202" s="184"/>
      <c r="X202" s="184"/>
      <c r="Y202" s="184"/>
      <c r="Z202" s="184"/>
    </row>
    <row r="203" ht="15.75" customHeight="1">
      <c r="A203" s="184"/>
      <c r="B203" s="184"/>
      <c r="C203" s="184"/>
      <c r="D203" s="184"/>
      <c r="E203" s="184"/>
      <c r="F203" s="184"/>
      <c r="G203" s="184"/>
      <c r="H203" s="184"/>
      <c r="I203" s="184"/>
      <c r="J203" s="184"/>
      <c r="K203" s="184"/>
      <c r="L203" s="184"/>
      <c r="M203" s="184"/>
      <c r="N203" s="184"/>
      <c r="O203" s="184"/>
      <c r="P203" s="184"/>
      <c r="Q203" s="184"/>
      <c r="R203" s="184"/>
      <c r="S203" s="184"/>
      <c r="T203" s="184"/>
      <c r="U203" s="184"/>
      <c r="V203" s="184"/>
      <c r="W203" s="184"/>
      <c r="X203" s="184"/>
      <c r="Y203" s="184"/>
      <c r="Z203" s="184"/>
    </row>
    <row r="204" ht="15.75" customHeight="1">
      <c r="A204" s="184"/>
      <c r="B204" s="184"/>
      <c r="C204" s="184"/>
      <c r="D204" s="184"/>
      <c r="E204" s="184"/>
      <c r="F204" s="184"/>
      <c r="G204" s="184"/>
      <c r="H204" s="184"/>
      <c r="I204" s="184"/>
      <c r="J204" s="184"/>
      <c r="K204" s="184"/>
      <c r="L204" s="184"/>
      <c r="M204" s="184"/>
      <c r="N204" s="184"/>
      <c r="O204" s="184"/>
      <c r="P204" s="184"/>
      <c r="Q204" s="184"/>
      <c r="R204" s="184"/>
      <c r="S204" s="184"/>
      <c r="T204" s="184"/>
      <c r="U204" s="184"/>
      <c r="V204" s="184"/>
      <c r="W204" s="184"/>
      <c r="X204" s="184"/>
      <c r="Y204" s="184"/>
      <c r="Z204" s="184"/>
    </row>
    <row r="205" ht="15.75" customHeight="1">
      <c r="A205" s="184"/>
      <c r="B205" s="184"/>
      <c r="C205" s="184"/>
      <c r="D205" s="184"/>
      <c r="E205" s="184"/>
      <c r="F205" s="184"/>
      <c r="G205" s="184"/>
      <c r="H205" s="184"/>
      <c r="I205" s="184"/>
      <c r="J205" s="184"/>
      <c r="K205" s="184"/>
      <c r="L205" s="184"/>
      <c r="M205" s="184"/>
      <c r="N205" s="184"/>
      <c r="O205" s="184"/>
      <c r="P205" s="184"/>
      <c r="Q205" s="184"/>
      <c r="R205" s="184"/>
      <c r="S205" s="184"/>
      <c r="T205" s="184"/>
      <c r="U205" s="184"/>
      <c r="V205" s="184"/>
      <c r="W205" s="184"/>
      <c r="X205" s="184"/>
      <c r="Y205" s="184"/>
      <c r="Z205" s="184"/>
    </row>
    <row r="206" ht="15.75" customHeight="1">
      <c r="A206" s="184"/>
      <c r="B206" s="184"/>
      <c r="C206" s="184"/>
      <c r="D206" s="184"/>
      <c r="E206" s="184"/>
      <c r="F206" s="184"/>
      <c r="G206" s="184"/>
      <c r="H206" s="184"/>
      <c r="I206" s="184"/>
      <c r="J206" s="184"/>
      <c r="K206" s="184"/>
      <c r="L206" s="184"/>
      <c r="M206" s="184"/>
      <c r="N206" s="184"/>
      <c r="O206" s="184"/>
      <c r="P206" s="184"/>
      <c r="Q206" s="184"/>
      <c r="R206" s="184"/>
      <c r="S206" s="184"/>
      <c r="T206" s="184"/>
      <c r="U206" s="184"/>
      <c r="V206" s="184"/>
      <c r="W206" s="184"/>
      <c r="X206" s="184"/>
      <c r="Y206" s="184"/>
      <c r="Z206" s="184"/>
    </row>
    <row r="207" ht="15.75" customHeight="1">
      <c r="A207" s="184"/>
      <c r="B207" s="184"/>
      <c r="C207" s="184"/>
      <c r="D207" s="184"/>
      <c r="E207" s="184"/>
      <c r="F207" s="184"/>
      <c r="G207" s="184"/>
      <c r="H207" s="184"/>
      <c r="I207" s="184"/>
      <c r="J207" s="184"/>
      <c r="K207" s="184"/>
      <c r="L207" s="184"/>
      <c r="M207" s="184"/>
      <c r="N207" s="184"/>
      <c r="O207" s="184"/>
      <c r="P207" s="184"/>
      <c r="Q207" s="184"/>
      <c r="R207" s="184"/>
      <c r="S207" s="184"/>
      <c r="T207" s="184"/>
      <c r="U207" s="184"/>
      <c r="V207" s="184"/>
      <c r="W207" s="184"/>
      <c r="X207" s="184"/>
      <c r="Y207" s="184"/>
      <c r="Z207" s="184"/>
    </row>
    <row r="208" ht="15.75" customHeight="1">
      <c r="A208" s="184"/>
      <c r="B208" s="184"/>
      <c r="C208" s="184"/>
      <c r="D208" s="184"/>
      <c r="E208" s="184"/>
      <c r="F208" s="184"/>
      <c r="G208" s="184"/>
      <c r="H208" s="184"/>
      <c r="I208" s="184"/>
      <c r="J208" s="184"/>
      <c r="K208" s="184"/>
      <c r="L208" s="184"/>
      <c r="M208" s="184"/>
      <c r="N208" s="184"/>
      <c r="O208" s="184"/>
      <c r="P208" s="184"/>
      <c r="Q208" s="184"/>
      <c r="R208" s="184"/>
      <c r="S208" s="184"/>
      <c r="T208" s="184"/>
      <c r="U208" s="184"/>
      <c r="V208" s="184"/>
      <c r="W208" s="184"/>
      <c r="X208" s="184"/>
      <c r="Y208" s="184"/>
      <c r="Z208" s="184"/>
    </row>
    <row r="209" ht="15.75" customHeight="1">
      <c r="A209" s="184"/>
      <c r="B209" s="184"/>
      <c r="C209" s="184"/>
      <c r="D209" s="184"/>
      <c r="E209" s="184"/>
      <c r="F209" s="184"/>
      <c r="G209" s="184"/>
      <c r="H209" s="184"/>
      <c r="I209" s="184"/>
      <c r="J209" s="184"/>
      <c r="K209" s="184"/>
      <c r="L209" s="184"/>
      <c r="M209" s="184"/>
      <c r="N209" s="184"/>
      <c r="O209" s="184"/>
      <c r="P209" s="184"/>
      <c r="Q209" s="184"/>
      <c r="R209" s="184"/>
      <c r="S209" s="184"/>
      <c r="T209" s="184"/>
      <c r="U209" s="184"/>
      <c r="V209" s="184"/>
      <c r="W209" s="184"/>
      <c r="X209" s="184"/>
      <c r="Y209" s="184"/>
      <c r="Z209" s="184"/>
    </row>
    <row r="210" ht="15.75" customHeight="1">
      <c r="A210" s="184"/>
      <c r="B210" s="184"/>
      <c r="C210" s="184"/>
      <c r="D210" s="184"/>
      <c r="E210" s="184"/>
      <c r="F210" s="184"/>
      <c r="G210" s="184"/>
      <c r="H210" s="184"/>
      <c r="I210" s="184"/>
      <c r="J210" s="184"/>
      <c r="K210" s="184"/>
      <c r="L210" s="184"/>
      <c r="M210" s="184"/>
      <c r="N210" s="184"/>
      <c r="O210" s="184"/>
      <c r="P210" s="184"/>
      <c r="Q210" s="184"/>
      <c r="R210" s="184"/>
      <c r="S210" s="184"/>
      <c r="T210" s="184"/>
      <c r="U210" s="184"/>
      <c r="V210" s="184"/>
      <c r="W210" s="184"/>
      <c r="X210" s="184"/>
      <c r="Y210" s="184"/>
      <c r="Z210" s="184"/>
    </row>
    <row r="211" ht="15.75" customHeight="1">
      <c r="A211" s="184"/>
      <c r="B211" s="184"/>
      <c r="C211" s="184"/>
      <c r="D211" s="184"/>
      <c r="E211" s="184"/>
      <c r="F211" s="184"/>
      <c r="G211" s="184"/>
      <c r="H211" s="184"/>
      <c r="I211" s="184"/>
      <c r="J211" s="184"/>
      <c r="K211" s="184"/>
      <c r="L211" s="184"/>
      <c r="M211" s="184"/>
      <c r="N211" s="184"/>
      <c r="O211" s="184"/>
      <c r="P211" s="184"/>
      <c r="Q211" s="184"/>
      <c r="R211" s="184"/>
      <c r="S211" s="184"/>
      <c r="T211" s="184"/>
      <c r="U211" s="184"/>
      <c r="V211" s="184"/>
      <c r="W211" s="184"/>
      <c r="X211" s="184"/>
      <c r="Y211" s="184"/>
      <c r="Z211" s="184"/>
    </row>
    <row r="212" ht="15.75" customHeight="1">
      <c r="A212" s="184"/>
      <c r="B212" s="184"/>
      <c r="C212" s="184"/>
      <c r="D212" s="184"/>
      <c r="E212" s="184"/>
      <c r="F212" s="184"/>
      <c r="G212" s="184"/>
      <c r="H212" s="184"/>
      <c r="I212" s="184"/>
      <c r="J212" s="184"/>
      <c r="K212" s="184"/>
      <c r="L212" s="184"/>
      <c r="M212" s="184"/>
      <c r="N212" s="184"/>
      <c r="O212" s="184"/>
      <c r="P212" s="184"/>
      <c r="Q212" s="184"/>
      <c r="R212" s="184"/>
      <c r="S212" s="184"/>
      <c r="T212" s="184"/>
      <c r="U212" s="184"/>
      <c r="V212" s="184"/>
      <c r="W212" s="184"/>
      <c r="X212" s="184"/>
      <c r="Y212" s="184"/>
      <c r="Z212" s="184"/>
    </row>
    <row r="213" ht="15.75" customHeight="1">
      <c r="A213" s="184"/>
      <c r="B213" s="184"/>
      <c r="C213" s="184"/>
      <c r="D213" s="184"/>
      <c r="E213" s="184"/>
      <c r="F213" s="184"/>
      <c r="G213" s="184"/>
      <c r="H213" s="184"/>
      <c r="I213" s="184"/>
      <c r="J213" s="184"/>
      <c r="K213" s="184"/>
      <c r="L213" s="184"/>
      <c r="M213" s="184"/>
      <c r="N213" s="184"/>
      <c r="O213" s="184"/>
      <c r="P213" s="184"/>
      <c r="Q213" s="184"/>
      <c r="R213" s="184"/>
      <c r="S213" s="184"/>
      <c r="T213" s="184"/>
      <c r="U213" s="184"/>
      <c r="V213" s="184"/>
      <c r="W213" s="184"/>
      <c r="X213" s="184"/>
      <c r="Y213" s="184"/>
      <c r="Z213" s="184"/>
    </row>
    <row r="214" ht="15.75" customHeight="1">
      <c r="A214" s="184"/>
      <c r="B214" s="184"/>
      <c r="C214" s="184"/>
      <c r="D214" s="184"/>
      <c r="E214" s="184"/>
      <c r="F214" s="184"/>
      <c r="G214" s="184"/>
      <c r="H214" s="184"/>
      <c r="I214" s="184"/>
      <c r="J214" s="184"/>
      <c r="K214" s="184"/>
      <c r="L214" s="184"/>
      <c r="M214" s="184"/>
      <c r="N214" s="184"/>
      <c r="O214" s="184"/>
      <c r="P214" s="184"/>
      <c r="Q214" s="184"/>
      <c r="R214" s="184"/>
      <c r="S214" s="184"/>
      <c r="T214" s="184"/>
      <c r="U214" s="184"/>
      <c r="V214" s="184"/>
      <c r="W214" s="184"/>
      <c r="X214" s="184"/>
      <c r="Y214" s="184"/>
      <c r="Z214" s="184"/>
    </row>
    <row r="215" ht="15.75" customHeight="1">
      <c r="A215" s="184"/>
      <c r="B215" s="184"/>
      <c r="C215" s="184"/>
      <c r="D215" s="184"/>
      <c r="E215" s="184"/>
      <c r="F215" s="184"/>
      <c r="G215" s="184"/>
      <c r="H215" s="184"/>
      <c r="I215" s="184"/>
      <c r="J215" s="184"/>
      <c r="K215" s="184"/>
      <c r="L215" s="184"/>
      <c r="M215" s="184"/>
      <c r="N215" s="184"/>
      <c r="O215" s="184"/>
      <c r="P215" s="184"/>
      <c r="Q215" s="184"/>
      <c r="R215" s="184"/>
      <c r="S215" s="184"/>
      <c r="T215" s="184"/>
      <c r="U215" s="184"/>
      <c r="V215" s="184"/>
      <c r="W215" s="184"/>
      <c r="X215" s="184"/>
      <c r="Y215" s="184"/>
      <c r="Z215" s="184"/>
    </row>
    <row r="216" ht="15.75" customHeight="1">
      <c r="A216" s="184"/>
      <c r="B216" s="184"/>
      <c r="C216" s="184"/>
      <c r="D216" s="184"/>
      <c r="E216" s="184"/>
      <c r="F216" s="184"/>
      <c r="G216" s="184"/>
      <c r="H216" s="184"/>
      <c r="I216" s="184"/>
      <c r="J216" s="184"/>
      <c r="K216" s="184"/>
      <c r="L216" s="184"/>
      <c r="M216" s="184"/>
      <c r="N216" s="184"/>
      <c r="O216" s="184"/>
      <c r="P216" s="184"/>
      <c r="Q216" s="184"/>
      <c r="R216" s="184"/>
      <c r="S216" s="184"/>
      <c r="T216" s="184"/>
      <c r="U216" s="184"/>
      <c r="V216" s="184"/>
      <c r="W216" s="184"/>
      <c r="X216" s="184"/>
      <c r="Y216" s="184"/>
      <c r="Z216" s="184"/>
    </row>
    <row r="217" ht="15.75" customHeight="1">
      <c r="A217" s="184"/>
      <c r="B217" s="184"/>
      <c r="C217" s="184"/>
      <c r="D217" s="184"/>
      <c r="E217" s="184"/>
      <c r="F217" s="184"/>
      <c r="G217" s="184"/>
      <c r="H217" s="184"/>
      <c r="I217" s="184"/>
      <c r="J217" s="184"/>
      <c r="K217" s="184"/>
      <c r="L217" s="184"/>
      <c r="M217" s="184"/>
      <c r="N217" s="184"/>
      <c r="O217" s="184"/>
      <c r="P217" s="184"/>
      <c r="Q217" s="184"/>
      <c r="R217" s="184"/>
      <c r="S217" s="184"/>
      <c r="T217" s="184"/>
      <c r="U217" s="184"/>
      <c r="V217" s="184"/>
      <c r="W217" s="184"/>
      <c r="X217" s="184"/>
      <c r="Y217" s="184"/>
      <c r="Z217" s="184"/>
    </row>
    <row r="218" ht="15.75" customHeight="1">
      <c r="A218" s="184"/>
      <c r="B218" s="184"/>
      <c r="C218" s="184"/>
      <c r="D218" s="184"/>
      <c r="E218" s="184"/>
      <c r="F218" s="184"/>
      <c r="G218" s="184"/>
      <c r="H218" s="184"/>
      <c r="I218" s="184"/>
      <c r="J218" s="184"/>
      <c r="K218" s="184"/>
      <c r="L218" s="184"/>
      <c r="M218" s="184"/>
      <c r="N218" s="184"/>
      <c r="O218" s="184"/>
      <c r="P218" s="184"/>
      <c r="Q218" s="184"/>
      <c r="R218" s="184"/>
      <c r="S218" s="184"/>
      <c r="T218" s="184"/>
      <c r="U218" s="184"/>
      <c r="V218" s="184"/>
      <c r="W218" s="184"/>
      <c r="X218" s="184"/>
      <c r="Y218" s="184"/>
      <c r="Z218" s="184"/>
    </row>
    <row r="219" ht="15.75" customHeight="1">
      <c r="A219" s="184"/>
      <c r="B219" s="184"/>
      <c r="C219" s="184"/>
      <c r="D219" s="184"/>
      <c r="E219" s="184"/>
      <c r="F219" s="184"/>
      <c r="G219" s="184"/>
      <c r="H219" s="184"/>
      <c r="I219" s="184"/>
      <c r="J219" s="184"/>
      <c r="K219" s="184"/>
      <c r="L219" s="184"/>
      <c r="M219" s="184"/>
      <c r="N219" s="184"/>
      <c r="O219" s="184"/>
      <c r="P219" s="184"/>
      <c r="Q219" s="184"/>
      <c r="R219" s="184"/>
      <c r="S219" s="184"/>
      <c r="T219" s="184"/>
      <c r="U219" s="184"/>
      <c r="V219" s="184"/>
      <c r="W219" s="184"/>
      <c r="X219" s="184"/>
      <c r="Y219" s="184"/>
      <c r="Z219" s="184"/>
    </row>
    <row r="220" ht="15.75" customHeight="1">
      <c r="A220" s="184"/>
      <c r="B220" s="184"/>
      <c r="C220" s="184"/>
      <c r="D220" s="184"/>
      <c r="E220" s="184"/>
      <c r="F220" s="184"/>
      <c r="G220" s="184"/>
      <c r="H220" s="184"/>
      <c r="I220" s="184"/>
      <c r="J220" s="184"/>
      <c r="K220" s="184"/>
      <c r="L220" s="184"/>
      <c r="M220" s="184"/>
      <c r="N220" s="184"/>
      <c r="O220" s="184"/>
      <c r="P220" s="184"/>
      <c r="Q220" s="184"/>
      <c r="R220" s="184"/>
      <c r="S220" s="184"/>
      <c r="T220" s="184"/>
      <c r="U220" s="184"/>
      <c r="V220" s="184"/>
      <c r="W220" s="184"/>
      <c r="X220" s="184"/>
      <c r="Y220" s="184"/>
      <c r="Z220" s="184"/>
    </row>
  </sheetData>
  <mergeCells count="1">
    <mergeCell ref="F2:F3"/>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4.43"/>
    <col customWidth="1" min="3" max="3" width="96.43"/>
    <col customWidth="1" min="4" max="4" width="25.29"/>
    <col customWidth="1" min="5" max="6" width="14.43"/>
  </cols>
  <sheetData>
    <row r="1" ht="15.75" customHeight="1">
      <c r="A1" s="187" t="s">
        <v>1850</v>
      </c>
      <c r="B1" s="188"/>
      <c r="C1" s="188"/>
      <c r="D1" s="188"/>
    </row>
    <row r="2" ht="15.75" customHeight="1">
      <c r="A2" s="188"/>
      <c r="B2" s="188"/>
      <c r="C2" s="188"/>
      <c r="D2" s="188"/>
    </row>
    <row r="3" ht="15.75" customHeight="1">
      <c r="A3" s="188"/>
      <c r="B3" s="188"/>
      <c r="C3" s="188"/>
      <c r="D3" s="188"/>
    </row>
    <row r="4" ht="15.75" customHeight="1">
      <c r="A4" s="188"/>
      <c r="B4" s="189" t="s">
        <v>1851</v>
      </c>
      <c r="C4" s="190" t="s">
        <v>1852</v>
      </c>
      <c r="D4" s="191" t="str">
        <f>HYPERLINK("https://owner.ford.com/tools/account/sync-my-ride.html","SyncMyRide")</f>
        <v>SyncMyRide</v>
      </c>
    </row>
    <row r="5" ht="15.75" customHeight="1">
      <c r="A5" s="188"/>
      <c r="C5" s="192" t="str">
        <f>HYPERLINK("https://owner.ford.com/how-tos/sync-technology/myford-touch/software-updates/how-to-install-sync-with-myford-touch-updates-in-your-vehicle.html","Ford's instructions for updating here")</f>
        <v>Ford's instructions for updating here</v>
      </c>
    </row>
    <row r="6" ht="9.75" customHeight="1">
      <c r="A6" s="188"/>
      <c r="B6" s="188"/>
      <c r="C6" s="188"/>
      <c r="D6" s="188"/>
    </row>
    <row r="7" ht="9.75" customHeight="1">
      <c r="A7" s="188"/>
      <c r="B7" s="189" t="s">
        <v>1853</v>
      </c>
      <c r="C7" s="190" t="s">
        <v>1854</v>
      </c>
      <c r="D7" s="191" t="str">
        <f>HYPERLINK("http://redirect.viglink.com/?format=go&amp;jsonp=vglnk_147770779704211&amp;key=d07f38b22ba9683897d6fe7173d761a4&amp;libId=iuukzqrg010013qn000DAn9dahbtd&amp;loc=http%3A%2F%2Fwww.f150forum.com%2Fprivate.php%3Fdo%3Dshowpm%26pmid%3D1192826&amp;v=1&amp;out=http%3A%2F%2Fivsu.binaries."&amp;"ford.com%2Fswparts%2FGen2v38build15128updatepackageNARev2.zip&amp;ref=http%3A%2F%2Fwww.f150forum.com%2Fprivate.php%3Ffolderid%3D0&amp;title=Ford%20F150%20Forum%20-%20Community%20of%20Ford%20Truck%20Fans%20-%20Re%3A%20NAV&amp;txt=http%3A%2F%2Fivsu.binaries.ford.com%2F"&amp;"swpart...kageNARev2.zip","Sync 3.8")</f>
        <v>Sync 3.8</v>
      </c>
    </row>
    <row r="8" ht="9.75" customHeight="1">
      <c r="A8" s="188"/>
      <c r="B8" s="193"/>
      <c r="C8" s="188"/>
      <c r="D8" s="194"/>
    </row>
    <row r="9" ht="9.75" customHeight="1">
      <c r="A9" s="188"/>
      <c r="B9" s="189" t="s">
        <v>1855</v>
      </c>
      <c r="C9" s="190" t="s">
        <v>1856</v>
      </c>
      <c r="D9" s="191" t="str">
        <f>HYPERLINK("http://redirect.viglink.com/?format=go&amp;jsonp=vglnk_147768015302611&amp;key=f0a7f91912ae2b52e0700f73990eb321&amp;libId=iuu4h3pk01000n4o000DAjcf66rp7&amp;loc=http%3A%2F%2Fforum.xda-developers.com%2Fshowpost.php%3Fp%3D68808403%26postcount%3D472&amp;v=1&amp;out=https%3A%2F%2Fwww"&amp;".dropbox.com%2Fs%2Fsuarv0qou1rps0o%2FUpdate%2520to%2520AF.zip%3Fdl%3D0&amp;ref=http%3A%2F%2Fwww.f150forum.com%2Fprivate.php%3Fdo%3Dshowpm%26pmid%3D1192656&amp;title=MyFord%20Touch%20Navigation%20Activation%20Only%20-%20Post%20%23472&amp;txt=https%3A%2F%2Fwww.dropbox."&amp;"com%2Fs%2Fsuarv0qou1...%2520AF.zip%3Fdl%3D0","NAV Update")</f>
        <v>NAV Update</v>
      </c>
    </row>
    <row r="10" ht="9.75" customHeight="1">
      <c r="A10" s="188"/>
      <c r="B10" s="193"/>
      <c r="C10" s="188"/>
      <c r="D10" s="194"/>
    </row>
    <row r="11" ht="15.75" customHeight="1">
      <c r="A11" s="188"/>
      <c r="B11" s="189" t="s">
        <v>1857</v>
      </c>
      <c r="C11" s="190" t="s">
        <v>2983</v>
      </c>
      <c r="D11" s="195"/>
    </row>
    <row r="12" ht="9.75" customHeight="1">
      <c r="A12" s="188"/>
      <c r="B12" s="193"/>
      <c r="C12" s="188"/>
      <c r="D12" s="188"/>
    </row>
    <row r="13" ht="15.75" customHeight="1">
      <c r="A13" s="188"/>
      <c r="B13" s="189" t="s">
        <v>1859</v>
      </c>
      <c r="C13" s="190" t="s">
        <v>1860</v>
      </c>
      <c r="D13" s="191" t="str">
        <f>HYPERLINK("https://drive.google.com/file/d/0B3jKTCd57R6ySjZ3ZHY0TkJZeTQ/view?usp=sharing","NaviPatch")</f>
        <v>NaviPatch</v>
      </c>
    </row>
    <row r="14" ht="9.75" customHeight="1">
      <c r="A14" s="188"/>
      <c r="B14" s="188"/>
      <c r="C14" s="188"/>
      <c r="D14" s="188"/>
    </row>
    <row r="15" ht="15.75" customHeight="1">
      <c r="A15" s="188"/>
      <c r="B15" s="189" t="s">
        <v>1861</v>
      </c>
      <c r="C15" s="190" t="s">
        <v>1862</v>
      </c>
      <c r="D15" s="195"/>
    </row>
    <row r="16" ht="9.75" customHeight="1">
      <c r="A16" s="188"/>
      <c r="B16" s="188"/>
      <c r="C16" s="188"/>
      <c r="D16" s="188"/>
    </row>
    <row r="17" ht="9.75" customHeight="1">
      <c r="A17" s="188"/>
      <c r="B17" s="189" t="s">
        <v>1863</v>
      </c>
      <c r="C17" s="190" t="s">
        <v>1864</v>
      </c>
      <c r="D17" s="195"/>
    </row>
    <row r="18" ht="9.75" customHeight="1">
      <c r="A18" s="188"/>
      <c r="B18" s="188"/>
      <c r="C18" s="188"/>
      <c r="D18" s="188"/>
    </row>
    <row r="19" ht="15.75" customHeight="1">
      <c r="A19" s="188"/>
      <c r="B19" s="189" t="s">
        <v>1865</v>
      </c>
      <c r="C19" s="195" t="s">
        <v>1866</v>
      </c>
      <c r="D19" s="195"/>
    </row>
    <row r="20" ht="9.75" customHeight="1">
      <c r="A20" s="188"/>
      <c r="B20" s="188"/>
      <c r="C20" s="188"/>
      <c r="D20" s="188"/>
    </row>
    <row r="21" ht="15.75" customHeight="1">
      <c r="A21" s="188"/>
      <c r="B21" s="189" t="s">
        <v>1867</v>
      </c>
      <c r="C21" s="190" t="s">
        <v>1868</v>
      </c>
      <c r="D21" s="195"/>
    </row>
    <row r="22" ht="15.75" customHeight="1">
      <c r="A22" s="188"/>
      <c r="B22" s="188"/>
      <c r="C22" s="188"/>
      <c r="D22" s="188"/>
    </row>
    <row r="23" ht="15.75" customHeight="1">
      <c r="A23" s="188"/>
      <c r="B23" s="188"/>
      <c r="C23" s="196" t="s">
        <v>1869</v>
      </c>
      <c r="D23" s="188"/>
    </row>
    <row r="24" ht="15.75" customHeight="1">
      <c r="A24" s="188"/>
      <c r="B24" s="188"/>
      <c r="C24" s="188"/>
      <c r="D24" s="188"/>
    </row>
    <row r="25" ht="15.75" customHeight="1">
      <c r="A25" s="188"/>
      <c r="B25" s="188"/>
      <c r="C25" s="188"/>
      <c r="D25" s="188"/>
    </row>
    <row r="26" ht="15.75" customHeight="1">
      <c r="A26" s="188"/>
      <c r="B26" s="188"/>
      <c r="C26" s="188"/>
      <c r="D26" s="188"/>
    </row>
    <row r="27" ht="15.75" customHeight="1">
      <c r="A27" s="188"/>
      <c r="B27" s="188"/>
      <c r="C27" s="188"/>
      <c r="D27" s="188"/>
    </row>
    <row r="28" ht="15.75" customHeight="1">
      <c r="A28" s="188"/>
      <c r="B28" s="188"/>
      <c r="C28" s="188"/>
      <c r="D28" s="188"/>
    </row>
    <row r="29" ht="15.75" customHeight="1">
      <c r="A29" s="188"/>
      <c r="B29" s="188"/>
      <c r="C29" s="188"/>
      <c r="D29" s="188"/>
    </row>
    <row r="30" ht="15.75" customHeight="1">
      <c r="A30" s="188"/>
      <c r="B30" s="188"/>
      <c r="C30" s="188"/>
      <c r="D30" s="188"/>
    </row>
    <row r="31" ht="15.75" customHeight="1">
      <c r="A31" s="188"/>
      <c r="B31" s="188"/>
      <c r="C31" s="188"/>
      <c r="D31" s="188"/>
    </row>
    <row r="32" ht="15.75" customHeight="1">
      <c r="A32" s="188"/>
      <c r="B32" s="188"/>
      <c r="C32" s="188"/>
      <c r="D32" s="188"/>
    </row>
    <row r="33" ht="15.75" customHeight="1">
      <c r="A33" s="188"/>
      <c r="B33" s="188"/>
      <c r="C33" s="188"/>
      <c r="D33" s="188"/>
    </row>
    <row r="34" ht="15.75" customHeight="1">
      <c r="A34" s="188"/>
      <c r="B34" s="188"/>
      <c r="C34" s="188"/>
      <c r="D34" s="188"/>
    </row>
    <row r="35" ht="15.75" customHeight="1">
      <c r="A35" s="188"/>
      <c r="B35" s="188"/>
      <c r="C35" s="188"/>
      <c r="D35" s="188"/>
    </row>
    <row r="36" ht="15.75" customHeight="1">
      <c r="A36" s="188"/>
      <c r="B36" s="188"/>
      <c r="C36" s="188"/>
      <c r="D36" s="188"/>
    </row>
    <row r="37" ht="15.75" customHeight="1">
      <c r="A37" s="188"/>
      <c r="B37" s="188"/>
      <c r="C37" s="188"/>
      <c r="D37" s="188"/>
    </row>
    <row r="38" ht="15.75" customHeight="1">
      <c r="A38" s="188"/>
      <c r="B38" s="188"/>
      <c r="C38" s="188"/>
      <c r="D38" s="188"/>
    </row>
    <row r="39" ht="15.75" customHeight="1">
      <c r="A39" s="188"/>
      <c r="B39" s="188"/>
      <c r="C39" s="188"/>
      <c r="D39" s="188"/>
    </row>
    <row r="40" ht="15.75" customHeight="1">
      <c r="A40" s="188"/>
      <c r="B40" s="188"/>
      <c r="C40" s="188"/>
      <c r="D40" s="188"/>
    </row>
    <row r="41" ht="15.75" customHeight="1">
      <c r="A41" s="188"/>
      <c r="B41" s="188"/>
      <c r="C41" s="188"/>
      <c r="D41" s="188"/>
    </row>
    <row r="42" ht="15.75" customHeight="1">
      <c r="A42" s="188"/>
      <c r="B42" s="188"/>
      <c r="C42" s="188"/>
      <c r="D42" s="188"/>
    </row>
    <row r="43" ht="15.75" customHeight="1">
      <c r="A43" s="188"/>
      <c r="B43" s="188"/>
      <c r="C43" s="188"/>
      <c r="D43" s="188"/>
    </row>
    <row r="44" ht="15.75" customHeight="1">
      <c r="A44" s="188"/>
      <c r="B44" s="188"/>
      <c r="C44" s="188"/>
      <c r="D44" s="188"/>
    </row>
    <row r="45" ht="15.75" customHeight="1">
      <c r="A45" s="188"/>
      <c r="B45" s="188"/>
      <c r="C45" s="188"/>
      <c r="D45" s="188"/>
    </row>
    <row r="46" ht="15.75" customHeight="1">
      <c r="A46" s="188"/>
      <c r="B46" s="188"/>
      <c r="C46" s="188"/>
      <c r="D46" s="188"/>
    </row>
    <row r="47" ht="15.75" customHeight="1">
      <c r="A47" s="188"/>
      <c r="B47" s="188"/>
      <c r="C47" s="188"/>
      <c r="D47" s="188"/>
    </row>
    <row r="48" ht="15.75" customHeight="1">
      <c r="A48" s="188"/>
      <c r="B48" s="188"/>
      <c r="C48" s="188"/>
      <c r="D48" s="188"/>
    </row>
    <row r="49" ht="15.75" customHeight="1">
      <c r="A49" s="188"/>
      <c r="B49" s="188"/>
      <c r="C49" s="188"/>
      <c r="D49" s="188"/>
    </row>
    <row r="50" ht="15.75" customHeight="1">
      <c r="A50" s="188"/>
      <c r="B50" s="188"/>
      <c r="C50" s="188"/>
      <c r="D50" s="188"/>
    </row>
    <row r="51" ht="15.75" customHeight="1">
      <c r="A51" s="188"/>
      <c r="B51" s="188"/>
      <c r="C51" s="188"/>
      <c r="D51" s="188"/>
    </row>
    <row r="52" ht="15.75" customHeight="1">
      <c r="A52" s="188"/>
      <c r="B52" s="188"/>
      <c r="C52" s="188"/>
      <c r="D52" s="188"/>
    </row>
    <row r="53" ht="15.75" customHeight="1">
      <c r="A53" s="188"/>
      <c r="B53" s="188"/>
      <c r="C53" s="188"/>
      <c r="D53" s="188"/>
    </row>
    <row r="54" ht="15.75" customHeight="1">
      <c r="A54" s="188"/>
      <c r="B54" s="188"/>
      <c r="C54" s="188"/>
      <c r="D54" s="188"/>
    </row>
    <row r="55" ht="15.75" customHeight="1">
      <c r="A55" s="188"/>
      <c r="B55" s="188"/>
      <c r="C55" s="188"/>
      <c r="D55" s="188"/>
    </row>
    <row r="56" ht="15.75" customHeight="1">
      <c r="A56" s="188"/>
      <c r="B56" s="188"/>
      <c r="C56" s="188"/>
      <c r="D56" s="188"/>
    </row>
    <row r="57" ht="15.75" customHeight="1">
      <c r="A57" s="188"/>
      <c r="B57" s="188"/>
      <c r="C57" s="188"/>
      <c r="D57" s="188"/>
    </row>
    <row r="58" ht="15.75" customHeight="1">
      <c r="A58" s="188"/>
      <c r="B58" s="188"/>
      <c r="C58" s="188"/>
      <c r="D58" s="188"/>
    </row>
    <row r="59" ht="15.75" customHeight="1">
      <c r="A59" s="188"/>
      <c r="B59" s="188"/>
      <c r="C59" s="188"/>
      <c r="D59" s="188"/>
    </row>
    <row r="60" ht="15.75" customHeight="1">
      <c r="A60" s="188"/>
      <c r="B60" s="188"/>
      <c r="C60" s="188"/>
      <c r="D60" s="188"/>
    </row>
    <row r="61" ht="15.75" customHeight="1">
      <c r="A61" s="188"/>
      <c r="B61" s="188"/>
      <c r="C61" s="188"/>
      <c r="D61" s="188"/>
    </row>
    <row r="62" ht="15.75" customHeight="1">
      <c r="A62" s="188"/>
      <c r="B62" s="188"/>
      <c r="C62" s="188"/>
      <c r="D62" s="188"/>
    </row>
    <row r="63" ht="15.75" customHeight="1">
      <c r="A63" s="188"/>
      <c r="B63" s="188"/>
      <c r="C63" s="188"/>
      <c r="D63" s="188"/>
    </row>
    <row r="64" ht="15.75" customHeight="1">
      <c r="A64" s="188"/>
      <c r="B64" s="188"/>
      <c r="C64" s="188"/>
      <c r="D64" s="188"/>
    </row>
    <row r="65" ht="15.75" customHeight="1">
      <c r="A65" s="188"/>
      <c r="B65" s="188"/>
      <c r="C65" s="188"/>
      <c r="D65" s="188"/>
    </row>
    <row r="66" ht="15.75" customHeight="1">
      <c r="A66" s="188"/>
      <c r="B66" s="188"/>
      <c r="C66" s="188"/>
      <c r="D66" s="188"/>
    </row>
    <row r="67" ht="15.75" customHeight="1">
      <c r="A67" s="188"/>
      <c r="B67" s="188"/>
      <c r="C67" s="188"/>
      <c r="D67" s="188"/>
    </row>
    <row r="68" ht="15.75" customHeight="1">
      <c r="A68" s="188"/>
      <c r="B68" s="188"/>
      <c r="C68" s="188"/>
      <c r="D68" s="188"/>
    </row>
    <row r="69" ht="15.75" customHeight="1">
      <c r="A69" s="188"/>
      <c r="B69" s="188"/>
      <c r="C69" s="188"/>
      <c r="D69" s="188"/>
    </row>
    <row r="70" ht="15.75" customHeight="1">
      <c r="A70" s="188"/>
      <c r="B70" s="188"/>
      <c r="C70" s="188"/>
      <c r="D70" s="188"/>
    </row>
    <row r="71" ht="15.75" customHeight="1">
      <c r="A71" s="188"/>
      <c r="B71" s="188"/>
      <c r="C71" s="188"/>
      <c r="D71" s="188"/>
    </row>
    <row r="72" ht="15.75" customHeight="1">
      <c r="A72" s="188"/>
      <c r="B72" s="188"/>
      <c r="C72" s="188"/>
      <c r="D72" s="188"/>
    </row>
    <row r="73" ht="15.75" customHeight="1">
      <c r="A73" s="188"/>
      <c r="B73" s="188"/>
      <c r="C73" s="188"/>
      <c r="D73" s="188"/>
    </row>
    <row r="74" ht="15.75" customHeight="1">
      <c r="A74" s="188"/>
      <c r="B74" s="188"/>
      <c r="C74" s="188"/>
      <c r="D74" s="188"/>
    </row>
    <row r="75" ht="15.75" customHeight="1">
      <c r="A75" s="188"/>
      <c r="B75" s="188"/>
      <c r="C75" s="188"/>
      <c r="D75" s="188"/>
    </row>
    <row r="76" ht="15.75" customHeight="1">
      <c r="A76" s="188"/>
      <c r="B76" s="188"/>
      <c r="C76" s="188"/>
      <c r="D76" s="188"/>
    </row>
    <row r="77" ht="15.75" customHeight="1">
      <c r="A77" s="188"/>
      <c r="B77" s="188"/>
      <c r="C77" s="188"/>
      <c r="D77" s="188"/>
    </row>
    <row r="78" ht="15.75" customHeight="1">
      <c r="A78" s="188"/>
      <c r="B78" s="188"/>
      <c r="C78" s="188"/>
      <c r="D78" s="188"/>
    </row>
    <row r="79" ht="15.75" customHeight="1">
      <c r="A79" s="188"/>
      <c r="B79" s="188"/>
      <c r="C79" s="188"/>
      <c r="D79" s="188"/>
    </row>
    <row r="80" ht="15.75" customHeight="1">
      <c r="A80" s="188"/>
      <c r="B80" s="188"/>
      <c r="C80" s="188"/>
      <c r="D80" s="188"/>
    </row>
    <row r="81" ht="15.75" customHeight="1">
      <c r="A81" s="188"/>
      <c r="B81" s="188"/>
      <c r="C81" s="188"/>
      <c r="D81" s="188"/>
    </row>
    <row r="82" ht="15.75" customHeight="1">
      <c r="A82" s="188"/>
      <c r="B82" s="188"/>
      <c r="C82" s="188"/>
      <c r="D82" s="188"/>
    </row>
    <row r="83" ht="15.75" customHeight="1">
      <c r="A83" s="188"/>
      <c r="B83" s="188"/>
      <c r="C83" s="188"/>
      <c r="D83" s="188"/>
    </row>
    <row r="84" ht="15.75" customHeight="1">
      <c r="A84" s="188"/>
      <c r="B84" s="188"/>
      <c r="C84" s="188"/>
      <c r="D84" s="188"/>
    </row>
    <row r="85" ht="15.75" customHeight="1">
      <c r="A85" s="188"/>
      <c r="B85" s="188"/>
      <c r="C85" s="188"/>
      <c r="D85" s="188"/>
    </row>
    <row r="86" ht="15.75" customHeight="1">
      <c r="A86" s="188"/>
      <c r="B86" s="188"/>
      <c r="C86" s="188"/>
      <c r="D86" s="188"/>
    </row>
    <row r="87" ht="15.75" customHeight="1">
      <c r="A87" s="188"/>
      <c r="B87" s="188"/>
      <c r="C87" s="188"/>
      <c r="D87" s="188"/>
    </row>
    <row r="88" ht="15.75" customHeight="1">
      <c r="A88" s="188"/>
      <c r="B88" s="188"/>
      <c r="C88" s="188"/>
      <c r="D88" s="188"/>
    </row>
    <row r="89" ht="15.75" customHeight="1">
      <c r="A89" s="188"/>
      <c r="B89" s="188"/>
      <c r="C89" s="188"/>
      <c r="D89" s="188"/>
    </row>
    <row r="90" ht="15.75" customHeight="1">
      <c r="A90" s="188"/>
      <c r="B90" s="188"/>
      <c r="C90" s="188"/>
      <c r="D90" s="188"/>
    </row>
    <row r="91" ht="15.75" customHeight="1">
      <c r="A91" s="188"/>
      <c r="B91" s="188"/>
      <c r="C91" s="188"/>
      <c r="D91" s="188"/>
    </row>
    <row r="92" ht="15.75" customHeight="1">
      <c r="A92" s="188"/>
      <c r="B92" s="188"/>
      <c r="C92" s="188"/>
      <c r="D92" s="188"/>
    </row>
    <row r="93" ht="15.75" customHeight="1">
      <c r="A93" s="188"/>
      <c r="B93" s="188"/>
      <c r="C93" s="188"/>
      <c r="D93" s="188"/>
    </row>
    <row r="94" ht="15.75" customHeight="1">
      <c r="A94" s="188"/>
      <c r="B94" s="188"/>
      <c r="C94" s="188"/>
      <c r="D94" s="188"/>
    </row>
    <row r="95" ht="15.75" customHeight="1">
      <c r="A95" s="188"/>
      <c r="B95" s="188"/>
      <c r="C95" s="188"/>
      <c r="D95" s="188"/>
    </row>
    <row r="96" ht="15.75" customHeight="1">
      <c r="A96" s="188"/>
      <c r="B96" s="188"/>
      <c r="C96" s="188"/>
      <c r="D96" s="188"/>
    </row>
    <row r="97" ht="15.75" customHeight="1">
      <c r="A97" s="188"/>
      <c r="B97" s="188"/>
      <c r="C97" s="188"/>
      <c r="D97" s="188"/>
    </row>
    <row r="98" ht="15.75" customHeight="1">
      <c r="A98" s="188"/>
      <c r="B98" s="188"/>
      <c r="C98" s="188"/>
      <c r="D98" s="188"/>
    </row>
    <row r="99" ht="15.75" customHeight="1">
      <c r="A99" s="188"/>
      <c r="B99" s="188"/>
      <c r="C99" s="188"/>
      <c r="D99" s="188"/>
    </row>
    <row r="100" ht="15.75" customHeight="1">
      <c r="A100" s="188"/>
      <c r="B100" s="188"/>
      <c r="C100" s="188"/>
      <c r="D100" s="188"/>
    </row>
    <row r="101" ht="15.75" customHeight="1">
      <c r="A101" s="188"/>
      <c r="B101" s="188"/>
      <c r="C101" s="188"/>
      <c r="D101" s="188"/>
    </row>
    <row r="102" ht="15.75" customHeight="1">
      <c r="A102" s="188"/>
      <c r="B102" s="188"/>
      <c r="C102" s="188"/>
      <c r="D102" s="188"/>
    </row>
    <row r="103" ht="15.75" customHeight="1">
      <c r="A103" s="188"/>
      <c r="B103" s="188"/>
      <c r="C103" s="188"/>
      <c r="D103" s="188"/>
    </row>
    <row r="104" ht="15.75" customHeight="1">
      <c r="A104" s="188"/>
      <c r="B104" s="188"/>
      <c r="C104" s="188"/>
      <c r="D104" s="188"/>
    </row>
    <row r="105" ht="15.75" customHeight="1">
      <c r="A105" s="188"/>
      <c r="B105" s="188"/>
      <c r="C105" s="188"/>
      <c r="D105" s="188"/>
    </row>
    <row r="106" ht="15.75" customHeight="1">
      <c r="A106" s="188"/>
      <c r="B106" s="188"/>
      <c r="C106" s="188"/>
      <c r="D106" s="188"/>
    </row>
    <row r="107" ht="15.75" customHeight="1">
      <c r="A107" s="188"/>
      <c r="B107" s="188"/>
      <c r="C107" s="188"/>
      <c r="D107" s="188"/>
    </row>
    <row r="108" ht="15.75" customHeight="1">
      <c r="A108" s="188"/>
      <c r="B108" s="188"/>
      <c r="C108" s="188"/>
      <c r="D108" s="188"/>
    </row>
    <row r="109" ht="15.75" customHeight="1">
      <c r="A109" s="188"/>
      <c r="B109" s="188"/>
      <c r="C109" s="188"/>
      <c r="D109" s="188"/>
    </row>
    <row r="110" ht="15.75" customHeight="1">
      <c r="A110" s="188"/>
      <c r="B110" s="188"/>
      <c r="C110" s="188"/>
      <c r="D110" s="188"/>
    </row>
    <row r="111" ht="15.75" customHeight="1">
      <c r="A111" s="188"/>
      <c r="B111" s="188"/>
      <c r="C111" s="188"/>
      <c r="D111" s="188"/>
    </row>
    <row r="112" ht="15.75" customHeight="1">
      <c r="A112" s="188"/>
      <c r="B112" s="188"/>
      <c r="C112" s="188"/>
      <c r="D112" s="188"/>
    </row>
    <row r="113" ht="15.75" customHeight="1">
      <c r="A113" s="188"/>
      <c r="B113" s="188"/>
      <c r="C113" s="188"/>
      <c r="D113" s="188"/>
    </row>
    <row r="114" ht="15.75" customHeight="1">
      <c r="A114" s="188"/>
      <c r="B114" s="188"/>
      <c r="C114" s="188"/>
      <c r="D114" s="188"/>
    </row>
    <row r="115" ht="15.75" customHeight="1">
      <c r="A115" s="188"/>
      <c r="B115" s="188"/>
      <c r="C115" s="188"/>
      <c r="D115" s="188"/>
    </row>
    <row r="116" ht="15.75" customHeight="1">
      <c r="A116" s="188"/>
      <c r="B116" s="188"/>
      <c r="C116" s="188"/>
      <c r="D116" s="188"/>
    </row>
    <row r="117" ht="15.75" customHeight="1">
      <c r="A117" s="188"/>
      <c r="B117" s="188"/>
      <c r="C117" s="188"/>
      <c r="D117" s="188"/>
    </row>
    <row r="118" ht="15.75" customHeight="1">
      <c r="A118" s="188"/>
      <c r="B118" s="188"/>
      <c r="C118" s="188"/>
      <c r="D118" s="188"/>
    </row>
    <row r="119" ht="15.75" customHeight="1">
      <c r="A119" s="188"/>
      <c r="B119" s="188"/>
      <c r="C119" s="188"/>
      <c r="D119" s="188"/>
    </row>
    <row r="120" ht="15.75" customHeight="1">
      <c r="A120" s="188"/>
      <c r="B120" s="188"/>
      <c r="C120" s="188"/>
      <c r="D120" s="188"/>
    </row>
    <row r="121" ht="15.75" customHeight="1">
      <c r="A121" s="188"/>
      <c r="B121" s="188"/>
      <c r="C121" s="188"/>
      <c r="D121" s="188"/>
    </row>
    <row r="122" ht="15.75" customHeight="1">
      <c r="A122" s="188"/>
      <c r="B122" s="188"/>
      <c r="C122" s="188"/>
      <c r="D122" s="188"/>
    </row>
    <row r="123" ht="15.75" customHeight="1">
      <c r="A123" s="188"/>
      <c r="B123" s="188"/>
      <c r="C123" s="188"/>
      <c r="D123" s="188"/>
    </row>
    <row r="124" ht="15.75" customHeight="1">
      <c r="A124" s="188"/>
      <c r="B124" s="188"/>
      <c r="C124" s="188"/>
      <c r="D124" s="188"/>
    </row>
    <row r="125" ht="15.75" customHeight="1">
      <c r="A125" s="188"/>
      <c r="B125" s="188"/>
      <c r="C125" s="188"/>
      <c r="D125" s="188"/>
    </row>
    <row r="126" ht="15.75" customHeight="1">
      <c r="A126" s="188"/>
      <c r="B126" s="188"/>
      <c r="C126" s="188"/>
      <c r="D126" s="188"/>
    </row>
    <row r="127" ht="15.75" customHeight="1">
      <c r="A127" s="188"/>
      <c r="B127" s="188"/>
      <c r="C127" s="188"/>
      <c r="D127" s="188"/>
    </row>
    <row r="128" ht="15.75" customHeight="1">
      <c r="A128" s="188"/>
      <c r="B128" s="188"/>
      <c r="C128" s="188"/>
      <c r="D128" s="188"/>
    </row>
    <row r="129" ht="15.75" customHeight="1">
      <c r="A129" s="188"/>
      <c r="B129" s="188"/>
      <c r="C129" s="188"/>
      <c r="D129" s="188"/>
    </row>
    <row r="130" ht="15.75" customHeight="1">
      <c r="A130" s="188"/>
      <c r="B130" s="188"/>
      <c r="C130" s="188"/>
      <c r="D130" s="188"/>
    </row>
    <row r="131" ht="15.75" customHeight="1">
      <c r="A131" s="188"/>
      <c r="B131" s="188"/>
      <c r="C131" s="188"/>
      <c r="D131" s="188"/>
    </row>
    <row r="132" ht="15.75" customHeight="1">
      <c r="A132" s="188"/>
      <c r="B132" s="188"/>
      <c r="C132" s="188"/>
      <c r="D132" s="188"/>
    </row>
    <row r="133" ht="15.75" customHeight="1">
      <c r="A133" s="188"/>
      <c r="B133" s="188"/>
      <c r="C133" s="188"/>
      <c r="D133" s="188"/>
    </row>
    <row r="134" ht="15.75" customHeight="1">
      <c r="A134" s="188"/>
      <c r="B134" s="188"/>
      <c r="C134" s="188"/>
      <c r="D134" s="188"/>
    </row>
    <row r="135" ht="15.75" customHeight="1">
      <c r="A135" s="188"/>
      <c r="B135" s="188"/>
      <c r="C135" s="188"/>
      <c r="D135" s="188"/>
    </row>
    <row r="136" ht="15.75" customHeight="1">
      <c r="A136" s="188"/>
      <c r="B136" s="188"/>
      <c r="C136" s="188"/>
      <c r="D136" s="188"/>
    </row>
    <row r="137" ht="15.75" customHeight="1">
      <c r="A137" s="188"/>
      <c r="B137" s="188"/>
      <c r="C137" s="188"/>
      <c r="D137" s="188"/>
    </row>
    <row r="138" ht="15.75" customHeight="1">
      <c r="A138" s="188"/>
      <c r="B138" s="188"/>
      <c r="C138" s="188"/>
      <c r="D138" s="188"/>
    </row>
    <row r="139" ht="15.75" customHeight="1">
      <c r="A139" s="188"/>
      <c r="B139" s="188"/>
      <c r="C139" s="188"/>
      <c r="D139" s="188"/>
    </row>
    <row r="140" ht="15.75" customHeight="1">
      <c r="A140" s="188"/>
      <c r="B140" s="188"/>
      <c r="C140" s="188"/>
      <c r="D140" s="188"/>
    </row>
    <row r="141" ht="15.75" customHeight="1">
      <c r="A141" s="188"/>
      <c r="B141" s="188"/>
      <c r="C141" s="188"/>
      <c r="D141" s="188"/>
    </row>
    <row r="142" ht="15.75" customHeight="1">
      <c r="A142" s="188"/>
      <c r="B142" s="188"/>
      <c r="C142" s="188"/>
      <c r="D142" s="188"/>
    </row>
    <row r="143" ht="15.75" customHeight="1">
      <c r="A143" s="188"/>
      <c r="B143" s="188"/>
      <c r="C143" s="188"/>
      <c r="D143" s="188"/>
    </row>
    <row r="144" ht="15.75" customHeight="1">
      <c r="A144" s="188"/>
      <c r="B144" s="188"/>
      <c r="C144" s="188"/>
      <c r="D144" s="188"/>
    </row>
    <row r="145" ht="15.75" customHeight="1">
      <c r="A145" s="188"/>
      <c r="B145" s="188"/>
      <c r="C145" s="188"/>
      <c r="D145" s="188"/>
    </row>
    <row r="146" ht="15.75" customHeight="1">
      <c r="A146" s="188"/>
      <c r="B146" s="188"/>
      <c r="C146" s="188"/>
      <c r="D146" s="188"/>
    </row>
    <row r="147" ht="15.75" customHeight="1">
      <c r="A147" s="188"/>
      <c r="B147" s="188"/>
      <c r="C147" s="188"/>
      <c r="D147" s="188"/>
    </row>
    <row r="148" ht="15.75" customHeight="1">
      <c r="A148" s="188"/>
      <c r="B148" s="188"/>
      <c r="C148" s="188"/>
      <c r="D148" s="188"/>
    </row>
    <row r="149" ht="15.75" customHeight="1">
      <c r="A149" s="188"/>
      <c r="B149" s="188"/>
      <c r="C149" s="188"/>
      <c r="D149" s="188"/>
    </row>
    <row r="150" ht="15.75" customHeight="1">
      <c r="A150" s="188"/>
      <c r="B150" s="188"/>
      <c r="C150" s="188"/>
      <c r="D150" s="188"/>
    </row>
    <row r="151" ht="15.75" customHeight="1">
      <c r="A151" s="188"/>
      <c r="B151" s="188"/>
      <c r="C151" s="188"/>
      <c r="D151" s="188"/>
    </row>
    <row r="152" ht="15.75" customHeight="1">
      <c r="A152" s="188"/>
      <c r="B152" s="188"/>
      <c r="C152" s="188"/>
      <c r="D152" s="188"/>
    </row>
    <row r="153" ht="15.75" customHeight="1">
      <c r="A153" s="188"/>
      <c r="B153" s="188"/>
      <c r="C153" s="188"/>
      <c r="D153" s="188"/>
    </row>
    <row r="154" ht="15.75" customHeight="1">
      <c r="A154" s="188"/>
      <c r="B154" s="188"/>
      <c r="C154" s="188"/>
      <c r="D154" s="188"/>
    </row>
    <row r="155" ht="15.75" customHeight="1">
      <c r="A155" s="188"/>
      <c r="B155" s="188"/>
      <c r="C155" s="188"/>
      <c r="D155" s="188"/>
    </row>
    <row r="156" ht="15.75" customHeight="1">
      <c r="A156" s="188"/>
      <c r="B156" s="188"/>
      <c r="C156" s="188"/>
      <c r="D156" s="188"/>
    </row>
    <row r="157" ht="15.75" customHeight="1">
      <c r="A157" s="188"/>
      <c r="B157" s="188"/>
      <c r="C157" s="188"/>
      <c r="D157" s="188"/>
    </row>
    <row r="158" ht="15.75" customHeight="1">
      <c r="A158" s="188"/>
      <c r="B158" s="188"/>
      <c r="C158" s="188"/>
      <c r="D158" s="188"/>
    </row>
    <row r="159" ht="15.75" customHeight="1">
      <c r="A159" s="188"/>
      <c r="B159" s="188"/>
      <c r="C159" s="188"/>
      <c r="D159" s="188"/>
    </row>
    <row r="160" ht="15.75" customHeight="1">
      <c r="A160" s="188"/>
      <c r="B160" s="188"/>
      <c r="C160" s="188"/>
      <c r="D160" s="188"/>
    </row>
    <row r="161" ht="15.75" customHeight="1">
      <c r="A161" s="188"/>
      <c r="B161" s="188"/>
      <c r="C161" s="188"/>
      <c r="D161" s="188"/>
    </row>
    <row r="162" ht="15.75" customHeight="1">
      <c r="A162" s="188"/>
      <c r="B162" s="188"/>
      <c r="C162" s="188"/>
      <c r="D162" s="188"/>
    </row>
    <row r="163" ht="15.75" customHeight="1">
      <c r="A163" s="188"/>
      <c r="B163" s="188"/>
      <c r="C163" s="188"/>
      <c r="D163" s="188"/>
    </row>
    <row r="164" ht="15.75" customHeight="1">
      <c r="A164" s="188"/>
      <c r="B164" s="188"/>
      <c r="C164" s="188"/>
      <c r="D164" s="188"/>
    </row>
    <row r="165" ht="15.75" customHeight="1">
      <c r="A165" s="188"/>
      <c r="B165" s="188"/>
      <c r="C165" s="188"/>
      <c r="D165" s="188"/>
    </row>
    <row r="166" ht="15.75" customHeight="1">
      <c r="A166" s="188"/>
      <c r="B166" s="188"/>
      <c r="C166" s="188"/>
      <c r="D166" s="188"/>
    </row>
    <row r="167" ht="15.75" customHeight="1">
      <c r="A167" s="188"/>
      <c r="B167" s="188"/>
      <c r="C167" s="188"/>
      <c r="D167" s="188"/>
    </row>
    <row r="168" ht="15.75" customHeight="1">
      <c r="A168" s="188"/>
      <c r="B168" s="188"/>
      <c r="C168" s="188"/>
      <c r="D168" s="188"/>
    </row>
    <row r="169" ht="15.75" customHeight="1">
      <c r="A169" s="188"/>
      <c r="B169" s="188"/>
      <c r="C169" s="188"/>
      <c r="D169" s="188"/>
    </row>
    <row r="170" ht="15.75" customHeight="1">
      <c r="A170" s="188"/>
      <c r="B170" s="188"/>
      <c r="C170" s="188"/>
      <c r="D170" s="188"/>
    </row>
    <row r="171" ht="15.75" customHeight="1">
      <c r="A171" s="188"/>
      <c r="B171" s="188"/>
      <c r="C171" s="188"/>
      <c r="D171" s="188"/>
    </row>
    <row r="172" ht="15.75" customHeight="1">
      <c r="A172" s="188"/>
      <c r="B172" s="188"/>
      <c r="C172" s="188"/>
      <c r="D172" s="188"/>
    </row>
    <row r="173" ht="15.75" customHeight="1">
      <c r="A173" s="188"/>
      <c r="B173" s="188"/>
      <c r="C173" s="188"/>
      <c r="D173" s="188"/>
    </row>
    <row r="174" ht="15.75" customHeight="1">
      <c r="A174" s="188"/>
      <c r="B174" s="188"/>
      <c r="C174" s="188"/>
      <c r="D174" s="188"/>
    </row>
    <row r="175" ht="15.75" customHeight="1">
      <c r="A175" s="188"/>
      <c r="B175" s="188"/>
      <c r="C175" s="188"/>
      <c r="D175" s="188"/>
    </row>
    <row r="176" ht="15.75" customHeight="1">
      <c r="A176" s="188"/>
      <c r="B176" s="188"/>
      <c r="C176" s="188"/>
      <c r="D176" s="188"/>
    </row>
    <row r="177" ht="15.75" customHeight="1">
      <c r="A177" s="188"/>
      <c r="B177" s="188"/>
      <c r="C177" s="188"/>
      <c r="D177" s="188"/>
    </row>
    <row r="178" ht="15.75" customHeight="1">
      <c r="A178" s="188"/>
      <c r="B178" s="188"/>
      <c r="C178" s="188"/>
      <c r="D178" s="188"/>
    </row>
    <row r="179" ht="15.75" customHeight="1">
      <c r="A179" s="188"/>
      <c r="B179" s="188"/>
      <c r="C179" s="188"/>
      <c r="D179" s="188"/>
    </row>
    <row r="180" ht="15.75" customHeight="1">
      <c r="A180" s="188"/>
      <c r="B180" s="188"/>
      <c r="C180" s="188"/>
      <c r="D180" s="188"/>
    </row>
    <row r="181" ht="15.75" customHeight="1">
      <c r="A181" s="188"/>
      <c r="B181" s="188"/>
      <c r="C181" s="188"/>
      <c r="D181" s="188"/>
    </row>
    <row r="182" ht="15.75" customHeight="1">
      <c r="A182" s="188"/>
      <c r="B182" s="188"/>
      <c r="C182" s="188"/>
      <c r="D182" s="188"/>
    </row>
    <row r="183" ht="15.75" customHeight="1">
      <c r="A183" s="188"/>
      <c r="B183" s="188"/>
      <c r="C183" s="188"/>
      <c r="D183" s="188"/>
    </row>
    <row r="184" ht="15.75" customHeight="1">
      <c r="A184" s="188"/>
      <c r="B184" s="188"/>
      <c r="C184" s="188"/>
      <c r="D184" s="188"/>
    </row>
    <row r="185" ht="15.75" customHeight="1">
      <c r="A185" s="188"/>
      <c r="B185" s="188"/>
      <c r="C185" s="188"/>
      <c r="D185" s="188"/>
    </row>
    <row r="186" ht="15.75" customHeight="1">
      <c r="A186" s="188"/>
      <c r="B186" s="188"/>
      <c r="C186" s="188"/>
      <c r="D186" s="188"/>
    </row>
    <row r="187" ht="15.75" customHeight="1">
      <c r="A187" s="188"/>
      <c r="B187" s="188"/>
      <c r="C187" s="188"/>
      <c r="D187" s="188"/>
    </row>
    <row r="188" ht="15.75" customHeight="1">
      <c r="A188" s="188"/>
      <c r="B188" s="188"/>
      <c r="C188" s="188"/>
      <c r="D188" s="188"/>
    </row>
    <row r="189" ht="15.75" customHeight="1">
      <c r="A189" s="188"/>
      <c r="B189" s="188"/>
      <c r="C189" s="188"/>
      <c r="D189" s="188"/>
    </row>
    <row r="190" ht="15.75" customHeight="1">
      <c r="A190" s="188"/>
      <c r="B190" s="188"/>
      <c r="C190" s="188"/>
      <c r="D190" s="188"/>
    </row>
    <row r="191" ht="15.75" customHeight="1">
      <c r="A191" s="188"/>
      <c r="B191" s="188"/>
      <c r="C191" s="188"/>
      <c r="D191" s="188"/>
    </row>
    <row r="192" ht="15.75" customHeight="1">
      <c r="A192" s="188"/>
      <c r="B192" s="188"/>
      <c r="C192" s="188"/>
      <c r="D192" s="188"/>
    </row>
    <row r="193" ht="15.75" customHeight="1">
      <c r="A193" s="188"/>
      <c r="B193" s="188"/>
      <c r="C193" s="188"/>
      <c r="D193" s="188"/>
    </row>
    <row r="194" ht="15.75" customHeight="1">
      <c r="A194" s="188"/>
      <c r="B194" s="188"/>
      <c r="C194" s="188"/>
      <c r="D194" s="188"/>
    </row>
    <row r="195" ht="15.75" customHeight="1">
      <c r="A195" s="188"/>
      <c r="B195" s="188"/>
      <c r="C195" s="188"/>
      <c r="D195" s="188"/>
    </row>
    <row r="196" ht="15.75" customHeight="1">
      <c r="A196" s="188"/>
      <c r="B196" s="188"/>
      <c r="C196" s="188"/>
      <c r="D196" s="188"/>
    </row>
    <row r="197" ht="15.75" customHeight="1">
      <c r="A197" s="188"/>
      <c r="B197" s="188"/>
      <c r="C197" s="188"/>
      <c r="D197" s="188"/>
    </row>
    <row r="198" ht="15.75" customHeight="1">
      <c r="A198" s="188"/>
      <c r="B198" s="188"/>
      <c r="C198" s="188"/>
      <c r="D198" s="188"/>
    </row>
    <row r="199" ht="15.75" customHeight="1">
      <c r="A199" s="188"/>
      <c r="B199" s="188"/>
      <c r="C199" s="188"/>
      <c r="D199" s="188"/>
    </row>
    <row r="200" ht="15.75" customHeight="1">
      <c r="A200" s="188"/>
      <c r="B200" s="188"/>
      <c r="C200" s="188"/>
      <c r="D200" s="188"/>
    </row>
    <row r="201" ht="15.75" customHeight="1">
      <c r="A201" s="188"/>
      <c r="B201" s="188"/>
      <c r="C201" s="188"/>
      <c r="D201" s="188"/>
    </row>
    <row r="202" ht="15.75" customHeight="1">
      <c r="A202" s="188"/>
      <c r="B202" s="188"/>
      <c r="C202" s="188"/>
      <c r="D202" s="188"/>
    </row>
    <row r="203" ht="15.75" customHeight="1">
      <c r="A203" s="188"/>
      <c r="B203" s="188"/>
      <c r="C203" s="188"/>
      <c r="D203" s="188"/>
    </row>
    <row r="204" ht="15.75" customHeight="1">
      <c r="A204" s="188"/>
      <c r="B204" s="188"/>
      <c r="C204" s="188"/>
      <c r="D204" s="188"/>
    </row>
    <row r="205" ht="15.75" customHeight="1">
      <c r="A205" s="188"/>
      <c r="B205" s="188"/>
      <c r="C205" s="188"/>
      <c r="D205" s="188"/>
    </row>
    <row r="206" ht="15.75" customHeight="1">
      <c r="A206" s="188"/>
      <c r="B206" s="188"/>
      <c r="C206" s="188"/>
      <c r="D206" s="188"/>
    </row>
    <row r="207" ht="15.75" customHeight="1">
      <c r="A207" s="188"/>
      <c r="B207" s="188"/>
      <c r="C207" s="188"/>
      <c r="D207" s="188"/>
    </row>
    <row r="208" ht="15.75" customHeight="1">
      <c r="A208" s="188"/>
      <c r="B208" s="188"/>
      <c r="C208" s="188"/>
      <c r="D208" s="188"/>
    </row>
    <row r="209" ht="15.75" customHeight="1">
      <c r="A209" s="188"/>
      <c r="B209" s="188"/>
      <c r="C209" s="188"/>
      <c r="D209" s="188"/>
    </row>
    <row r="210" ht="15.75" customHeight="1">
      <c r="A210" s="188"/>
      <c r="B210" s="188"/>
      <c r="C210" s="188"/>
      <c r="D210" s="188"/>
    </row>
    <row r="211" ht="15.75" customHeight="1">
      <c r="A211" s="188"/>
      <c r="B211" s="188"/>
      <c r="C211" s="188"/>
      <c r="D211" s="188"/>
    </row>
    <row r="212" ht="15.75" customHeight="1">
      <c r="A212" s="188"/>
      <c r="B212" s="188"/>
      <c r="C212" s="188"/>
      <c r="D212" s="188"/>
    </row>
    <row r="213" ht="15.75" customHeight="1">
      <c r="A213" s="188"/>
      <c r="B213" s="188"/>
      <c r="C213" s="188"/>
      <c r="D213" s="188"/>
    </row>
    <row r="214" ht="15.75" customHeight="1">
      <c r="A214" s="188"/>
      <c r="B214" s="188"/>
      <c r="C214" s="188"/>
      <c r="D214" s="188"/>
    </row>
    <row r="215" ht="15.75" customHeight="1">
      <c r="A215" s="188"/>
      <c r="B215" s="188"/>
      <c r="C215" s="188"/>
      <c r="D215" s="188"/>
    </row>
    <row r="216" ht="15.75" customHeight="1">
      <c r="A216" s="188"/>
      <c r="B216" s="188"/>
      <c r="C216" s="188"/>
      <c r="D216" s="188"/>
    </row>
    <row r="217" ht="15.75" customHeight="1">
      <c r="A217" s="188"/>
      <c r="B217" s="188"/>
      <c r="C217" s="188"/>
      <c r="D217" s="188"/>
    </row>
    <row r="218" ht="15.75" customHeight="1">
      <c r="A218" s="188"/>
      <c r="B218" s="188"/>
      <c r="C218" s="188"/>
      <c r="D218" s="188"/>
    </row>
    <row r="219" ht="15.75" customHeight="1">
      <c r="A219" s="188"/>
      <c r="B219" s="188"/>
      <c r="C219" s="188"/>
      <c r="D219" s="188"/>
    </row>
    <row r="220" ht="15.75" customHeight="1">
      <c r="A220" s="188"/>
      <c r="B220" s="188"/>
      <c r="C220" s="188"/>
      <c r="D220" s="188"/>
    </row>
    <row r="221" ht="15.75" customHeight="1">
      <c r="A221" s="188"/>
      <c r="B221" s="188"/>
      <c r="C221" s="188"/>
      <c r="D221" s="188"/>
    </row>
    <row r="222" ht="15.75" customHeight="1">
      <c r="A222" s="188"/>
      <c r="B222" s="188"/>
      <c r="C222" s="188"/>
      <c r="D222" s="188"/>
    </row>
    <row r="223" ht="15.75" customHeight="1">
      <c r="A223" s="188"/>
      <c r="B223" s="188"/>
      <c r="C223" s="188"/>
      <c r="D223" s="188"/>
    </row>
  </sheetData>
  <mergeCells count="2">
    <mergeCell ref="B4:B5"/>
    <mergeCell ref="D4:D5"/>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0"/>
    <col customWidth="1" min="2" max="3" width="17.0"/>
    <col customWidth="1" min="4" max="5" width="13.29"/>
    <col customWidth="1" min="6" max="6" width="14.43"/>
    <col customWidth="1" min="7" max="7" width="11.71"/>
  </cols>
  <sheetData>
    <row r="1" ht="15.75" customHeight="1">
      <c r="A1" s="259" t="s">
        <v>3076</v>
      </c>
      <c r="B1" s="260"/>
      <c r="C1" s="259"/>
      <c r="D1" s="260"/>
      <c r="E1" s="259"/>
      <c r="F1" s="259"/>
      <c r="G1" s="259"/>
      <c r="H1" s="259"/>
      <c r="I1" s="259"/>
      <c r="J1" s="259"/>
      <c r="K1" s="259"/>
      <c r="L1" s="259"/>
      <c r="M1" s="259"/>
      <c r="N1" s="259"/>
      <c r="O1" s="259"/>
      <c r="P1" s="259"/>
      <c r="Q1" s="259"/>
      <c r="R1" s="259"/>
      <c r="S1" s="259"/>
      <c r="T1" s="259"/>
      <c r="U1" s="259"/>
      <c r="V1" s="259"/>
      <c r="W1" s="259"/>
      <c r="X1" s="259"/>
      <c r="Y1" s="259"/>
    </row>
    <row r="2" ht="15.75" customHeight="1">
      <c r="A2" s="259"/>
      <c r="B2" s="261"/>
      <c r="C2" s="259"/>
      <c r="D2" s="260"/>
      <c r="E2" s="259"/>
      <c r="F2" s="259"/>
      <c r="G2" s="259"/>
      <c r="H2" s="259"/>
      <c r="I2" s="259"/>
      <c r="J2" s="259"/>
      <c r="K2" s="259"/>
      <c r="L2" s="259"/>
      <c r="M2" s="259"/>
      <c r="N2" s="259"/>
      <c r="O2" s="259"/>
      <c r="P2" s="259"/>
      <c r="Q2" s="259"/>
      <c r="R2" s="259"/>
      <c r="S2" s="259"/>
      <c r="T2" s="259"/>
      <c r="U2" s="259"/>
      <c r="V2" s="259"/>
      <c r="W2" s="259"/>
      <c r="X2" s="259"/>
      <c r="Y2" s="259"/>
    </row>
    <row r="3" ht="15.75" customHeight="1">
      <c r="A3" s="262" t="str">
        <f>HYPERLINK("https://docs.google.com/spreadsheets/d/1usLTA5y9QMB06xgjO5RM3bauQDyUYtFHkUu04h8UW68/edit#gid=0","** click here for forum member DeltaNu1142's easy powerpoint calculator **")</f>
        <v>** click here for forum member DeltaNu1142's easy powerpoint calculator **</v>
      </c>
      <c r="B3" s="261"/>
      <c r="C3" s="259"/>
      <c r="D3" s="260"/>
      <c r="E3" s="259"/>
      <c r="F3" s="259"/>
      <c r="G3" s="259"/>
      <c r="H3" s="259"/>
      <c r="I3" s="259"/>
      <c r="J3" s="259"/>
      <c r="K3" s="259"/>
      <c r="L3" s="259"/>
      <c r="M3" s="259"/>
      <c r="N3" s="259"/>
      <c r="O3" s="259"/>
      <c r="P3" s="259"/>
      <c r="Q3" s="259"/>
      <c r="R3" s="259"/>
      <c r="S3" s="259"/>
      <c r="T3" s="259"/>
      <c r="U3" s="259"/>
      <c r="V3" s="259"/>
      <c r="W3" s="259"/>
      <c r="X3" s="259"/>
      <c r="Y3" s="259"/>
    </row>
    <row r="4" ht="15.75" customHeight="1">
      <c r="A4" s="259"/>
      <c r="B4" s="261"/>
      <c r="C4" s="259"/>
      <c r="D4" s="260"/>
      <c r="E4" s="259"/>
      <c r="F4" s="259"/>
      <c r="G4" s="259"/>
      <c r="H4" s="259"/>
      <c r="I4" s="259"/>
      <c r="J4" s="259"/>
      <c r="K4" s="259"/>
      <c r="L4" s="259"/>
      <c r="M4" s="259"/>
      <c r="N4" s="259"/>
      <c r="O4" s="259"/>
      <c r="P4" s="259"/>
      <c r="Q4" s="259"/>
      <c r="R4" s="259"/>
      <c r="S4" s="259"/>
      <c r="T4" s="259"/>
      <c r="U4" s="259"/>
      <c r="V4" s="259"/>
      <c r="W4" s="259"/>
      <c r="X4" s="259"/>
      <c r="Y4" s="259"/>
    </row>
    <row r="5" ht="15.75" customHeight="1">
      <c r="A5" s="259" t="s">
        <v>3077</v>
      </c>
      <c r="B5" s="261" t="s">
        <v>303</v>
      </c>
      <c r="C5" s="259"/>
      <c r="D5" s="260"/>
      <c r="E5" s="259"/>
      <c r="F5" s="259"/>
      <c r="G5" s="259"/>
      <c r="H5" s="259"/>
      <c r="I5" s="259"/>
      <c r="J5" s="259"/>
      <c r="K5" s="259"/>
      <c r="L5" s="259"/>
      <c r="M5" s="259"/>
      <c r="N5" s="259"/>
      <c r="O5" s="259"/>
      <c r="P5" s="259"/>
      <c r="Q5" s="259"/>
      <c r="R5" s="259"/>
      <c r="S5" s="259"/>
      <c r="T5" s="259"/>
      <c r="U5" s="259"/>
      <c r="V5" s="259"/>
      <c r="W5" s="259"/>
      <c r="X5" s="259"/>
      <c r="Y5" s="259"/>
    </row>
    <row r="6" ht="15.75" customHeight="1">
      <c r="A6" s="259" t="s">
        <v>137</v>
      </c>
      <c r="B6" s="260" t="s">
        <v>138</v>
      </c>
      <c r="C6" s="263" t="s">
        <v>21</v>
      </c>
      <c r="D6" s="263" t="s">
        <v>11</v>
      </c>
      <c r="E6" s="259"/>
      <c r="F6" s="259"/>
      <c r="G6" s="259"/>
      <c r="H6" s="259"/>
      <c r="I6" s="259"/>
      <c r="J6" s="259"/>
      <c r="K6" s="259"/>
      <c r="L6" s="259"/>
      <c r="M6" s="259"/>
      <c r="N6" s="259"/>
      <c r="O6" s="259"/>
      <c r="P6" s="259"/>
      <c r="Q6" s="259"/>
      <c r="R6" s="259"/>
      <c r="S6" s="259"/>
      <c r="T6" s="259"/>
      <c r="U6" s="259"/>
      <c r="V6" s="259"/>
      <c r="W6" s="259"/>
      <c r="X6" s="259"/>
      <c r="Y6" s="259"/>
    </row>
    <row r="7" ht="15.75" customHeight="1">
      <c r="A7" s="259"/>
      <c r="B7" s="260"/>
      <c r="C7" s="259"/>
      <c r="D7" s="260"/>
      <c r="E7" s="259"/>
      <c r="F7" s="259"/>
      <c r="G7" s="259"/>
      <c r="H7" s="259"/>
      <c r="I7" s="259"/>
      <c r="J7" s="259"/>
      <c r="K7" s="259"/>
      <c r="L7" s="259"/>
      <c r="M7" s="259"/>
      <c r="N7" s="259"/>
      <c r="O7" s="259"/>
      <c r="P7" s="259"/>
      <c r="Q7" s="259"/>
      <c r="R7" s="259"/>
      <c r="S7" s="259"/>
      <c r="T7" s="259"/>
      <c r="U7" s="259"/>
      <c r="V7" s="259"/>
      <c r="W7" s="259"/>
      <c r="X7" s="259"/>
      <c r="Y7" s="259"/>
    </row>
    <row r="8" ht="15.75" customHeight="1">
      <c r="A8" s="260"/>
      <c r="B8" s="264" t="s">
        <v>3077</v>
      </c>
      <c r="G8" s="259"/>
      <c r="H8" s="259"/>
      <c r="I8" s="259"/>
      <c r="J8" s="259"/>
      <c r="K8" s="259"/>
      <c r="L8" s="259"/>
      <c r="M8" s="259"/>
      <c r="N8" s="259"/>
      <c r="O8" s="259"/>
      <c r="P8" s="259"/>
      <c r="Q8" s="259"/>
      <c r="R8" s="259"/>
      <c r="S8" s="259"/>
      <c r="T8" s="259"/>
      <c r="U8" s="259"/>
      <c r="V8" s="259"/>
      <c r="W8" s="259"/>
      <c r="X8" s="259"/>
      <c r="Y8" s="259"/>
    </row>
    <row r="9" ht="15.75" customHeight="1">
      <c r="A9" s="265" t="s">
        <v>3078</v>
      </c>
      <c r="B9" s="264" t="s">
        <v>3079</v>
      </c>
      <c r="C9" s="264" t="s">
        <v>3080</v>
      </c>
      <c r="D9" s="264" t="s">
        <v>3081</v>
      </c>
      <c r="E9" s="264" t="s">
        <v>3082</v>
      </c>
      <c r="G9" s="259"/>
      <c r="H9" s="259"/>
      <c r="I9" s="259"/>
      <c r="J9" s="259"/>
      <c r="K9" s="259"/>
      <c r="L9" s="259"/>
      <c r="M9" s="259"/>
      <c r="N9" s="259"/>
      <c r="O9" s="259"/>
      <c r="P9" s="259"/>
      <c r="Q9" s="259"/>
      <c r="R9" s="259"/>
      <c r="S9" s="259"/>
      <c r="T9" s="259"/>
      <c r="U9" s="259"/>
      <c r="V9" s="259"/>
      <c r="W9" s="259"/>
      <c r="X9" s="259"/>
      <c r="Y9" s="259"/>
    </row>
    <row r="10" ht="15.75" customHeight="1">
      <c r="A10" s="265" t="s">
        <v>3083</v>
      </c>
      <c r="B10" s="260" t="s">
        <v>3084</v>
      </c>
      <c r="C10" s="260" t="s">
        <v>3085</v>
      </c>
      <c r="D10" s="260" t="s">
        <v>3086</v>
      </c>
      <c r="E10" s="260" t="s">
        <v>3086</v>
      </c>
      <c r="G10" s="266"/>
      <c r="H10" s="259"/>
      <c r="I10" s="259"/>
      <c r="J10" s="259"/>
      <c r="K10" s="259"/>
      <c r="L10" s="259"/>
      <c r="M10" s="259"/>
      <c r="N10" s="259"/>
      <c r="O10" s="259"/>
      <c r="P10" s="259"/>
      <c r="Q10" s="259"/>
      <c r="R10" s="259"/>
      <c r="S10" s="259"/>
      <c r="T10" s="259"/>
      <c r="U10" s="259"/>
      <c r="V10" s="259"/>
      <c r="W10" s="259"/>
      <c r="X10" s="259"/>
      <c r="Y10" s="259"/>
    </row>
    <row r="11" ht="15.75" customHeight="1">
      <c r="A11" s="265" t="s">
        <v>3087</v>
      </c>
      <c r="B11" s="260" t="s">
        <v>3088</v>
      </c>
      <c r="C11" s="260" t="s">
        <v>3089</v>
      </c>
      <c r="D11" s="260" t="s">
        <v>3090</v>
      </c>
      <c r="E11" s="260" t="s">
        <v>3091</v>
      </c>
      <c r="G11" s="266"/>
      <c r="H11" s="259"/>
      <c r="I11" s="259"/>
      <c r="J11" s="259"/>
      <c r="K11" s="259"/>
      <c r="L11" s="259"/>
      <c r="M11" s="259"/>
      <c r="N11" s="259"/>
      <c r="O11" s="259"/>
      <c r="P11" s="259"/>
      <c r="Q11" s="259"/>
      <c r="R11" s="259"/>
      <c r="S11" s="259"/>
      <c r="T11" s="259"/>
      <c r="U11" s="259"/>
      <c r="V11" s="259"/>
      <c r="W11" s="259"/>
      <c r="X11" s="259"/>
      <c r="Y11" s="259"/>
    </row>
    <row r="12" ht="15.75" customHeight="1">
      <c r="A12" s="265" t="s">
        <v>3092</v>
      </c>
      <c r="B12" s="260" t="s">
        <v>3093</v>
      </c>
      <c r="C12" s="260" t="s">
        <v>3094</v>
      </c>
      <c r="D12" s="260" t="s">
        <v>3095</v>
      </c>
      <c r="E12" s="260" t="s">
        <v>3096</v>
      </c>
      <c r="G12" s="259"/>
      <c r="H12" s="259"/>
      <c r="I12" s="259"/>
      <c r="J12" s="259"/>
      <c r="K12" s="259"/>
      <c r="L12" s="259"/>
      <c r="M12" s="259"/>
      <c r="N12" s="259"/>
      <c r="O12" s="259"/>
      <c r="P12" s="259"/>
      <c r="Q12" s="259"/>
      <c r="R12" s="259"/>
      <c r="S12" s="259"/>
      <c r="T12" s="259"/>
      <c r="U12" s="259"/>
      <c r="V12" s="259"/>
      <c r="W12" s="259"/>
      <c r="X12" s="259"/>
      <c r="Y12" s="259"/>
    </row>
    <row r="13" ht="15.75" customHeight="1">
      <c r="A13" s="265" t="s">
        <v>3097</v>
      </c>
      <c r="B13" s="260" t="s">
        <v>3098</v>
      </c>
      <c r="C13" s="260" t="s">
        <v>3099</v>
      </c>
      <c r="D13" s="260" t="s">
        <v>3100</v>
      </c>
      <c r="E13" s="260" t="s">
        <v>3101</v>
      </c>
      <c r="G13" s="259"/>
      <c r="H13" s="259"/>
      <c r="I13" s="259"/>
      <c r="J13" s="259"/>
      <c r="K13" s="259"/>
      <c r="L13" s="259"/>
      <c r="M13" s="259"/>
      <c r="N13" s="259"/>
      <c r="O13" s="259"/>
      <c r="P13" s="259"/>
      <c r="Q13" s="259"/>
      <c r="R13" s="259"/>
      <c r="S13" s="259"/>
      <c r="T13" s="259"/>
      <c r="U13" s="259"/>
      <c r="V13" s="259"/>
      <c r="W13" s="259"/>
      <c r="X13" s="259"/>
      <c r="Y13" s="259"/>
    </row>
    <row r="14" ht="15.75" customHeight="1">
      <c r="A14" s="265" t="s">
        <v>3102</v>
      </c>
      <c r="B14" s="260" t="s">
        <v>3103</v>
      </c>
      <c r="C14" s="260" t="s">
        <v>3104</v>
      </c>
      <c r="D14" s="260" t="s">
        <v>3105</v>
      </c>
      <c r="E14" s="260" t="s">
        <v>3106</v>
      </c>
      <c r="G14" s="259"/>
      <c r="H14" s="259"/>
      <c r="I14" s="259"/>
      <c r="J14" s="259"/>
      <c r="K14" s="259"/>
      <c r="L14" s="259"/>
      <c r="M14" s="259"/>
      <c r="N14" s="259"/>
      <c r="O14" s="259"/>
      <c r="P14" s="259"/>
      <c r="Q14" s="259"/>
      <c r="R14" s="259"/>
      <c r="S14" s="259"/>
      <c r="T14" s="259"/>
      <c r="U14" s="259"/>
      <c r="V14" s="259"/>
      <c r="W14" s="259"/>
      <c r="X14" s="259"/>
      <c r="Y14" s="259"/>
    </row>
    <row r="15" ht="15.75" customHeight="1">
      <c r="A15" s="265" t="s">
        <v>3107</v>
      </c>
      <c r="B15" s="260" t="s">
        <v>3108</v>
      </c>
      <c r="C15" s="260" t="s">
        <v>3109</v>
      </c>
      <c r="D15" s="260" t="s">
        <v>3110</v>
      </c>
      <c r="E15" s="260" t="s">
        <v>3111</v>
      </c>
      <c r="G15" s="259"/>
      <c r="H15" s="259"/>
      <c r="I15" s="259"/>
      <c r="J15" s="259"/>
      <c r="K15" s="259"/>
      <c r="L15" s="259"/>
      <c r="M15" s="259"/>
      <c r="N15" s="259"/>
      <c r="O15" s="259"/>
      <c r="P15" s="259"/>
      <c r="Q15" s="259"/>
      <c r="R15" s="259"/>
      <c r="S15" s="259"/>
      <c r="T15" s="259"/>
      <c r="U15" s="259"/>
      <c r="V15" s="259"/>
      <c r="W15" s="259"/>
      <c r="X15" s="259"/>
      <c r="Y15" s="259"/>
    </row>
    <row r="16" ht="15.75" customHeight="1">
      <c r="A16" s="265" t="s">
        <v>3112</v>
      </c>
      <c r="B16" s="260" t="s">
        <v>3113</v>
      </c>
      <c r="C16" s="260" t="s">
        <v>3114</v>
      </c>
      <c r="D16" s="260" t="s">
        <v>3115</v>
      </c>
      <c r="E16" s="260" t="s">
        <v>3116</v>
      </c>
      <c r="G16" s="259"/>
      <c r="H16" s="259"/>
      <c r="I16" s="259"/>
      <c r="J16" s="259"/>
      <c r="K16" s="259"/>
      <c r="L16" s="259"/>
      <c r="M16" s="259"/>
      <c r="N16" s="259"/>
      <c r="O16" s="259"/>
      <c r="P16" s="259"/>
      <c r="Q16" s="259"/>
      <c r="R16" s="259"/>
      <c r="S16" s="259"/>
      <c r="T16" s="259"/>
      <c r="U16" s="259"/>
      <c r="V16" s="259"/>
      <c r="W16" s="259"/>
      <c r="X16" s="259"/>
      <c r="Y16" s="259"/>
    </row>
    <row r="17" ht="15.75" customHeight="1">
      <c r="A17" s="265" t="s">
        <v>3117</v>
      </c>
      <c r="B17" s="260" t="s">
        <v>3118</v>
      </c>
      <c r="C17" s="260" t="s">
        <v>3119</v>
      </c>
      <c r="D17" s="260" t="s">
        <v>3120</v>
      </c>
      <c r="E17" s="260" t="s">
        <v>3121</v>
      </c>
      <c r="G17" s="259"/>
      <c r="H17" s="259"/>
      <c r="I17" s="259"/>
      <c r="J17" s="259"/>
      <c r="K17" s="259"/>
      <c r="L17" s="259"/>
      <c r="M17" s="259"/>
      <c r="N17" s="259"/>
      <c r="O17" s="259"/>
      <c r="P17" s="259"/>
      <c r="Q17" s="259"/>
      <c r="R17" s="259"/>
      <c r="S17" s="259"/>
      <c r="T17" s="259"/>
      <c r="U17" s="259"/>
      <c r="V17" s="259"/>
      <c r="W17" s="259"/>
      <c r="X17" s="259"/>
      <c r="Y17" s="259"/>
    </row>
    <row r="18" ht="15.75" customHeight="1">
      <c r="A18" s="265" t="s">
        <v>3122</v>
      </c>
      <c r="B18" s="260" t="s">
        <v>3123</v>
      </c>
      <c r="C18" s="260" t="s">
        <v>3124</v>
      </c>
      <c r="D18" s="260" t="s">
        <v>3125</v>
      </c>
      <c r="E18" s="260" t="s">
        <v>3126</v>
      </c>
      <c r="G18" s="259"/>
      <c r="H18" s="259"/>
      <c r="I18" s="259"/>
      <c r="J18" s="259"/>
      <c r="K18" s="259"/>
      <c r="L18" s="259"/>
      <c r="M18" s="259"/>
      <c r="N18" s="259"/>
      <c r="O18" s="259"/>
      <c r="P18" s="259"/>
      <c r="Q18" s="259"/>
      <c r="R18" s="259"/>
      <c r="S18" s="259"/>
      <c r="T18" s="259"/>
      <c r="U18" s="259"/>
      <c r="V18" s="259"/>
      <c r="W18" s="259"/>
      <c r="X18" s="259"/>
      <c r="Y18" s="259"/>
    </row>
    <row r="19" ht="15.75" customHeight="1">
      <c r="A19" s="265" t="s">
        <v>3127</v>
      </c>
      <c r="B19" s="260" t="s">
        <v>3128</v>
      </c>
      <c r="C19" s="260" t="s">
        <v>3129</v>
      </c>
      <c r="D19" s="260" t="s">
        <v>3130</v>
      </c>
      <c r="E19" s="260" t="s">
        <v>3131</v>
      </c>
      <c r="G19" s="259"/>
      <c r="H19" s="259"/>
      <c r="I19" s="259"/>
      <c r="J19" s="259"/>
      <c r="K19" s="259"/>
      <c r="L19" s="259"/>
      <c r="M19" s="259"/>
      <c r="N19" s="259"/>
      <c r="O19" s="259"/>
      <c r="P19" s="259"/>
      <c r="Q19" s="259"/>
      <c r="R19" s="259"/>
      <c r="S19" s="259"/>
      <c r="T19" s="259"/>
      <c r="U19" s="259"/>
      <c r="V19" s="259"/>
      <c r="W19" s="259"/>
      <c r="X19" s="259"/>
      <c r="Y19" s="259"/>
    </row>
    <row r="20" ht="15.75" customHeight="1">
      <c r="A20" s="265" t="s">
        <v>3079</v>
      </c>
      <c r="B20" s="260" t="s">
        <v>3132</v>
      </c>
      <c r="C20" s="260" t="s">
        <v>3133</v>
      </c>
      <c r="D20" s="260" t="s">
        <v>3134</v>
      </c>
      <c r="E20" s="260" t="s">
        <v>3135</v>
      </c>
      <c r="G20" s="259"/>
      <c r="H20" s="259"/>
      <c r="I20" s="259"/>
      <c r="J20" s="259"/>
      <c r="K20" s="259"/>
      <c r="L20" s="259"/>
      <c r="M20" s="259"/>
      <c r="N20" s="259"/>
      <c r="O20" s="259"/>
      <c r="P20" s="259"/>
      <c r="Q20" s="259"/>
      <c r="R20" s="259"/>
      <c r="S20" s="259"/>
      <c r="T20" s="259"/>
      <c r="U20" s="259"/>
      <c r="V20" s="259"/>
      <c r="W20" s="259"/>
      <c r="X20" s="259"/>
      <c r="Y20" s="259"/>
    </row>
    <row r="21" ht="15.75" customHeight="1">
      <c r="A21" s="265" t="s">
        <v>3080</v>
      </c>
      <c r="B21" s="260" t="s">
        <v>3136</v>
      </c>
      <c r="C21" s="260" t="s">
        <v>3137</v>
      </c>
      <c r="D21" s="260" t="s">
        <v>3138</v>
      </c>
      <c r="E21" s="260" t="s">
        <v>3139</v>
      </c>
      <c r="G21" s="259"/>
      <c r="H21" s="259"/>
      <c r="I21" s="259"/>
      <c r="J21" s="259"/>
      <c r="K21" s="259"/>
      <c r="L21" s="259"/>
      <c r="M21" s="259"/>
      <c r="N21" s="259"/>
      <c r="O21" s="259"/>
      <c r="P21" s="259"/>
      <c r="Q21" s="259"/>
      <c r="R21" s="259"/>
      <c r="S21" s="259"/>
      <c r="T21" s="259"/>
      <c r="U21" s="259"/>
      <c r="V21" s="259"/>
      <c r="W21" s="259"/>
      <c r="X21" s="259"/>
      <c r="Y21" s="259"/>
    </row>
    <row r="22" ht="15.75" customHeight="1">
      <c r="A22" s="265" t="s">
        <v>3081</v>
      </c>
      <c r="B22" s="260" t="s">
        <v>3140</v>
      </c>
      <c r="C22" s="260" t="s">
        <v>3141</v>
      </c>
      <c r="D22" s="260" t="s">
        <v>3142</v>
      </c>
      <c r="E22" s="260" t="s">
        <v>3143</v>
      </c>
      <c r="G22" s="259"/>
      <c r="H22" s="259"/>
      <c r="I22" s="259"/>
      <c r="J22" s="259"/>
      <c r="K22" s="259"/>
      <c r="L22" s="259"/>
      <c r="M22" s="259"/>
      <c r="N22" s="259"/>
      <c r="O22" s="259"/>
      <c r="P22" s="259"/>
      <c r="Q22" s="259"/>
      <c r="R22" s="259"/>
      <c r="S22" s="259"/>
      <c r="T22" s="259"/>
      <c r="U22" s="259"/>
      <c r="V22" s="259"/>
      <c r="W22" s="259"/>
      <c r="X22" s="259"/>
      <c r="Y22" s="259"/>
    </row>
    <row r="23" ht="15.75" customHeight="1">
      <c r="A23" s="265" t="s">
        <v>3082</v>
      </c>
      <c r="B23" s="260" t="s">
        <v>3144</v>
      </c>
      <c r="C23" s="260" t="s">
        <v>3145</v>
      </c>
      <c r="D23" s="260" t="s">
        <v>3146</v>
      </c>
      <c r="E23" s="260" t="s">
        <v>3147</v>
      </c>
      <c r="G23" s="259"/>
      <c r="H23" s="259"/>
      <c r="I23" s="259"/>
      <c r="J23" s="259"/>
      <c r="K23" s="259"/>
      <c r="L23" s="259"/>
      <c r="M23" s="259"/>
      <c r="N23" s="259"/>
      <c r="O23" s="259"/>
      <c r="P23" s="259"/>
      <c r="Q23" s="259"/>
      <c r="R23" s="259"/>
      <c r="S23" s="259"/>
      <c r="T23" s="259"/>
      <c r="U23" s="259"/>
      <c r="V23" s="259"/>
      <c r="W23" s="259"/>
      <c r="X23" s="259"/>
      <c r="Y23" s="259"/>
    </row>
    <row r="24" ht="15.75" customHeight="1">
      <c r="A24" s="265" t="s">
        <v>3148</v>
      </c>
      <c r="B24" s="260" t="s">
        <v>3149</v>
      </c>
      <c r="C24" s="260" t="s">
        <v>3150</v>
      </c>
      <c r="D24" s="260" t="s">
        <v>3151</v>
      </c>
      <c r="E24" s="260" t="s">
        <v>3152</v>
      </c>
      <c r="G24" s="259"/>
      <c r="H24" s="259"/>
      <c r="I24" s="259"/>
      <c r="J24" s="259"/>
      <c r="K24" s="259"/>
      <c r="L24" s="259"/>
      <c r="M24" s="259"/>
      <c r="N24" s="259"/>
      <c r="O24" s="259"/>
      <c r="P24" s="259"/>
      <c r="Q24" s="259"/>
      <c r="R24" s="259"/>
      <c r="S24" s="259"/>
      <c r="T24" s="259"/>
      <c r="U24" s="259"/>
      <c r="V24" s="259"/>
      <c r="W24" s="259"/>
      <c r="X24" s="259"/>
      <c r="Y24" s="259"/>
    </row>
    <row r="25" ht="15.75" customHeight="1">
      <c r="A25" s="265" t="s">
        <v>3153</v>
      </c>
      <c r="B25" s="260" t="s">
        <v>3154</v>
      </c>
      <c r="C25" s="260" t="s">
        <v>3155</v>
      </c>
      <c r="D25" s="260" t="s">
        <v>3156</v>
      </c>
      <c r="E25" s="260" t="s">
        <v>3157</v>
      </c>
      <c r="G25" s="259"/>
      <c r="H25" s="259"/>
      <c r="I25" s="259"/>
      <c r="J25" s="259"/>
      <c r="K25" s="259"/>
      <c r="L25" s="259"/>
      <c r="M25" s="259"/>
      <c r="N25" s="259"/>
      <c r="O25" s="259"/>
      <c r="P25" s="259"/>
      <c r="Q25" s="259"/>
      <c r="R25" s="259"/>
      <c r="S25" s="259"/>
      <c r="T25" s="259"/>
      <c r="U25" s="259"/>
      <c r="V25" s="259"/>
      <c r="W25" s="259"/>
      <c r="X25" s="259"/>
      <c r="Y25" s="259"/>
    </row>
    <row r="26" ht="15.75" customHeight="1">
      <c r="A26" s="259"/>
      <c r="B26" s="260"/>
      <c r="C26" s="259"/>
      <c r="D26" s="260"/>
      <c r="E26" s="259"/>
      <c r="F26" s="259"/>
      <c r="G26" s="259"/>
      <c r="H26" s="259"/>
      <c r="I26" s="259"/>
      <c r="J26" s="259"/>
      <c r="K26" s="259"/>
      <c r="L26" s="259"/>
      <c r="M26" s="259"/>
      <c r="N26" s="259"/>
      <c r="O26" s="259"/>
      <c r="P26" s="259"/>
      <c r="Q26" s="259"/>
      <c r="R26" s="259"/>
      <c r="S26" s="259"/>
      <c r="T26" s="259"/>
      <c r="U26" s="259"/>
      <c r="V26" s="259"/>
      <c r="W26" s="259"/>
      <c r="X26" s="259"/>
      <c r="Y26" s="259"/>
    </row>
    <row r="27" ht="15.75" customHeight="1">
      <c r="A27" s="259"/>
      <c r="B27" s="260"/>
      <c r="C27" s="259"/>
      <c r="D27" s="260"/>
      <c r="E27" s="259"/>
      <c r="F27" s="259"/>
      <c r="G27" s="259"/>
      <c r="H27" s="259"/>
      <c r="I27" s="259"/>
      <c r="J27" s="259"/>
      <c r="K27" s="259"/>
      <c r="L27" s="259"/>
      <c r="M27" s="259"/>
      <c r="N27" s="259"/>
      <c r="O27" s="259"/>
      <c r="P27" s="259"/>
      <c r="Q27" s="259"/>
      <c r="R27" s="259"/>
      <c r="S27" s="259"/>
      <c r="T27" s="259"/>
      <c r="U27" s="259"/>
      <c r="V27" s="259"/>
      <c r="W27" s="259"/>
      <c r="X27" s="259"/>
      <c r="Y27" s="259"/>
    </row>
    <row r="28" ht="15.75" customHeight="1">
      <c r="A28" s="259"/>
      <c r="B28" s="260"/>
      <c r="C28" s="259"/>
      <c r="D28" s="260"/>
      <c r="E28" s="259"/>
      <c r="F28" s="259"/>
      <c r="G28" s="259"/>
      <c r="H28" s="259"/>
      <c r="I28" s="259"/>
      <c r="J28" s="259"/>
      <c r="K28" s="259"/>
      <c r="L28" s="259"/>
      <c r="M28" s="259"/>
      <c r="N28" s="259"/>
      <c r="O28" s="259"/>
      <c r="P28" s="259"/>
      <c r="Q28" s="259"/>
      <c r="R28" s="259"/>
      <c r="S28" s="259"/>
      <c r="T28" s="259"/>
      <c r="U28" s="259"/>
      <c r="V28" s="259"/>
      <c r="W28" s="259"/>
      <c r="X28" s="259"/>
      <c r="Y28" s="259"/>
    </row>
    <row r="29" ht="15.75" customHeight="1">
      <c r="A29" s="259"/>
      <c r="B29" s="260"/>
      <c r="C29" s="259"/>
      <c r="D29" s="260"/>
      <c r="E29" s="259"/>
      <c r="F29" s="259"/>
      <c r="G29" s="259"/>
      <c r="H29" s="259"/>
      <c r="I29" s="259"/>
      <c r="J29" s="259"/>
      <c r="K29" s="259"/>
      <c r="L29" s="259"/>
      <c r="M29" s="259"/>
      <c r="N29" s="259"/>
      <c r="O29" s="259"/>
      <c r="P29" s="259"/>
      <c r="Q29" s="259"/>
      <c r="R29" s="259"/>
      <c r="S29" s="259"/>
      <c r="T29" s="259"/>
      <c r="U29" s="259"/>
      <c r="V29" s="259"/>
      <c r="W29" s="259"/>
      <c r="X29" s="259"/>
      <c r="Y29" s="259"/>
    </row>
    <row r="30" ht="15.75" customHeight="1">
      <c r="A30" s="259"/>
      <c r="B30" s="260"/>
      <c r="C30" s="259"/>
      <c r="D30" s="260"/>
      <c r="E30" s="259"/>
      <c r="F30" s="259"/>
      <c r="G30" s="259"/>
      <c r="H30" s="259"/>
      <c r="I30" s="259"/>
      <c r="J30" s="259"/>
      <c r="K30" s="259"/>
      <c r="L30" s="259"/>
      <c r="M30" s="259"/>
      <c r="N30" s="259"/>
      <c r="O30" s="259"/>
      <c r="P30" s="259"/>
      <c r="Q30" s="259"/>
      <c r="R30" s="259"/>
      <c r="S30" s="259"/>
      <c r="T30" s="259"/>
      <c r="U30" s="259"/>
      <c r="V30" s="259"/>
      <c r="W30" s="259"/>
      <c r="X30" s="259"/>
      <c r="Y30" s="259"/>
    </row>
    <row r="31" ht="15.75" customHeight="1">
      <c r="A31" s="259"/>
      <c r="B31" s="260"/>
      <c r="C31" s="259"/>
      <c r="D31" s="260"/>
      <c r="E31" s="259"/>
      <c r="F31" s="259"/>
      <c r="G31" s="259"/>
      <c r="H31" s="259"/>
      <c r="I31" s="259"/>
      <c r="J31" s="259"/>
      <c r="K31" s="259"/>
      <c r="L31" s="259"/>
      <c r="M31" s="259"/>
      <c r="N31" s="259"/>
      <c r="O31" s="259"/>
      <c r="P31" s="259"/>
      <c r="Q31" s="259"/>
      <c r="R31" s="259"/>
      <c r="S31" s="259"/>
      <c r="T31" s="259"/>
      <c r="U31" s="259"/>
      <c r="V31" s="259"/>
      <c r="W31" s="259"/>
      <c r="X31" s="259"/>
      <c r="Y31" s="259"/>
    </row>
    <row r="32" ht="15.75" customHeight="1">
      <c r="A32" s="259"/>
      <c r="B32" s="260"/>
      <c r="C32" s="259"/>
      <c r="D32" s="260"/>
      <c r="E32" s="259"/>
      <c r="F32" s="259"/>
      <c r="G32" s="259"/>
      <c r="H32" s="259"/>
      <c r="I32" s="259"/>
      <c r="J32" s="259"/>
      <c r="K32" s="259"/>
      <c r="L32" s="259"/>
      <c r="M32" s="259"/>
      <c r="N32" s="259"/>
      <c r="O32" s="259"/>
      <c r="P32" s="259"/>
      <c r="Q32" s="259"/>
      <c r="R32" s="259"/>
      <c r="S32" s="259"/>
      <c r="T32" s="259"/>
      <c r="U32" s="259"/>
      <c r="V32" s="259"/>
      <c r="W32" s="259"/>
      <c r="X32" s="259"/>
      <c r="Y32" s="259"/>
    </row>
    <row r="33" ht="15.75" customHeight="1">
      <c r="A33" s="259"/>
      <c r="B33" s="260"/>
      <c r="C33" s="259"/>
      <c r="D33" s="260"/>
      <c r="E33" s="259"/>
      <c r="F33" s="259"/>
      <c r="G33" s="259"/>
      <c r="H33" s="259"/>
      <c r="I33" s="259"/>
      <c r="J33" s="259"/>
      <c r="K33" s="259"/>
      <c r="L33" s="259"/>
      <c r="M33" s="259"/>
      <c r="N33" s="259"/>
      <c r="O33" s="259"/>
      <c r="P33" s="259"/>
      <c r="Q33" s="259"/>
      <c r="R33" s="259"/>
      <c r="S33" s="259"/>
      <c r="T33" s="259"/>
      <c r="U33" s="259"/>
      <c r="V33" s="259"/>
      <c r="W33" s="259"/>
      <c r="X33" s="259"/>
      <c r="Y33" s="259"/>
    </row>
    <row r="34" ht="15.75" customHeight="1">
      <c r="A34" s="259"/>
      <c r="B34" s="260"/>
      <c r="C34" s="259"/>
      <c r="D34" s="260"/>
      <c r="E34" s="259"/>
      <c r="F34" s="259"/>
      <c r="G34" s="259"/>
      <c r="H34" s="259"/>
      <c r="I34" s="259"/>
      <c r="J34" s="259"/>
      <c r="K34" s="259"/>
      <c r="L34" s="259"/>
      <c r="M34" s="259"/>
      <c r="N34" s="259"/>
      <c r="O34" s="259"/>
      <c r="P34" s="259"/>
      <c r="Q34" s="259"/>
      <c r="R34" s="259"/>
      <c r="S34" s="259"/>
      <c r="T34" s="259"/>
      <c r="U34" s="259"/>
      <c r="V34" s="259"/>
      <c r="W34" s="259"/>
      <c r="X34" s="259"/>
      <c r="Y34" s="259"/>
    </row>
    <row r="35" ht="15.75" customHeight="1">
      <c r="A35" s="259"/>
      <c r="B35" s="260"/>
      <c r="C35" s="259"/>
      <c r="D35" s="260"/>
      <c r="E35" s="259"/>
      <c r="F35" s="259"/>
      <c r="G35" s="259"/>
      <c r="H35" s="259"/>
      <c r="I35" s="259"/>
      <c r="J35" s="259"/>
      <c r="K35" s="259"/>
      <c r="L35" s="259"/>
      <c r="M35" s="259"/>
      <c r="N35" s="259"/>
      <c r="O35" s="259"/>
      <c r="P35" s="259"/>
      <c r="Q35" s="259"/>
      <c r="R35" s="259"/>
      <c r="S35" s="259"/>
      <c r="T35" s="259"/>
      <c r="U35" s="259"/>
      <c r="V35" s="259"/>
      <c r="W35" s="259"/>
      <c r="X35" s="259"/>
      <c r="Y35" s="259"/>
    </row>
    <row r="36" ht="15.75" customHeight="1">
      <c r="A36" s="259"/>
      <c r="B36" s="260"/>
      <c r="C36" s="259"/>
      <c r="D36" s="260"/>
      <c r="E36" s="259"/>
      <c r="F36" s="259"/>
      <c r="G36" s="259"/>
      <c r="H36" s="259"/>
      <c r="I36" s="259"/>
      <c r="J36" s="259"/>
      <c r="K36" s="259"/>
      <c r="L36" s="259"/>
      <c r="M36" s="259"/>
      <c r="N36" s="259"/>
      <c r="O36" s="259"/>
      <c r="P36" s="259"/>
      <c r="Q36" s="259"/>
      <c r="R36" s="259"/>
      <c r="S36" s="259"/>
      <c r="T36" s="259"/>
      <c r="U36" s="259"/>
      <c r="V36" s="259"/>
      <c r="W36" s="259"/>
      <c r="X36" s="259"/>
      <c r="Y36" s="259"/>
    </row>
    <row r="37" ht="15.75" customHeight="1">
      <c r="A37" s="259"/>
      <c r="B37" s="260"/>
      <c r="C37" s="259"/>
      <c r="D37" s="260"/>
      <c r="E37" s="259"/>
      <c r="F37" s="259"/>
      <c r="G37" s="259"/>
      <c r="H37" s="259"/>
      <c r="I37" s="259"/>
      <c r="J37" s="259"/>
      <c r="K37" s="259"/>
      <c r="L37" s="259"/>
      <c r="M37" s="259"/>
      <c r="N37" s="259"/>
      <c r="O37" s="259"/>
      <c r="P37" s="259"/>
      <c r="Q37" s="259"/>
      <c r="R37" s="259"/>
      <c r="S37" s="259"/>
      <c r="T37" s="259"/>
      <c r="U37" s="259"/>
      <c r="V37" s="259"/>
      <c r="W37" s="259"/>
      <c r="X37" s="259"/>
      <c r="Y37" s="259"/>
    </row>
    <row r="38" ht="15.75" customHeight="1">
      <c r="A38" s="259"/>
      <c r="B38" s="260"/>
      <c r="C38" s="259"/>
      <c r="D38" s="260"/>
      <c r="E38" s="259"/>
      <c r="F38" s="259"/>
      <c r="G38" s="259"/>
      <c r="H38" s="259"/>
      <c r="I38" s="259"/>
      <c r="J38" s="259"/>
      <c r="K38" s="259"/>
      <c r="L38" s="259"/>
      <c r="M38" s="259"/>
      <c r="N38" s="259"/>
      <c r="O38" s="259"/>
      <c r="P38" s="259"/>
      <c r="Q38" s="259"/>
      <c r="R38" s="259"/>
      <c r="S38" s="259"/>
      <c r="T38" s="259"/>
      <c r="U38" s="259"/>
      <c r="V38" s="259"/>
      <c r="W38" s="259"/>
      <c r="X38" s="259"/>
      <c r="Y38" s="259"/>
    </row>
    <row r="39" ht="15.75" customHeight="1">
      <c r="A39" s="259"/>
      <c r="B39" s="260"/>
      <c r="C39" s="259"/>
      <c r="D39" s="260"/>
      <c r="E39" s="259"/>
      <c r="F39" s="259"/>
      <c r="G39" s="259"/>
      <c r="H39" s="259"/>
      <c r="I39" s="259"/>
      <c r="J39" s="259"/>
      <c r="K39" s="259"/>
      <c r="L39" s="259"/>
      <c r="M39" s="259"/>
      <c r="N39" s="259"/>
      <c r="O39" s="259"/>
      <c r="P39" s="259"/>
      <c r="Q39" s="259"/>
      <c r="R39" s="259"/>
      <c r="S39" s="259"/>
      <c r="T39" s="259"/>
      <c r="U39" s="259"/>
      <c r="V39" s="259"/>
      <c r="W39" s="259"/>
      <c r="X39" s="259"/>
      <c r="Y39" s="259"/>
    </row>
    <row r="40" ht="15.75" customHeight="1">
      <c r="A40" s="259"/>
      <c r="B40" s="260"/>
      <c r="C40" s="259"/>
      <c r="D40" s="260"/>
      <c r="E40" s="259"/>
      <c r="F40" s="259"/>
      <c r="G40" s="259"/>
      <c r="H40" s="259"/>
      <c r="I40" s="259"/>
      <c r="J40" s="259"/>
      <c r="K40" s="259"/>
      <c r="L40" s="259"/>
      <c r="M40" s="259"/>
      <c r="N40" s="259"/>
      <c r="O40" s="259"/>
      <c r="P40" s="259"/>
      <c r="Q40" s="259"/>
      <c r="R40" s="259"/>
      <c r="S40" s="259"/>
      <c r="T40" s="259"/>
      <c r="U40" s="259"/>
      <c r="V40" s="259"/>
      <c r="W40" s="259"/>
      <c r="X40" s="259"/>
      <c r="Y40" s="259"/>
    </row>
    <row r="41" ht="15.75" customHeight="1">
      <c r="A41" s="259"/>
      <c r="B41" s="260"/>
      <c r="C41" s="259"/>
      <c r="D41" s="260"/>
      <c r="E41" s="259"/>
      <c r="F41" s="259"/>
      <c r="G41" s="259"/>
      <c r="H41" s="259"/>
      <c r="I41" s="259"/>
      <c r="J41" s="259"/>
      <c r="K41" s="259"/>
      <c r="L41" s="259"/>
      <c r="M41" s="259"/>
      <c r="N41" s="259"/>
      <c r="O41" s="259"/>
      <c r="P41" s="259"/>
      <c r="Q41" s="259"/>
      <c r="R41" s="259"/>
      <c r="S41" s="259"/>
      <c r="T41" s="259"/>
      <c r="U41" s="259"/>
      <c r="V41" s="259"/>
      <c r="W41" s="259"/>
      <c r="X41" s="259"/>
      <c r="Y41" s="259"/>
    </row>
    <row r="42" ht="15.75" customHeight="1">
      <c r="A42" s="259"/>
      <c r="B42" s="260"/>
      <c r="C42" s="259"/>
      <c r="D42" s="260"/>
      <c r="E42" s="259"/>
      <c r="F42" s="259"/>
      <c r="G42" s="259"/>
      <c r="H42" s="259"/>
      <c r="I42" s="259"/>
      <c r="J42" s="259"/>
      <c r="K42" s="259"/>
      <c r="L42" s="259"/>
      <c r="M42" s="259"/>
      <c r="N42" s="259"/>
      <c r="O42" s="259"/>
      <c r="P42" s="259"/>
      <c r="Q42" s="259"/>
      <c r="R42" s="259"/>
      <c r="S42" s="259"/>
      <c r="T42" s="259"/>
      <c r="U42" s="259"/>
      <c r="V42" s="259"/>
      <c r="W42" s="259"/>
      <c r="X42" s="259"/>
      <c r="Y42" s="259"/>
    </row>
    <row r="43" ht="15.75" customHeight="1">
      <c r="A43" s="259"/>
      <c r="B43" s="260"/>
      <c r="C43" s="259"/>
      <c r="D43" s="260"/>
      <c r="E43" s="259"/>
      <c r="F43" s="259"/>
      <c r="G43" s="259"/>
      <c r="H43" s="259"/>
      <c r="I43" s="259"/>
      <c r="J43" s="259"/>
      <c r="K43" s="259"/>
      <c r="L43" s="259"/>
      <c r="M43" s="259"/>
      <c r="N43" s="259"/>
      <c r="O43" s="259"/>
      <c r="P43" s="259"/>
      <c r="Q43" s="259"/>
      <c r="R43" s="259"/>
      <c r="S43" s="259"/>
      <c r="T43" s="259"/>
      <c r="U43" s="259"/>
      <c r="V43" s="259"/>
      <c r="W43" s="259"/>
      <c r="X43" s="259"/>
      <c r="Y43" s="259"/>
    </row>
    <row r="44" ht="15.75" customHeight="1">
      <c r="A44" s="259"/>
      <c r="B44" s="260"/>
      <c r="C44" s="259"/>
      <c r="D44" s="260"/>
      <c r="E44" s="259"/>
      <c r="F44" s="259"/>
      <c r="G44" s="259"/>
      <c r="H44" s="259"/>
      <c r="I44" s="259"/>
      <c r="J44" s="259"/>
      <c r="K44" s="259"/>
      <c r="L44" s="259"/>
      <c r="M44" s="259"/>
      <c r="N44" s="259"/>
      <c r="O44" s="259"/>
      <c r="P44" s="259"/>
      <c r="Q44" s="259"/>
      <c r="R44" s="259"/>
      <c r="S44" s="259"/>
      <c r="T44" s="259"/>
      <c r="U44" s="259"/>
      <c r="V44" s="259"/>
      <c r="W44" s="259"/>
      <c r="X44" s="259"/>
      <c r="Y44" s="259"/>
    </row>
    <row r="45" ht="15.75" customHeight="1">
      <c r="A45" s="259"/>
      <c r="B45" s="260"/>
      <c r="C45" s="259"/>
      <c r="D45" s="260"/>
      <c r="E45" s="259"/>
      <c r="F45" s="259"/>
      <c r="G45" s="259"/>
      <c r="H45" s="259"/>
      <c r="I45" s="259"/>
      <c r="J45" s="259"/>
      <c r="K45" s="259"/>
      <c r="L45" s="259"/>
      <c r="M45" s="259"/>
      <c r="N45" s="259"/>
      <c r="O45" s="259"/>
      <c r="P45" s="259"/>
      <c r="Q45" s="259"/>
      <c r="R45" s="259"/>
      <c r="S45" s="259"/>
      <c r="T45" s="259"/>
      <c r="U45" s="259"/>
      <c r="V45" s="259"/>
      <c r="W45" s="259"/>
      <c r="X45" s="259"/>
      <c r="Y45" s="259"/>
    </row>
    <row r="46" ht="15.75" customHeight="1">
      <c r="A46" s="259"/>
      <c r="B46" s="260"/>
      <c r="C46" s="259"/>
      <c r="D46" s="260"/>
      <c r="E46" s="259"/>
      <c r="F46" s="259"/>
      <c r="G46" s="259"/>
      <c r="H46" s="259"/>
      <c r="I46" s="259"/>
      <c r="J46" s="259"/>
      <c r="K46" s="259"/>
      <c r="L46" s="259"/>
      <c r="M46" s="259"/>
      <c r="N46" s="259"/>
      <c r="O46" s="259"/>
      <c r="P46" s="259"/>
      <c r="Q46" s="259"/>
      <c r="R46" s="259"/>
      <c r="S46" s="259"/>
      <c r="T46" s="259"/>
      <c r="U46" s="259"/>
      <c r="V46" s="259"/>
      <c r="W46" s="259"/>
      <c r="X46" s="259"/>
      <c r="Y46" s="259"/>
    </row>
    <row r="47" ht="15.75" customHeight="1">
      <c r="A47" s="259"/>
      <c r="B47" s="260"/>
      <c r="C47" s="259"/>
      <c r="D47" s="260"/>
      <c r="E47" s="259"/>
      <c r="F47" s="259"/>
      <c r="G47" s="259"/>
      <c r="H47" s="259"/>
      <c r="I47" s="259"/>
      <c r="J47" s="259"/>
      <c r="K47" s="259"/>
      <c r="L47" s="259"/>
      <c r="M47" s="259"/>
      <c r="N47" s="259"/>
      <c r="O47" s="259"/>
      <c r="P47" s="259"/>
      <c r="Q47" s="259"/>
      <c r="R47" s="259"/>
      <c r="S47" s="259"/>
      <c r="T47" s="259"/>
      <c r="U47" s="259"/>
      <c r="V47" s="259"/>
      <c r="W47" s="259"/>
      <c r="X47" s="259"/>
      <c r="Y47" s="259"/>
    </row>
    <row r="48" ht="15.75" customHeight="1">
      <c r="A48" s="259"/>
      <c r="B48" s="260"/>
      <c r="C48" s="259"/>
      <c r="D48" s="260"/>
      <c r="E48" s="259"/>
      <c r="F48" s="259"/>
      <c r="G48" s="259"/>
      <c r="H48" s="259"/>
      <c r="I48" s="259"/>
      <c r="J48" s="259"/>
      <c r="K48" s="259"/>
      <c r="L48" s="259"/>
      <c r="M48" s="259"/>
      <c r="N48" s="259"/>
      <c r="O48" s="259"/>
      <c r="P48" s="259"/>
      <c r="Q48" s="259"/>
      <c r="R48" s="259"/>
      <c r="S48" s="259"/>
      <c r="T48" s="259"/>
      <c r="U48" s="259"/>
      <c r="V48" s="259"/>
      <c r="W48" s="259"/>
      <c r="X48" s="259"/>
      <c r="Y48" s="259"/>
    </row>
    <row r="49" ht="15.75" customHeight="1">
      <c r="A49" s="259"/>
      <c r="B49" s="260"/>
      <c r="C49" s="259"/>
      <c r="D49" s="260"/>
      <c r="E49" s="259"/>
      <c r="F49" s="259"/>
      <c r="G49" s="259"/>
      <c r="H49" s="259"/>
      <c r="I49" s="259"/>
      <c r="J49" s="259"/>
      <c r="K49" s="259"/>
      <c r="L49" s="259"/>
      <c r="M49" s="259"/>
      <c r="N49" s="259"/>
      <c r="O49" s="259"/>
      <c r="P49" s="259"/>
      <c r="Q49" s="259"/>
      <c r="R49" s="259"/>
      <c r="S49" s="259"/>
      <c r="T49" s="259"/>
      <c r="U49" s="259"/>
      <c r="V49" s="259"/>
      <c r="W49" s="259"/>
      <c r="X49" s="259"/>
      <c r="Y49" s="259"/>
    </row>
    <row r="50" ht="15.75" customHeight="1">
      <c r="A50" s="259"/>
      <c r="B50" s="260"/>
      <c r="C50" s="259"/>
      <c r="D50" s="260"/>
      <c r="E50" s="259"/>
      <c r="F50" s="259"/>
      <c r="G50" s="259"/>
      <c r="H50" s="259"/>
      <c r="I50" s="259"/>
      <c r="J50" s="259"/>
      <c r="K50" s="259"/>
      <c r="L50" s="259"/>
      <c r="M50" s="259"/>
      <c r="N50" s="259"/>
      <c r="O50" s="259"/>
      <c r="P50" s="259"/>
      <c r="Q50" s="259"/>
      <c r="R50" s="259"/>
      <c r="S50" s="259"/>
      <c r="T50" s="259"/>
      <c r="U50" s="259"/>
      <c r="V50" s="259"/>
      <c r="W50" s="259"/>
      <c r="X50" s="259"/>
      <c r="Y50" s="259"/>
    </row>
    <row r="51" ht="15.75" customHeight="1">
      <c r="A51" s="259"/>
      <c r="B51" s="260"/>
      <c r="C51" s="259"/>
      <c r="D51" s="260"/>
      <c r="E51" s="259"/>
      <c r="F51" s="259"/>
      <c r="G51" s="259"/>
      <c r="H51" s="259"/>
      <c r="I51" s="259"/>
      <c r="J51" s="259"/>
      <c r="K51" s="259"/>
      <c r="L51" s="259"/>
      <c r="M51" s="259"/>
      <c r="N51" s="259"/>
      <c r="O51" s="259"/>
      <c r="P51" s="259"/>
      <c r="Q51" s="259"/>
      <c r="R51" s="259"/>
      <c r="S51" s="259"/>
      <c r="T51" s="259"/>
      <c r="U51" s="259"/>
      <c r="V51" s="259"/>
      <c r="W51" s="259"/>
      <c r="X51" s="259"/>
      <c r="Y51" s="259"/>
    </row>
    <row r="52" ht="15.75" customHeight="1">
      <c r="A52" s="259"/>
      <c r="B52" s="260"/>
      <c r="C52" s="259"/>
      <c r="D52" s="260"/>
      <c r="E52" s="259"/>
      <c r="F52" s="259"/>
      <c r="G52" s="259"/>
      <c r="H52" s="259"/>
      <c r="I52" s="259"/>
      <c r="J52" s="259"/>
      <c r="K52" s="259"/>
      <c r="L52" s="259"/>
      <c r="M52" s="259"/>
      <c r="N52" s="259"/>
      <c r="O52" s="259"/>
      <c r="P52" s="259"/>
      <c r="Q52" s="259"/>
      <c r="R52" s="259"/>
      <c r="S52" s="259"/>
      <c r="T52" s="259"/>
      <c r="U52" s="259"/>
      <c r="V52" s="259"/>
      <c r="W52" s="259"/>
      <c r="X52" s="259"/>
      <c r="Y52" s="259"/>
    </row>
    <row r="53" ht="15.75" customHeight="1">
      <c r="A53" s="259"/>
      <c r="B53" s="260"/>
      <c r="C53" s="259"/>
      <c r="D53" s="260"/>
      <c r="E53" s="259"/>
      <c r="F53" s="259"/>
      <c r="G53" s="259"/>
      <c r="H53" s="259"/>
      <c r="I53" s="259"/>
      <c r="J53" s="259"/>
      <c r="K53" s="259"/>
      <c r="L53" s="259"/>
      <c r="M53" s="259"/>
      <c r="N53" s="259"/>
      <c r="O53" s="259"/>
      <c r="P53" s="259"/>
      <c r="Q53" s="259"/>
      <c r="R53" s="259"/>
      <c r="S53" s="259"/>
      <c r="T53" s="259"/>
      <c r="U53" s="259"/>
      <c r="V53" s="259"/>
      <c r="W53" s="259"/>
      <c r="X53" s="259"/>
      <c r="Y53" s="259"/>
    </row>
    <row r="54" ht="15.75" customHeight="1">
      <c r="A54" s="259"/>
      <c r="B54" s="260"/>
      <c r="C54" s="259"/>
      <c r="D54" s="260"/>
      <c r="E54" s="259"/>
      <c r="F54" s="259"/>
      <c r="G54" s="259"/>
      <c r="H54" s="259"/>
      <c r="I54" s="259"/>
      <c r="J54" s="259"/>
      <c r="K54" s="259"/>
      <c r="L54" s="259"/>
      <c r="M54" s="259"/>
      <c r="N54" s="259"/>
      <c r="O54" s="259"/>
      <c r="P54" s="259"/>
      <c r="Q54" s="259"/>
      <c r="R54" s="259"/>
      <c r="S54" s="259"/>
      <c r="T54" s="259"/>
      <c r="U54" s="259"/>
      <c r="V54" s="259"/>
      <c r="W54" s="259"/>
      <c r="X54" s="259"/>
      <c r="Y54" s="259"/>
    </row>
    <row r="55" ht="15.75" customHeight="1">
      <c r="A55" s="259"/>
      <c r="B55" s="260"/>
      <c r="C55" s="259"/>
      <c r="D55" s="260"/>
      <c r="E55" s="259"/>
      <c r="F55" s="259"/>
      <c r="G55" s="259"/>
      <c r="H55" s="259"/>
      <c r="I55" s="259"/>
      <c r="J55" s="259"/>
      <c r="K55" s="259"/>
      <c r="L55" s="259"/>
      <c r="M55" s="259"/>
      <c r="N55" s="259"/>
      <c r="O55" s="259"/>
      <c r="P55" s="259"/>
      <c r="Q55" s="259"/>
      <c r="R55" s="259"/>
      <c r="S55" s="259"/>
      <c r="T55" s="259"/>
      <c r="U55" s="259"/>
      <c r="V55" s="259"/>
      <c r="W55" s="259"/>
      <c r="X55" s="259"/>
      <c r="Y55" s="259"/>
    </row>
    <row r="56" ht="15.75" customHeight="1">
      <c r="A56" s="259"/>
      <c r="B56" s="260"/>
      <c r="C56" s="259"/>
      <c r="D56" s="260"/>
      <c r="E56" s="259"/>
      <c r="F56" s="259"/>
      <c r="G56" s="259"/>
      <c r="H56" s="259"/>
      <c r="I56" s="259"/>
      <c r="J56" s="259"/>
      <c r="K56" s="259"/>
      <c r="L56" s="259"/>
      <c r="M56" s="259"/>
      <c r="N56" s="259"/>
      <c r="O56" s="259"/>
      <c r="P56" s="259"/>
      <c r="Q56" s="259"/>
      <c r="R56" s="259"/>
      <c r="S56" s="259"/>
      <c r="T56" s="259"/>
      <c r="U56" s="259"/>
      <c r="V56" s="259"/>
      <c r="W56" s="259"/>
      <c r="X56" s="259"/>
      <c r="Y56" s="259"/>
    </row>
    <row r="57" ht="15.75" customHeight="1">
      <c r="A57" s="259"/>
      <c r="B57" s="260"/>
      <c r="C57" s="259"/>
      <c r="D57" s="260"/>
      <c r="E57" s="259"/>
      <c r="F57" s="259"/>
      <c r="G57" s="259"/>
      <c r="H57" s="259"/>
      <c r="I57" s="259"/>
      <c r="J57" s="259"/>
      <c r="K57" s="259"/>
      <c r="L57" s="259"/>
      <c r="M57" s="259"/>
      <c r="N57" s="259"/>
      <c r="O57" s="259"/>
      <c r="P57" s="259"/>
      <c r="Q57" s="259"/>
      <c r="R57" s="259"/>
      <c r="S57" s="259"/>
      <c r="T57" s="259"/>
      <c r="U57" s="259"/>
      <c r="V57" s="259"/>
      <c r="W57" s="259"/>
      <c r="X57" s="259"/>
      <c r="Y57" s="259"/>
    </row>
    <row r="58" ht="15.75" customHeight="1">
      <c r="A58" s="259"/>
      <c r="B58" s="260"/>
      <c r="C58" s="259"/>
      <c r="D58" s="260"/>
      <c r="E58" s="259"/>
      <c r="F58" s="259"/>
      <c r="G58" s="259"/>
      <c r="H58" s="259"/>
      <c r="I58" s="259"/>
      <c r="J58" s="259"/>
      <c r="K58" s="259"/>
      <c r="L58" s="259"/>
      <c r="M58" s="259"/>
      <c r="N58" s="259"/>
      <c r="O58" s="259"/>
      <c r="P58" s="259"/>
      <c r="Q58" s="259"/>
      <c r="R58" s="259"/>
      <c r="S58" s="259"/>
      <c r="T58" s="259"/>
      <c r="U58" s="259"/>
      <c r="V58" s="259"/>
      <c r="W58" s="259"/>
      <c r="X58" s="259"/>
      <c r="Y58" s="259"/>
    </row>
    <row r="59" ht="15.75" customHeight="1">
      <c r="A59" s="259"/>
      <c r="B59" s="260"/>
      <c r="C59" s="259"/>
      <c r="D59" s="260"/>
      <c r="E59" s="259"/>
      <c r="F59" s="259"/>
      <c r="G59" s="259"/>
      <c r="H59" s="259"/>
      <c r="I59" s="259"/>
      <c r="J59" s="259"/>
      <c r="K59" s="259"/>
      <c r="L59" s="259"/>
      <c r="M59" s="259"/>
      <c r="N59" s="259"/>
      <c r="O59" s="259"/>
      <c r="P59" s="259"/>
      <c r="Q59" s="259"/>
      <c r="R59" s="259"/>
      <c r="S59" s="259"/>
      <c r="T59" s="259"/>
      <c r="U59" s="259"/>
      <c r="V59" s="259"/>
      <c r="W59" s="259"/>
      <c r="X59" s="259"/>
      <c r="Y59" s="259"/>
    </row>
    <row r="60" ht="15.75" customHeight="1">
      <c r="A60" s="259"/>
      <c r="B60" s="260"/>
      <c r="C60" s="259"/>
      <c r="D60" s="260"/>
      <c r="E60" s="259"/>
      <c r="F60" s="259"/>
      <c r="G60" s="259"/>
      <c r="H60" s="259"/>
      <c r="I60" s="259"/>
      <c r="J60" s="259"/>
      <c r="K60" s="259"/>
      <c r="L60" s="259"/>
      <c r="M60" s="259"/>
      <c r="N60" s="259"/>
      <c r="O60" s="259"/>
      <c r="P60" s="259"/>
      <c r="Q60" s="259"/>
      <c r="R60" s="259"/>
      <c r="S60" s="259"/>
      <c r="T60" s="259"/>
      <c r="U60" s="259"/>
      <c r="V60" s="259"/>
      <c r="W60" s="259"/>
      <c r="X60" s="259"/>
      <c r="Y60" s="259"/>
    </row>
    <row r="61" ht="15.75" customHeight="1">
      <c r="A61" s="259"/>
      <c r="B61" s="260"/>
      <c r="C61" s="259"/>
      <c r="D61" s="260"/>
      <c r="E61" s="259"/>
      <c r="F61" s="259"/>
      <c r="G61" s="259"/>
      <c r="H61" s="259"/>
      <c r="I61" s="259"/>
      <c r="J61" s="259"/>
      <c r="K61" s="259"/>
      <c r="L61" s="259"/>
      <c r="M61" s="259"/>
      <c r="N61" s="259"/>
      <c r="O61" s="259"/>
      <c r="P61" s="259"/>
      <c r="Q61" s="259"/>
      <c r="R61" s="259"/>
      <c r="S61" s="259"/>
      <c r="T61" s="259"/>
      <c r="U61" s="259"/>
      <c r="V61" s="259"/>
      <c r="W61" s="259"/>
      <c r="X61" s="259"/>
      <c r="Y61" s="259"/>
    </row>
    <row r="62" ht="15.75" customHeight="1">
      <c r="A62" s="259"/>
      <c r="B62" s="260"/>
      <c r="C62" s="259"/>
      <c r="D62" s="260"/>
      <c r="E62" s="259"/>
      <c r="F62" s="259"/>
      <c r="G62" s="259"/>
      <c r="H62" s="259"/>
      <c r="I62" s="259"/>
      <c r="J62" s="259"/>
      <c r="K62" s="259"/>
      <c r="L62" s="259"/>
      <c r="M62" s="259"/>
      <c r="N62" s="259"/>
      <c r="O62" s="259"/>
      <c r="P62" s="259"/>
      <c r="Q62" s="259"/>
      <c r="R62" s="259"/>
      <c r="S62" s="259"/>
      <c r="T62" s="259"/>
      <c r="U62" s="259"/>
      <c r="V62" s="259"/>
      <c r="W62" s="259"/>
      <c r="X62" s="259"/>
      <c r="Y62" s="259"/>
    </row>
    <row r="63" ht="15.75" customHeight="1">
      <c r="A63" s="259"/>
      <c r="B63" s="260"/>
      <c r="C63" s="259"/>
      <c r="D63" s="260"/>
      <c r="E63" s="259"/>
      <c r="F63" s="259"/>
      <c r="G63" s="259"/>
      <c r="H63" s="259"/>
      <c r="I63" s="259"/>
      <c r="J63" s="259"/>
      <c r="K63" s="259"/>
      <c r="L63" s="259"/>
      <c r="M63" s="259"/>
      <c r="N63" s="259"/>
      <c r="O63" s="259"/>
      <c r="P63" s="259"/>
      <c r="Q63" s="259"/>
      <c r="R63" s="259"/>
      <c r="S63" s="259"/>
      <c r="T63" s="259"/>
      <c r="U63" s="259"/>
      <c r="V63" s="259"/>
      <c r="W63" s="259"/>
      <c r="X63" s="259"/>
      <c r="Y63" s="259"/>
    </row>
    <row r="64" ht="15.75" customHeight="1">
      <c r="A64" s="259"/>
      <c r="B64" s="260"/>
      <c r="C64" s="259"/>
      <c r="D64" s="260"/>
      <c r="E64" s="259"/>
      <c r="F64" s="259"/>
      <c r="G64" s="259"/>
      <c r="H64" s="259"/>
      <c r="I64" s="259"/>
      <c r="J64" s="259"/>
      <c r="K64" s="259"/>
      <c r="L64" s="259"/>
      <c r="M64" s="259"/>
      <c r="N64" s="259"/>
      <c r="O64" s="259"/>
      <c r="P64" s="259"/>
      <c r="Q64" s="259"/>
      <c r="R64" s="259"/>
      <c r="S64" s="259"/>
      <c r="T64" s="259"/>
      <c r="U64" s="259"/>
      <c r="V64" s="259"/>
      <c r="W64" s="259"/>
      <c r="X64" s="259"/>
      <c r="Y64" s="259"/>
    </row>
    <row r="65" ht="15.75" customHeight="1">
      <c r="A65" s="259"/>
      <c r="B65" s="260"/>
      <c r="C65" s="259"/>
      <c r="D65" s="260"/>
      <c r="E65" s="259"/>
      <c r="F65" s="259"/>
      <c r="G65" s="259"/>
      <c r="H65" s="259"/>
      <c r="I65" s="259"/>
      <c r="J65" s="259"/>
      <c r="K65" s="259"/>
      <c r="L65" s="259"/>
      <c r="M65" s="259"/>
      <c r="N65" s="259"/>
      <c r="O65" s="259"/>
      <c r="P65" s="259"/>
      <c r="Q65" s="259"/>
      <c r="R65" s="259"/>
      <c r="S65" s="259"/>
      <c r="T65" s="259"/>
      <c r="U65" s="259"/>
      <c r="V65" s="259"/>
      <c r="W65" s="259"/>
      <c r="X65" s="259"/>
      <c r="Y65" s="259"/>
    </row>
    <row r="66" ht="15.75" customHeight="1">
      <c r="A66" s="259"/>
      <c r="B66" s="260"/>
      <c r="C66" s="259"/>
      <c r="D66" s="260"/>
      <c r="E66" s="259"/>
      <c r="F66" s="259"/>
      <c r="G66" s="259"/>
      <c r="H66" s="259"/>
      <c r="I66" s="259"/>
      <c r="J66" s="259"/>
      <c r="K66" s="259"/>
      <c r="L66" s="259"/>
      <c r="M66" s="259"/>
      <c r="N66" s="259"/>
      <c r="O66" s="259"/>
      <c r="P66" s="259"/>
      <c r="Q66" s="259"/>
      <c r="R66" s="259"/>
      <c r="S66" s="259"/>
      <c r="T66" s="259"/>
      <c r="U66" s="259"/>
      <c r="V66" s="259"/>
      <c r="W66" s="259"/>
      <c r="X66" s="259"/>
      <c r="Y66" s="259"/>
    </row>
    <row r="67" ht="15.75" customHeight="1">
      <c r="A67" s="259"/>
      <c r="B67" s="260"/>
      <c r="C67" s="259"/>
      <c r="D67" s="260"/>
      <c r="E67" s="259"/>
      <c r="F67" s="259"/>
      <c r="G67" s="259"/>
      <c r="H67" s="259"/>
      <c r="I67" s="259"/>
      <c r="J67" s="259"/>
      <c r="K67" s="259"/>
      <c r="L67" s="259"/>
      <c r="M67" s="259"/>
      <c r="N67" s="259"/>
      <c r="O67" s="259"/>
      <c r="P67" s="259"/>
      <c r="Q67" s="259"/>
      <c r="R67" s="259"/>
      <c r="S67" s="259"/>
      <c r="T67" s="259"/>
      <c r="U67" s="259"/>
      <c r="V67" s="259"/>
      <c r="W67" s="259"/>
      <c r="X67" s="259"/>
      <c r="Y67" s="259"/>
    </row>
    <row r="68" ht="15.75" customHeight="1">
      <c r="A68" s="259"/>
      <c r="B68" s="260"/>
      <c r="C68" s="259"/>
      <c r="D68" s="260"/>
      <c r="E68" s="259"/>
      <c r="F68" s="259"/>
      <c r="G68" s="259"/>
      <c r="H68" s="259"/>
      <c r="I68" s="259"/>
      <c r="J68" s="259"/>
      <c r="K68" s="259"/>
      <c r="L68" s="259"/>
      <c r="M68" s="259"/>
      <c r="N68" s="259"/>
      <c r="O68" s="259"/>
      <c r="P68" s="259"/>
      <c r="Q68" s="259"/>
      <c r="R68" s="259"/>
      <c r="S68" s="259"/>
      <c r="T68" s="259"/>
      <c r="U68" s="259"/>
      <c r="V68" s="259"/>
      <c r="W68" s="259"/>
      <c r="X68" s="259"/>
      <c r="Y68" s="259"/>
    </row>
    <row r="69" ht="15.75" customHeight="1">
      <c r="A69" s="259"/>
      <c r="B69" s="260"/>
      <c r="C69" s="259"/>
      <c r="D69" s="260"/>
      <c r="E69" s="259"/>
      <c r="F69" s="259"/>
      <c r="G69" s="259"/>
      <c r="H69" s="259"/>
      <c r="I69" s="259"/>
      <c r="J69" s="259"/>
      <c r="K69" s="259"/>
      <c r="L69" s="259"/>
      <c r="M69" s="259"/>
      <c r="N69" s="259"/>
      <c r="O69" s="259"/>
      <c r="P69" s="259"/>
      <c r="Q69" s="259"/>
      <c r="R69" s="259"/>
      <c r="S69" s="259"/>
      <c r="T69" s="259"/>
      <c r="U69" s="259"/>
      <c r="V69" s="259"/>
      <c r="W69" s="259"/>
      <c r="X69" s="259"/>
      <c r="Y69" s="259"/>
    </row>
    <row r="70" ht="15.75" customHeight="1">
      <c r="A70" s="259"/>
      <c r="B70" s="260"/>
      <c r="C70" s="259"/>
      <c r="D70" s="260"/>
      <c r="E70" s="259"/>
      <c r="F70" s="259"/>
      <c r="G70" s="259"/>
      <c r="H70" s="259"/>
      <c r="I70" s="259"/>
      <c r="J70" s="259"/>
      <c r="K70" s="259"/>
      <c r="L70" s="259"/>
      <c r="M70" s="259"/>
      <c r="N70" s="259"/>
      <c r="O70" s="259"/>
      <c r="P70" s="259"/>
      <c r="Q70" s="259"/>
      <c r="R70" s="259"/>
      <c r="S70" s="259"/>
      <c r="T70" s="259"/>
      <c r="U70" s="259"/>
      <c r="V70" s="259"/>
      <c r="W70" s="259"/>
      <c r="X70" s="259"/>
      <c r="Y70" s="259"/>
    </row>
    <row r="71" ht="15.75" customHeight="1">
      <c r="A71" s="259"/>
      <c r="B71" s="260"/>
      <c r="C71" s="259"/>
      <c r="D71" s="260"/>
      <c r="E71" s="259"/>
      <c r="F71" s="259"/>
      <c r="G71" s="259"/>
      <c r="H71" s="259"/>
      <c r="I71" s="259"/>
      <c r="J71" s="259"/>
      <c r="K71" s="259"/>
      <c r="L71" s="259"/>
      <c r="M71" s="259"/>
      <c r="N71" s="259"/>
      <c r="O71" s="259"/>
      <c r="P71" s="259"/>
      <c r="Q71" s="259"/>
      <c r="R71" s="259"/>
      <c r="S71" s="259"/>
      <c r="T71" s="259"/>
      <c r="U71" s="259"/>
      <c r="V71" s="259"/>
      <c r="W71" s="259"/>
      <c r="X71" s="259"/>
      <c r="Y71" s="259"/>
    </row>
    <row r="72" ht="15.75" customHeight="1">
      <c r="A72" s="259"/>
      <c r="B72" s="260"/>
      <c r="C72" s="259"/>
      <c r="D72" s="260"/>
      <c r="E72" s="259"/>
      <c r="F72" s="259"/>
      <c r="G72" s="259"/>
      <c r="H72" s="259"/>
      <c r="I72" s="259"/>
      <c r="J72" s="259"/>
      <c r="K72" s="259"/>
      <c r="L72" s="259"/>
      <c r="M72" s="259"/>
      <c r="N72" s="259"/>
      <c r="O72" s="259"/>
      <c r="P72" s="259"/>
      <c r="Q72" s="259"/>
      <c r="R72" s="259"/>
      <c r="S72" s="259"/>
      <c r="T72" s="259"/>
      <c r="U72" s="259"/>
      <c r="V72" s="259"/>
      <c r="W72" s="259"/>
      <c r="X72" s="259"/>
      <c r="Y72" s="259"/>
    </row>
    <row r="73" ht="15.75" customHeight="1">
      <c r="A73" s="259"/>
      <c r="B73" s="260"/>
      <c r="C73" s="259"/>
      <c r="D73" s="260"/>
      <c r="E73" s="259"/>
      <c r="F73" s="259"/>
      <c r="G73" s="259"/>
      <c r="H73" s="259"/>
      <c r="I73" s="259"/>
      <c r="J73" s="259"/>
      <c r="K73" s="259"/>
      <c r="L73" s="259"/>
      <c r="M73" s="259"/>
      <c r="N73" s="259"/>
      <c r="O73" s="259"/>
      <c r="P73" s="259"/>
      <c r="Q73" s="259"/>
      <c r="R73" s="259"/>
      <c r="S73" s="259"/>
      <c r="T73" s="259"/>
      <c r="U73" s="259"/>
      <c r="V73" s="259"/>
      <c r="W73" s="259"/>
      <c r="X73" s="259"/>
      <c r="Y73" s="259"/>
    </row>
    <row r="74" ht="15.75" customHeight="1">
      <c r="A74" s="259"/>
      <c r="B74" s="260"/>
      <c r="C74" s="259"/>
      <c r="D74" s="260"/>
      <c r="E74" s="259"/>
      <c r="F74" s="259"/>
      <c r="G74" s="259"/>
      <c r="H74" s="259"/>
      <c r="I74" s="259"/>
      <c r="J74" s="259"/>
      <c r="K74" s="259"/>
      <c r="L74" s="259"/>
      <c r="M74" s="259"/>
      <c r="N74" s="259"/>
      <c r="O74" s="259"/>
      <c r="P74" s="259"/>
      <c r="Q74" s="259"/>
      <c r="R74" s="259"/>
      <c r="S74" s="259"/>
      <c r="T74" s="259"/>
      <c r="U74" s="259"/>
      <c r="V74" s="259"/>
      <c r="W74" s="259"/>
      <c r="X74" s="259"/>
      <c r="Y74" s="259"/>
    </row>
    <row r="75" ht="15.75" customHeight="1">
      <c r="A75" s="259"/>
      <c r="B75" s="260"/>
      <c r="C75" s="259"/>
      <c r="D75" s="260"/>
      <c r="E75" s="259"/>
      <c r="F75" s="259"/>
      <c r="G75" s="259"/>
      <c r="H75" s="259"/>
      <c r="I75" s="259"/>
      <c r="J75" s="259"/>
      <c r="K75" s="259"/>
      <c r="L75" s="259"/>
      <c r="M75" s="259"/>
      <c r="N75" s="259"/>
      <c r="O75" s="259"/>
      <c r="P75" s="259"/>
      <c r="Q75" s="259"/>
      <c r="R75" s="259"/>
      <c r="S75" s="259"/>
      <c r="T75" s="259"/>
      <c r="U75" s="259"/>
      <c r="V75" s="259"/>
      <c r="W75" s="259"/>
      <c r="X75" s="259"/>
      <c r="Y75" s="259"/>
    </row>
    <row r="76" ht="15.75" customHeight="1">
      <c r="A76" s="259"/>
      <c r="B76" s="260"/>
      <c r="C76" s="259"/>
      <c r="D76" s="260"/>
      <c r="E76" s="259"/>
      <c r="F76" s="259"/>
      <c r="G76" s="259"/>
      <c r="H76" s="259"/>
      <c r="I76" s="259"/>
      <c r="J76" s="259"/>
      <c r="K76" s="259"/>
      <c r="L76" s="259"/>
      <c r="M76" s="259"/>
      <c r="N76" s="259"/>
      <c r="O76" s="259"/>
      <c r="P76" s="259"/>
      <c r="Q76" s="259"/>
      <c r="R76" s="259"/>
      <c r="S76" s="259"/>
      <c r="T76" s="259"/>
      <c r="U76" s="259"/>
      <c r="V76" s="259"/>
      <c r="W76" s="259"/>
      <c r="X76" s="259"/>
      <c r="Y76" s="259"/>
    </row>
    <row r="77" ht="15.75" customHeight="1">
      <c r="A77" s="259"/>
      <c r="B77" s="260"/>
      <c r="C77" s="259"/>
      <c r="D77" s="260"/>
      <c r="E77" s="259"/>
      <c r="F77" s="259"/>
      <c r="G77" s="259"/>
      <c r="H77" s="259"/>
      <c r="I77" s="259"/>
      <c r="J77" s="259"/>
      <c r="K77" s="259"/>
      <c r="L77" s="259"/>
      <c r="M77" s="259"/>
      <c r="N77" s="259"/>
      <c r="O77" s="259"/>
      <c r="P77" s="259"/>
      <c r="Q77" s="259"/>
      <c r="R77" s="259"/>
      <c r="S77" s="259"/>
      <c r="T77" s="259"/>
      <c r="U77" s="259"/>
      <c r="V77" s="259"/>
      <c r="W77" s="259"/>
      <c r="X77" s="259"/>
      <c r="Y77" s="259"/>
    </row>
    <row r="78" ht="15.75" customHeight="1">
      <c r="A78" s="259"/>
      <c r="B78" s="260"/>
      <c r="C78" s="259"/>
      <c r="D78" s="260"/>
      <c r="E78" s="259"/>
      <c r="F78" s="259"/>
      <c r="G78" s="259"/>
      <c r="H78" s="259"/>
      <c r="I78" s="259"/>
      <c r="J78" s="259"/>
      <c r="K78" s="259"/>
      <c r="L78" s="259"/>
      <c r="M78" s="259"/>
      <c r="N78" s="259"/>
      <c r="O78" s="259"/>
      <c r="P78" s="259"/>
      <c r="Q78" s="259"/>
      <c r="R78" s="259"/>
      <c r="S78" s="259"/>
      <c r="T78" s="259"/>
      <c r="U78" s="259"/>
      <c r="V78" s="259"/>
      <c r="W78" s="259"/>
      <c r="X78" s="259"/>
      <c r="Y78" s="259"/>
    </row>
    <row r="79" ht="15.75" customHeight="1">
      <c r="A79" s="259"/>
      <c r="B79" s="260"/>
      <c r="C79" s="259"/>
      <c r="D79" s="260"/>
      <c r="E79" s="259"/>
      <c r="F79" s="259"/>
      <c r="G79" s="259"/>
      <c r="H79" s="259"/>
      <c r="I79" s="259"/>
      <c r="J79" s="259"/>
      <c r="K79" s="259"/>
      <c r="L79" s="259"/>
      <c r="M79" s="259"/>
      <c r="N79" s="259"/>
      <c r="O79" s="259"/>
      <c r="P79" s="259"/>
      <c r="Q79" s="259"/>
      <c r="R79" s="259"/>
      <c r="S79" s="259"/>
      <c r="T79" s="259"/>
      <c r="U79" s="259"/>
      <c r="V79" s="259"/>
      <c r="W79" s="259"/>
      <c r="X79" s="259"/>
      <c r="Y79" s="259"/>
    </row>
    <row r="80" ht="15.75" customHeight="1">
      <c r="A80" s="259"/>
      <c r="B80" s="260"/>
      <c r="C80" s="259"/>
      <c r="D80" s="260"/>
      <c r="E80" s="259"/>
      <c r="F80" s="259"/>
      <c r="G80" s="259"/>
      <c r="H80" s="259"/>
      <c r="I80" s="259"/>
      <c r="J80" s="259"/>
      <c r="K80" s="259"/>
      <c r="L80" s="259"/>
      <c r="M80" s="259"/>
      <c r="N80" s="259"/>
      <c r="O80" s="259"/>
      <c r="P80" s="259"/>
      <c r="Q80" s="259"/>
      <c r="R80" s="259"/>
      <c r="S80" s="259"/>
      <c r="T80" s="259"/>
      <c r="U80" s="259"/>
      <c r="V80" s="259"/>
      <c r="W80" s="259"/>
      <c r="X80" s="259"/>
      <c r="Y80" s="259"/>
    </row>
    <row r="81" ht="15.75" customHeight="1">
      <c r="A81" s="259"/>
      <c r="B81" s="260"/>
      <c r="C81" s="259"/>
      <c r="D81" s="260"/>
      <c r="E81" s="259"/>
      <c r="F81" s="259"/>
      <c r="G81" s="259"/>
      <c r="H81" s="259"/>
      <c r="I81" s="259"/>
      <c r="J81" s="259"/>
      <c r="K81" s="259"/>
      <c r="L81" s="259"/>
      <c r="M81" s="259"/>
      <c r="N81" s="259"/>
      <c r="O81" s="259"/>
      <c r="P81" s="259"/>
      <c r="Q81" s="259"/>
      <c r="R81" s="259"/>
      <c r="S81" s="259"/>
      <c r="T81" s="259"/>
      <c r="U81" s="259"/>
      <c r="V81" s="259"/>
      <c r="W81" s="259"/>
      <c r="X81" s="259"/>
      <c r="Y81" s="259"/>
    </row>
    <row r="82" ht="15.75" customHeight="1">
      <c r="A82" s="259"/>
      <c r="B82" s="260"/>
      <c r="C82" s="259"/>
      <c r="D82" s="260"/>
      <c r="E82" s="259"/>
      <c r="F82" s="259"/>
      <c r="G82" s="259"/>
      <c r="H82" s="259"/>
      <c r="I82" s="259"/>
      <c r="J82" s="259"/>
      <c r="K82" s="259"/>
      <c r="L82" s="259"/>
      <c r="M82" s="259"/>
      <c r="N82" s="259"/>
      <c r="O82" s="259"/>
      <c r="P82" s="259"/>
      <c r="Q82" s="259"/>
      <c r="R82" s="259"/>
      <c r="S82" s="259"/>
      <c r="T82" s="259"/>
      <c r="U82" s="259"/>
      <c r="V82" s="259"/>
      <c r="W82" s="259"/>
      <c r="X82" s="259"/>
      <c r="Y82" s="259"/>
    </row>
    <row r="83" ht="15.75" customHeight="1">
      <c r="A83" s="259"/>
      <c r="B83" s="260"/>
      <c r="C83" s="259"/>
      <c r="D83" s="260"/>
      <c r="E83" s="259"/>
      <c r="F83" s="259"/>
      <c r="G83" s="259"/>
      <c r="H83" s="259"/>
      <c r="I83" s="259"/>
      <c r="J83" s="259"/>
      <c r="K83" s="259"/>
      <c r="L83" s="259"/>
      <c r="M83" s="259"/>
      <c r="N83" s="259"/>
      <c r="O83" s="259"/>
      <c r="P83" s="259"/>
      <c r="Q83" s="259"/>
      <c r="R83" s="259"/>
      <c r="S83" s="259"/>
      <c r="T83" s="259"/>
      <c r="U83" s="259"/>
      <c r="V83" s="259"/>
      <c r="W83" s="259"/>
      <c r="X83" s="259"/>
      <c r="Y83" s="259"/>
    </row>
    <row r="84" ht="15.75" customHeight="1">
      <c r="A84" s="259"/>
      <c r="B84" s="260"/>
      <c r="C84" s="259"/>
      <c r="D84" s="260"/>
      <c r="E84" s="259"/>
      <c r="F84" s="259"/>
      <c r="G84" s="259"/>
      <c r="H84" s="259"/>
      <c r="I84" s="259"/>
      <c r="J84" s="259"/>
      <c r="K84" s="259"/>
      <c r="L84" s="259"/>
      <c r="M84" s="259"/>
      <c r="N84" s="259"/>
      <c r="O84" s="259"/>
      <c r="P84" s="259"/>
      <c r="Q84" s="259"/>
      <c r="R84" s="259"/>
      <c r="S84" s="259"/>
      <c r="T84" s="259"/>
      <c r="U84" s="259"/>
      <c r="V84" s="259"/>
      <c r="W84" s="259"/>
      <c r="X84" s="259"/>
      <c r="Y84" s="259"/>
    </row>
    <row r="85" ht="15.75" customHeight="1">
      <c r="A85" s="259"/>
      <c r="B85" s="260"/>
      <c r="C85" s="259"/>
      <c r="D85" s="260"/>
      <c r="E85" s="259"/>
      <c r="F85" s="259"/>
      <c r="G85" s="259"/>
      <c r="H85" s="259"/>
      <c r="I85" s="259"/>
      <c r="J85" s="259"/>
      <c r="K85" s="259"/>
      <c r="L85" s="259"/>
      <c r="M85" s="259"/>
      <c r="N85" s="259"/>
      <c r="O85" s="259"/>
      <c r="P85" s="259"/>
      <c r="Q85" s="259"/>
      <c r="R85" s="259"/>
      <c r="S85" s="259"/>
      <c r="T85" s="259"/>
      <c r="U85" s="259"/>
      <c r="V85" s="259"/>
      <c r="W85" s="259"/>
      <c r="X85" s="259"/>
      <c r="Y85" s="259"/>
    </row>
    <row r="86" ht="15.75" customHeight="1">
      <c r="A86" s="259"/>
      <c r="B86" s="260"/>
      <c r="C86" s="259"/>
      <c r="D86" s="260"/>
      <c r="E86" s="259"/>
      <c r="F86" s="259"/>
      <c r="G86" s="259"/>
      <c r="H86" s="259"/>
      <c r="I86" s="259"/>
      <c r="J86" s="259"/>
      <c r="K86" s="259"/>
      <c r="L86" s="259"/>
      <c r="M86" s="259"/>
      <c r="N86" s="259"/>
      <c r="O86" s="259"/>
      <c r="P86" s="259"/>
      <c r="Q86" s="259"/>
      <c r="R86" s="259"/>
      <c r="S86" s="259"/>
      <c r="T86" s="259"/>
      <c r="U86" s="259"/>
      <c r="V86" s="259"/>
      <c r="W86" s="259"/>
      <c r="X86" s="259"/>
      <c r="Y86" s="259"/>
    </row>
    <row r="87" ht="15.75" customHeight="1">
      <c r="A87" s="259"/>
      <c r="B87" s="260"/>
      <c r="C87" s="259"/>
      <c r="D87" s="260"/>
      <c r="E87" s="259"/>
      <c r="F87" s="259"/>
      <c r="G87" s="259"/>
      <c r="H87" s="259"/>
      <c r="I87" s="259"/>
      <c r="J87" s="259"/>
      <c r="K87" s="259"/>
      <c r="L87" s="259"/>
      <c r="M87" s="259"/>
      <c r="N87" s="259"/>
      <c r="O87" s="259"/>
      <c r="P87" s="259"/>
      <c r="Q87" s="259"/>
      <c r="R87" s="259"/>
      <c r="S87" s="259"/>
      <c r="T87" s="259"/>
      <c r="U87" s="259"/>
      <c r="V87" s="259"/>
      <c r="W87" s="259"/>
      <c r="X87" s="259"/>
      <c r="Y87" s="259"/>
    </row>
    <row r="88" ht="15.75" customHeight="1">
      <c r="A88" s="259"/>
      <c r="B88" s="260"/>
      <c r="C88" s="259"/>
      <c r="D88" s="260"/>
      <c r="E88" s="259"/>
      <c r="F88" s="259"/>
      <c r="G88" s="259"/>
      <c r="H88" s="259"/>
      <c r="I88" s="259"/>
      <c r="J88" s="259"/>
      <c r="K88" s="259"/>
      <c r="L88" s="259"/>
      <c r="M88" s="259"/>
      <c r="N88" s="259"/>
      <c r="O88" s="259"/>
      <c r="P88" s="259"/>
      <c r="Q88" s="259"/>
      <c r="R88" s="259"/>
      <c r="S88" s="259"/>
      <c r="T88" s="259"/>
      <c r="U88" s="259"/>
      <c r="V88" s="259"/>
      <c r="W88" s="259"/>
      <c r="X88" s="259"/>
      <c r="Y88" s="259"/>
    </row>
    <row r="89" ht="15.75" customHeight="1">
      <c r="A89" s="259"/>
      <c r="B89" s="260"/>
      <c r="C89" s="259"/>
      <c r="D89" s="260"/>
      <c r="E89" s="259"/>
      <c r="F89" s="259"/>
      <c r="G89" s="259"/>
      <c r="H89" s="259"/>
      <c r="I89" s="259"/>
      <c r="J89" s="259"/>
      <c r="K89" s="259"/>
      <c r="L89" s="259"/>
      <c r="M89" s="259"/>
      <c r="N89" s="259"/>
      <c r="O89" s="259"/>
      <c r="P89" s="259"/>
      <c r="Q89" s="259"/>
      <c r="R89" s="259"/>
      <c r="S89" s="259"/>
      <c r="T89" s="259"/>
      <c r="U89" s="259"/>
      <c r="V89" s="259"/>
      <c r="W89" s="259"/>
      <c r="X89" s="259"/>
      <c r="Y89" s="259"/>
    </row>
    <row r="90" ht="15.75" customHeight="1">
      <c r="A90" s="259"/>
      <c r="B90" s="260"/>
      <c r="C90" s="259"/>
      <c r="D90" s="260"/>
      <c r="E90" s="259"/>
      <c r="F90" s="259"/>
      <c r="G90" s="259"/>
      <c r="H90" s="259"/>
      <c r="I90" s="259"/>
      <c r="J90" s="259"/>
      <c r="K90" s="259"/>
      <c r="L90" s="259"/>
      <c r="M90" s="259"/>
      <c r="N90" s="259"/>
      <c r="O90" s="259"/>
      <c r="P90" s="259"/>
      <c r="Q90" s="259"/>
      <c r="R90" s="259"/>
      <c r="S90" s="259"/>
      <c r="T90" s="259"/>
      <c r="U90" s="259"/>
      <c r="V90" s="259"/>
      <c r="W90" s="259"/>
      <c r="X90" s="259"/>
      <c r="Y90" s="259"/>
    </row>
    <row r="91" ht="15.75" customHeight="1">
      <c r="A91" s="259"/>
      <c r="B91" s="260"/>
      <c r="C91" s="259"/>
      <c r="D91" s="260"/>
      <c r="E91" s="259"/>
      <c r="F91" s="259"/>
      <c r="G91" s="259"/>
      <c r="H91" s="259"/>
      <c r="I91" s="259"/>
      <c r="J91" s="259"/>
      <c r="K91" s="259"/>
      <c r="L91" s="259"/>
      <c r="M91" s="259"/>
      <c r="N91" s="259"/>
      <c r="O91" s="259"/>
      <c r="P91" s="259"/>
      <c r="Q91" s="259"/>
      <c r="R91" s="259"/>
      <c r="S91" s="259"/>
      <c r="T91" s="259"/>
      <c r="U91" s="259"/>
      <c r="V91" s="259"/>
      <c r="W91" s="259"/>
      <c r="X91" s="259"/>
      <c r="Y91" s="259"/>
    </row>
    <row r="92" ht="15.75" customHeight="1">
      <c r="A92" s="259"/>
      <c r="B92" s="260"/>
      <c r="C92" s="259"/>
      <c r="D92" s="260"/>
      <c r="E92" s="259"/>
      <c r="F92" s="259"/>
      <c r="G92" s="259"/>
      <c r="H92" s="259"/>
      <c r="I92" s="259"/>
      <c r="J92" s="259"/>
      <c r="K92" s="259"/>
      <c r="L92" s="259"/>
      <c r="M92" s="259"/>
      <c r="N92" s="259"/>
      <c r="O92" s="259"/>
      <c r="P92" s="259"/>
      <c r="Q92" s="259"/>
      <c r="R92" s="259"/>
      <c r="S92" s="259"/>
      <c r="T92" s="259"/>
      <c r="U92" s="259"/>
      <c r="V92" s="259"/>
      <c r="W92" s="259"/>
      <c r="X92" s="259"/>
      <c r="Y92" s="259"/>
    </row>
    <row r="93" ht="15.75" customHeight="1">
      <c r="A93" s="259"/>
      <c r="B93" s="260"/>
      <c r="C93" s="259"/>
      <c r="D93" s="260"/>
      <c r="E93" s="259"/>
      <c r="F93" s="259"/>
      <c r="G93" s="259"/>
      <c r="H93" s="259"/>
      <c r="I93" s="259"/>
      <c r="J93" s="259"/>
      <c r="K93" s="259"/>
      <c r="L93" s="259"/>
      <c r="M93" s="259"/>
      <c r="N93" s="259"/>
      <c r="O93" s="259"/>
      <c r="P93" s="259"/>
      <c r="Q93" s="259"/>
      <c r="R93" s="259"/>
      <c r="S93" s="259"/>
      <c r="T93" s="259"/>
      <c r="U93" s="259"/>
      <c r="V93" s="259"/>
      <c r="W93" s="259"/>
      <c r="X93" s="259"/>
      <c r="Y93" s="259"/>
    </row>
    <row r="94" ht="15.75" customHeight="1">
      <c r="A94" s="259"/>
      <c r="B94" s="260"/>
      <c r="C94" s="259"/>
      <c r="D94" s="260"/>
      <c r="E94" s="259"/>
      <c r="F94" s="259"/>
      <c r="G94" s="259"/>
      <c r="H94" s="259"/>
      <c r="I94" s="259"/>
      <c r="J94" s="259"/>
      <c r="K94" s="259"/>
      <c r="L94" s="259"/>
      <c r="M94" s="259"/>
      <c r="N94" s="259"/>
      <c r="O94" s="259"/>
      <c r="P94" s="259"/>
      <c r="Q94" s="259"/>
      <c r="R94" s="259"/>
      <c r="S94" s="259"/>
      <c r="T94" s="259"/>
      <c r="U94" s="259"/>
      <c r="V94" s="259"/>
      <c r="W94" s="259"/>
      <c r="X94" s="259"/>
      <c r="Y94" s="259"/>
    </row>
    <row r="95" ht="15.75" customHeight="1">
      <c r="A95" s="259"/>
      <c r="B95" s="260"/>
      <c r="C95" s="259"/>
      <c r="D95" s="260"/>
      <c r="E95" s="259"/>
      <c r="F95" s="259"/>
      <c r="G95" s="259"/>
      <c r="H95" s="259"/>
      <c r="I95" s="259"/>
      <c r="J95" s="259"/>
      <c r="K95" s="259"/>
      <c r="L95" s="259"/>
      <c r="M95" s="259"/>
      <c r="N95" s="259"/>
      <c r="O95" s="259"/>
      <c r="P95" s="259"/>
      <c r="Q95" s="259"/>
      <c r="R95" s="259"/>
      <c r="S95" s="259"/>
      <c r="T95" s="259"/>
      <c r="U95" s="259"/>
      <c r="V95" s="259"/>
      <c r="W95" s="259"/>
      <c r="X95" s="259"/>
      <c r="Y95" s="259"/>
    </row>
    <row r="96" ht="15.75" customHeight="1">
      <c r="A96" s="259"/>
      <c r="B96" s="260"/>
      <c r="C96" s="259"/>
      <c r="D96" s="260"/>
      <c r="E96" s="259"/>
      <c r="F96" s="259"/>
      <c r="G96" s="259"/>
      <c r="H96" s="259"/>
      <c r="I96" s="259"/>
      <c r="J96" s="259"/>
      <c r="K96" s="259"/>
      <c r="L96" s="259"/>
      <c r="M96" s="259"/>
      <c r="N96" s="259"/>
      <c r="O96" s="259"/>
      <c r="P96" s="259"/>
      <c r="Q96" s="259"/>
      <c r="R96" s="259"/>
      <c r="S96" s="259"/>
      <c r="T96" s="259"/>
      <c r="U96" s="259"/>
      <c r="V96" s="259"/>
      <c r="W96" s="259"/>
      <c r="X96" s="259"/>
      <c r="Y96" s="259"/>
    </row>
    <row r="97" ht="15.75" customHeight="1">
      <c r="A97" s="259"/>
      <c r="B97" s="260"/>
      <c r="C97" s="259"/>
      <c r="D97" s="260"/>
      <c r="E97" s="259"/>
      <c r="F97" s="259"/>
      <c r="G97" s="259"/>
      <c r="H97" s="259"/>
      <c r="I97" s="259"/>
      <c r="J97" s="259"/>
      <c r="K97" s="259"/>
      <c r="L97" s="259"/>
      <c r="M97" s="259"/>
      <c r="N97" s="259"/>
      <c r="O97" s="259"/>
      <c r="P97" s="259"/>
      <c r="Q97" s="259"/>
      <c r="R97" s="259"/>
      <c r="S97" s="259"/>
      <c r="T97" s="259"/>
      <c r="U97" s="259"/>
      <c r="V97" s="259"/>
      <c r="W97" s="259"/>
      <c r="X97" s="259"/>
      <c r="Y97" s="259"/>
    </row>
    <row r="98" ht="15.75" customHeight="1">
      <c r="A98" s="259"/>
      <c r="B98" s="260"/>
      <c r="C98" s="259"/>
      <c r="D98" s="260"/>
      <c r="E98" s="259"/>
      <c r="F98" s="259"/>
      <c r="G98" s="259"/>
      <c r="H98" s="259"/>
      <c r="I98" s="259"/>
      <c r="J98" s="259"/>
      <c r="K98" s="259"/>
      <c r="L98" s="259"/>
      <c r="M98" s="259"/>
      <c r="N98" s="259"/>
      <c r="O98" s="259"/>
      <c r="P98" s="259"/>
      <c r="Q98" s="259"/>
      <c r="R98" s="259"/>
      <c r="S98" s="259"/>
      <c r="T98" s="259"/>
      <c r="U98" s="259"/>
      <c r="V98" s="259"/>
      <c r="W98" s="259"/>
      <c r="X98" s="259"/>
      <c r="Y98" s="259"/>
    </row>
    <row r="99" ht="15.75" customHeight="1">
      <c r="A99" s="259"/>
      <c r="B99" s="260"/>
      <c r="C99" s="259"/>
      <c r="D99" s="260"/>
      <c r="E99" s="259"/>
      <c r="F99" s="259"/>
      <c r="G99" s="259"/>
      <c r="H99" s="259"/>
      <c r="I99" s="259"/>
      <c r="J99" s="259"/>
      <c r="K99" s="259"/>
      <c r="L99" s="259"/>
      <c r="M99" s="259"/>
      <c r="N99" s="259"/>
      <c r="O99" s="259"/>
      <c r="P99" s="259"/>
      <c r="Q99" s="259"/>
      <c r="R99" s="259"/>
      <c r="S99" s="259"/>
      <c r="T99" s="259"/>
      <c r="U99" s="259"/>
      <c r="V99" s="259"/>
      <c r="W99" s="259"/>
      <c r="X99" s="259"/>
      <c r="Y99" s="259"/>
    </row>
    <row r="100" ht="15.75" customHeight="1">
      <c r="A100" s="259"/>
      <c r="B100" s="260"/>
      <c r="C100" s="259"/>
      <c r="D100" s="260"/>
      <c r="E100" s="259"/>
      <c r="F100" s="259"/>
      <c r="G100" s="259"/>
      <c r="H100" s="259"/>
      <c r="I100" s="259"/>
      <c r="J100" s="259"/>
      <c r="K100" s="259"/>
      <c r="L100" s="259"/>
      <c r="M100" s="259"/>
      <c r="N100" s="259"/>
      <c r="O100" s="259"/>
      <c r="P100" s="259"/>
      <c r="Q100" s="259"/>
      <c r="R100" s="259"/>
      <c r="S100" s="259"/>
      <c r="T100" s="259"/>
      <c r="U100" s="259"/>
      <c r="V100" s="259"/>
      <c r="W100" s="259"/>
      <c r="X100" s="259"/>
      <c r="Y100" s="259"/>
    </row>
    <row r="101" ht="15.75" customHeight="1">
      <c r="A101" s="259"/>
      <c r="B101" s="260"/>
      <c r="C101" s="259"/>
      <c r="D101" s="260"/>
      <c r="E101" s="259"/>
      <c r="F101" s="259"/>
      <c r="G101" s="259"/>
      <c r="H101" s="259"/>
      <c r="I101" s="259"/>
      <c r="J101" s="259"/>
      <c r="K101" s="259"/>
      <c r="L101" s="259"/>
      <c r="M101" s="259"/>
      <c r="N101" s="259"/>
      <c r="O101" s="259"/>
      <c r="P101" s="259"/>
      <c r="Q101" s="259"/>
      <c r="R101" s="259"/>
      <c r="S101" s="259"/>
      <c r="T101" s="259"/>
      <c r="U101" s="259"/>
      <c r="V101" s="259"/>
      <c r="W101" s="259"/>
      <c r="X101" s="259"/>
      <c r="Y101" s="259"/>
    </row>
    <row r="102" ht="15.75" customHeight="1">
      <c r="A102" s="259"/>
      <c r="B102" s="260"/>
      <c r="C102" s="259"/>
      <c r="D102" s="260"/>
      <c r="E102" s="259"/>
      <c r="F102" s="259"/>
      <c r="G102" s="259"/>
      <c r="H102" s="259"/>
      <c r="I102" s="259"/>
      <c r="J102" s="259"/>
      <c r="K102" s="259"/>
      <c r="L102" s="259"/>
      <c r="M102" s="259"/>
      <c r="N102" s="259"/>
      <c r="O102" s="259"/>
      <c r="P102" s="259"/>
      <c r="Q102" s="259"/>
      <c r="R102" s="259"/>
      <c r="S102" s="259"/>
      <c r="T102" s="259"/>
      <c r="U102" s="259"/>
      <c r="V102" s="259"/>
      <c r="W102" s="259"/>
      <c r="X102" s="259"/>
      <c r="Y102" s="259"/>
    </row>
    <row r="103" ht="15.75" customHeight="1">
      <c r="A103" s="259"/>
      <c r="B103" s="260"/>
      <c r="C103" s="259"/>
      <c r="D103" s="260"/>
      <c r="E103" s="259"/>
      <c r="F103" s="259"/>
      <c r="G103" s="259"/>
      <c r="H103" s="259"/>
      <c r="I103" s="259"/>
      <c r="J103" s="259"/>
      <c r="K103" s="259"/>
      <c r="L103" s="259"/>
      <c r="M103" s="259"/>
      <c r="N103" s="259"/>
      <c r="O103" s="259"/>
      <c r="P103" s="259"/>
      <c r="Q103" s="259"/>
      <c r="R103" s="259"/>
      <c r="S103" s="259"/>
      <c r="T103" s="259"/>
      <c r="U103" s="259"/>
      <c r="V103" s="259"/>
      <c r="W103" s="259"/>
      <c r="X103" s="259"/>
      <c r="Y103" s="259"/>
    </row>
    <row r="104" ht="15.75" customHeight="1">
      <c r="A104" s="259"/>
      <c r="B104" s="260"/>
      <c r="C104" s="259"/>
      <c r="D104" s="260"/>
      <c r="E104" s="259"/>
      <c r="F104" s="259"/>
      <c r="G104" s="259"/>
      <c r="H104" s="259"/>
      <c r="I104" s="259"/>
      <c r="J104" s="259"/>
      <c r="K104" s="259"/>
      <c r="L104" s="259"/>
      <c r="M104" s="259"/>
      <c r="N104" s="259"/>
      <c r="O104" s="259"/>
      <c r="P104" s="259"/>
      <c r="Q104" s="259"/>
      <c r="R104" s="259"/>
      <c r="S104" s="259"/>
      <c r="T104" s="259"/>
      <c r="U104" s="259"/>
      <c r="V104" s="259"/>
      <c r="W104" s="259"/>
      <c r="X104" s="259"/>
      <c r="Y104" s="259"/>
    </row>
    <row r="105" ht="15.75" customHeight="1">
      <c r="A105" s="259"/>
      <c r="B105" s="260"/>
      <c r="C105" s="259"/>
      <c r="D105" s="260"/>
      <c r="E105" s="259"/>
      <c r="F105" s="259"/>
      <c r="G105" s="259"/>
      <c r="H105" s="259"/>
      <c r="I105" s="259"/>
      <c r="J105" s="259"/>
      <c r="K105" s="259"/>
      <c r="L105" s="259"/>
      <c r="M105" s="259"/>
      <c r="N105" s="259"/>
      <c r="O105" s="259"/>
      <c r="P105" s="259"/>
      <c r="Q105" s="259"/>
      <c r="R105" s="259"/>
      <c r="S105" s="259"/>
      <c r="T105" s="259"/>
      <c r="U105" s="259"/>
      <c r="V105" s="259"/>
      <c r="W105" s="259"/>
      <c r="X105" s="259"/>
      <c r="Y105" s="259"/>
    </row>
    <row r="106" ht="15.75" customHeight="1">
      <c r="A106" s="259"/>
      <c r="B106" s="260"/>
      <c r="C106" s="259"/>
      <c r="D106" s="260"/>
      <c r="E106" s="259"/>
      <c r="F106" s="259"/>
      <c r="G106" s="259"/>
      <c r="H106" s="259"/>
      <c r="I106" s="259"/>
      <c r="J106" s="259"/>
      <c r="K106" s="259"/>
      <c r="L106" s="259"/>
      <c r="M106" s="259"/>
      <c r="N106" s="259"/>
      <c r="O106" s="259"/>
      <c r="P106" s="259"/>
      <c r="Q106" s="259"/>
      <c r="R106" s="259"/>
      <c r="S106" s="259"/>
      <c r="T106" s="259"/>
      <c r="U106" s="259"/>
      <c r="V106" s="259"/>
      <c r="W106" s="259"/>
      <c r="X106" s="259"/>
      <c r="Y106" s="259"/>
    </row>
    <row r="107" ht="15.75" customHeight="1">
      <c r="A107" s="259"/>
      <c r="B107" s="260"/>
      <c r="C107" s="259"/>
      <c r="D107" s="260"/>
      <c r="E107" s="259"/>
      <c r="F107" s="259"/>
      <c r="G107" s="259"/>
      <c r="H107" s="259"/>
      <c r="I107" s="259"/>
      <c r="J107" s="259"/>
      <c r="K107" s="259"/>
      <c r="L107" s="259"/>
      <c r="M107" s="259"/>
      <c r="N107" s="259"/>
      <c r="O107" s="259"/>
      <c r="P107" s="259"/>
      <c r="Q107" s="259"/>
      <c r="R107" s="259"/>
      <c r="S107" s="259"/>
      <c r="T107" s="259"/>
      <c r="U107" s="259"/>
      <c r="V107" s="259"/>
      <c r="W107" s="259"/>
      <c r="X107" s="259"/>
      <c r="Y107" s="259"/>
    </row>
    <row r="108" ht="15.75" customHeight="1">
      <c r="A108" s="259"/>
      <c r="B108" s="260"/>
      <c r="C108" s="259"/>
      <c r="D108" s="260"/>
      <c r="E108" s="259"/>
      <c r="F108" s="259"/>
      <c r="G108" s="259"/>
      <c r="H108" s="259"/>
      <c r="I108" s="259"/>
      <c r="J108" s="259"/>
      <c r="K108" s="259"/>
      <c r="L108" s="259"/>
      <c r="M108" s="259"/>
      <c r="N108" s="259"/>
      <c r="O108" s="259"/>
      <c r="P108" s="259"/>
      <c r="Q108" s="259"/>
      <c r="R108" s="259"/>
      <c r="S108" s="259"/>
      <c r="T108" s="259"/>
      <c r="U108" s="259"/>
      <c r="V108" s="259"/>
      <c r="W108" s="259"/>
      <c r="X108" s="259"/>
      <c r="Y108" s="259"/>
    </row>
    <row r="109" ht="15.75" customHeight="1">
      <c r="A109" s="259"/>
      <c r="B109" s="260"/>
      <c r="C109" s="259"/>
      <c r="D109" s="260"/>
      <c r="E109" s="259"/>
      <c r="F109" s="259"/>
      <c r="G109" s="259"/>
      <c r="H109" s="259"/>
      <c r="I109" s="259"/>
      <c r="J109" s="259"/>
      <c r="K109" s="259"/>
      <c r="L109" s="259"/>
      <c r="M109" s="259"/>
      <c r="N109" s="259"/>
      <c r="O109" s="259"/>
      <c r="P109" s="259"/>
      <c r="Q109" s="259"/>
      <c r="R109" s="259"/>
      <c r="S109" s="259"/>
      <c r="T109" s="259"/>
      <c r="U109" s="259"/>
      <c r="V109" s="259"/>
      <c r="W109" s="259"/>
      <c r="X109" s="259"/>
      <c r="Y109" s="259"/>
    </row>
    <row r="110" ht="15.75" customHeight="1">
      <c r="A110" s="259"/>
      <c r="B110" s="260"/>
      <c r="C110" s="259"/>
      <c r="D110" s="260"/>
      <c r="E110" s="259"/>
      <c r="F110" s="259"/>
      <c r="G110" s="259"/>
      <c r="H110" s="259"/>
      <c r="I110" s="259"/>
      <c r="J110" s="259"/>
      <c r="K110" s="259"/>
      <c r="L110" s="259"/>
      <c r="M110" s="259"/>
      <c r="N110" s="259"/>
      <c r="O110" s="259"/>
      <c r="P110" s="259"/>
      <c r="Q110" s="259"/>
      <c r="R110" s="259"/>
      <c r="S110" s="259"/>
      <c r="T110" s="259"/>
      <c r="U110" s="259"/>
      <c r="V110" s="259"/>
      <c r="W110" s="259"/>
      <c r="X110" s="259"/>
      <c r="Y110" s="259"/>
    </row>
    <row r="111" ht="15.75" customHeight="1">
      <c r="A111" s="259"/>
      <c r="B111" s="260"/>
      <c r="C111" s="259"/>
      <c r="D111" s="260"/>
      <c r="E111" s="259"/>
      <c r="F111" s="259"/>
      <c r="G111" s="259"/>
      <c r="H111" s="259"/>
      <c r="I111" s="259"/>
      <c r="J111" s="259"/>
      <c r="K111" s="259"/>
      <c r="L111" s="259"/>
      <c r="M111" s="259"/>
      <c r="N111" s="259"/>
      <c r="O111" s="259"/>
      <c r="P111" s="259"/>
      <c r="Q111" s="259"/>
      <c r="R111" s="259"/>
      <c r="S111" s="259"/>
      <c r="T111" s="259"/>
      <c r="U111" s="259"/>
      <c r="V111" s="259"/>
      <c r="W111" s="259"/>
      <c r="X111" s="259"/>
      <c r="Y111" s="259"/>
    </row>
    <row r="112" ht="15.75" customHeight="1">
      <c r="A112" s="259"/>
      <c r="B112" s="260"/>
      <c r="C112" s="259"/>
      <c r="D112" s="260"/>
      <c r="E112" s="259"/>
      <c r="F112" s="259"/>
      <c r="G112" s="259"/>
      <c r="H112" s="259"/>
      <c r="I112" s="259"/>
      <c r="J112" s="259"/>
      <c r="K112" s="259"/>
      <c r="L112" s="259"/>
      <c r="M112" s="259"/>
      <c r="N112" s="259"/>
      <c r="O112" s="259"/>
      <c r="P112" s="259"/>
      <c r="Q112" s="259"/>
      <c r="R112" s="259"/>
      <c r="S112" s="259"/>
      <c r="T112" s="259"/>
      <c r="U112" s="259"/>
      <c r="V112" s="259"/>
      <c r="W112" s="259"/>
      <c r="X112" s="259"/>
      <c r="Y112" s="259"/>
    </row>
    <row r="113" ht="15.75" customHeight="1">
      <c r="A113" s="259"/>
      <c r="B113" s="260"/>
      <c r="C113" s="259"/>
      <c r="D113" s="260"/>
      <c r="E113" s="259"/>
      <c r="F113" s="259"/>
      <c r="G113" s="259"/>
      <c r="H113" s="259"/>
      <c r="I113" s="259"/>
      <c r="J113" s="259"/>
      <c r="K113" s="259"/>
      <c r="L113" s="259"/>
      <c r="M113" s="259"/>
      <c r="N113" s="259"/>
      <c r="O113" s="259"/>
      <c r="P113" s="259"/>
      <c r="Q113" s="259"/>
      <c r="R113" s="259"/>
      <c r="S113" s="259"/>
      <c r="T113" s="259"/>
      <c r="U113" s="259"/>
      <c r="V113" s="259"/>
      <c r="W113" s="259"/>
      <c r="X113" s="259"/>
      <c r="Y113" s="259"/>
    </row>
    <row r="114" ht="15.75" customHeight="1">
      <c r="A114" s="259"/>
      <c r="B114" s="260"/>
      <c r="C114" s="259"/>
      <c r="D114" s="260"/>
      <c r="E114" s="259"/>
      <c r="F114" s="259"/>
      <c r="G114" s="259"/>
      <c r="H114" s="259"/>
      <c r="I114" s="259"/>
      <c r="J114" s="259"/>
      <c r="K114" s="259"/>
      <c r="L114" s="259"/>
      <c r="M114" s="259"/>
      <c r="N114" s="259"/>
      <c r="O114" s="259"/>
      <c r="P114" s="259"/>
      <c r="Q114" s="259"/>
      <c r="R114" s="259"/>
      <c r="S114" s="259"/>
      <c r="T114" s="259"/>
      <c r="U114" s="259"/>
      <c r="V114" s="259"/>
      <c r="W114" s="259"/>
      <c r="X114" s="259"/>
      <c r="Y114" s="259"/>
    </row>
    <row r="115" ht="15.75" customHeight="1">
      <c r="A115" s="259"/>
      <c r="B115" s="260"/>
      <c r="C115" s="259"/>
      <c r="D115" s="260"/>
      <c r="E115" s="259"/>
      <c r="F115" s="259"/>
      <c r="G115" s="259"/>
      <c r="H115" s="259"/>
      <c r="I115" s="259"/>
      <c r="J115" s="259"/>
      <c r="K115" s="259"/>
      <c r="L115" s="259"/>
      <c r="M115" s="259"/>
      <c r="N115" s="259"/>
      <c r="O115" s="259"/>
      <c r="P115" s="259"/>
      <c r="Q115" s="259"/>
      <c r="R115" s="259"/>
      <c r="S115" s="259"/>
      <c r="T115" s="259"/>
      <c r="U115" s="259"/>
      <c r="V115" s="259"/>
      <c r="W115" s="259"/>
      <c r="X115" s="259"/>
      <c r="Y115" s="259"/>
    </row>
    <row r="116" ht="15.75" customHeight="1">
      <c r="A116" s="259"/>
      <c r="B116" s="260"/>
      <c r="C116" s="259"/>
      <c r="D116" s="260"/>
      <c r="E116" s="259"/>
      <c r="F116" s="259"/>
      <c r="G116" s="259"/>
      <c r="H116" s="259"/>
      <c r="I116" s="259"/>
      <c r="J116" s="259"/>
      <c r="K116" s="259"/>
      <c r="L116" s="259"/>
      <c r="M116" s="259"/>
      <c r="N116" s="259"/>
      <c r="O116" s="259"/>
      <c r="P116" s="259"/>
      <c r="Q116" s="259"/>
      <c r="R116" s="259"/>
      <c r="S116" s="259"/>
      <c r="T116" s="259"/>
      <c r="U116" s="259"/>
      <c r="V116" s="259"/>
      <c r="W116" s="259"/>
      <c r="X116" s="259"/>
      <c r="Y116" s="259"/>
    </row>
    <row r="117" ht="15.75" customHeight="1">
      <c r="A117" s="259"/>
      <c r="B117" s="260"/>
      <c r="C117" s="259"/>
      <c r="D117" s="260"/>
      <c r="E117" s="259"/>
      <c r="F117" s="259"/>
      <c r="G117" s="259"/>
      <c r="H117" s="259"/>
      <c r="I117" s="259"/>
      <c r="J117" s="259"/>
      <c r="K117" s="259"/>
      <c r="L117" s="259"/>
      <c r="M117" s="259"/>
      <c r="N117" s="259"/>
      <c r="O117" s="259"/>
      <c r="P117" s="259"/>
      <c r="Q117" s="259"/>
      <c r="R117" s="259"/>
      <c r="S117" s="259"/>
      <c r="T117" s="259"/>
      <c r="U117" s="259"/>
      <c r="V117" s="259"/>
      <c r="W117" s="259"/>
      <c r="X117" s="259"/>
      <c r="Y117" s="259"/>
    </row>
    <row r="118" ht="15.75" customHeight="1">
      <c r="A118" s="259"/>
      <c r="B118" s="260"/>
      <c r="C118" s="259"/>
      <c r="D118" s="260"/>
      <c r="E118" s="259"/>
      <c r="F118" s="259"/>
      <c r="G118" s="259"/>
      <c r="H118" s="259"/>
      <c r="I118" s="259"/>
      <c r="J118" s="259"/>
      <c r="K118" s="259"/>
      <c r="L118" s="259"/>
      <c r="M118" s="259"/>
      <c r="N118" s="259"/>
      <c r="O118" s="259"/>
      <c r="P118" s="259"/>
      <c r="Q118" s="259"/>
      <c r="R118" s="259"/>
      <c r="S118" s="259"/>
      <c r="T118" s="259"/>
      <c r="U118" s="259"/>
      <c r="V118" s="259"/>
      <c r="W118" s="259"/>
      <c r="X118" s="259"/>
      <c r="Y118" s="259"/>
    </row>
    <row r="119" ht="15.75" customHeight="1">
      <c r="A119" s="259"/>
      <c r="B119" s="260"/>
      <c r="C119" s="259"/>
      <c r="D119" s="260"/>
      <c r="E119" s="259"/>
      <c r="F119" s="259"/>
      <c r="G119" s="259"/>
      <c r="H119" s="259"/>
      <c r="I119" s="259"/>
      <c r="J119" s="259"/>
      <c r="K119" s="259"/>
      <c r="L119" s="259"/>
      <c r="M119" s="259"/>
      <c r="N119" s="259"/>
      <c r="O119" s="259"/>
      <c r="P119" s="259"/>
      <c r="Q119" s="259"/>
      <c r="R119" s="259"/>
      <c r="S119" s="259"/>
      <c r="T119" s="259"/>
      <c r="U119" s="259"/>
      <c r="V119" s="259"/>
      <c r="W119" s="259"/>
      <c r="X119" s="259"/>
      <c r="Y119" s="259"/>
    </row>
    <row r="120" ht="15.75" customHeight="1">
      <c r="A120" s="259"/>
      <c r="B120" s="260"/>
      <c r="C120" s="259"/>
      <c r="D120" s="260"/>
      <c r="E120" s="259"/>
      <c r="F120" s="259"/>
      <c r="G120" s="259"/>
      <c r="H120" s="259"/>
      <c r="I120" s="259"/>
      <c r="J120" s="259"/>
      <c r="K120" s="259"/>
      <c r="L120" s="259"/>
      <c r="M120" s="259"/>
      <c r="N120" s="259"/>
      <c r="O120" s="259"/>
      <c r="P120" s="259"/>
      <c r="Q120" s="259"/>
      <c r="R120" s="259"/>
      <c r="S120" s="259"/>
      <c r="T120" s="259"/>
      <c r="U120" s="259"/>
      <c r="V120" s="259"/>
      <c r="W120" s="259"/>
      <c r="X120" s="259"/>
      <c r="Y120" s="259"/>
    </row>
    <row r="121" ht="15.75" customHeight="1">
      <c r="A121" s="259"/>
      <c r="B121" s="260"/>
      <c r="C121" s="259"/>
      <c r="D121" s="260"/>
      <c r="E121" s="259"/>
      <c r="F121" s="259"/>
      <c r="G121" s="259"/>
      <c r="H121" s="259"/>
      <c r="I121" s="259"/>
      <c r="J121" s="259"/>
      <c r="K121" s="259"/>
      <c r="L121" s="259"/>
      <c r="M121" s="259"/>
      <c r="N121" s="259"/>
      <c r="O121" s="259"/>
      <c r="P121" s="259"/>
      <c r="Q121" s="259"/>
      <c r="R121" s="259"/>
      <c r="S121" s="259"/>
      <c r="T121" s="259"/>
      <c r="U121" s="259"/>
      <c r="V121" s="259"/>
      <c r="W121" s="259"/>
      <c r="X121" s="259"/>
      <c r="Y121" s="259"/>
    </row>
    <row r="122" ht="15.75" customHeight="1">
      <c r="A122" s="259"/>
      <c r="B122" s="260"/>
      <c r="C122" s="259"/>
      <c r="D122" s="260"/>
      <c r="E122" s="259"/>
      <c r="F122" s="259"/>
      <c r="G122" s="259"/>
      <c r="H122" s="259"/>
      <c r="I122" s="259"/>
      <c r="J122" s="259"/>
      <c r="K122" s="259"/>
      <c r="L122" s="259"/>
      <c r="M122" s="259"/>
      <c r="N122" s="259"/>
      <c r="O122" s="259"/>
      <c r="P122" s="259"/>
      <c r="Q122" s="259"/>
      <c r="R122" s="259"/>
      <c r="S122" s="259"/>
      <c r="T122" s="259"/>
      <c r="U122" s="259"/>
      <c r="V122" s="259"/>
      <c r="W122" s="259"/>
      <c r="X122" s="259"/>
      <c r="Y122" s="259"/>
    </row>
    <row r="123" ht="15.75" customHeight="1">
      <c r="A123" s="259"/>
      <c r="B123" s="260"/>
      <c r="C123" s="259"/>
      <c r="D123" s="260"/>
      <c r="E123" s="259"/>
      <c r="F123" s="259"/>
      <c r="G123" s="259"/>
      <c r="H123" s="259"/>
      <c r="I123" s="259"/>
      <c r="J123" s="259"/>
      <c r="K123" s="259"/>
      <c r="L123" s="259"/>
      <c r="M123" s="259"/>
      <c r="N123" s="259"/>
      <c r="O123" s="259"/>
      <c r="P123" s="259"/>
      <c r="Q123" s="259"/>
      <c r="R123" s="259"/>
      <c r="S123" s="259"/>
      <c r="T123" s="259"/>
      <c r="U123" s="259"/>
      <c r="V123" s="259"/>
      <c r="W123" s="259"/>
      <c r="X123" s="259"/>
      <c r="Y123" s="259"/>
    </row>
    <row r="124" ht="15.75" customHeight="1">
      <c r="A124" s="259"/>
      <c r="B124" s="260"/>
      <c r="C124" s="259"/>
      <c r="D124" s="260"/>
      <c r="E124" s="259"/>
      <c r="F124" s="259"/>
      <c r="G124" s="259"/>
      <c r="H124" s="259"/>
      <c r="I124" s="259"/>
      <c r="J124" s="259"/>
      <c r="K124" s="259"/>
      <c r="L124" s="259"/>
      <c r="M124" s="259"/>
      <c r="N124" s="259"/>
      <c r="O124" s="259"/>
      <c r="P124" s="259"/>
      <c r="Q124" s="259"/>
      <c r="R124" s="259"/>
      <c r="S124" s="259"/>
      <c r="T124" s="259"/>
      <c r="U124" s="259"/>
      <c r="V124" s="259"/>
      <c r="W124" s="259"/>
      <c r="X124" s="259"/>
      <c r="Y124" s="259"/>
    </row>
    <row r="125" ht="15.75" customHeight="1">
      <c r="A125" s="259"/>
      <c r="B125" s="260"/>
      <c r="C125" s="259"/>
      <c r="D125" s="260"/>
      <c r="E125" s="259"/>
      <c r="F125" s="259"/>
      <c r="G125" s="259"/>
      <c r="H125" s="259"/>
      <c r="I125" s="259"/>
      <c r="J125" s="259"/>
      <c r="K125" s="259"/>
      <c r="L125" s="259"/>
      <c r="M125" s="259"/>
      <c r="N125" s="259"/>
      <c r="O125" s="259"/>
      <c r="P125" s="259"/>
      <c r="Q125" s="259"/>
      <c r="R125" s="259"/>
      <c r="S125" s="259"/>
      <c r="T125" s="259"/>
      <c r="U125" s="259"/>
      <c r="V125" s="259"/>
      <c r="W125" s="259"/>
      <c r="X125" s="259"/>
      <c r="Y125" s="259"/>
    </row>
    <row r="126" ht="15.75" customHeight="1">
      <c r="A126" s="259"/>
      <c r="B126" s="260"/>
      <c r="C126" s="259"/>
      <c r="D126" s="260"/>
      <c r="E126" s="259"/>
      <c r="F126" s="259"/>
      <c r="G126" s="259"/>
      <c r="H126" s="259"/>
      <c r="I126" s="259"/>
      <c r="J126" s="259"/>
      <c r="K126" s="259"/>
      <c r="L126" s="259"/>
      <c r="M126" s="259"/>
      <c r="N126" s="259"/>
      <c r="O126" s="259"/>
      <c r="P126" s="259"/>
      <c r="Q126" s="259"/>
      <c r="R126" s="259"/>
      <c r="S126" s="259"/>
      <c r="T126" s="259"/>
      <c r="U126" s="259"/>
      <c r="V126" s="259"/>
      <c r="W126" s="259"/>
      <c r="X126" s="259"/>
      <c r="Y126" s="259"/>
    </row>
    <row r="127" ht="15.75" customHeight="1">
      <c r="A127" s="259"/>
      <c r="B127" s="260"/>
      <c r="C127" s="259"/>
      <c r="D127" s="260"/>
      <c r="E127" s="259"/>
      <c r="F127" s="259"/>
      <c r="G127" s="259"/>
      <c r="H127" s="259"/>
      <c r="I127" s="259"/>
      <c r="J127" s="259"/>
      <c r="K127" s="259"/>
      <c r="L127" s="259"/>
      <c r="M127" s="259"/>
      <c r="N127" s="259"/>
      <c r="O127" s="259"/>
      <c r="P127" s="259"/>
      <c r="Q127" s="259"/>
      <c r="R127" s="259"/>
      <c r="S127" s="259"/>
      <c r="T127" s="259"/>
      <c r="U127" s="259"/>
      <c r="V127" s="259"/>
      <c r="W127" s="259"/>
      <c r="X127" s="259"/>
      <c r="Y127" s="259"/>
    </row>
    <row r="128" ht="15.75" customHeight="1">
      <c r="A128" s="259"/>
      <c r="B128" s="260"/>
      <c r="C128" s="259"/>
      <c r="D128" s="260"/>
      <c r="E128" s="259"/>
      <c r="F128" s="259"/>
      <c r="G128" s="259"/>
      <c r="H128" s="259"/>
      <c r="I128" s="259"/>
      <c r="J128" s="259"/>
      <c r="K128" s="259"/>
      <c r="L128" s="259"/>
      <c r="M128" s="259"/>
      <c r="N128" s="259"/>
      <c r="O128" s="259"/>
      <c r="P128" s="259"/>
      <c r="Q128" s="259"/>
      <c r="R128" s="259"/>
      <c r="S128" s="259"/>
      <c r="T128" s="259"/>
      <c r="U128" s="259"/>
      <c r="V128" s="259"/>
      <c r="W128" s="259"/>
      <c r="X128" s="259"/>
      <c r="Y128" s="259"/>
    </row>
    <row r="129" ht="15.75" customHeight="1">
      <c r="A129" s="259"/>
      <c r="B129" s="260"/>
      <c r="C129" s="259"/>
      <c r="D129" s="260"/>
      <c r="E129" s="259"/>
      <c r="F129" s="259"/>
      <c r="G129" s="259"/>
      <c r="H129" s="259"/>
      <c r="I129" s="259"/>
      <c r="J129" s="259"/>
      <c r="K129" s="259"/>
      <c r="L129" s="259"/>
      <c r="M129" s="259"/>
      <c r="N129" s="259"/>
      <c r="O129" s="259"/>
      <c r="P129" s="259"/>
      <c r="Q129" s="259"/>
      <c r="R129" s="259"/>
      <c r="S129" s="259"/>
      <c r="T129" s="259"/>
      <c r="U129" s="259"/>
      <c r="V129" s="259"/>
      <c r="W129" s="259"/>
      <c r="X129" s="259"/>
      <c r="Y129" s="259"/>
    </row>
    <row r="130" ht="15.75" customHeight="1">
      <c r="A130" s="259"/>
      <c r="B130" s="260"/>
      <c r="C130" s="259"/>
      <c r="D130" s="260"/>
      <c r="E130" s="259"/>
      <c r="F130" s="259"/>
      <c r="G130" s="259"/>
      <c r="H130" s="259"/>
      <c r="I130" s="259"/>
      <c r="J130" s="259"/>
      <c r="K130" s="259"/>
      <c r="L130" s="259"/>
      <c r="M130" s="259"/>
      <c r="N130" s="259"/>
      <c r="O130" s="259"/>
      <c r="P130" s="259"/>
      <c r="Q130" s="259"/>
      <c r="R130" s="259"/>
      <c r="S130" s="259"/>
      <c r="T130" s="259"/>
      <c r="U130" s="259"/>
      <c r="V130" s="259"/>
      <c r="W130" s="259"/>
      <c r="X130" s="259"/>
      <c r="Y130" s="259"/>
    </row>
    <row r="131" ht="15.75" customHeight="1">
      <c r="A131" s="259"/>
      <c r="B131" s="260"/>
      <c r="C131" s="259"/>
      <c r="D131" s="260"/>
      <c r="E131" s="259"/>
      <c r="F131" s="259"/>
      <c r="G131" s="259"/>
      <c r="H131" s="259"/>
      <c r="I131" s="259"/>
      <c r="J131" s="259"/>
      <c r="K131" s="259"/>
      <c r="L131" s="259"/>
      <c r="M131" s="259"/>
      <c r="N131" s="259"/>
      <c r="O131" s="259"/>
      <c r="P131" s="259"/>
      <c r="Q131" s="259"/>
      <c r="R131" s="259"/>
      <c r="S131" s="259"/>
      <c r="T131" s="259"/>
      <c r="U131" s="259"/>
      <c r="V131" s="259"/>
      <c r="W131" s="259"/>
      <c r="X131" s="259"/>
      <c r="Y131" s="259"/>
    </row>
    <row r="132" ht="15.75" customHeight="1">
      <c r="A132" s="259"/>
      <c r="B132" s="260"/>
      <c r="C132" s="259"/>
      <c r="D132" s="260"/>
      <c r="E132" s="259"/>
      <c r="F132" s="259"/>
      <c r="G132" s="259"/>
      <c r="H132" s="259"/>
      <c r="I132" s="259"/>
      <c r="J132" s="259"/>
      <c r="K132" s="259"/>
      <c r="L132" s="259"/>
      <c r="M132" s="259"/>
      <c r="N132" s="259"/>
      <c r="O132" s="259"/>
      <c r="P132" s="259"/>
      <c r="Q132" s="259"/>
      <c r="R132" s="259"/>
      <c r="S132" s="259"/>
      <c r="T132" s="259"/>
      <c r="U132" s="259"/>
      <c r="V132" s="259"/>
      <c r="W132" s="259"/>
      <c r="X132" s="259"/>
      <c r="Y132" s="259"/>
    </row>
    <row r="133" ht="15.75" customHeight="1">
      <c r="A133" s="259"/>
      <c r="B133" s="260"/>
      <c r="C133" s="259"/>
      <c r="D133" s="260"/>
      <c r="E133" s="259"/>
      <c r="F133" s="259"/>
      <c r="G133" s="259"/>
      <c r="H133" s="259"/>
      <c r="I133" s="259"/>
      <c r="J133" s="259"/>
      <c r="K133" s="259"/>
      <c r="L133" s="259"/>
      <c r="M133" s="259"/>
      <c r="N133" s="259"/>
      <c r="O133" s="259"/>
      <c r="P133" s="259"/>
      <c r="Q133" s="259"/>
      <c r="R133" s="259"/>
      <c r="S133" s="259"/>
      <c r="T133" s="259"/>
      <c r="U133" s="259"/>
      <c r="V133" s="259"/>
      <c r="W133" s="259"/>
      <c r="X133" s="259"/>
      <c r="Y133" s="259"/>
    </row>
    <row r="134" ht="15.75" customHeight="1">
      <c r="A134" s="259"/>
      <c r="B134" s="260"/>
      <c r="C134" s="259"/>
      <c r="D134" s="260"/>
      <c r="E134" s="259"/>
      <c r="F134" s="259"/>
      <c r="G134" s="259"/>
      <c r="H134" s="259"/>
      <c r="I134" s="259"/>
      <c r="J134" s="259"/>
      <c r="K134" s="259"/>
      <c r="L134" s="259"/>
      <c r="M134" s="259"/>
      <c r="N134" s="259"/>
      <c r="O134" s="259"/>
      <c r="P134" s="259"/>
      <c r="Q134" s="259"/>
      <c r="R134" s="259"/>
      <c r="S134" s="259"/>
      <c r="T134" s="259"/>
      <c r="U134" s="259"/>
      <c r="V134" s="259"/>
      <c r="W134" s="259"/>
      <c r="X134" s="259"/>
      <c r="Y134" s="259"/>
    </row>
    <row r="135" ht="15.75" customHeight="1">
      <c r="A135" s="259"/>
      <c r="B135" s="260"/>
      <c r="C135" s="259"/>
      <c r="D135" s="260"/>
      <c r="E135" s="259"/>
      <c r="F135" s="259"/>
      <c r="G135" s="259"/>
      <c r="H135" s="259"/>
      <c r="I135" s="259"/>
      <c r="J135" s="259"/>
      <c r="K135" s="259"/>
      <c r="L135" s="259"/>
      <c r="M135" s="259"/>
      <c r="N135" s="259"/>
      <c r="O135" s="259"/>
      <c r="P135" s="259"/>
      <c r="Q135" s="259"/>
      <c r="R135" s="259"/>
      <c r="S135" s="259"/>
      <c r="T135" s="259"/>
      <c r="U135" s="259"/>
      <c r="V135" s="259"/>
      <c r="W135" s="259"/>
      <c r="X135" s="259"/>
      <c r="Y135" s="259"/>
    </row>
    <row r="136" ht="15.75" customHeight="1">
      <c r="A136" s="259"/>
      <c r="B136" s="260"/>
      <c r="C136" s="259"/>
      <c r="D136" s="260"/>
      <c r="E136" s="259"/>
      <c r="F136" s="259"/>
      <c r="G136" s="259"/>
      <c r="H136" s="259"/>
      <c r="I136" s="259"/>
      <c r="J136" s="259"/>
      <c r="K136" s="259"/>
      <c r="L136" s="259"/>
      <c r="M136" s="259"/>
      <c r="N136" s="259"/>
      <c r="O136" s="259"/>
      <c r="P136" s="259"/>
      <c r="Q136" s="259"/>
      <c r="R136" s="259"/>
      <c r="S136" s="259"/>
      <c r="T136" s="259"/>
      <c r="U136" s="259"/>
      <c r="V136" s="259"/>
      <c r="W136" s="259"/>
      <c r="X136" s="259"/>
      <c r="Y136" s="259"/>
    </row>
    <row r="137" ht="15.75" customHeight="1">
      <c r="A137" s="259"/>
      <c r="B137" s="260"/>
      <c r="C137" s="259"/>
      <c r="D137" s="260"/>
      <c r="E137" s="259"/>
      <c r="F137" s="259"/>
      <c r="G137" s="259"/>
      <c r="H137" s="259"/>
      <c r="I137" s="259"/>
      <c r="J137" s="259"/>
      <c r="K137" s="259"/>
      <c r="L137" s="259"/>
      <c r="M137" s="259"/>
      <c r="N137" s="259"/>
      <c r="O137" s="259"/>
      <c r="P137" s="259"/>
      <c r="Q137" s="259"/>
      <c r="R137" s="259"/>
      <c r="S137" s="259"/>
      <c r="T137" s="259"/>
      <c r="U137" s="259"/>
      <c r="V137" s="259"/>
      <c r="W137" s="259"/>
      <c r="X137" s="259"/>
      <c r="Y137" s="259"/>
    </row>
    <row r="138" ht="15.75" customHeight="1">
      <c r="A138" s="259"/>
      <c r="B138" s="260"/>
      <c r="C138" s="259"/>
      <c r="D138" s="260"/>
      <c r="E138" s="259"/>
      <c r="F138" s="259"/>
      <c r="G138" s="259"/>
      <c r="H138" s="259"/>
      <c r="I138" s="259"/>
      <c r="J138" s="259"/>
      <c r="K138" s="259"/>
      <c r="L138" s="259"/>
      <c r="M138" s="259"/>
      <c r="N138" s="259"/>
      <c r="O138" s="259"/>
      <c r="P138" s="259"/>
      <c r="Q138" s="259"/>
      <c r="R138" s="259"/>
      <c r="S138" s="259"/>
      <c r="T138" s="259"/>
      <c r="U138" s="259"/>
      <c r="V138" s="259"/>
      <c r="W138" s="259"/>
      <c r="X138" s="259"/>
      <c r="Y138" s="259"/>
    </row>
    <row r="139" ht="15.75" customHeight="1">
      <c r="A139" s="259"/>
      <c r="B139" s="260"/>
      <c r="C139" s="259"/>
      <c r="D139" s="260"/>
      <c r="E139" s="259"/>
      <c r="F139" s="259"/>
      <c r="G139" s="259"/>
      <c r="H139" s="259"/>
      <c r="I139" s="259"/>
      <c r="J139" s="259"/>
      <c r="K139" s="259"/>
      <c r="L139" s="259"/>
      <c r="M139" s="259"/>
      <c r="N139" s="259"/>
      <c r="O139" s="259"/>
      <c r="P139" s="259"/>
      <c r="Q139" s="259"/>
      <c r="R139" s="259"/>
      <c r="S139" s="259"/>
      <c r="T139" s="259"/>
      <c r="U139" s="259"/>
      <c r="V139" s="259"/>
      <c r="W139" s="259"/>
      <c r="X139" s="259"/>
      <c r="Y139" s="259"/>
    </row>
    <row r="140" ht="15.75" customHeight="1">
      <c r="A140" s="259"/>
      <c r="B140" s="260"/>
      <c r="C140" s="259"/>
      <c r="D140" s="260"/>
      <c r="E140" s="259"/>
      <c r="F140" s="259"/>
      <c r="G140" s="259"/>
      <c r="H140" s="259"/>
      <c r="I140" s="259"/>
      <c r="J140" s="259"/>
      <c r="K140" s="259"/>
      <c r="L140" s="259"/>
      <c r="M140" s="259"/>
      <c r="N140" s="259"/>
      <c r="O140" s="259"/>
      <c r="P140" s="259"/>
      <c r="Q140" s="259"/>
      <c r="R140" s="259"/>
      <c r="S140" s="259"/>
      <c r="T140" s="259"/>
      <c r="U140" s="259"/>
      <c r="V140" s="259"/>
      <c r="W140" s="259"/>
      <c r="X140" s="259"/>
      <c r="Y140" s="259"/>
    </row>
    <row r="141" ht="15.75" customHeight="1">
      <c r="A141" s="259"/>
      <c r="B141" s="260"/>
      <c r="C141" s="259"/>
      <c r="D141" s="260"/>
      <c r="E141" s="259"/>
      <c r="F141" s="259"/>
      <c r="G141" s="259"/>
      <c r="H141" s="259"/>
      <c r="I141" s="259"/>
      <c r="J141" s="259"/>
      <c r="K141" s="259"/>
      <c r="L141" s="259"/>
      <c r="M141" s="259"/>
      <c r="N141" s="259"/>
      <c r="O141" s="259"/>
      <c r="P141" s="259"/>
      <c r="Q141" s="259"/>
      <c r="R141" s="259"/>
      <c r="S141" s="259"/>
      <c r="T141" s="259"/>
      <c r="U141" s="259"/>
      <c r="V141" s="259"/>
      <c r="W141" s="259"/>
      <c r="X141" s="259"/>
      <c r="Y141" s="259"/>
    </row>
    <row r="142" ht="15.75" customHeight="1">
      <c r="A142" s="259"/>
      <c r="B142" s="260"/>
      <c r="C142" s="259"/>
      <c r="D142" s="260"/>
      <c r="E142" s="259"/>
      <c r="F142" s="259"/>
      <c r="G142" s="259"/>
      <c r="H142" s="259"/>
      <c r="I142" s="259"/>
      <c r="J142" s="259"/>
      <c r="K142" s="259"/>
      <c r="L142" s="259"/>
      <c r="M142" s="259"/>
      <c r="N142" s="259"/>
      <c r="O142" s="259"/>
      <c r="P142" s="259"/>
      <c r="Q142" s="259"/>
      <c r="R142" s="259"/>
      <c r="S142" s="259"/>
      <c r="T142" s="259"/>
      <c r="U142" s="259"/>
      <c r="V142" s="259"/>
      <c r="W142" s="259"/>
      <c r="X142" s="259"/>
      <c r="Y142" s="259"/>
    </row>
    <row r="143" ht="15.75" customHeight="1">
      <c r="A143" s="259"/>
      <c r="B143" s="260"/>
      <c r="C143" s="259"/>
      <c r="D143" s="260"/>
      <c r="E143" s="259"/>
      <c r="F143" s="259"/>
      <c r="G143" s="259"/>
      <c r="H143" s="259"/>
      <c r="I143" s="259"/>
      <c r="J143" s="259"/>
      <c r="K143" s="259"/>
      <c r="L143" s="259"/>
      <c r="M143" s="259"/>
      <c r="N143" s="259"/>
      <c r="O143" s="259"/>
      <c r="P143" s="259"/>
      <c r="Q143" s="259"/>
      <c r="R143" s="259"/>
      <c r="S143" s="259"/>
      <c r="T143" s="259"/>
      <c r="U143" s="259"/>
      <c r="V143" s="259"/>
      <c r="W143" s="259"/>
      <c r="X143" s="259"/>
      <c r="Y143" s="259"/>
    </row>
    <row r="144" ht="15.75" customHeight="1">
      <c r="A144" s="259"/>
      <c r="B144" s="260"/>
      <c r="C144" s="259"/>
      <c r="D144" s="260"/>
      <c r="E144" s="259"/>
      <c r="F144" s="259"/>
      <c r="G144" s="259"/>
      <c r="H144" s="259"/>
      <c r="I144" s="259"/>
      <c r="J144" s="259"/>
      <c r="K144" s="259"/>
      <c r="L144" s="259"/>
      <c r="M144" s="259"/>
      <c r="N144" s="259"/>
      <c r="O144" s="259"/>
      <c r="P144" s="259"/>
      <c r="Q144" s="259"/>
      <c r="R144" s="259"/>
      <c r="S144" s="259"/>
      <c r="T144" s="259"/>
      <c r="U144" s="259"/>
      <c r="V144" s="259"/>
      <c r="W144" s="259"/>
      <c r="X144" s="259"/>
      <c r="Y144" s="259"/>
    </row>
    <row r="145" ht="15.75" customHeight="1">
      <c r="A145" s="259"/>
      <c r="B145" s="260"/>
      <c r="C145" s="259"/>
      <c r="D145" s="260"/>
      <c r="E145" s="259"/>
      <c r="F145" s="259"/>
      <c r="G145" s="259"/>
      <c r="H145" s="259"/>
      <c r="I145" s="259"/>
      <c r="J145" s="259"/>
      <c r="K145" s="259"/>
      <c r="L145" s="259"/>
      <c r="M145" s="259"/>
      <c r="N145" s="259"/>
      <c r="O145" s="259"/>
      <c r="P145" s="259"/>
      <c r="Q145" s="259"/>
      <c r="R145" s="259"/>
      <c r="S145" s="259"/>
      <c r="T145" s="259"/>
      <c r="U145" s="259"/>
      <c r="V145" s="259"/>
      <c r="W145" s="259"/>
      <c r="X145" s="259"/>
      <c r="Y145" s="259"/>
    </row>
    <row r="146" ht="15.75" customHeight="1">
      <c r="A146" s="259"/>
      <c r="B146" s="260"/>
      <c r="C146" s="259"/>
      <c r="D146" s="260"/>
      <c r="E146" s="259"/>
      <c r="F146" s="259"/>
      <c r="G146" s="259"/>
      <c r="H146" s="259"/>
      <c r="I146" s="259"/>
      <c r="J146" s="259"/>
      <c r="K146" s="259"/>
      <c r="L146" s="259"/>
      <c r="M146" s="259"/>
      <c r="N146" s="259"/>
      <c r="O146" s="259"/>
      <c r="P146" s="259"/>
      <c r="Q146" s="259"/>
      <c r="R146" s="259"/>
      <c r="S146" s="259"/>
      <c r="T146" s="259"/>
      <c r="U146" s="259"/>
      <c r="V146" s="259"/>
      <c r="W146" s="259"/>
      <c r="X146" s="259"/>
      <c r="Y146" s="259"/>
    </row>
    <row r="147" ht="15.75" customHeight="1">
      <c r="A147" s="259"/>
      <c r="B147" s="260"/>
      <c r="C147" s="259"/>
      <c r="D147" s="260"/>
      <c r="E147" s="259"/>
      <c r="F147" s="259"/>
      <c r="G147" s="259"/>
      <c r="H147" s="259"/>
      <c r="I147" s="259"/>
      <c r="J147" s="259"/>
      <c r="K147" s="259"/>
      <c r="L147" s="259"/>
      <c r="M147" s="259"/>
      <c r="N147" s="259"/>
      <c r="O147" s="259"/>
      <c r="P147" s="259"/>
      <c r="Q147" s="259"/>
      <c r="R147" s="259"/>
      <c r="S147" s="259"/>
      <c r="T147" s="259"/>
      <c r="U147" s="259"/>
      <c r="V147" s="259"/>
      <c r="W147" s="259"/>
      <c r="X147" s="259"/>
      <c r="Y147" s="259"/>
    </row>
    <row r="148" ht="15.75" customHeight="1">
      <c r="A148" s="259"/>
      <c r="B148" s="260"/>
      <c r="C148" s="259"/>
      <c r="D148" s="260"/>
      <c r="E148" s="259"/>
      <c r="F148" s="259"/>
      <c r="G148" s="259"/>
      <c r="H148" s="259"/>
      <c r="I148" s="259"/>
      <c r="J148" s="259"/>
      <c r="K148" s="259"/>
      <c r="L148" s="259"/>
      <c r="M148" s="259"/>
      <c r="N148" s="259"/>
      <c r="O148" s="259"/>
      <c r="P148" s="259"/>
      <c r="Q148" s="259"/>
      <c r="R148" s="259"/>
      <c r="S148" s="259"/>
      <c r="T148" s="259"/>
      <c r="U148" s="259"/>
      <c r="V148" s="259"/>
      <c r="W148" s="259"/>
      <c r="X148" s="259"/>
      <c r="Y148" s="259"/>
    </row>
    <row r="149" ht="15.75" customHeight="1">
      <c r="A149" s="259"/>
      <c r="B149" s="260"/>
      <c r="C149" s="259"/>
      <c r="D149" s="260"/>
      <c r="E149" s="259"/>
      <c r="F149" s="259"/>
      <c r="G149" s="259"/>
      <c r="H149" s="259"/>
      <c r="I149" s="259"/>
      <c r="J149" s="259"/>
      <c r="K149" s="259"/>
      <c r="L149" s="259"/>
      <c r="M149" s="259"/>
      <c r="N149" s="259"/>
      <c r="O149" s="259"/>
      <c r="P149" s="259"/>
      <c r="Q149" s="259"/>
      <c r="R149" s="259"/>
      <c r="S149" s="259"/>
      <c r="T149" s="259"/>
      <c r="U149" s="259"/>
      <c r="V149" s="259"/>
      <c r="W149" s="259"/>
      <c r="X149" s="259"/>
      <c r="Y149" s="259"/>
    </row>
    <row r="150" ht="15.75" customHeight="1">
      <c r="A150" s="259"/>
      <c r="B150" s="260"/>
      <c r="C150" s="259"/>
      <c r="D150" s="260"/>
      <c r="E150" s="259"/>
      <c r="F150" s="259"/>
      <c r="G150" s="259"/>
      <c r="H150" s="259"/>
      <c r="I150" s="259"/>
      <c r="J150" s="259"/>
      <c r="K150" s="259"/>
      <c r="L150" s="259"/>
      <c r="M150" s="259"/>
      <c r="N150" s="259"/>
      <c r="O150" s="259"/>
      <c r="P150" s="259"/>
      <c r="Q150" s="259"/>
      <c r="R150" s="259"/>
      <c r="S150" s="259"/>
      <c r="T150" s="259"/>
      <c r="U150" s="259"/>
      <c r="V150" s="259"/>
      <c r="W150" s="259"/>
      <c r="X150" s="259"/>
      <c r="Y150" s="259"/>
    </row>
    <row r="151" ht="15.75" customHeight="1">
      <c r="A151" s="259"/>
      <c r="B151" s="260"/>
      <c r="C151" s="259"/>
      <c r="D151" s="260"/>
      <c r="E151" s="259"/>
      <c r="F151" s="259"/>
      <c r="G151" s="259"/>
      <c r="H151" s="259"/>
      <c r="I151" s="259"/>
      <c r="J151" s="259"/>
      <c r="K151" s="259"/>
      <c r="L151" s="259"/>
      <c r="M151" s="259"/>
      <c r="N151" s="259"/>
      <c r="O151" s="259"/>
      <c r="P151" s="259"/>
      <c r="Q151" s="259"/>
      <c r="R151" s="259"/>
      <c r="S151" s="259"/>
      <c r="T151" s="259"/>
      <c r="U151" s="259"/>
      <c r="V151" s="259"/>
      <c r="W151" s="259"/>
      <c r="X151" s="259"/>
      <c r="Y151" s="259"/>
    </row>
    <row r="152" ht="15.75" customHeight="1">
      <c r="A152" s="259"/>
      <c r="B152" s="260"/>
      <c r="C152" s="259"/>
      <c r="D152" s="260"/>
      <c r="E152" s="259"/>
      <c r="F152" s="259"/>
      <c r="G152" s="259"/>
      <c r="H152" s="259"/>
      <c r="I152" s="259"/>
      <c r="J152" s="259"/>
      <c r="K152" s="259"/>
      <c r="L152" s="259"/>
      <c r="M152" s="259"/>
      <c r="N152" s="259"/>
      <c r="O152" s="259"/>
      <c r="P152" s="259"/>
      <c r="Q152" s="259"/>
      <c r="R152" s="259"/>
      <c r="S152" s="259"/>
      <c r="T152" s="259"/>
      <c r="U152" s="259"/>
      <c r="V152" s="259"/>
      <c r="W152" s="259"/>
      <c r="X152" s="259"/>
      <c r="Y152" s="259"/>
    </row>
    <row r="153" ht="15.75" customHeight="1">
      <c r="A153" s="259"/>
      <c r="B153" s="260"/>
      <c r="C153" s="259"/>
      <c r="D153" s="260"/>
      <c r="E153" s="259"/>
      <c r="F153" s="259"/>
      <c r="G153" s="259"/>
      <c r="H153" s="259"/>
      <c r="I153" s="259"/>
      <c r="J153" s="259"/>
      <c r="K153" s="259"/>
      <c r="L153" s="259"/>
      <c r="M153" s="259"/>
      <c r="N153" s="259"/>
      <c r="O153" s="259"/>
      <c r="P153" s="259"/>
      <c r="Q153" s="259"/>
      <c r="R153" s="259"/>
      <c r="S153" s="259"/>
      <c r="T153" s="259"/>
      <c r="U153" s="259"/>
      <c r="V153" s="259"/>
      <c r="W153" s="259"/>
      <c r="X153" s="259"/>
      <c r="Y153" s="259"/>
    </row>
    <row r="154" ht="15.75" customHeight="1">
      <c r="A154" s="259"/>
      <c r="B154" s="260"/>
      <c r="C154" s="259"/>
      <c r="D154" s="260"/>
      <c r="E154" s="259"/>
      <c r="F154" s="259"/>
      <c r="G154" s="259"/>
      <c r="H154" s="259"/>
      <c r="I154" s="259"/>
      <c r="J154" s="259"/>
      <c r="K154" s="259"/>
      <c r="L154" s="259"/>
      <c r="M154" s="259"/>
      <c r="N154" s="259"/>
      <c r="O154" s="259"/>
      <c r="P154" s="259"/>
      <c r="Q154" s="259"/>
      <c r="R154" s="259"/>
      <c r="S154" s="259"/>
      <c r="T154" s="259"/>
      <c r="U154" s="259"/>
      <c r="V154" s="259"/>
      <c r="W154" s="259"/>
      <c r="X154" s="259"/>
      <c r="Y154" s="259"/>
    </row>
    <row r="155" ht="15.75" customHeight="1">
      <c r="A155" s="259"/>
      <c r="B155" s="260"/>
      <c r="C155" s="259"/>
      <c r="D155" s="260"/>
      <c r="E155" s="259"/>
      <c r="F155" s="259"/>
      <c r="G155" s="259"/>
      <c r="H155" s="259"/>
      <c r="I155" s="259"/>
      <c r="J155" s="259"/>
      <c r="K155" s="259"/>
      <c r="L155" s="259"/>
      <c r="M155" s="259"/>
      <c r="N155" s="259"/>
      <c r="O155" s="259"/>
      <c r="P155" s="259"/>
      <c r="Q155" s="259"/>
      <c r="R155" s="259"/>
      <c r="S155" s="259"/>
      <c r="T155" s="259"/>
      <c r="U155" s="259"/>
      <c r="V155" s="259"/>
      <c r="W155" s="259"/>
      <c r="X155" s="259"/>
      <c r="Y155" s="259"/>
    </row>
    <row r="156" ht="15.75" customHeight="1">
      <c r="A156" s="259"/>
      <c r="B156" s="260"/>
      <c r="C156" s="259"/>
      <c r="D156" s="260"/>
      <c r="E156" s="259"/>
      <c r="F156" s="259"/>
      <c r="G156" s="259"/>
      <c r="H156" s="259"/>
      <c r="I156" s="259"/>
      <c r="J156" s="259"/>
      <c r="K156" s="259"/>
      <c r="L156" s="259"/>
      <c r="M156" s="259"/>
      <c r="N156" s="259"/>
      <c r="O156" s="259"/>
      <c r="P156" s="259"/>
      <c r="Q156" s="259"/>
      <c r="R156" s="259"/>
      <c r="S156" s="259"/>
      <c r="T156" s="259"/>
      <c r="U156" s="259"/>
      <c r="V156" s="259"/>
      <c r="W156" s="259"/>
      <c r="X156" s="259"/>
      <c r="Y156" s="259"/>
    </row>
    <row r="157" ht="15.75" customHeight="1">
      <c r="A157" s="259"/>
      <c r="B157" s="260"/>
      <c r="C157" s="259"/>
      <c r="D157" s="260"/>
      <c r="E157" s="259"/>
      <c r="F157" s="259"/>
      <c r="G157" s="259"/>
      <c r="H157" s="259"/>
      <c r="I157" s="259"/>
      <c r="J157" s="259"/>
      <c r="K157" s="259"/>
      <c r="L157" s="259"/>
      <c r="M157" s="259"/>
      <c r="N157" s="259"/>
      <c r="O157" s="259"/>
      <c r="P157" s="259"/>
      <c r="Q157" s="259"/>
      <c r="R157" s="259"/>
      <c r="S157" s="259"/>
      <c r="T157" s="259"/>
      <c r="U157" s="259"/>
      <c r="V157" s="259"/>
      <c r="W157" s="259"/>
      <c r="X157" s="259"/>
      <c r="Y157" s="259"/>
    </row>
    <row r="158" ht="15.75" customHeight="1">
      <c r="A158" s="259"/>
      <c r="B158" s="260"/>
      <c r="C158" s="259"/>
      <c r="D158" s="260"/>
      <c r="E158" s="259"/>
      <c r="F158" s="259"/>
      <c r="G158" s="259"/>
      <c r="H158" s="259"/>
      <c r="I158" s="259"/>
      <c r="J158" s="259"/>
      <c r="K158" s="259"/>
      <c r="L158" s="259"/>
      <c r="M158" s="259"/>
      <c r="N158" s="259"/>
      <c r="O158" s="259"/>
      <c r="P158" s="259"/>
      <c r="Q158" s="259"/>
      <c r="R158" s="259"/>
      <c r="S158" s="259"/>
      <c r="T158" s="259"/>
      <c r="U158" s="259"/>
      <c r="V158" s="259"/>
      <c r="W158" s="259"/>
      <c r="X158" s="259"/>
      <c r="Y158" s="259"/>
    </row>
    <row r="159" ht="15.75" customHeight="1">
      <c r="A159" s="259"/>
      <c r="B159" s="260"/>
      <c r="C159" s="259"/>
      <c r="D159" s="260"/>
      <c r="E159" s="259"/>
      <c r="F159" s="259"/>
      <c r="G159" s="259"/>
      <c r="H159" s="259"/>
      <c r="I159" s="259"/>
      <c r="J159" s="259"/>
      <c r="K159" s="259"/>
      <c r="L159" s="259"/>
      <c r="M159" s="259"/>
      <c r="N159" s="259"/>
      <c r="O159" s="259"/>
      <c r="P159" s="259"/>
      <c r="Q159" s="259"/>
      <c r="R159" s="259"/>
      <c r="S159" s="259"/>
      <c r="T159" s="259"/>
      <c r="U159" s="259"/>
      <c r="V159" s="259"/>
      <c r="W159" s="259"/>
      <c r="X159" s="259"/>
      <c r="Y159" s="259"/>
    </row>
    <row r="160" ht="15.75" customHeight="1">
      <c r="A160" s="259"/>
      <c r="B160" s="260"/>
      <c r="C160" s="259"/>
      <c r="D160" s="260"/>
      <c r="E160" s="259"/>
      <c r="F160" s="259"/>
      <c r="G160" s="259"/>
      <c r="H160" s="259"/>
      <c r="I160" s="259"/>
      <c r="J160" s="259"/>
      <c r="K160" s="259"/>
      <c r="L160" s="259"/>
      <c r="M160" s="259"/>
      <c r="N160" s="259"/>
      <c r="O160" s="259"/>
      <c r="P160" s="259"/>
      <c r="Q160" s="259"/>
      <c r="R160" s="259"/>
      <c r="S160" s="259"/>
      <c r="T160" s="259"/>
      <c r="U160" s="259"/>
      <c r="V160" s="259"/>
      <c r="W160" s="259"/>
      <c r="X160" s="259"/>
      <c r="Y160" s="259"/>
    </row>
    <row r="161" ht="15.75" customHeight="1">
      <c r="A161" s="259"/>
      <c r="B161" s="260"/>
      <c r="C161" s="259"/>
      <c r="D161" s="260"/>
      <c r="E161" s="259"/>
      <c r="F161" s="259"/>
      <c r="G161" s="259"/>
      <c r="H161" s="259"/>
      <c r="I161" s="259"/>
      <c r="J161" s="259"/>
      <c r="K161" s="259"/>
      <c r="L161" s="259"/>
      <c r="M161" s="259"/>
      <c r="N161" s="259"/>
      <c r="O161" s="259"/>
      <c r="P161" s="259"/>
      <c r="Q161" s="259"/>
      <c r="R161" s="259"/>
      <c r="S161" s="259"/>
      <c r="T161" s="259"/>
      <c r="U161" s="259"/>
      <c r="V161" s="259"/>
      <c r="W161" s="259"/>
      <c r="X161" s="259"/>
      <c r="Y161" s="259"/>
    </row>
    <row r="162" ht="15.75" customHeight="1">
      <c r="A162" s="259"/>
      <c r="B162" s="260"/>
      <c r="C162" s="259"/>
      <c r="D162" s="260"/>
      <c r="E162" s="259"/>
      <c r="F162" s="259"/>
      <c r="G162" s="259"/>
      <c r="H162" s="259"/>
      <c r="I162" s="259"/>
      <c r="J162" s="259"/>
      <c r="K162" s="259"/>
      <c r="L162" s="259"/>
      <c r="M162" s="259"/>
      <c r="N162" s="259"/>
      <c r="O162" s="259"/>
      <c r="P162" s="259"/>
      <c r="Q162" s="259"/>
      <c r="R162" s="259"/>
      <c r="S162" s="259"/>
      <c r="T162" s="259"/>
      <c r="U162" s="259"/>
      <c r="V162" s="259"/>
      <c r="W162" s="259"/>
      <c r="X162" s="259"/>
      <c r="Y162" s="259"/>
    </row>
    <row r="163" ht="15.75" customHeight="1">
      <c r="A163" s="259"/>
      <c r="B163" s="260"/>
      <c r="C163" s="259"/>
      <c r="D163" s="260"/>
      <c r="E163" s="259"/>
      <c r="F163" s="259"/>
      <c r="G163" s="259"/>
      <c r="H163" s="259"/>
      <c r="I163" s="259"/>
      <c r="J163" s="259"/>
      <c r="K163" s="259"/>
      <c r="L163" s="259"/>
      <c r="M163" s="259"/>
      <c r="N163" s="259"/>
      <c r="O163" s="259"/>
      <c r="P163" s="259"/>
      <c r="Q163" s="259"/>
      <c r="R163" s="259"/>
      <c r="S163" s="259"/>
      <c r="T163" s="259"/>
      <c r="U163" s="259"/>
      <c r="V163" s="259"/>
      <c r="W163" s="259"/>
      <c r="X163" s="259"/>
      <c r="Y163" s="259"/>
    </row>
    <row r="164" ht="15.75" customHeight="1">
      <c r="A164" s="259"/>
      <c r="B164" s="260"/>
      <c r="C164" s="259"/>
      <c r="D164" s="260"/>
      <c r="E164" s="259"/>
      <c r="F164" s="259"/>
      <c r="G164" s="259"/>
      <c r="H164" s="259"/>
      <c r="I164" s="259"/>
      <c r="J164" s="259"/>
      <c r="K164" s="259"/>
      <c r="L164" s="259"/>
      <c r="M164" s="259"/>
      <c r="N164" s="259"/>
      <c r="O164" s="259"/>
      <c r="P164" s="259"/>
      <c r="Q164" s="259"/>
      <c r="R164" s="259"/>
      <c r="S164" s="259"/>
      <c r="T164" s="259"/>
      <c r="U164" s="259"/>
      <c r="V164" s="259"/>
      <c r="W164" s="259"/>
      <c r="X164" s="259"/>
      <c r="Y164" s="259"/>
    </row>
    <row r="165" ht="15.75" customHeight="1">
      <c r="A165" s="259"/>
      <c r="B165" s="260"/>
      <c r="C165" s="259"/>
      <c r="D165" s="260"/>
      <c r="E165" s="259"/>
      <c r="F165" s="259"/>
      <c r="G165" s="259"/>
      <c r="H165" s="259"/>
      <c r="I165" s="259"/>
      <c r="J165" s="259"/>
      <c r="K165" s="259"/>
      <c r="L165" s="259"/>
      <c r="M165" s="259"/>
      <c r="N165" s="259"/>
      <c r="O165" s="259"/>
      <c r="P165" s="259"/>
      <c r="Q165" s="259"/>
      <c r="R165" s="259"/>
      <c r="S165" s="259"/>
      <c r="T165" s="259"/>
      <c r="U165" s="259"/>
      <c r="V165" s="259"/>
      <c r="W165" s="259"/>
      <c r="X165" s="259"/>
      <c r="Y165" s="259"/>
    </row>
    <row r="166" ht="15.75" customHeight="1">
      <c r="A166" s="259"/>
      <c r="B166" s="260"/>
      <c r="C166" s="259"/>
      <c r="D166" s="260"/>
      <c r="E166" s="259"/>
      <c r="F166" s="259"/>
      <c r="G166" s="259"/>
      <c r="H166" s="259"/>
      <c r="I166" s="259"/>
      <c r="J166" s="259"/>
      <c r="K166" s="259"/>
      <c r="L166" s="259"/>
      <c r="M166" s="259"/>
      <c r="N166" s="259"/>
      <c r="O166" s="259"/>
      <c r="P166" s="259"/>
      <c r="Q166" s="259"/>
      <c r="R166" s="259"/>
      <c r="S166" s="259"/>
      <c r="T166" s="259"/>
      <c r="U166" s="259"/>
      <c r="V166" s="259"/>
      <c r="W166" s="259"/>
      <c r="X166" s="259"/>
      <c r="Y166" s="259"/>
    </row>
    <row r="167" ht="15.75" customHeight="1">
      <c r="A167" s="259"/>
      <c r="B167" s="260"/>
      <c r="C167" s="259"/>
      <c r="D167" s="260"/>
      <c r="E167" s="259"/>
      <c r="F167" s="259"/>
      <c r="G167" s="259"/>
      <c r="H167" s="259"/>
      <c r="I167" s="259"/>
      <c r="J167" s="259"/>
      <c r="K167" s="259"/>
      <c r="L167" s="259"/>
      <c r="M167" s="259"/>
      <c r="N167" s="259"/>
      <c r="O167" s="259"/>
      <c r="P167" s="259"/>
      <c r="Q167" s="259"/>
      <c r="R167" s="259"/>
      <c r="S167" s="259"/>
      <c r="T167" s="259"/>
      <c r="U167" s="259"/>
      <c r="V167" s="259"/>
      <c r="W167" s="259"/>
      <c r="X167" s="259"/>
      <c r="Y167" s="259"/>
    </row>
    <row r="168" ht="15.75" customHeight="1">
      <c r="A168" s="259"/>
      <c r="B168" s="260"/>
      <c r="C168" s="259"/>
      <c r="D168" s="260"/>
      <c r="E168" s="259"/>
      <c r="F168" s="259"/>
      <c r="G168" s="259"/>
      <c r="H168" s="259"/>
      <c r="I168" s="259"/>
      <c r="J168" s="259"/>
      <c r="K168" s="259"/>
      <c r="L168" s="259"/>
      <c r="M168" s="259"/>
      <c r="N168" s="259"/>
      <c r="O168" s="259"/>
      <c r="P168" s="259"/>
      <c r="Q168" s="259"/>
      <c r="R168" s="259"/>
      <c r="S168" s="259"/>
      <c r="T168" s="259"/>
      <c r="U168" s="259"/>
      <c r="V168" s="259"/>
      <c r="W168" s="259"/>
      <c r="X168" s="259"/>
      <c r="Y168" s="259"/>
    </row>
    <row r="169" ht="15.75" customHeight="1">
      <c r="A169" s="259"/>
      <c r="B169" s="260"/>
      <c r="C169" s="259"/>
      <c r="D169" s="260"/>
      <c r="E169" s="259"/>
      <c r="F169" s="259"/>
      <c r="G169" s="259"/>
      <c r="H169" s="259"/>
      <c r="I169" s="259"/>
      <c r="J169" s="259"/>
      <c r="K169" s="259"/>
      <c r="L169" s="259"/>
      <c r="M169" s="259"/>
      <c r="N169" s="259"/>
      <c r="O169" s="259"/>
      <c r="P169" s="259"/>
      <c r="Q169" s="259"/>
      <c r="R169" s="259"/>
      <c r="S169" s="259"/>
      <c r="T169" s="259"/>
      <c r="U169" s="259"/>
      <c r="V169" s="259"/>
      <c r="W169" s="259"/>
      <c r="X169" s="259"/>
      <c r="Y169" s="259"/>
    </row>
    <row r="170" ht="15.75" customHeight="1">
      <c r="A170" s="259"/>
      <c r="B170" s="260"/>
      <c r="C170" s="259"/>
      <c r="D170" s="260"/>
      <c r="E170" s="259"/>
      <c r="F170" s="259"/>
      <c r="G170" s="259"/>
      <c r="H170" s="259"/>
      <c r="I170" s="259"/>
      <c r="J170" s="259"/>
      <c r="K170" s="259"/>
      <c r="L170" s="259"/>
      <c r="M170" s="259"/>
      <c r="N170" s="259"/>
      <c r="O170" s="259"/>
      <c r="P170" s="259"/>
      <c r="Q170" s="259"/>
      <c r="R170" s="259"/>
      <c r="S170" s="259"/>
      <c r="T170" s="259"/>
      <c r="U170" s="259"/>
      <c r="V170" s="259"/>
      <c r="W170" s="259"/>
      <c r="X170" s="259"/>
      <c r="Y170" s="259"/>
    </row>
    <row r="171" ht="15.75" customHeight="1">
      <c r="A171" s="259"/>
      <c r="B171" s="260"/>
      <c r="C171" s="259"/>
      <c r="D171" s="260"/>
      <c r="E171" s="259"/>
      <c r="F171" s="259"/>
      <c r="G171" s="259"/>
      <c r="H171" s="259"/>
      <c r="I171" s="259"/>
      <c r="J171" s="259"/>
      <c r="K171" s="259"/>
      <c r="L171" s="259"/>
      <c r="M171" s="259"/>
      <c r="N171" s="259"/>
      <c r="O171" s="259"/>
      <c r="P171" s="259"/>
      <c r="Q171" s="259"/>
      <c r="R171" s="259"/>
      <c r="S171" s="259"/>
      <c r="T171" s="259"/>
      <c r="U171" s="259"/>
      <c r="V171" s="259"/>
      <c r="W171" s="259"/>
      <c r="X171" s="259"/>
      <c r="Y171" s="259"/>
    </row>
    <row r="172" ht="15.75" customHeight="1">
      <c r="A172" s="259"/>
      <c r="B172" s="260"/>
      <c r="C172" s="259"/>
      <c r="D172" s="260"/>
      <c r="E172" s="259"/>
      <c r="F172" s="259"/>
      <c r="G172" s="259"/>
      <c r="H172" s="259"/>
      <c r="I172" s="259"/>
      <c r="J172" s="259"/>
      <c r="K172" s="259"/>
      <c r="L172" s="259"/>
      <c r="M172" s="259"/>
      <c r="N172" s="259"/>
      <c r="O172" s="259"/>
      <c r="P172" s="259"/>
      <c r="Q172" s="259"/>
      <c r="R172" s="259"/>
      <c r="S172" s="259"/>
      <c r="T172" s="259"/>
      <c r="U172" s="259"/>
      <c r="V172" s="259"/>
      <c r="W172" s="259"/>
      <c r="X172" s="259"/>
      <c r="Y172" s="259"/>
    </row>
    <row r="173" ht="15.75" customHeight="1">
      <c r="A173" s="259"/>
      <c r="B173" s="260"/>
      <c r="C173" s="259"/>
      <c r="D173" s="260"/>
      <c r="E173" s="259"/>
      <c r="F173" s="259"/>
      <c r="G173" s="259"/>
      <c r="H173" s="259"/>
      <c r="I173" s="259"/>
      <c r="J173" s="259"/>
      <c r="K173" s="259"/>
      <c r="L173" s="259"/>
      <c r="M173" s="259"/>
      <c r="N173" s="259"/>
      <c r="O173" s="259"/>
      <c r="P173" s="259"/>
      <c r="Q173" s="259"/>
      <c r="R173" s="259"/>
      <c r="S173" s="259"/>
      <c r="T173" s="259"/>
      <c r="U173" s="259"/>
      <c r="V173" s="259"/>
      <c r="W173" s="259"/>
      <c r="X173" s="259"/>
      <c r="Y173" s="259"/>
    </row>
    <row r="174" ht="15.75" customHeight="1">
      <c r="A174" s="259"/>
      <c r="B174" s="260"/>
      <c r="C174" s="259"/>
      <c r="D174" s="260"/>
      <c r="E174" s="259"/>
      <c r="F174" s="259"/>
      <c r="G174" s="259"/>
      <c r="H174" s="259"/>
      <c r="I174" s="259"/>
      <c r="J174" s="259"/>
      <c r="K174" s="259"/>
      <c r="L174" s="259"/>
      <c r="M174" s="259"/>
      <c r="N174" s="259"/>
      <c r="O174" s="259"/>
      <c r="P174" s="259"/>
      <c r="Q174" s="259"/>
      <c r="R174" s="259"/>
      <c r="S174" s="259"/>
      <c r="T174" s="259"/>
      <c r="U174" s="259"/>
      <c r="V174" s="259"/>
      <c r="W174" s="259"/>
      <c r="X174" s="259"/>
      <c r="Y174" s="259"/>
    </row>
    <row r="175" ht="15.75" customHeight="1">
      <c r="A175" s="259"/>
      <c r="B175" s="260"/>
      <c r="C175" s="259"/>
      <c r="D175" s="260"/>
      <c r="E175" s="259"/>
      <c r="F175" s="259"/>
      <c r="G175" s="259"/>
      <c r="H175" s="259"/>
      <c r="I175" s="259"/>
      <c r="J175" s="259"/>
      <c r="K175" s="259"/>
      <c r="L175" s="259"/>
      <c r="M175" s="259"/>
      <c r="N175" s="259"/>
      <c r="O175" s="259"/>
      <c r="P175" s="259"/>
      <c r="Q175" s="259"/>
      <c r="R175" s="259"/>
      <c r="S175" s="259"/>
      <c r="T175" s="259"/>
      <c r="U175" s="259"/>
      <c r="V175" s="259"/>
      <c r="W175" s="259"/>
      <c r="X175" s="259"/>
      <c r="Y175" s="259"/>
    </row>
    <row r="176" ht="15.75" customHeight="1">
      <c r="A176" s="259"/>
      <c r="B176" s="260"/>
      <c r="C176" s="259"/>
      <c r="D176" s="260"/>
      <c r="E176" s="259"/>
      <c r="F176" s="259"/>
      <c r="G176" s="259"/>
      <c r="H176" s="259"/>
      <c r="I176" s="259"/>
      <c r="J176" s="259"/>
      <c r="K176" s="259"/>
      <c r="L176" s="259"/>
      <c r="M176" s="259"/>
      <c r="N176" s="259"/>
      <c r="O176" s="259"/>
      <c r="P176" s="259"/>
      <c r="Q176" s="259"/>
      <c r="R176" s="259"/>
      <c r="S176" s="259"/>
      <c r="T176" s="259"/>
      <c r="U176" s="259"/>
      <c r="V176" s="259"/>
      <c r="W176" s="259"/>
      <c r="X176" s="259"/>
      <c r="Y176" s="259"/>
    </row>
    <row r="177" ht="15.75" customHeight="1">
      <c r="A177" s="259"/>
      <c r="B177" s="260"/>
      <c r="C177" s="259"/>
      <c r="D177" s="260"/>
      <c r="E177" s="259"/>
      <c r="F177" s="259"/>
      <c r="G177" s="259"/>
      <c r="H177" s="259"/>
      <c r="I177" s="259"/>
      <c r="J177" s="259"/>
      <c r="K177" s="259"/>
      <c r="L177" s="259"/>
      <c r="M177" s="259"/>
      <c r="N177" s="259"/>
      <c r="O177" s="259"/>
      <c r="P177" s="259"/>
      <c r="Q177" s="259"/>
      <c r="R177" s="259"/>
      <c r="S177" s="259"/>
      <c r="T177" s="259"/>
      <c r="U177" s="259"/>
      <c r="V177" s="259"/>
      <c r="W177" s="259"/>
      <c r="X177" s="259"/>
      <c r="Y177" s="259"/>
    </row>
    <row r="178" ht="15.75" customHeight="1">
      <c r="A178" s="259"/>
      <c r="B178" s="260"/>
      <c r="C178" s="259"/>
      <c r="D178" s="260"/>
      <c r="E178" s="259"/>
      <c r="F178" s="259"/>
      <c r="G178" s="259"/>
      <c r="H178" s="259"/>
      <c r="I178" s="259"/>
      <c r="J178" s="259"/>
      <c r="K178" s="259"/>
      <c r="L178" s="259"/>
      <c r="M178" s="259"/>
      <c r="N178" s="259"/>
      <c r="O178" s="259"/>
      <c r="P178" s="259"/>
      <c r="Q178" s="259"/>
      <c r="R178" s="259"/>
      <c r="S178" s="259"/>
      <c r="T178" s="259"/>
      <c r="U178" s="259"/>
      <c r="V178" s="259"/>
      <c r="W178" s="259"/>
      <c r="X178" s="259"/>
      <c r="Y178" s="259"/>
    </row>
    <row r="179" ht="15.75" customHeight="1">
      <c r="A179" s="259"/>
      <c r="B179" s="260"/>
      <c r="C179" s="259"/>
      <c r="D179" s="260"/>
      <c r="E179" s="259"/>
      <c r="F179" s="259"/>
      <c r="G179" s="259"/>
      <c r="H179" s="259"/>
      <c r="I179" s="259"/>
      <c r="J179" s="259"/>
      <c r="K179" s="259"/>
      <c r="L179" s="259"/>
      <c r="M179" s="259"/>
      <c r="N179" s="259"/>
      <c r="O179" s="259"/>
      <c r="P179" s="259"/>
      <c r="Q179" s="259"/>
      <c r="R179" s="259"/>
      <c r="S179" s="259"/>
      <c r="T179" s="259"/>
      <c r="U179" s="259"/>
      <c r="V179" s="259"/>
      <c r="W179" s="259"/>
      <c r="X179" s="259"/>
      <c r="Y179" s="259"/>
    </row>
    <row r="180" ht="15.75" customHeight="1">
      <c r="A180" s="259"/>
      <c r="B180" s="260"/>
      <c r="C180" s="259"/>
      <c r="D180" s="260"/>
      <c r="E180" s="259"/>
      <c r="F180" s="259"/>
      <c r="G180" s="259"/>
      <c r="H180" s="259"/>
      <c r="I180" s="259"/>
      <c r="J180" s="259"/>
      <c r="K180" s="259"/>
      <c r="L180" s="259"/>
      <c r="M180" s="259"/>
      <c r="N180" s="259"/>
      <c r="O180" s="259"/>
      <c r="P180" s="259"/>
      <c r="Q180" s="259"/>
      <c r="R180" s="259"/>
      <c r="S180" s="259"/>
      <c r="T180" s="259"/>
      <c r="U180" s="259"/>
      <c r="V180" s="259"/>
      <c r="W180" s="259"/>
      <c r="X180" s="259"/>
      <c r="Y180" s="259"/>
    </row>
    <row r="181" ht="15.75" customHeight="1">
      <c r="A181" s="259"/>
      <c r="B181" s="260"/>
      <c r="C181" s="259"/>
      <c r="D181" s="260"/>
      <c r="E181" s="259"/>
      <c r="F181" s="259"/>
      <c r="G181" s="259"/>
      <c r="H181" s="259"/>
      <c r="I181" s="259"/>
      <c r="J181" s="259"/>
      <c r="K181" s="259"/>
      <c r="L181" s="259"/>
      <c r="M181" s="259"/>
      <c r="N181" s="259"/>
      <c r="O181" s="259"/>
      <c r="P181" s="259"/>
      <c r="Q181" s="259"/>
      <c r="R181" s="259"/>
      <c r="S181" s="259"/>
      <c r="T181" s="259"/>
      <c r="U181" s="259"/>
      <c r="V181" s="259"/>
      <c r="W181" s="259"/>
      <c r="X181" s="259"/>
      <c r="Y181" s="259"/>
    </row>
    <row r="182" ht="15.75" customHeight="1">
      <c r="A182" s="259"/>
      <c r="B182" s="260"/>
      <c r="C182" s="259"/>
      <c r="D182" s="260"/>
      <c r="E182" s="259"/>
      <c r="F182" s="259"/>
      <c r="G182" s="259"/>
      <c r="H182" s="259"/>
      <c r="I182" s="259"/>
      <c r="J182" s="259"/>
      <c r="K182" s="259"/>
      <c r="L182" s="259"/>
      <c r="M182" s="259"/>
      <c r="N182" s="259"/>
      <c r="O182" s="259"/>
      <c r="P182" s="259"/>
      <c r="Q182" s="259"/>
      <c r="R182" s="259"/>
      <c r="S182" s="259"/>
      <c r="T182" s="259"/>
      <c r="U182" s="259"/>
      <c r="V182" s="259"/>
      <c r="W182" s="259"/>
      <c r="X182" s="259"/>
      <c r="Y182" s="259"/>
    </row>
    <row r="183" ht="15.75" customHeight="1">
      <c r="A183" s="259"/>
      <c r="B183" s="260"/>
      <c r="C183" s="259"/>
      <c r="D183" s="260"/>
      <c r="E183" s="259"/>
      <c r="F183" s="259"/>
      <c r="G183" s="259"/>
      <c r="H183" s="259"/>
      <c r="I183" s="259"/>
      <c r="J183" s="259"/>
      <c r="K183" s="259"/>
      <c r="L183" s="259"/>
      <c r="M183" s="259"/>
      <c r="N183" s="259"/>
      <c r="O183" s="259"/>
      <c r="P183" s="259"/>
      <c r="Q183" s="259"/>
      <c r="R183" s="259"/>
      <c r="S183" s="259"/>
      <c r="T183" s="259"/>
      <c r="U183" s="259"/>
      <c r="V183" s="259"/>
      <c r="W183" s="259"/>
      <c r="X183" s="259"/>
      <c r="Y183" s="259"/>
    </row>
    <row r="184" ht="15.75" customHeight="1">
      <c r="A184" s="259"/>
      <c r="B184" s="260"/>
      <c r="C184" s="259"/>
      <c r="D184" s="260"/>
      <c r="E184" s="259"/>
      <c r="F184" s="259"/>
      <c r="G184" s="259"/>
      <c r="H184" s="259"/>
      <c r="I184" s="259"/>
      <c r="J184" s="259"/>
      <c r="K184" s="259"/>
      <c r="L184" s="259"/>
      <c r="M184" s="259"/>
      <c r="N184" s="259"/>
      <c r="O184" s="259"/>
      <c r="P184" s="259"/>
      <c r="Q184" s="259"/>
      <c r="R184" s="259"/>
      <c r="S184" s="259"/>
      <c r="T184" s="259"/>
      <c r="U184" s="259"/>
      <c r="V184" s="259"/>
      <c r="W184" s="259"/>
      <c r="X184" s="259"/>
      <c r="Y184" s="259"/>
    </row>
    <row r="185" ht="15.75" customHeight="1">
      <c r="A185" s="259"/>
      <c r="B185" s="260"/>
      <c r="C185" s="259"/>
      <c r="D185" s="260"/>
      <c r="E185" s="259"/>
      <c r="F185" s="259"/>
      <c r="G185" s="259"/>
      <c r="H185" s="259"/>
      <c r="I185" s="259"/>
      <c r="J185" s="259"/>
      <c r="K185" s="259"/>
      <c r="L185" s="259"/>
      <c r="M185" s="259"/>
      <c r="N185" s="259"/>
      <c r="O185" s="259"/>
      <c r="P185" s="259"/>
      <c r="Q185" s="259"/>
      <c r="R185" s="259"/>
      <c r="S185" s="259"/>
      <c r="T185" s="259"/>
      <c r="U185" s="259"/>
      <c r="V185" s="259"/>
      <c r="W185" s="259"/>
      <c r="X185" s="259"/>
      <c r="Y185" s="259"/>
    </row>
    <row r="186" ht="15.75" customHeight="1">
      <c r="A186" s="259"/>
      <c r="B186" s="260"/>
      <c r="C186" s="259"/>
      <c r="D186" s="260"/>
      <c r="E186" s="259"/>
      <c r="F186" s="259"/>
      <c r="G186" s="259"/>
      <c r="H186" s="259"/>
      <c r="I186" s="259"/>
      <c r="J186" s="259"/>
      <c r="K186" s="259"/>
      <c r="L186" s="259"/>
      <c r="M186" s="259"/>
      <c r="N186" s="259"/>
      <c r="O186" s="259"/>
      <c r="P186" s="259"/>
      <c r="Q186" s="259"/>
      <c r="R186" s="259"/>
      <c r="S186" s="259"/>
      <c r="T186" s="259"/>
      <c r="U186" s="259"/>
      <c r="V186" s="259"/>
      <c r="W186" s="259"/>
      <c r="X186" s="259"/>
      <c r="Y186" s="259"/>
    </row>
    <row r="187" ht="15.75" customHeight="1">
      <c r="A187" s="259"/>
      <c r="B187" s="260"/>
      <c r="C187" s="259"/>
      <c r="D187" s="260"/>
      <c r="E187" s="259"/>
      <c r="F187" s="259"/>
      <c r="G187" s="259"/>
      <c r="H187" s="259"/>
      <c r="I187" s="259"/>
      <c r="J187" s="259"/>
      <c r="K187" s="259"/>
      <c r="L187" s="259"/>
      <c r="M187" s="259"/>
      <c r="N187" s="259"/>
      <c r="O187" s="259"/>
      <c r="P187" s="259"/>
      <c r="Q187" s="259"/>
      <c r="R187" s="259"/>
      <c r="S187" s="259"/>
      <c r="T187" s="259"/>
      <c r="U187" s="259"/>
      <c r="V187" s="259"/>
      <c r="W187" s="259"/>
      <c r="X187" s="259"/>
      <c r="Y187" s="259"/>
    </row>
    <row r="188" ht="15.75" customHeight="1">
      <c r="A188" s="259"/>
      <c r="B188" s="260"/>
      <c r="C188" s="259"/>
      <c r="D188" s="260"/>
      <c r="E188" s="259"/>
      <c r="F188" s="259"/>
      <c r="G188" s="259"/>
      <c r="H188" s="259"/>
      <c r="I188" s="259"/>
      <c r="J188" s="259"/>
      <c r="K188" s="259"/>
      <c r="L188" s="259"/>
      <c r="M188" s="259"/>
      <c r="N188" s="259"/>
      <c r="O188" s="259"/>
      <c r="P188" s="259"/>
      <c r="Q188" s="259"/>
      <c r="R188" s="259"/>
      <c r="S188" s="259"/>
      <c r="T188" s="259"/>
      <c r="U188" s="259"/>
      <c r="V188" s="259"/>
      <c r="W188" s="259"/>
      <c r="X188" s="259"/>
      <c r="Y188" s="259"/>
    </row>
    <row r="189" ht="15.75" customHeight="1">
      <c r="A189" s="259"/>
      <c r="B189" s="260"/>
      <c r="C189" s="259"/>
      <c r="D189" s="260"/>
      <c r="E189" s="259"/>
      <c r="F189" s="259"/>
      <c r="G189" s="259"/>
      <c r="H189" s="259"/>
      <c r="I189" s="259"/>
      <c r="J189" s="259"/>
      <c r="K189" s="259"/>
      <c r="L189" s="259"/>
      <c r="M189" s="259"/>
      <c r="N189" s="259"/>
      <c r="O189" s="259"/>
      <c r="P189" s="259"/>
      <c r="Q189" s="259"/>
      <c r="R189" s="259"/>
      <c r="S189" s="259"/>
      <c r="T189" s="259"/>
      <c r="U189" s="259"/>
      <c r="V189" s="259"/>
      <c r="W189" s="259"/>
      <c r="X189" s="259"/>
      <c r="Y189" s="259"/>
    </row>
    <row r="190" ht="15.75" customHeight="1">
      <c r="A190" s="259"/>
      <c r="B190" s="260"/>
      <c r="C190" s="259"/>
      <c r="D190" s="260"/>
      <c r="E190" s="259"/>
      <c r="F190" s="259"/>
      <c r="G190" s="259"/>
      <c r="H190" s="259"/>
      <c r="I190" s="259"/>
      <c r="J190" s="259"/>
      <c r="K190" s="259"/>
      <c r="L190" s="259"/>
      <c r="M190" s="259"/>
      <c r="N190" s="259"/>
      <c r="O190" s="259"/>
      <c r="P190" s="259"/>
      <c r="Q190" s="259"/>
      <c r="R190" s="259"/>
      <c r="S190" s="259"/>
      <c r="T190" s="259"/>
      <c r="U190" s="259"/>
      <c r="V190" s="259"/>
      <c r="W190" s="259"/>
      <c r="X190" s="259"/>
      <c r="Y190" s="259"/>
    </row>
    <row r="191" ht="15.75" customHeight="1">
      <c r="A191" s="259"/>
      <c r="B191" s="260"/>
      <c r="C191" s="259"/>
      <c r="D191" s="260"/>
      <c r="E191" s="259"/>
      <c r="F191" s="259"/>
      <c r="G191" s="259"/>
      <c r="H191" s="259"/>
      <c r="I191" s="259"/>
      <c r="J191" s="259"/>
      <c r="K191" s="259"/>
      <c r="L191" s="259"/>
      <c r="M191" s="259"/>
      <c r="N191" s="259"/>
      <c r="O191" s="259"/>
      <c r="P191" s="259"/>
      <c r="Q191" s="259"/>
      <c r="R191" s="259"/>
      <c r="S191" s="259"/>
      <c r="T191" s="259"/>
      <c r="U191" s="259"/>
      <c r="V191" s="259"/>
      <c r="W191" s="259"/>
      <c r="X191" s="259"/>
      <c r="Y191" s="259"/>
    </row>
    <row r="192" ht="15.75" customHeight="1">
      <c r="A192" s="259"/>
      <c r="B192" s="260"/>
      <c r="C192" s="259"/>
      <c r="D192" s="260"/>
      <c r="E192" s="259"/>
      <c r="F192" s="259"/>
      <c r="G192" s="259"/>
      <c r="H192" s="259"/>
      <c r="I192" s="259"/>
      <c r="J192" s="259"/>
      <c r="K192" s="259"/>
      <c r="L192" s="259"/>
      <c r="M192" s="259"/>
      <c r="N192" s="259"/>
      <c r="O192" s="259"/>
      <c r="P192" s="259"/>
      <c r="Q192" s="259"/>
      <c r="R192" s="259"/>
      <c r="S192" s="259"/>
      <c r="T192" s="259"/>
      <c r="U192" s="259"/>
      <c r="V192" s="259"/>
      <c r="W192" s="259"/>
      <c r="X192" s="259"/>
      <c r="Y192" s="259"/>
    </row>
    <row r="193" ht="15.75" customHeight="1">
      <c r="A193" s="259"/>
      <c r="B193" s="260"/>
      <c r="C193" s="259"/>
      <c r="D193" s="260"/>
      <c r="E193" s="259"/>
      <c r="F193" s="259"/>
      <c r="G193" s="259"/>
      <c r="H193" s="259"/>
      <c r="I193" s="259"/>
      <c r="J193" s="259"/>
      <c r="K193" s="259"/>
      <c r="L193" s="259"/>
      <c r="M193" s="259"/>
      <c r="N193" s="259"/>
      <c r="O193" s="259"/>
      <c r="P193" s="259"/>
      <c r="Q193" s="259"/>
      <c r="R193" s="259"/>
      <c r="S193" s="259"/>
      <c r="T193" s="259"/>
      <c r="U193" s="259"/>
      <c r="V193" s="259"/>
      <c r="W193" s="259"/>
      <c r="X193" s="259"/>
      <c r="Y193" s="259"/>
    </row>
    <row r="194" ht="15.75" customHeight="1">
      <c r="A194" s="259"/>
      <c r="B194" s="260"/>
      <c r="C194" s="259"/>
      <c r="D194" s="260"/>
      <c r="E194" s="259"/>
      <c r="F194" s="259"/>
      <c r="G194" s="259"/>
      <c r="H194" s="259"/>
      <c r="I194" s="259"/>
      <c r="J194" s="259"/>
      <c r="K194" s="259"/>
      <c r="L194" s="259"/>
      <c r="M194" s="259"/>
      <c r="N194" s="259"/>
      <c r="O194" s="259"/>
      <c r="P194" s="259"/>
      <c r="Q194" s="259"/>
      <c r="R194" s="259"/>
      <c r="S194" s="259"/>
      <c r="T194" s="259"/>
      <c r="U194" s="259"/>
      <c r="V194" s="259"/>
      <c r="W194" s="259"/>
      <c r="X194" s="259"/>
      <c r="Y194" s="259"/>
    </row>
    <row r="195" ht="15.75" customHeight="1">
      <c r="A195" s="259"/>
      <c r="B195" s="260"/>
      <c r="C195" s="259"/>
      <c r="D195" s="260"/>
      <c r="E195" s="259"/>
      <c r="F195" s="259"/>
      <c r="G195" s="259"/>
      <c r="H195" s="259"/>
      <c r="I195" s="259"/>
      <c r="J195" s="259"/>
      <c r="K195" s="259"/>
      <c r="L195" s="259"/>
      <c r="M195" s="259"/>
      <c r="N195" s="259"/>
      <c r="O195" s="259"/>
      <c r="P195" s="259"/>
      <c r="Q195" s="259"/>
      <c r="R195" s="259"/>
      <c r="S195" s="259"/>
      <c r="T195" s="259"/>
      <c r="U195" s="259"/>
      <c r="V195" s="259"/>
      <c r="W195" s="259"/>
      <c r="X195" s="259"/>
      <c r="Y195" s="259"/>
    </row>
    <row r="196" ht="15.75" customHeight="1">
      <c r="A196" s="259"/>
      <c r="B196" s="260"/>
      <c r="C196" s="259"/>
      <c r="D196" s="260"/>
      <c r="E196" s="259"/>
      <c r="F196" s="259"/>
      <c r="G196" s="259"/>
      <c r="H196" s="259"/>
      <c r="I196" s="259"/>
      <c r="J196" s="259"/>
      <c r="K196" s="259"/>
      <c r="L196" s="259"/>
      <c r="M196" s="259"/>
      <c r="N196" s="259"/>
      <c r="O196" s="259"/>
      <c r="P196" s="259"/>
      <c r="Q196" s="259"/>
      <c r="R196" s="259"/>
      <c r="S196" s="259"/>
      <c r="T196" s="259"/>
      <c r="U196" s="259"/>
      <c r="V196" s="259"/>
      <c r="W196" s="259"/>
      <c r="X196" s="259"/>
      <c r="Y196" s="259"/>
    </row>
    <row r="197" ht="15.75" customHeight="1">
      <c r="A197" s="259"/>
      <c r="B197" s="260"/>
      <c r="C197" s="259"/>
      <c r="D197" s="260"/>
      <c r="E197" s="259"/>
      <c r="F197" s="259"/>
      <c r="G197" s="259"/>
      <c r="H197" s="259"/>
      <c r="I197" s="259"/>
      <c r="J197" s="259"/>
      <c r="K197" s="259"/>
      <c r="L197" s="259"/>
      <c r="M197" s="259"/>
      <c r="N197" s="259"/>
      <c r="O197" s="259"/>
      <c r="P197" s="259"/>
      <c r="Q197" s="259"/>
      <c r="R197" s="259"/>
      <c r="S197" s="259"/>
      <c r="T197" s="259"/>
      <c r="U197" s="259"/>
      <c r="V197" s="259"/>
      <c r="W197" s="259"/>
      <c r="X197" s="259"/>
      <c r="Y197" s="259"/>
    </row>
    <row r="198" ht="15.75" customHeight="1">
      <c r="A198" s="259"/>
      <c r="B198" s="260"/>
      <c r="C198" s="259"/>
      <c r="D198" s="260"/>
      <c r="E198" s="259"/>
      <c r="F198" s="259"/>
      <c r="G198" s="259"/>
      <c r="H198" s="259"/>
      <c r="I198" s="259"/>
      <c r="J198" s="259"/>
      <c r="K198" s="259"/>
      <c r="L198" s="259"/>
      <c r="M198" s="259"/>
      <c r="N198" s="259"/>
      <c r="O198" s="259"/>
      <c r="P198" s="259"/>
      <c r="Q198" s="259"/>
      <c r="R198" s="259"/>
      <c r="S198" s="259"/>
      <c r="T198" s="259"/>
      <c r="U198" s="259"/>
      <c r="V198" s="259"/>
      <c r="W198" s="259"/>
      <c r="X198" s="259"/>
      <c r="Y198" s="259"/>
    </row>
    <row r="199" ht="15.75" customHeight="1">
      <c r="A199" s="259"/>
      <c r="B199" s="260"/>
      <c r="C199" s="259"/>
      <c r="D199" s="260"/>
      <c r="E199" s="259"/>
      <c r="F199" s="259"/>
      <c r="G199" s="259"/>
      <c r="H199" s="259"/>
      <c r="I199" s="259"/>
      <c r="J199" s="259"/>
      <c r="K199" s="259"/>
      <c r="L199" s="259"/>
      <c r="M199" s="259"/>
      <c r="N199" s="259"/>
      <c r="O199" s="259"/>
      <c r="P199" s="259"/>
      <c r="Q199" s="259"/>
      <c r="R199" s="259"/>
      <c r="S199" s="259"/>
      <c r="T199" s="259"/>
      <c r="U199" s="259"/>
      <c r="V199" s="259"/>
      <c r="W199" s="259"/>
      <c r="X199" s="259"/>
      <c r="Y199" s="259"/>
    </row>
    <row r="200" ht="15.75" customHeight="1">
      <c r="A200" s="259"/>
      <c r="B200" s="260"/>
      <c r="C200" s="259"/>
      <c r="D200" s="260"/>
      <c r="E200" s="259"/>
      <c r="F200" s="259"/>
      <c r="G200" s="259"/>
      <c r="H200" s="259"/>
      <c r="I200" s="259"/>
      <c r="J200" s="259"/>
      <c r="K200" s="259"/>
      <c r="L200" s="259"/>
      <c r="M200" s="259"/>
      <c r="N200" s="259"/>
      <c r="O200" s="259"/>
      <c r="P200" s="259"/>
      <c r="Q200" s="259"/>
      <c r="R200" s="259"/>
      <c r="S200" s="259"/>
      <c r="T200" s="259"/>
      <c r="U200" s="259"/>
      <c r="V200" s="259"/>
      <c r="W200" s="259"/>
      <c r="X200" s="259"/>
      <c r="Y200" s="259"/>
    </row>
    <row r="201" ht="15.75" customHeight="1">
      <c r="A201" s="259"/>
      <c r="B201" s="260"/>
      <c r="C201" s="259"/>
      <c r="D201" s="260"/>
      <c r="E201" s="259"/>
      <c r="F201" s="259"/>
      <c r="G201" s="259"/>
      <c r="H201" s="259"/>
      <c r="I201" s="259"/>
      <c r="J201" s="259"/>
      <c r="K201" s="259"/>
      <c r="L201" s="259"/>
      <c r="M201" s="259"/>
      <c r="N201" s="259"/>
      <c r="O201" s="259"/>
      <c r="P201" s="259"/>
      <c r="Q201" s="259"/>
      <c r="R201" s="259"/>
      <c r="S201" s="259"/>
      <c r="T201" s="259"/>
      <c r="U201" s="259"/>
      <c r="V201" s="259"/>
      <c r="W201" s="259"/>
      <c r="X201" s="259"/>
      <c r="Y201" s="259"/>
    </row>
    <row r="202" ht="15.75" customHeight="1">
      <c r="A202" s="259"/>
      <c r="B202" s="260"/>
      <c r="C202" s="259"/>
      <c r="D202" s="260"/>
      <c r="E202" s="259"/>
      <c r="F202" s="259"/>
      <c r="G202" s="259"/>
      <c r="H202" s="259"/>
      <c r="I202" s="259"/>
      <c r="J202" s="259"/>
      <c r="K202" s="259"/>
      <c r="L202" s="259"/>
      <c r="M202" s="259"/>
      <c r="N202" s="259"/>
      <c r="O202" s="259"/>
      <c r="P202" s="259"/>
      <c r="Q202" s="259"/>
      <c r="R202" s="259"/>
      <c r="S202" s="259"/>
      <c r="T202" s="259"/>
      <c r="U202" s="259"/>
      <c r="V202" s="259"/>
      <c r="W202" s="259"/>
      <c r="X202" s="259"/>
      <c r="Y202" s="259"/>
    </row>
    <row r="203" ht="15.75" customHeight="1">
      <c r="A203" s="259"/>
      <c r="B203" s="260"/>
      <c r="C203" s="259"/>
      <c r="D203" s="260"/>
      <c r="E203" s="259"/>
      <c r="F203" s="259"/>
      <c r="G203" s="259"/>
      <c r="H203" s="259"/>
      <c r="I203" s="259"/>
      <c r="J203" s="259"/>
      <c r="K203" s="259"/>
      <c r="L203" s="259"/>
      <c r="M203" s="259"/>
      <c r="N203" s="259"/>
      <c r="O203" s="259"/>
      <c r="P203" s="259"/>
      <c r="Q203" s="259"/>
      <c r="R203" s="259"/>
      <c r="S203" s="259"/>
      <c r="T203" s="259"/>
      <c r="U203" s="259"/>
      <c r="V203" s="259"/>
      <c r="W203" s="259"/>
      <c r="X203" s="259"/>
      <c r="Y203" s="259"/>
    </row>
    <row r="204" ht="15.75" customHeight="1">
      <c r="A204" s="259"/>
      <c r="B204" s="260"/>
      <c r="C204" s="259"/>
      <c r="D204" s="260"/>
      <c r="E204" s="259"/>
      <c r="F204" s="259"/>
      <c r="G204" s="259"/>
      <c r="H204" s="259"/>
      <c r="I204" s="259"/>
      <c r="J204" s="259"/>
      <c r="K204" s="259"/>
      <c r="L204" s="259"/>
      <c r="M204" s="259"/>
      <c r="N204" s="259"/>
      <c r="O204" s="259"/>
      <c r="P204" s="259"/>
      <c r="Q204" s="259"/>
      <c r="R204" s="259"/>
      <c r="S204" s="259"/>
      <c r="T204" s="259"/>
      <c r="U204" s="259"/>
      <c r="V204" s="259"/>
      <c r="W204" s="259"/>
      <c r="X204" s="259"/>
      <c r="Y204" s="259"/>
    </row>
    <row r="205" ht="15.75" customHeight="1">
      <c r="A205" s="259"/>
      <c r="B205" s="260"/>
      <c r="C205" s="259"/>
      <c r="D205" s="260"/>
      <c r="E205" s="259"/>
      <c r="F205" s="259"/>
      <c r="G205" s="259"/>
      <c r="H205" s="259"/>
      <c r="I205" s="259"/>
      <c r="J205" s="259"/>
      <c r="K205" s="259"/>
      <c r="L205" s="259"/>
      <c r="M205" s="259"/>
      <c r="N205" s="259"/>
      <c r="O205" s="259"/>
      <c r="P205" s="259"/>
      <c r="Q205" s="259"/>
      <c r="R205" s="259"/>
      <c r="S205" s="259"/>
      <c r="T205" s="259"/>
      <c r="U205" s="259"/>
      <c r="V205" s="259"/>
      <c r="W205" s="259"/>
      <c r="X205" s="259"/>
      <c r="Y205" s="259"/>
    </row>
    <row r="206" ht="15.75" customHeight="1">
      <c r="A206" s="259"/>
      <c r="B206" s="260"/>
      <c r="C206" s="259"/>
      <c r="D206" s="260"/>
      <c r="E206" s="259"/>
      <c r="F206" s="259"/>
      <c r="G206" s="259"/>
      <c r="H206" s="259"/>
      <c r="I206" s="259"/>
      <c r="J206" s="259"/>
      <c r="K206" s="259"/>
      <c r="L206" s="259"/>
      <c r="M206" s="259"/>
      <c r="N206" s="259"/>
      <c r="O206" s="259"/>
      <c r="P206" s="259"/>
      <c r="Q206" s="259"/>
      <c r="R206" s="259"/>
      <c r="S206" s="259"/>
      <c r="T206" s="259"/>
      <c r="U206" s="259"/>
      <c r="V206" s="259"/>
      <c r="W206" s="259"/>
      <c r="X206" s="259"/>
      <c r="Y206" s="259"/>
    </row>
    <row r="207" ht="15.75" customHeight="1">
      <c r="A207" s="259"/>
      <c r="B207" s="260"/>
      <c r="C207" s="259"/>
      <c r="D207" s="260"/>
      <c r="E207" s="259"/>
      <c r="F207" s="259"/>
      <c r="G207" s="259"/>
      <c r="H207" s="259"/>
      <c r="I207" s="259"/>
      <c r="J207" s="259"/>
      <c r="K207" s="259"/>
      <c r="L207" s="259"/>
      <c r="M207" s="259"/>
      <c r="N207" s="259"/>
      <c r="O207" s="259"/>
      <c r="P207" s="259"/>
      <c r="Q207" s="259"/>
      <c r="R207" s="259"/>
      <c r="S207" s="259"/>
      <c r="T207" s="259"/>
      <c r="U207" s="259"/>
      <c r="V207" s="259"/>
      <c r="W207" s="259"/>
      <c r="X207" s="259"/>
      <c r="Y207" s="259"/>
    </row>
    <row r="208" ht="15.75" customHeight="1">
      <c r="A208" s="259"/>
      <c r="B208" s="260"/>
      <c r="C208" s="259"/>
      <c r="D208" s="260"/>
      <c r="E208" s="259"/>
      <c r="F208" s="259"/>
      <c r="G208" s="259"/>
      <c r="H208" s="259"/>
      <c r="I208" s="259"/>
      <c r="J208" s="259"/>
      <c r="K208" s="259"/>
      <c r="L208" s="259"/>
      <c r="M208" s="259"/>
      <c r="N208" s="259"/>
      <c r="O208" s="259"/>
      <c r="P208" s="259"/>
      <c r="Q208" s="259"/>
      <c r="R208" s="259"/>
      <c r="S208" s="259"/>
      <c r="T208" s="259"/>
      <c r="U208" s="259"/>
      <c r="V208" s="259"/>
      <c r="W208" s="259"/>
      <c r="X208" s="259"/>
      <c r="Y208" s="259"/>
    </row>
    <row r="209" ht="15.75" customHeight="1">
      <c r="A209" s="259"/>
      <c r="B209" s="260"/>
      <c r="C209" s="259"/>
      <c r="D209" s="260"/>
      <c r="E209" s="259"/>
      <c r="F209" s="259"/>
      <c r="G209" s="259"/>
      <c r="H209" s="259"/>
      <c r="I209" s="259"/>
      <c r="J209" s="259"/>
      <c r="K209" s="259"/>
      <c r="L209" s="259"/>
      <c r="M209" s="259"/>
      <c r="N209" s="259"/>
      <c r="O209" s="259"/>
      <c r="P209" s="259"/>
      <c r="Q209" s="259"/>
      <c r="R209" s="259"/>
      <c r="S209" s="259"/>
      <c r="T209" s="259"/>
      <c r="U209" s="259"/>
      <c r="V209" s="259"/>
      <c r="W209" s="259"/>
      <c r="X209" s="259"/>
      <c r="Y209" s="259"/>
    </row>
    <row r="210" ht="15.75" customHeight="1">
      <c r="A210" s="259"/>
      <c r="B210" s="260"/>
      <c r="C210" s="259"/>
      <c r="D210" s="260"/>
      <c r="E210" s="259"/>
      <c r="F210" s="259"/>
      <c r="G210" s="259"/>
      <c r="H210" s="259"/>
      <c r="I210" s="259"/>
      <c r="J210" s="259"/>
      <c r="K210" s="259"/>
      <c r="L210" s="259"/>
      <c r="M210" s="259"/>
      <c r="N210" s="259"/>
      <c r="O210" s="259"/>
      <c r="P210" s="259"/>
      <c r="Q210" s="259"/>
      <c r="R210" s="259"/>
      <c r="S210" s="259"/>
      <c r="T210" s="259"/>
      <c r="U210" s="259"/>
      <c r="V210" s="259"/>
      <c r="W210" s="259"/>
      <c r="X210" s="259"/>
      <c r="Y210" s="259"/>
    </row>
    <row r="211" ht="15.75" customHeight="1">
      <c r="A211" s="259"/>
      <c r="B211" s="260"/>
      <c r="C211" s="259"/>
      <c r="D211" s="260"/>
      <c r="E211" s="259"/>
      <c r="F211" s="259"/>
      <c r="G211" s="259"/>
      <c r="H211" s="259"/>
      <c r="I211" s="259"/>
      <c r="J211" s="259"/>
      <c r="K211" s="259"/>
      <c r="L211" s="259"/>
      <c r="M211" s="259"/>
      <c r="N211" s="259"/>
      <c r="O211" s="259"/>
      <c r="P211" s="259"/>
      <c r="Q211" s="259"/>
      <c r="R211" s="259"/>
      <c r="S211" s="259"/>
      <c r="T211" s="259"/>
      <c r="U211" s="259"/>
      <c r="V211" s="259"/>
      <c r="W211" s="259"/>
      <c r="X211" s="259"/>
      <c r="Y211" s="259"/>
    </row>
    <row r="212" ht="15.75" customHeight="1">
      <c r="A212" s="259"/>
      <c r="B212" s="260"/>
      <c r="C212" s="259"/>
      <c r="D212" s="260"/>
      <c r="E212" s="259"/>
      <c r="F212" s="259"/>
      <c r="G212" s="259"/>
      <c r="H212" s="259"/>
      <c r="I212" s="259"/>
      <c r="J212" s="259"/>
      <c r="K212" s="259"/>
      <c r="L212" s="259"/>
      <c r="M212" s="259"/>
      <c r="N212" s="259"/>
      <c r="O212" s="259"/>
      <c r="P212" s="259"/>
      <c r="Q212" s="259"/>
      <c r="R212" s="259"/>
      <c r="S212" s="259"/>
      <c r="T212" s="259"/>
      <c r="U212" s="259"/>
      <c r="V212" s="259"/>
      <c r="W212" s="259"/>
      <c r="X212" s="259"/>
      <c r="Y212" s="259"/>
    </row>
    <row r="213" ht="15.75" customHeight="1">
      <c r="A213" s="259"/>
      <c r="B213" s="260"/>
      <c r="C213" s="259"/>
      <c r="D213" s="260"/>
      <c r="E213" s="259"/>
      <c r="F213" s="259"/>
      <c r="G213" s="259"/>
      <c r="H213" s="259"/>
      <c r="I213" s="259"/>
      <c r="J213" s="259"/>
      <c r="K213" s="259"/>
      <c r="L213" s="259"/>
      <c r="M213" s="259"/>
      <c r="N213" s="259"/>
      <c r="O213" s="259"/>
      <c r="P213" s="259"/>
      <c r="Q213" s="259"/>
      <c r="R213" s="259"/>
      <c r="S213" s="259"/>
      <c r="T213" s="259"/>
      <c r="U213" s="259"/>
      <c r="V213" s="259"/>
      <c r="W213" s="259"/>
      <c r="X213" s="259"/>
      <c r="Y213" s="259"/>
    </row>
    <row r="214" ht="15.75" customHeight="1">
      <c r="A214" s="259"/>
      <c r="B214" s="260"/>
      <c r="C214" s="259"/>
      <c r="D214" s="260"/>
      <c r="E214" s="259"/>
      <c r="F214" s="259"/>
      <c r="G214" s="259"/>
      <c r="H214" s="259"/>
      <c r="I214" s="259"/>
      <c r="J214" s="259"/>
      <c r="K214" s="259"/>
      <c r="L214" s="259"/>
      <c r="M214" s="259"/>
      <c r="N214" s="259"/>
      <c r="O214" s="259"/>
      <c r="P214" s="259"/>
      <c r="Q214" s="259"/>
      <c r="R214" s="259"/>
      <c r="S214" s="259"/>
      <c r="T214" s="259"/>
      <c r="U214" s="259"/>
      <c r="V214" s="259"/>
      <c r="W214" s="259"/>
      <c r="X214" s="259"/>
      <c r="Y214" s="259"/>
    </row>
    <row r="215" ht="15.75" customHeight="1">
      <c r="A215" s="259"/>
      <c r="B215" s="260"/>
      <c r="C215" s="259"/>
      <c r="D215" s="260"/>
      <c r="E215" s="259"/>
      <c r="F215" s="259"/>
      <c r="G215" s="259"/>
      <c r="H215" s="259"/>
      <c r="I215" s="259"/>
      <c r="J215" s="259"/>
      <c r="K215" s="259"/>
      <c r="L215" s="259"/>
      <c r="M215" s="259"/>
      <c r="N215" s="259"/>
      <c r="O215" s="259"/>
      <c r="P215" s="259"/>
      <c r="Q215" s="259"/>
      <c r="R215" s="259"/>
      <c r="S215" s="259"/>
      <c r="T215" s="259"/>
      <c r="U215" s="259"/>
      <c r="V215" s="259"/>
      <c r="W215" s="259"/>
      <c r="X215" s="259"/>
      <c r="Y215" s="259"/>
    </row>
    <row r="216" ht="15.75" customHeight="1">
      <c r="A216" s="259"/>
      <c r="B216" s="260"/>
      <c r="C216" s="259"/>
      <c r="D216" s="260"/>
      <c r="E216" s="259"/>
      <c r="F216" s="259"/>
      <c r="G216" s="259"/>
      <c r="H216" s="259"/>
      <c r="I216" s="259"/>
      <c r="J216" s="259"/>
      <c r="K216" s="259"/>
      <c r="L216" s="259"/>
      <c r="M216" s="259"/>
      <c r="N216" s="259"/>
      <c r="O216" s="259"/>
      <c r="P216" s="259"/>
      <c r="Q216" s="259"/>
      <c r="R216" s="259"/>
      <c r="S216" s="259"/>
      <c r="T216" s="259"/>
      <c r="U216" s="259"/>
      <c r="V216" s="259"/>
      <c r="W216" s="259"/>
      <c r="X216" s="259"/>
      <c r="Y216" s="259"/>
    </row>
    <row r="217" ht="15.75" customHeight="1">
      <c r="A217" s="259"/>
      <c r="B217" s="260"/>
      <c r="C217" s="259"/>
      <c r="D217" s="260"/>
      <c r="E217" s="259"/>
      <c r="F217" s="259"/>
      <c r="G217" s="259"/>
      <c r="H217" s="259"/>
      <c r="I217" s="259"/>
      <c r="J217" s="259"/>
      <c r="K217" s="259"/>
      <c r="L217" s="259"/>
      <c r="M217" s="259"/>
      <c r="N217" s="259"/>
      <c r="O217" s="259"/>
      <c r="P217" s="259"/>
      <c r="Q217" s="259"/>
      <c r="R217" s="259"/>
      <c r="S217" s="259"/>
      <c r="T217" s="259"/>
      <c r="U217" s="259"/>
      <c r="V217" s="259"/>
      <c r="W217" s="259"/>
      <c r="X217" s="259"/>
      <c r="Y217" s="259"/>
    </row>
    <row r="218" ht="15.75" customHeight="1">
      <c r="A218" s="259"/>
      <c r="B218" s="260"/>
      <c r="C218" s="259"/>
      <c r="D218" s="260"/>
      <c r="E218" s="259"/>
      <c r="F218" s="259"/>
      <c r="G218" s="259"/>
      <c r="H218" s="259"/>
      <c r="I218" s="259"/>
      <c r="J218" s="259"/>
      <c r="K218" s="259"/>
      <c r="L218" s="259"/>
      <c r="M218" s="259"/>
      <c r="N218" s="259"/>
      <c r="O218" s="259"/>
      <c r="P218" s="259"/>
      <c r="Q218" s="259"/>
      <c r="R218" s="259"/>
      <c r="S218" s="259"/>
      <c r="T218" s="259"/>
      <c r="U218" s="259"/>
      <c r="V218" s="259"/>
      <c r="W218" s="259"/>
      <c r="X218" s="259"/>
      <c r="Y218" s="259"/>
    </row>
    <row r="219" ht="15.75" customHeight="1">
      <c r="A219" s="259"/>
      <c r="B219" s="260"/>
      <c r="C219" s="259"/>
      <c r="D219" s="260"/>
      <c r="E219" s="259"/>
      <c r="F219" s="259"/>
      <c r="G219" s="259"/>
      <c r="H219" s="259"/>
      <c r="I219" s="259"/>
      <c r="J219" s="259"/>
      <c r="K219" s="259"/>
      <c r="L219" s="259"/>
      <c r="M219" s="259"/>
      <c r="N219" s="259"/>
      <c r="O219" s="259"/>
      <c r="P219" s="259"/>
      <c r="Q219" s="259"/>
      <c r="R219" s="259"/>
      <c r="S219" s="259"/>
      <c r="T219" s="259"/>
      <c r="U219" s="259"/>
      <c r="V219" s="259"/>
      <c r="W219" s="259"/>
      <c r="X219" s="259"/>
      <c r="Y219" s="259"/>
    </row>
    <row r="220" ht="15.75" customHeight="1">
      <c r="A220" s="259"/>
      <c r="B220" s="260"/>
      <c r="C220" s="259"/>
      <c r="D220" s="260"/>
      <c r="E220" s="259"/>
      <c r="F220" s="259"/>
      <c r="G220" s="259"/>
      <c r="H220" s="259"/>
      <c r="I220" s="259"/>
      <c r="J220" s="259"/>
      <c r="K220" s="259"/>
      <c r="L220" s="259"/>
      <c r="M220" s="259"/>
      <c r="N220" s="259"/>
      <c r="O220" s="259"/>
      <c r="P220" s="259"/>
      <c r="Q220" s="259"/>
      <c r="R220" s="259"/>
      <c r="S220" s="259"/>
      <c r="T220" s="259"/>
      <c r="U220" s="259"/>
      <c r="V220" s="259"/>
      <c r="W220" s="259"/>
      <c r="X220" s="259"/>
      <c r="Y220" s="259"/>
    </row>
    <row r="221" ht="15.75" customHeight="1">
      <c r="A221" s="259"/>
      <c r="B221" s="260"/>
      <c r="C221" s="259"/>
      <c r="D221" s="260"/>
      <c r="E221" s="259"/>
      <c r="F221" s="259"/>
      <c r="G221" s="259"/>
      <c r="H221" s="259"/>
      <c r="I221" s="259"/>
      <c r="J221" s="259"/>
      <c r="K221" s="259"/>
      <c r="L221" s="259"/>
      <c r="M221" s="259"/>
      <c r="N221" s="259"/>
      <c r="O221" s="259"/>
      <c r="P221" s="259"/>
      <c r="Q221" s="259"/>
      <c r="R221" s="259"/>
      <c r="S221" s="259"/>
      <c r="T221" s="259"/>
      <c r="U221" s="259"/>
      <c r="V221" s="259"/>
      <c r="W221" s="259"/>
      <c r="X221" s="259"/>
      <c r="Y221" s="259"/>
    </row>
    <row r="222" ht="15.75" customHeight="1">
      <c r="A222" s="259"/>
      <c r="B222" s="260"/>
      <c r="C222" s="259"/>
      <c r="D222" s="260"/>
      <c r="E222" s="259"/>
      <c r="F222" s="259"/>
      <c r="G222" s="259"/>
      <c r="H222" s="259"/>
      <c r="I222" s="259"/>
      <c r="J222" s="259"/>
      <c r="K222" s="259"/>
      <c r="L222" s="259"/>
      <c r="M222" s="259"/>
      <c r="N222" s="259"/>
      <c r="O222" s="259"/>
      <c r="P222" s="259"/>
      <c r="Q222" s="259"/>
      <c r="R222" s="259"/>
      <c r="S222" s="259"/>
      <c r="T222" s="259"/>
      <c r="U222" s="259"/>
      <c r="V222" s="259"/>
      <c r="W222" s="259"/>
      <c r="X222" s="259"/>
      <c r="Y222" s="259"/>
    </row>
    <row r="223" ht="15.75" customHeight="1">
      <c r="A223" s="259"/>
      <c r="B223" s="260"/>
      <c r="C223" s="259"/>
      <c r="D223" s="260"/>
      <c r="E223" s="259"/>
      <c r="F223" s="259"/>
      <c r="G223" s="259"/>
      <c r="H223" s="259"/>
      <c r="I223" s="259"/>
      <c r="J223" s="259"/>
      <c r="K223" s="259"/>
      <c r="L223" s="259"/>
      <c r="M223" s="259"/>
      <c r="N223" s="259"/>
      <c r="O223" s="259"/>
      <c r="P223" s="259"/>
      <c r="Q223" s="259"/>
      <c r="R223" s="259"/>
      <c r="S223" s="259"/>
      <c r="T223" s="259"/>
      <c r="U223" s="259"/>
      <c r="V223" s="259"/>
      <c r="W223" s="259"/>
      <c r="X223" s="259"/>
      <c r="Y223" s="259"/>
    </row>
    <row r="224" ht="15.75" customHeight="1">
      <c r="A224" s="259"/>
      <c r="B224" s="260"/>
      <c r="C224" s="259"/>
      <c r="D224" s="260"/>
      <c r="E224" s="259"/>
      <c r="F224" s="259"/>
      <c r="G224" s="259"/>
      <c r="H224" s="259"/>
      <c r="I224" s="259"/>
      <c r="J224" s="259"/>
      <c r="K224" s="259"/>
      <c r="L224" s="259"/>
      <c r="M224" s="259"/>
      <c r="N224" s="259"/>
      <c r="O224" s="259"/>
      <c r="P224" s="259"/>
      <c r="Q224" s="259"/>
      <c r="R224" s="259"/>
      <c r="S224" s="259"/>
      <c r="T224" s="259"/>
      <c r="U224" s="259"/>
      <c r="V224" s="259"/>
      <c r="W224" s="259"/>
      <c r="X224" s="259"/>
      <c r="Y224" s="259"/>
    </row>
    <row r="225" ht="15.75" customHeight="1">
      <c r="A225" s="259"/>
      <c r="B225" s="260"/>
      <c r="C225" s="259"/>
      <c r="D225" s="260"/>
      <c r="E225" s="259"/>
      <c r="F225" s="259"/>
      <c r="G225" s="259"/>
      <c r="H225" s="259"/>
      <c r="I225" s="259"/>
      <c r="J225" s="259"/>
      <c r="K225" s="259"/>
      <c r="L225" s="259"/>
      <c r="M225" s="259"/>
      <c r="N225" s="259"/>
      <c r="O225" s="259"/>
      <c r="P225" s="259"/>
      <c r="Q225" s="259"/>
      <c r="R225" s="259"/>
      <c r="S225" s="259"/>
      <c r="T225" s="259"/>
      <c r="U225" s="259"/>
      <c r="V225" s="259"/>
      <c r="W225" s="259"/>
      <c r="X225" s="259"/>
      <c r="Y225" s="259"/>
    </row>
  </sheetData>
  <mergeCells count="1">
    <mergeCell ref="B8:E8"/>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4" width="6.57"/>
    <col customWidth="1" min="5" max="5" width="65.29"/>
    <col customWidth="1" min="6" max="6" width="24.0"/>
  </cols>
  <sheetData>
    <row r="1" ht="15.75" customHeight="1">
      <c r="A1" s="267" t="s">
        <v>3158</v>
      </c>
      <c r="B1" s="268"/>
      <c r="C1" s="268"/>
      <c r="D1" s="268"/>
      <c r="E1" s="268"/>
      <c r="F1" s="268"/>
      <c r="G1" s="268"/>
      <c r="H1" s="268"/>
      <c r="I1" s="268"/>
      <c r="J1" s="268"/>
      <c r="K1" s="268"/>
      <c r="L1" s="268"/>
      <c r="M1" s="268"/>
      <c r="N1" s="268"/>
      <c r="O1" s="268"/>
      <c r="P1" s="268"/>
      <c r="Q1" s="268"/>
      <c r="R1" s="268"/>
      <c r="S1" s="268"/>
      <c r="T1" s="268"/>
      <c r="U1" s="268"/>
      <c r="V1" s="268"/>
      <c r="W1" s="268"/>
      <c r="X1" s="268"/>
      <c r="Y1" s="268"/>
    </row>
    <row r="2" ht="15.75" customHeight="1">
      <c r="A2" s="268"/>
      <c r="B2" s="268"/>
      <c r="C2" s="268"/>
      <c r="D2" s="268"/>
      <c r="E2" s="268"/>
      <c r="F2" s="268"/>
      <c r="G2" s="268"/>
      <c r="H2" s="268"/>
      <c r="I2" s="268"/>
      <c r="J2" s="268"/>
      <c r="K2" s="268"/>
      <c r="L2" s="268"/>
      <c r="M2" s="268"/>
      <c r="N2" s="268"/>
      <c r="O2" s="268"/>
      <c r="P2" s="268"/>
      <c r="Q2" s="268"/>
      <c r="R2" s="268"/>
      <c r="S2" s="268"/>
      <c r="T2" s="268"/>
      <c r="U2" s="268"/>
      <c r="V2" s="268"/>
      <c r="W2" s="268"/>
      <c r="X2" s="268"/>
      <c r="Y2" s="268"/>
    </row>
    <row r="3" ht="15.75" customHeight="1">
      <c r="A3" s="269" t="s">
        <v>3159</v>
      </c>
      <c r="B3" s="268" t="s">
        <v>10</v>
      </c>
      <c r="C3" s="268" t="s">
        <v>11</v>
      </c>
      <c r="D3" s="268" t="s">
        <v>11</v>
      </c>
      <c r="E3" s="174" t="s">
        <v>3160</v>
      </c>
      <c r="F3" s="163" t="s">
        <v>249</v>
      </c>
      <c r="G3" s="268"/>
      <c r="H3" s="268"/>
      <c r="I3" s="268"/>
      <c r="J3" s="268"/>
      <c r="K3" s="268"/>
      <c r="L3" s="268"/>
      <c r="M3" s="268"/>
      <c r="N3" s="268"/>
      <c r="O3" s="268"/>
      <c r="P3" s="268"/>
      <c r="Q3" s="268"/>
      <c r="R3" s="268"/>
      <c r="S3" s="268"/>
      <c r="T3" s="268"/>
      <c r="U3" s="268"/>
      <c r="V3" s="268"/>
      <c r="W3" s="268"/>
      <c r="X3" s="268"/>
      <c r="Y3" s="268"/>
    </row>
    <row r="4" ht="15.75" customHeight="1">
      <c r="A4" s="269" t="s">
        <v>3159</v>
      </c>
      <c r="B4" s="268" t="s">
        <v>128</v>
      </c>
      <c r="C4" s="268" t="s">
        <v>11</v>
      </c>
      <c r="D4" s="268" t="s">
        <v>11</v>
      </c>
      <c r="E4" s="174" t="s">
        <v>3161</v>
      </c>
      <c r="G4" s="268"/>
      <c r="H4" s="268"/>
      <c r="I4" s="268"/>
      <c r="J4" s="268"/>
      <c r="K4" s="268"/>
      <c r="L4" s="268"/>
      <c r="M4" s="268"/>
      <c r="N4" s="268"/>
      <c r="O4" s="268"/>
      <c r="P4" s="268"/>
      <c r="Q4" s="268"/>
      <c r="R4" s="268"/>
      <c r="S4" s="268"/>
      <c r="T4" s="268"/>
      <c r="U4" s="268"/>
      <c r="V4" s="268"/>
      <c r="W4" s="268"/>
      <c r="X4" s="268"/>
      <c r="Y4" s="268"/>
    </row>
    <row r="5" ht="15.75" customHeight="1">
      <c r="A5" s="268"/>
      <c r="B5" s="268"/>
      <c r="C5" s="268"/>
      <c r="D5" s="268"/>
      <c r="E5" s="268"/>
      <c r="F5" s="268"/>
      <c r="G5" s="268"/>
      <c r="H5" s="268"/>
      <c r="I5" s="268"/>
      <c r="J5" s="268"/>
      <c r="K5" s="268"/>
      <c r="L5" s="268"/>
      <c r="M5" s="268"/>
      <c r="N5" s="268"/>
      <c r="O5" s="268"/>
      <c r="P5" s="268"/>
      <c r="Q5" s="268"/>
      <c r="R5" s="268"/>
      <c r="S5" s="268"/>
      <c r="T5" s="268"/>
      <c r="U5" s="268"/>
      <c r="V5" s="268"/>
      <c r="W5" s="268"/>
      <c r="X5" s="268"/>
      <c r="Y5" s="268"/>
    </row>
    <row r="6" ht="15.75" customHeight="1">
      <c r="A6" s="268"/>
      <c r="B6" s="268"/>
      <c r="C6" s="268"/>
      <c r="D6" s="268"/>
      <c r="E6" s="268"/>
      <c r="F6" s="268"/>
      <c r="G6" s="268"/>
      <c r="H6" s="268"/>
      <c r="I6" s="268"/>
      <c r="J6" s="268"/>
      <c r="K6" s="268"/>
      <c r="L6" s="268"/>
      <c r="M6" s="268"/>
      <c r="N6" s="268"/>
      <c r="O6" s="268"/>
      <c r="P6" s="268"/>
      <c r="Q6" s="268"/>
      <c r="R6" s="268"/>
      <c r="S6" s="268"/>
      <c r="T6" s="268"/>
      <c r="U6" s="268"/>
      <c r="V6" s="268"/>
      <c r="W6" s="268"/>
      <c r="X6" s="268"/>
      <c r="Y6" s="268"/>
    </row>
    <row r="7" ht="15.75" customHeight="1">
      <c r="A7" s="268"/>
      <c r="B7" s="268"/>
      <c r="C7" s="268"/>
      <c r="D7" s="268"/>
      <c r="E7" s="268"/>
      <c r="F7" s="268"/>
      <c r="G7" s="268"/>
      <c r="H7" s="268"/>
      <c r="I7" s="268"/>
      <c r="J7" s="268"/>
      <c r="K7" s="268"/>
      <c r="L7" s="268"/>
      <c r="M7" s="268"/>
      <c r="N7" s="268"/>
      <c r="O7" s="268"/>
      <c r="P7" s="268"/>
      <c r="Q7" s="268"/>
      <c r="R7" s="268"/>
      <c r="S7" s="268"/>
      <c r="T7" s="268"/>
      <c r="U7" s="268"/>
      <c r="V7" s="268"/>
      <c r="W7" s="268"/>
      <c r="X7" s="268"/>
      <c r="Y7" s="268"/>
    </row>
    <row r="8" ht="15.75" customHeight="1">
      <c r="A8" s="268"/>
      <c r="B8" s="268"/>
      <c r="C8" s="268"/>
      <c r="D8" s="268"/>
      <c r="E8" s="268"/>
      <c r="F8" s="268"/>
      <c r="G8" s="268"/>
      <c r="H8" s="268"/>
      <c r="I8" s="268"/>
      <c r="J8" s="268"/>
      <c r="K8" s="268"/>
      <c r="L8" s="268"/>
      <c r="M8" s="268"/>
      <c r="N8" s="268"/>
      <c r="O8" s="268"/>
      <c r="P8" s="268"/>
      <c r="Q8" s="268"/>
      <c r="R8" s="268"/>
      <c r="S8" s="268"/>
      <c r="T8" s="268"/>
      <c r="U8" s="268"/>
      <c r="V8" s="268"/>
      <c r="W8" s="268"/>
      <c r="X8" s="268"/>
      <c r="Y8" s="268"/>
    </row>
    <row r="9" ht="15.75" customHeight="1">
      <c r="A9" s="268"/>
      <c r="B9" s="268"/>
      <c r="C9" s="268"/>
      <c r="D9" s="268"/>
      <c r="E9" s="268"/>
      <c r="F9" s="268"/>
      <c r="G9" s="268"/>
      <c r="H9" s="268"/>
      <c r="I9" s="268"/>
      <c r="J9" s="268"/>
      <c r="K9" s="268"/>
      <c r="L9" s="268"/>
      <c r="M9" s="268"/>
      <c r="N9" s="268"/>
      <c r="O9" s="268"/>
      <c r="P9" s="268"/>
      <c r="Q9" s="268"/>
      <c r="R9" s="268"/>
      <c r="S9" s="268"/>
      <c r="T9" s="268"/>
      <c r="U9" s="268"/>
      <c r="V9" s="268"/>
      <c r="W9" s="268"/>
      <c r="X9" s="268"/>
      <c r="Y9" s="268"/>
    </row>
    <row r="10" ht="15.75" customHeight="1">
      <c r="A10" s="268"/>
      <c r="B10" s="268"/>
      <c r="C10" s="268"/>
      <c r="D10" s="268"/>
      <c r="E10" s="268"/>
      <c r="F10" s="268"/>
      <c r="G10" s="268"/>
      <c r="H10" s="268"/>
      <c r="I10" s="268"/>
      <c r="J10" s="268"/>
      <c r="K10" s="268"/>
      <c r="L10" s="268"/>
      <c r="M10" s="268"/>
      <c r="N10" s="268"/>
      <c r="O10" s="268"/>
      <c r="P10" s="268"/>
      <c r="Q10" s="268"/>
      <c r="R10" s="268"/>
      <c r="S10" s="268"/>
      <c r="T10" s="268"/>
      <c r="U10" s="268"/>
      <c r="V10" s="268"/>
      <c r="W10" s="268"/>
      <c r="X10" s="268"/>
      <c r="Y10" s="268"/>
    </row>
    <row r="11" ht="15.75" customHeight="1">
      <c r="A11" s="268"/>
      <c r="B11" s="268"/>
      <c r="C11" s="268"/>
      <c r="D11" s="268"/>
      <c r="E11" s="268"/>
      <c r="F11" s="268"/>
      <c r="G11" s="268"/>
      <c r="H11" s="268"/>
      <c r="I11" s="268"/>
      <c r="J11" s="268"/>
      <c r="K11" s="268"/>
      <c r="L11" s="268"/>
      <c r="M11" s="268"/>
      <c r="N11" s="268"/>
      <c r="O11" s="268"/>
      <c r="P11" s="268"/>
      <c r="Q11" s="268"/>
      <c r="R11" s="268"/>
      <c r="S11" s="268"/>
      <c r="T11" s="268"/>
      <c r="U11" s="268"/>
      <c r="V11" s="268"/>
      <c r="W11" s="268"/>
      <c r="X11" s="268"/>
      <c r="Y11" s="268"/>
    </row>
    <row r="12" ht="15.75" customHeight="1">
      <c r="A12" s="268"/>
      <c r="B12" s="268"/>
      <c r="C12" s="268"/>
      <c r="D12" s="268"/>
      <c r="E12" s="268"/>
      <c r="F12" s="268"/>
      <c r="G12" s="268"/>
      <c r="H12" s="268"/>
      <c r="I12" s="268"/>
      <c r="J12" s="268"/>
      <c r="K12" s="268"/>
      <c r="L12" s="268"/>
      <c r="M12" s="268"/>
      <c r="N12" s="268"/>
      <c r="O12" s="268"/>
      <c r="P12" s="268"/>
      <c r="Q12" s="268"/>
      <c r="R12" s="268"/>
      <c r="S12" s="268"/>
      <c r="T12" s="268"/>
      <c r="U12" s="268"/>
      <c r="V12" s="268"/>
      <c r="W12" s="268"/>
      <c r="X12" s="268"/>
      <c r="Y12" s="268"/>
    </row>
    <row r="13" ht="15.75" customHeight="1">
      <c r="A13" s="268"/>
      <c r="B13" s="268"/>
      <c r="C13" s="268"/>
      <c r="D13" s="268"/>
      <c r="E13" s="268"/>
      <c r="F13" s="268"/>
      <c r="G13" s="268"/>
      <c r="H13" s="268"/>
      <c r="I13" s="268"/>
      <c r="J13" s="268"/>
      <c r="K13" s="268"/>
      <c r="L13" s="268"/>
      <c r="M13" s="268"/>
      <c r="N13" s="268"/>
      <c r="O13" s="268"/>
      <c r="P13" s="268"/>
      <c r="Q13" s="268"/>
      <c r="R13" s="268"/>
      <c r="S13" s="268"/>
      <c r="T13" s="268"/>
      <c r="U13" s="268"/>
      <c r="V13" s="268"/>
      <c r="W13" s="268"/>
      <c r="X13" s="268"/>
      <c r="Y13" s="268"/>
    </row>
    <row r="14" ht="15.75" customHeight="1">
      <c r="A14" s="268"/>
      <c r="B14" s="268"/>
      <c r="C14" s="268"/>
      <c r="D14" s="268"/>
      <c r="E14" s="268"/>
      <c r="F14" s="268"/>
      <c r="G14" s="268"/>
      <c r="H14" s="268"/>
      <c r="I14" s="268"/>
      <c r="J14" s="268"/>
      <c r="K14" s="268"/>
      <c r="L14" s="268"/>
      <c r="M14" s="268"/>
      <c r="N14" s="268"/>
      <c r="O14" s="268"/>
      <c r="P14" s="268"/>
      <c r="Q14" s="268"/>
      <c r="R14" s="268"/>
      <c r="S14" s="268"/>
      <c r="T14" s="268"/>
      <c r="U14" s="268"/>
      <c r="V14" s="268"/>
      <c r="W14" s="268"/>
      <c r="X14" s="268"/>
      <c r="Y14" s="268"/>
    </row>
    <row r="15" ht="15.75" customHeight="1">
      <c r="A15" s="268"/>
      <c r="B15" s="268"/>
      <c r="C15" s="268"/>
      <c r="D15" s="268"/>
      <c r="E15" s="268"/>
      <c r="F15" s="268"/>
      <c r="G15" s="268"/>
      <c r="H15" s="268"/>
      <c r="I15" s="268"/>
      <c r="J15" s="268"/>
      <c r="K15" s="268"/>
      <c r="L15" s="268"/>
      <c r="M15" s="268"/>
      <c r="N15" s="268"/>
      <c r="O15" s="268"/>
      <c r="P15" s="268"/>
      <c r="Q15" s="268"/>
      <c r="R15" s="268"/>
      <c r="S15" s="268"/>
      <c r="T15" s="268"/>
      <c r="U15" s="268"/>
      <c r="V15" s="268"/>
      <c r="W15" s="268"/>
      <c r="X15" s="268"/>
      <c r="Y15" s="268"/>
    </row>
    <row r="16" ht="15.75" customHeight="1">
      <c r="A16" s="268"/>
      <c r="B16" s="268"/>
      <c r="C16" s="268"/>
      <c r="D16" s="268"/>
      <c r="E16" s="268"/>
      <c r="F16" s="268"/>
      <c r="G16" s="268"/>
      <c r="H16" s="268"/>
      <c r="I16" s="268"/>
      <c r="J16" s="268"/>
      <c r="K16" s="268"/>
      <c r="L16" s="268"/>
      <c r="M16" s="268"/>
      <c r="N16" s="268"/>
      <c r="O16" s="268"/>
      <c r="P16" s="268"/>
      <c r="Q16" s="268"/>
      <c r="R16" s="268"/>
      <c r="S16" s="268"/>
      <c r="T16" s="268"/>
      <c r="U16" s="268"/>
      <c r="V16" s="268"/>
      <c r="W16" s="268"/>
      <c r="X16" s="268"/>
      <c r="Y16" s="268"/>
    </row>
    <row r="17" ht="15.75" customHeight="1">
      <c r="A17" s="268"/>
      <c r="B17" s="268"/>
      <c r="C17" s="268"/>
      <c r="D17" s="268"/>
      <c r="E17" s="268"/>
      <c r="F17" s="268"/>
      <c r="G17" s="268"/>
      <c r="H17" s="268"/>
      <c r="I17" s="268"/>
      <c r="J17" s="268"/>
      <c r="K17" s="268"/>
      <c r="L17" s="268"/>
      <c r="M17" s="268"/>
      <c r="N17" s="268"/>
      <c r="O17" s="268"/>
      <c r="P17" s="268"/>
      <c r="Q17" s="268"/>
      <c r="R17" s="268"/>
      <c r="S17" s="268"/>
      <c r="T17" s="268"/>
      <c r="U17" s="268"/>
      <c r="V17" s="268"/>
      <c r="W17" s="268"/>
      <c r="X17" s="268"/>
      <c r="Y17" s="268"/>
    </row>
    <row r="18" ht="15.75" customHeight="1">
      <c r="A18" s="268"/>
      <c r="B18" s="268"/>
      <c r="C18" s="268"/>
      <c r="D18" s="268"/>
      <c r="E18" s="268"/>
      <c r="F18" s="268"/>
      <c r="G18" s="268"/>
      <c r="H18" s="268"/>
      <c r="I18" s="268"/>
      <c r="J18" s="268"/>
      <c r="K18" s="268"/>
      <c r="L18" s="268"/>
      <c r="M18" s="268"/>
      <c r="N18" s="268"/>
      <c r="O18" s="268"/>
      <c r="P18" s="268"/>
      <c r="Q18" s="268"/>
      <c r="R18" s="268"/>
      <c r="S18" s="268"/>
      <c r="T18" s="268"/>
      <c r="U18" s="268"/>
      <c r="V18" s="268"/>
      <c r="W18" s="268"/>
      <c r="X18" s="268"/>
      <c r="Y18" s="268"/>
    </row>
    <row r="19" ht="15.75" customHeight="1">
      <c r="A19" s="268"/>
      <c r="B19" s="268"/>
      <c r="C19" s="268"/>
      <c r="D19" s="268"/>
      <c r="E19" s="268"/>
      <c r="F19" s="268"/>
      <c r="G19" s="268"/>
      <c r="H19" s="268"/>
      <c r="I19" s="268"/>
      <c r="J19" s="268"/>
      <c r="K19" s="268"/>
      <c r="L19" s="268"/>
      <c r="M19" s="268"/>
      <c r="N19" s="268"/>
      <c r="O19" s="268"/>
      <c r="P19" s="268"/>
      <c r="Q19" s="268"/>
      <c r="R19" s="268"/>
      <c r="S19" s="268"/>
      <c r="T19" s="268"/>
      <c r="U19" s="268"/>
      <c r="V19" s="268"/>
      <c r="W19" s="268"/>
      <c r="X19" s="268"/>
      <c r="Y19" s="268"/>
    </row>
    <row r="20" ht="15.75" customHeight="1">
      <c r="A20" s="268"/>
      <c r="B20" s="268"/>
      <c r="C20" s="268"/>
      <c r="D20" s="268"/>
      <c r="E20" s="268"/>
      <c r="F20" s="268"/>
      <c r="G20" s="268"/>
      <c r="H20" s="268"/>
      <c r="I20" s="268"/>
      <c r="J20" s="268"/>
      <c r="K20" s="268"/>
      <c r="L20" s="268"/>
      <c r="M20" s="268"/>
      <c r="N20" s="268"/>
      <c r="O20" s="268"/>
      <c r="P20" s="268"/>
      <c r="Q20" s="268"/>
      <c r="R20" s="268"/>
      <c r="S20" s="268"/>
      <c r="T20" s="268"/>
      <c r="U20" s="268"/>
      <c r="V20" s="268"/>
      <c r="W20" s="268"/>
      <c r="X20" s="268"/>
      <c r="Y20" s="268"/>
    </row>
    <row r="21" ht="15.75" customHeight="1">
      <c r="A21" s="268"/>
      <c r="B21" s="268"/>
      <c r="C21" s="268"/>
      <c r="D21" s="268"/>
      <c r="E21" s="268"/>
      <c r="F21" s="268"/>
      <c r="G21" s="268"/>
      <c r="H21" s="268"/>
      <c r="I21" s="268"/>
      <c r="J21" s="268"/>
      <c r="K21" s="268"/>
      <c r="L21" s="268"/>
      <c r="M21" s="268"/>
      <c r="N21" s="268"/>
      <c r="O21" s="268"/>
      <c r="P21" s="268"/>
      <c r="Q21" s="268"/>
      <c r="R21" s="268"/>
      <c r="S21" s="268"/>
      <c r="T21" s="268"/>
      <c r="U21" s="268"/>
      <c r="V21" s="268"/>
      <c r="W21" s="268"/>
      <c r="X21" s="268"/>
      <c r="Y21" s="268"/>
    </row>
    <row r="22" ht="15.75" customHeight="1">
      <c r="A22" s="268"/>
      <c r="B22" s="268"/>
      <c r="C22" s="268"/>
      <c r="D22" s="268"/>
      <c r="E22" s="268"/>
      <c r="F22" s="268"/>
      <c r="G22" s="268"/>
      <c r="H22" s="268"/>
      <c r="I22" s="268"/>
      <c r="J22" s="268"/>
      <c r="K22" s="268"/>
      <c r="L22" s="268"/>
      <c r="M22" s="268"/>
      <c r="N22" s="268"/>
      <c r="O22" s="268"/>
      <c r="P22" s="268"/>
      <c r="Q22" s="268"/>
      <c r="R22" s="268"/>
      <c r="S22" s="268"/>
      <c r="T22" s="268"/>
      <c r="U22" s="268"/>
      <c r="V22" s="268"/>
      <c r="W22" s="268"/>
      <c r="X22" s="268"/>
      <c r="Y22" s="268"/>
    </row>
    <row r="23" ht="15.75" customHeight="1">
      <c r="A23" s="268"/>
      <c r="B23" s="268"/>
      <c r="C23" s="268"/>
      <c r="D23" s="268"/>
      <c r="E23" s="268"/>
      <c r="F23" s="268"/>
      <c r="G23" s="268"/>
      <c r="H23" s="268"/>
      <c r="I23" s="268"/>
      <c r="J23" s="268"/>
      <c r="K23" s="268"/>
      <c r="L23" s="268"/>
      <c r="M23" s="268"/>
      <c r="N23" s="268"/>
      <c r="O23" s="268"/>
      <c r="P23" s="268"/>
      <c r="Q23" s="268"/>
      <c r="R23" s="268"/>
      <c r="S23" s="268"/>
      <c r="T23" s="268"/>
      <c r="U23" s="268"/>
      <c r="V23" s="268"/>
      <c r="W23" s="268"/>
      <c r="X23" s="268"/>
      <c r="Y23" s="268"/>
    </row>
    <row r="24" ht="15.75" customHeight="1">
      <c r="A24" s="268"/>
      <c r="B24" s="268"/>
      <c r="C24" s="268"/>
      <c r="D24" s="268"/>
      <c r="E24" s="268"/>
      <c r="F24" s="268"/>
      <c r="G24" s="268"/>
      <c r="H24" s="268"/>
      <c r="I24" s="268"/>
      <c r="J24" s="268"/>
      <c r="K24" s="268"/>
      <c r="L24" s="268"/>
      <c r="M24" s="268"/>
      <c r="N24" s="268"/>
      <c r="O24" s="268"/>
      <c r="P24" s="268"/>
      <c r="Q24" s="268"/>
      <c r="R24" s="268"/>
      <c r="S24" s="268"/>
      <c r="T24" s="268"/>
      <c r="U24" s="268"/>
      <c r="V24" s="268"/>
      <c r="W24" s="268"/>
      <c r="X24" s="268"/>
      <c r="Y24" s="268"/>
    </row>
    <row r="25" ht="15.75" customHeight="1">
      <c r="A25" s="268"/>
      <c r="B25" s="268"/>
      <c r="C25" s="268"/>
      <c r="D25" s="268"/>
      <c r="E25" s="268"/>
      <c r="F25" s="268"/>
      <c r="G25" s="268"/>
      <c r="H25" s="268"/>
      <c r="I25" s="268"/>
      <c r="J25" s="268"/>
      <c r="K25" s="268"/>
      <c r="L25" s="268"/>
      <c r="M25" s="268"/>
      <c r="N25" s="268"/>
      <c r="O25" s="268"/>
      <c r="P25" s="268"/>
      <c r="Q25" s="268"/>
      <c r="R25" s="268"/>
      <c r="S25" s="268"/>
      <c r="T25" s="268"/>
      <c r="U25" s="268"/>
      <c r="V25" s="268"/>
      <c r="W25" s="268"/>
      <c r="X25" s="268"/>
      <c r="Y25" s="268"/>
    </row>
    <row r="26" ht="15.75" customHeight="1">
      <c r="A26" s="268"/>
      <c r="B26" s="268"/>
      <c r="C26" s="268"/>
      <c r="D26" s="268"/>
      <c r="E26" s="268"/>
      <c r="F26" s="268"/>
      <c r="G26" s="268"/>
      <c r="H26" s="268"/>
      <c r="I26" s="268"/>
      <c r="J26" s="268"/>
      <c r="K26" s="268"/>
      <c r="L26" s="268"/>
      <c r="M26" s="268"/>
      <c r="N26" s="268"/>
      <c r="O26" s="268"/>
      <c r="P26" s="268"/>
      <c r="Q26" s="268"/>
      <c r="R26" s="268"/>
      <c r="S26" s="268"/>
      <c r="T26" s="268"/>
      <c r="U26" s="268"/>
      <c r="V26" s="268"/>
      <c r="W26" s="268"/>
      <c r="X26" s="268"/>
      <c r="Y26" s="268"/>
    </row>
    <row r="27" ht="15.75" customHeight="1">
      <c r="A27" s="268"/>
      <c r="B27" s="268"/>
      <c r="C27" s="268"/>
      <c r="D27" s="268"/>
      <c r="E27" s="268"/>
      <c r="F27" s="268"/>
      <c r="G27" s="268"/>
      <c r="H27" s="268"/>
      <c r="I27" s="268"/>
      <c r="J27" s="268"/>
      <c r="K27" s="268"/>
      <c r="L27" s="268"/>
      <c r="M27" s="268"/>
      <c r="N27" s="268"/>
      <c r="O27" s="268"/>
      <c r="P27" s="268"/>
      <c r="Q27" s="268"/>
      <c r="R27" s="268"/>
      <c r="S27" s="268"/>
      <c r="T27" s="268"/>
      <c r="U27" s="268"/>
      <c r="V27" s="268"/>
      <c r="W27" s="268"/>
      <c r="X27" s="268"/>
      <c r="Y27" s="268"/>
    </row>
    <row r="28" ht="15.75" customHeight="1">
      <c r="A28" s="268"/>
      <c r="B28" s="268"/>
      <c r="C28" s="268"/>
      <c r="D28" s="268"/>
      <c r="E28" s="268"/>
      <c r="F28" s="268"/>
      <c r="G28" s="268"/>
      <c r="H28" s="268"/>
      <c r="I28" s="268"/>
      <c r="J28" s="268"/>
      <c r="K28" s="268"/>
      <c r="L28" s="268"/>
      <c r="M28" s="268"/>
      <c r="N28" s="268"/>
      <c r="O28" s="268"/>
      <c r="P28" s="268"/>
      <c r="Q28" s="268"/>
      <c r="R28" s="268"/>
      <c r="S28" s="268"/>
      <c r="T28" s="268"/>
      <c r="U28" s="268"/>
      <c r="V28" s="268"/>
      <c r="W28" s="268"/>
      <c r="X28" s="268"/>
      <c r="Y28" s="268"/>
    </row>
    <row r="29" ht="15.75" customHeight="1">
      <c r="A29" s="268"/>
      <c r="B29" s="268"/>
      <c r="C29" s="268"/>
      <c r="D29" s="268"/>
      <c r="E29" s="268"/>
      <c r="F29" s="268"/>
      <c r="G29" s="268"/>
      <c r="H29" s="268"/>
      <c r="I29" s="268"/>
      <c r="J29" s="268"/>
      <c r="K29" s="268"/>
      <c r="L29" s="268"/>
      <c r="M29" s="268"/>
      <c r="N29" s="268"/>
      <c r="O29" s="268"/>
      <c r="P29" s="268"/>
      <c r="Q29" s="268"/>
      <c r="R29" s="268"/>
      <c r="S29" s="268"/>
      <c r="T29" s="268"/>
      <c r="U29" s="268"/>
      <c r="V29" s="268"/>
      <c r="W29" s="268"/>
      <c r="X29" s="268"/>
      <c r="Y29" s="268"/>
    </row>
    <row r="30" ht="15.75" customHeight="1">
      <c r="A30" s="268"/>
      <c r="B30" s="268"/>
      <c r="C30" s="268"/>
      <c r="D30" s="268"/>
      <c r="E30" s="268"/>
      <c r="F30" s="268"/>
      <c r="G30" s="268"/>
      <c r="H30" s="268"/>
      <c r="I30" s="268"/>
      <c r="J30" s="268"/>
      <c r="K30" s="268"/>
      <c r="L30" s="268"/>
      <c r="M30" s="268"/>
      <c r="N30" s="268"/>
      <c r="O30" s="268"/>
      <c r="P30" s="268"/>
      <c r="Q30" s="268"/>
      <c r="R30" s="268"/>
      <c r="S30" s="268"/>
      <c r="T30" s="268"/>
      <c r="U30" s="268"/>
      <c r="V30" s="268"/>
      <c r="W30" s="268"/>
      <c r="X30" s="268"/>
      <c r="Y30" s="268"/>
    </row>
    <row r="31" ht="15.75" customHeight="1">
      <c r="A31" s="268"/>
      <c r="B31" s="268"/>
      <c r="C31" s="268"/>
      <c r="D31" s="268"/>
      <c r="E31" s="268"/>
      <c r="F31" s="268"/>
      <c r="G31" s="268"/>
      <c r="H31" s="268"/>
      <c r="I31" s="268"/>
      <c r="J31" s="268"/>
      <c r="K31" s="268"/>
      <c r="L31" s="268"/>
      <c r="M31" s="268"/>
      <c r="N31" s="268"/>
      <c r="O31" s="268"/>
      <c r="P31" s="268"/>
      <c r="Q31" s="268"/>
      <c r="R31" s="268"/>
      <c r="S31" s="268"/>
      <c r="T31" s="268"/>
      <c r="U31" s="268"/>
      <c r="V31" s="268"/>
      <c r="W31" s="268"/>
      <c r="X31" s="268"/>
      <c r="Y31" s="268"/>
    </row>
    <row r="32" ht="15.75" customHeight="1">
      <c r="A32" s="268"/>
      <c r="B32" s="268"/>
      <c r="C32" s="268"/>
      <c r="D32" s="268"/>
      <c r="E32" s="268"/>
      <c r="F32" s="268"/>
      <c r="G32" s="268"/>
      <c r="H32" s="268"/>
      <c r="I32" s="268"/>
      <c r="J32" s="268"/>
      <c r="K32" s="268"/>
      <c r="L32" s="268"/>
      <c r="M32" s="268"/>
      <c r="N32" s="268"/>
      <c r="O32" s="268"/>
      <c r="P32" s="268"/>
      <c r="Q32" s="268"/>
      <c r="R32" s="268"/>
      <c r="S32" s="268"/>
      <c r="T32" s="268"/>
      <c r="U32" s="268"/>
      <c r="V32" s="268"/>
      <c r="W32" s="268"/>
      <c r="X32" s="268"/>
      <c r="Y32" s="268"/>
    </row>
    <row r="33" ht="15.75" customHeight="1">
      <c r="A33" s="268"/>
      <c r="B33" s="268"/>
      <c r="C33" s="268"/>
      <c r="D33" s="268"/>
      <c r="E33" s="268"/>
      <c r="F33" s="268"/>
      <c r="G33" s="268"/>
      <c r="H33" s="268"/>
      <c r="I33" s="268"/>
      <c r="J33" s="268"/>
      <c r="K33" s="268"/>
      <c r="L33" s="268"/>
      <c r="M33" s="268"/>
      <c r="N33" s="268"/>
      <c r="O33" s="268"/>
      <c r="P33" s="268"/>
      <c r="Q33" s="268"/>
      <c r="R33" s="268"/>
      <c r="S33" s="268"/>
      <c r="T33" s="268"/>
      <c r="U33" s="268"/>
      <c r="V33" s="268"/>
      <c r="W33" s="268"/>
      <c r="X33" s="268"/>
      <c r="Y33" s="268"/>
    </row>
    <row r="34" ht="15.75" customHeight="1">
      <c r="A34" s="268"/>
      <c r="B34" s="268"/>
      <c r="C34" s="268"/>
      <c r="D34" s="268"/>
      <c r="E34" s="268"/>
      <c r="F34" s="268"/>
      <c r="G34" s="268"/>
      <c r="H34" s="268"/>
      <c r="I34" s="268"/>
      <c r="J34" s="268"/>
      <c r="K34" s="268"/>
      <c r="L34" s="268"/>
      <c r="M34" s="268"/>
      <c r="N34" s="268"/>
      <c r="O34" s="268"/>
      <c r="P34" s="268"/>
      <c r="Q34" s="268"/>
      <c r="R34" s="268"/>
      <c r="S34" s="268"/>
      <c r="T34" s="268"/>
      <c r="U34" s="268"/>
      <c r="V34" s="268"/>
      <c r="W34" s="268"/>
      <c r="X34" s="268"/>
      <c r="Y34" s="268"/>
    </row>
    <row r="35" ht="15.75" customHeight="1">
      <c r="A35" s="268"/>
      <c r="B35" s="268"/>
      <c r="C35" s="268"/>
      <c r="D35" s="268"/>
      <c r="E35" s="268"/>
      <c r="F35" s="268"/>
      <c r="G35" s="268"/>
      <c r="H35" s="268"/>
      <c r="I35" s="268"/>
      <c r="J35" s="268"/>
      <c r="K35" s="268"/>
      <c r="L35" s="268"/>
      <c r="M35" s="268"/>
      <c r="N35" s="268"/>
      <c r="O35" s="268"/>
      <c r="P35" s="268"/>
      <c r="Q35" s="268"/>
      <c r="R35" s="268"/>
      <c r="S35" s="268"/>
      <c r="T35" s="268"/>
      <c r="U35" s="268"/>
      <c r="V35" s="268"/>
      <c r="W35" s="268"/>
      <c r="X35" s="268"/>
      <c r="Y35" s="268"/>
    </row>
    <row r="36" ht="15.75" customHeight="1">
      <c r="A36" s="268"/>
      <c r="B36" s="268"/>
      <c r="C36" s="268"/>
      <c r="D36" s="268"/>
      <c r="E36" s="268"/>
      <c r="F36" s="268"/>
      <c r="G36" s="268"/>
      <c r="H36" s="268"/>
      <c r="I36" s="268"/>
      <c r="J36" s="268"/>
      <c r="K36" s="268"/>
      <c r="L36" s="268"/>
      <c r="M36" s="268"/>
      <c r="N36" s="268"/>
      <c r="O36" s="268"/>
      <c r="P36" s="268"/>
      <c r="Q36" s="268"/>
      <c r="R36" s="268"/>
      <c r="S36" s="268"/>
      <c r="T36" s="268"/>
      <c r="U36" s="268"/>
      <c r="V36" s="268"/>
      <c r="W36" s="268"/>
      <c r="X36" s="268"/>
      <c r="Y36" s="268"/>
    </row>
    <row r="37" ht="15.75" customHeight="1">
      <c r="A37" s="268"/>
      <c r="B37" s="268"/>
      <c r="C37" s="268"/>
      <c r="D37" s="268"/>
      <c r="E37" s="268"/>
      <c r="F37" s="268"/>
      <c r="G37" s="268"/>
      <c r="H37" s="268"/>
      <c r="I37" s="268"/>
      <c r="J37" s="268"/>
      <c r="K37" s="268"/>
      <c r="L37" s="268"/>
      <c r="M37" s="268"/>
      <c r="N37" s="268"/>
      <c r="O37" s="268"/>
      <c r="P37" s="268"/>
      <c r="Q37" s="268"/>
      <c r="R37" s="268"/>
      <c r="S37" s="268"/>
      <c r="T37" s="268"/>
      <c r="U37" s="268"/>
      <c r="V37" s="268"/>
      <c r="W37" s="268"/>
      <c r="X37" s="268"/>
      <c r="Y37" s="268"/>
    </row>
    <row r="38" ht="15.75" customHeight="1">
      <c r="A38" s="268"/>
      <c r="B38" s="268"/>
      <c r="C38" s="268"/>
      <c r="D38" s="268"/>
      <c r="E38" s="268"/>
      <c r="F38" s="268"/>
      <c r="G38" s="268"/>
      <c r="H38" s="268"/>
      <c r="I38" s="268"/>
      <c r="J38" s="268"/>
      <c r="K38" s="268"/>
      <c r="L38" s="268"/>
      <c r="M38" s="268"/>
      <c r="N38" s="268"/>
      <c r="O38" s="268"/>
      <c r="P38" s="268"/>
      <c r="Q38" s="268"/>
      <c r="R38" s="268"/>
      <c r="S38" s="268"/>
      <c r="T38" s="268"/>
      <c r="U38" s="268"/>
      <c r="V38" s="268"/>
      <c r="W38" s="268"/>
      <c r="X38" s="268"/>
      <c r="Y38" s="268"/>
    </row>
    <row r="39" ht="15.75" customHeight="1">
      <c r="A39" s="268"/>
      <c r="B39" s="268"/>
      <c r="C39" s="268"/>
      <c r="D39" s="268"/>
      <c r="E39" s="268"/>
      <c r="F39" s="268"/>
      <c r="G39" s="268"/>
      <c r="H39" s="268"/>
      <c r="I39" s="268"/>
      <c r="J39" s="268"/>
      <c r="K39" s="268"/>
      <c r="L39" s="268"/>
      <c r="M39" s="268"/>
      <c r="N39" s="268"/>
      <c r="O39" s="268"/>
      <c r="P39" s="268"/>
      <c r="Q39" s="268"/>
      <c r="R39" s="268"/>
      <c r="S39" s="268"/>
      <c r="T39" s="268"/>
      <c r="U39" s="268"/>
      <c r="V39" s="268"/>
      <c r="W39" s="268"/>
      <c r="X39" s="268"/>
      <c r="Y39" s="268"/>
    </row>
    <row r="40" ht="15.75" customHeight="1">
      <c r="A40" s="268"/>
      <c r="B40" s="268"/>
      <c r="C40" s="268"/>
      <c r="D40" s="268"/>
      <c r="E40" s="268"/>
      <c r="F40" s="268"/>
      <c r="G40" s="268"/>
      <c r="H40" s="268"/>
      <c r="I40" s="268"/>
      <c r="J40" s="268"/>
      <c r="K40" s="268"/>
      <c r="L40" s="268"/>
      <c r="M40" s="268"/>
      <c r="N40" s="268"/>
      <c r="O40" s="268"/>
      <c r="P40" s="268"/>
      <c r="Q40" s="268"/>
      <c r="R40" s="268"/>
      <c r="S40" s="268"/>
      <c r="T40" s="268"/>
      <c r="U40" s="268"/>
      <c r="V40" s="268"/>
      <c r="W40" s="268"/>
      <c r="X40" s="268"/>
      <c r="Y40" s="268"/>
    </row>
    <row r="41" ht="15.75" customHeight="1">
      <c r="A41" s="268"/>
      <c r="B41" s="268"/>
      <c r="C41" s="268"/>
      <c r="D41" s="268"/>
      <c r="E41" s="268"/>
      <c r="F41" s="268"/>
      <c r="G41" s="268"/>
      <c r="H41" s="268"/>
      <c r="I41" s="268"/>
      <c r="J41" s="268"/>
      <c r="K41" s="268"/>
      <c r="L41" s="268"/>
      <c r="M41" s="268"/>
      <c r="N41" s="268"/>
      <c r="O41" s="268"/>
      <c r="P41" s="268"/>
      <c r="Q41" s="268"/>
      <c r="R41" s="268"/>
      <c r="S41" s="268"/>
      <c r="T41" s="268"/>
      <c r="U41" s="268"/>
      <c r="V41" s="268"/>
      <c r="W41" s="268"/>
      <c r="X41" s="268"/>
      <c r="Y41" s="268"/>
    </row>
    <row r="42" ht="15.75" customHeight="1">
      <c r="A42" s="268"/>
      <c r="B42" s="268"/>
      <c r="C42" s="268"/>
      <c r="D42" s="268"/>
      <c r="E42" s="268"/>
      <c r="F42" s="268"/>
      <c r="G42" s="268"/>
      <c r="H42" s="268"/>
      <c r="I42" s="268"/>
      <c r="J42" s="268"/>
      <c r="K42" s="268"/>
      <c r="L42" s="268"/>
      <c r="M42" s="268"/>
      <c r="N42" s="268"/>
      <c r="O42" s="268"/>
      <c r="P42" s="268"/>
      <c r="Q42" s="268"/>
      <c r="R42" s="268"/>
      <c r="S42" s="268"/>
      <c r="T42" s="268"/>
      <c r="U42" s="268"/>
      <c r="V42" s="268"/>
      <c r="W42" s="268"/>
      <c r="X42" s="268"/>
      <c r="Y42" s="268"/>
    </row>
    <row r="43" ht="15.75" customHeight="1">
      <c r="A43" s="268"/>
      <c r="B43" s="268"/>
      <c r="C43" s="268"/>
      <c r="D43" s="268"/>
      <c r="E43" s="268"/>
      <c r="F43" s="268"/>
      <c r="G43" s="268"/>
      <c r="H43" s="268"/>
      <c r="I43" s="268"/>
      <c r="J43" s="268"/>
      <c r="K43" s="268"/>
      <c r="L43" s="268"/>
      <c r="M43" s="268"/>
      <c r="N43" s="268"/>
      <c r="O43" s="268"/>
      <c r="P43" s="268"/>
      <c r="Q43" s="268"/>
      <c r="R43" s="268"/>
      <c r="S43" s="268"/>
      <c r="T43" s="268"/>
      <c r="U43" s="268"/>
      <c r="V43" s="268"/>
      <c r="W43" s="268"/>
      <c r="X43" s="268"/>
      <c r="Y43" s="268"/>
    </row>
    <row r="44" ht="15.75" customHeight="1">
      <c r="A44" s="268"/>
      <c r="B44" s="268"/>
      <c r="C44" s="268"/>
      <c r="D44" s="268"/>
      <c r="E44" s="268"/>
      <c r="F44" s="268"/>
      <c r="G44" s="268"/>
      <c r="H44" s="268"/>
      <c r="I44" s="268"/>
      <c r="J44" s="268"/>
      <c r="K44" s="268"/>
      <c r="L44" s="268"/>
      <c r="M44" s="268"/>
      <c r="N44" s="268"/>
      <c r="O44" s="268"/>
      <c r="P44" s="268"/>
      <c r="Q44" s="268"/>
      <c r="R44" s="268"/>
      <c r="S44" s="268"/>
      <c r="T44" s="268"/>
      <c r="U44" s="268"/>
      <c r="V44" s="268"/>
      <c r="W44" s="268"/>
      <c r="X44" s="268"/>
      <c r="Y44" s="268"/>
    </row>
    <row r="45" ht="15.75" customHeight="1">
      <c r="A45" s="268"/>
      <c r="B45" s="268"/>
      <c r="C45" s="268"/>
      <c r="D45" s="268"/>
      <c r="E45" s="268"/>
      <c r="F45" s="268"/>
      <c r="G45" s="268"/>
      <c r="H45" s="268"/>
      <c r="I45" s="268"/>
      <c r="J45" s="268"/>
      <c r="K45" s="268"/>
      <c r="L45" s="268"/>
      <c r="M45" s="268"/>
      <c r="N45" s="268"/>
      <c r="O45" s="268"/>
      <c r="P45" s="268"/>
      <c r="Q45" s="268"/>
      <c r="R45" s="268"/>
      <c r="S45" s="268"/>
      <c r="T45" s="268"/>
      <c r="U45" s="268"/>
      <c r="V45" s="268"/>
      <c r="W45" s="268"/>
      <c r="X45" s="268"/>
      <c r="Y45" s="268"/>
    </row>
    <row r="46" ht="15.75" customHeight="1">
      <c r="A46" s="268"/>
      <c r="B46" s="268"/>
      <c r="C46" s="268"/>
      <c r="D46" s="268"/>
      <c r="E46" s="268"/>
      <c r="F46" s="268"/>
      <c r="G46" s="268"/>
      <c r="H46" s="268"/>
      <c r="I46" s="268"/>
      <c r="J46" s="268"/>
      <c r="K46" s="268"/>
      <c r="L46" s="268"/>
      <c r="M46" s="268"/>
      <c r="N46" s="268"/>
      <c r="O46" s="268"/>
      <c r="P46" s="268"/>
      <c r="Q46" s="268"/>
      <c r="R46" s="268"/>
      <c r="S46" s="268"/>
      <c r="T46" s="268"/>
      <c r="U46" s="268"/>
      <c r="V46" s="268"/>
      <c r="W46" s="268"/>
      <c r="X46" s="268"/>
      <c r="Y46" s="268"/>
    </row>
    <row r="47" ht="15.75" customHeight="1">
      <c r="A47" s="268"/>
      <c r="B47" s="268"/>
      <c r="C47" s="268"/>
      <c r="D47" s="268"/>
      <c r="E47" s="268"/>
      <c r="F47" s="268"/>
      <c r="G47" s="268"/>
      <c r="H47" s="268"/>
      <c r="I47" s="268"/>
      <c r="J47" s="268"/>
      <c r="K47" s="268"/>
      <c r="L47" s="268"/>
      <c r="M47" s="268"/>
      <c r="N47" s="268"/>
      <c r="O47" s="268"/>
      <c r="P47" s="268"/>
      <c r="Q47" s="268"/>
      <c r="R47" s="268"/>
      <c r="S47" s="268"/>
      <c r="T47" s="268"/>
      <c r="U47" s="268"/>
      <c r="V47" s="268"/>
      <c r="W47" s="268"/>
      <c r="X47" s="268"/>
      <c r="Y47" s="268"/>
    </row>
    <row r="48" ht="15.75" customHeight="1">
      <c r="A48" s="268"/>
      <c r="B48" s="268"/>
      <c r="C48" s="268"/>
      <c r="D48" s="268"/>
      <c r="E48" s="268"/>
      <c r="F48" s="268"/>
      <c r="G48" s="268"/>
      <c r="H48" s="268"/>
      <c r="I48" s="268"/>
      <c r="J48" s="268"/>
      <c r="K48" s="268"/>
      <c r="L48" s="268"/>
      <c r="M48" s="268"/>
      <c r="N48" s="268"/>
      <c r="O48" s="268"/>
      <c r="P48" s="268"/>
      <c r="Q48" s="268"/>
      <c r="R48" s="268"/>
      <c r="S48" s="268"/>
      <c r="T48" s="268"/>
      <c r="U48" s="268"/>
      <c r="V48" s="268"/>
      <c r="W48" s="268"/>
      <c r="X48" s="268"/>
      <c r="Y48" s="268"/>
    </row>
    <row r="49" ht="15.75" customHeight="1">
      <c r="A49" s="268"/>
      <c r="B49" s="268"/>
      <c r="C49" s="268"/>
      <c r="D49" s="268"/>
      <c r="E49" s="268"/>
      <c r="F49" s="268"/>
      <c r="G49" s="268"/>
      <c r="H49" s="268"/>
      <c r="I49" s="268"/>
      <c r="J49" s="268"/>
      <c r="K49" s="268"/>
      <c r="L49" s="268"/>
      <c r="M49" s="268"/>
      <c r="N49" s="268"/>
      <c r="O49" s="268"/>
      <c r="P49" s="268"/>
      <c r="Q49" s="268"/>
      <c r="R49" s="268"/>
      <c r="S49" s="268"/>
      <c r="T49" s="268"/>
      <c r="U49" s="268"/>
      <c r="V49" s="268"/>
      <c r="W49" s="268"/>
      <c r="X49" s="268"/>
      <c r="Y49" s="268"/>
    </row>
    <row r="50" ht="15.75" customHeight="1">
      <c r="A50" s="268"/>
      <c r="B50" s="268"/>
      <c r="C50" s="268"/>
      <c r="D50" s="268"/>
      <c r="E50" s="268"/>
      <c r="F50" s="268"/>
      <c r="G50" s="268"/>
      <c r="H50" s="268"/>
      <c r="I50" s="268"/>
      <c r="J50" s="268"/>
      <c r="K50" s="268"/>
      <c r="L50" s="268"/>
      <c r="M50" s="268"/>
      <c r="N50" s="268"/>
      <c r="O50" s="268"/>
      <c r="P50" s="268"/>
      <c r="Q50" s="268"/>
      <c r="R50" s="268"/>
      <c r="S50" s="268"/>
      <c r="T50" s="268"/>
      <c r="U50" s="268"/>
      <c r="V50" s="268"/>
      <c r="W50" s="268"/>
      <c r="X50" s="268"/>
      <c r="Y50" s="268"/>
    </row>
    <row r="51" ht="15.75" customHeight="1">
      <c r="A51" s="268"/>
      <c r="B51" s="268"/>
      <c r="C51" s="268"/>
      <c r="D51" s="268"/>
      <c r="E51" s="268"/>
      <c r="F51" s="268"/>
      <c r="G51" s="268"/>
      <c r="H51" s="268"/>
      <c r="I51" s="268"/>
      <c r="J51" s="268"/>
      <c r="K51" s="268"/>
      <c r="L51" s="268"/>
      <c r="M51" s="268"/>
      <c r="N51" s="268"/>
      <c r="O51" s="268"/>
      <c r="P51" s="268"/>
      <c r="Q51" s="268"/>
      <c r="R51" s="268"/>
      <c r="S51" s="268"/>
      <c r="T51" s="268"/>
      <c r="U51" s="268"/>
      <c r="V51" s="268"/>
      <c r="W51" s="268"/>
      <c r="X51" s="268"/>
      <c r="Y51" s="268"/>
    </row>
    <row r="52" ht="15.75" customHeight="1">
      <c r="A52" s="268"/>
      <c r="B52" s="268"/>
      <c r="C52" s="268"/>
      <c r="D52" s="268"/>
      <c r="E52" s="268"/>
      <c r="F52" s="268"/>
      <c r="G52" s="268"/>
      <c r="H52" s="268"/>
      <c r="I52" s="268"/>
      <c r="J52" s="268"/>
      <c r="K52" s="268"/>
      <c r="L52" s="268"/>
      <c r="M52" s="268"/>
      <c r="N52" s="268"/>
      <c r="O52" s="268"/>
      <c r="P52" s="268"/>
      <c r="Q52" s="268"/>
      <c r="R52" s="268"/>
      <c r="S52" s="268"/>
      <c r="T52" s="268"/>
      <c r="U52" s="268"/>
      <c r="V52" s="268"/>
      <c r="W52" s="268"/>
      <c r="X52" s="268"/>
      <c r="Y52" s="268"/>
    </row>
    <row r="53" ht="15.75" customHeight="1">
      <c r="A53" s="268"/>
      <c r="B53" s="268"/>
      <c r="C53" s="268"/>
      <c r="D53" s="268"/>
      <c r="E53" s="268"/>
      <c r="F53" s="268"/>
      <c r="G53" s="268"/>
      <c r="H53" s="268"/>
      <c r="I53" s="268"/>
      <c r="J53" s="268"/>
      <c r="K53" s="268"/>
      <c r="L53" s="268"/>
      <c r="M53" s="268"/>
      <c r="N53" s="268"/>
      <c r="O53" s="268"/>
      <c r="P53" s="268"/>
      <c r="Q53" s="268"/>
      <c r="R53" s="268"/>
      <c r="S53" s="268"/>
      <c r="T53" s="268"/>
      <c r="U53" s="268"/>
      <c r="V53" s="268"/>
      <c r="W53" s="268"/>
      <c r="X53" s="268"/>
      <c r="Y53" s="268"/>
    </row>
    <row r="54" ht="15.75" customHeight="1">
      <c r="A54" s="268"/>
      <c r="B54" s="268"/>
      <c r="C54" s="268"/>
      <c r="D54" s="268"/>
      <c r="E54" s="268"/>
      <c r="F54" s="268"/>
      <c r="G54" s="268"/>
      <c r="H54" s="268"/>
      <c r="I54" s="268"/>
      <c r="J54" s="268"/>
      <c r="K54" s="268"/>
      <c r="L54" s="268"/>
      <c r="M54" s="268"/>
      <c r="N54" s="268"/>
      <c r="O54" s="268"/>
      <c r="P54" s="268"/>
      <c r="Q54" s="268"/>
      <c r="R54" s="268"/>
      <c r="S54" s="268"/>
      <c r="T54" s="268"/>
      <c r="U54" s="268"/>
      <c r="V54" s="268"/>
      <c r="W54" s="268"/>
      <c r="X54" s="268"/>
      <c r="Y54" s="268"/>
    </row>
    <row r="55" ht="15.75" customHeight="1">
      <c r="A55" s="268"/>
      <c r="B55" s="268"/>
      <c r="C55" s="268"/>
      <c r="D55" s="268"/>
      <c r="E55" s="268"/>
      <c r="F55" s="268"/>
      <c r="G55" s="268"/>
      <c r="H55" s="268"/>
      <c r="I55" s="268"/>
      <c r="J55" s="268"/>
      <c r="K55" s="268"/>
      <c r="L55" s="268"/>
      <c r="M55" s="268"/>
      <c r="N55" s="268"/>
      <c r="O55" s="268"/>
      <c r="P55" s="268"/>
      <c r="Q55" s="268"/>
      <c r="R55" s="268"/>
      <c r="S55" s="268"/>
      <c r="T55" s="268"/>
      <c r="U55" s="268"/>
      <c r="V55" s="268"/>
      <c r="W55" s="268"/>
      <c r="X55" s="268"/>
      <c r="Y55" s="268"/>
    </row>
    <row r="56" ht="15.75" customHeight="1">
      <c r="A56" s="268"/>
      <c r="B56" s="268"/>
      <c r="C56" s="268"/>
      <c r="D56" s="268"/>
      <c r="E56" s="268"/>
      <c r="F56" s="268"/>
      <c r="G56" s="268"/>
      <c r="H56" s="268"/>
      <c r="I56" s="268"/>
      <c r="J56" s="268"/>
      <c r="K56" s="268"/>
      <c r="L56" s="268"/>
      <c r="M56" s="268"/>
      <c r="N56" s="268"/>
      <c r="O56" s="268"/>
      <c r="P56" s="268"/>
      <c r="Q56" s="268"/>
      <c r="R56" s="268"/>
      <c r="S56" s="268"/>
      <c r="T56" s="268"/>
      <c r="U56" s="268"/>
      <c r="V56" s="268"/>
      <c r="W56" s="268"/>
      <c r="X56" s="268"/>
      <c r="Y56" s="268"/>
    </row>
    <row r="57" ht="15.75" customHeight="1">
      <c r="A57" s="268"/>
      <c r="B57" s="268"/>
      <c r="C57" s="268"/>
      <c r="D57" s="268"/>
      <c r="E57" s="268"/>
      <c r="F57" s="268"/>
      <c r="G57" s="268"/>
      <c r="H57" s="268"/>
      <c r="I57" s="268"/>
      <c r="J57" s="268"/>
      <c r="K57" s="268"/>
      <c r="L57" s="268"/>
      <c r="M57" s="268"/>
      <c r="N57" s="268"/>
      <c r="O57" s="268"/>
      <c r="P57" s="268"/>
      <c r="Q57" s="268"/>
      <c r="R57" s="268"/>
      <c r="S57" s="268"/>
      <c r="T57" s="268"/>
      <c r="U57" s="268"/>
      <c r="V57" s="268"/>
      <c r="W57" s="268"/>
      <c r="X57" s="268"/>
      <c r="Y57" s="268"/>
    </row>
    <row r="58" ht="15.75" customHeight="1">
      <c r="A58" s="268"/>
      <c r="B58" s="268"/>
      <c r="C58" s="268"/>
      <c r="D58" s="268"/>
      <c r="E58" s="268"/>
      <c r="F58" s="268"/>
      <c r="G58" s="268"/>
      <c r="H58" s="268"/>
      <c r="I58" s="268"/>
      <c r="J58" s="268"/>
      <c r="K58" s="268"/>
      <c r="L58" s="268"/>
      <c r="M58" s="268"/>
      <c r="N58" s="268"/>
      <c r="O58" s="268"/>
      <c r="P58" s="268"/>
      <c r="Q58" s="268"/>
      <c r="R58" s="268"/>
      <c r="S58" s="268"/>
      <c r="T58" s="268"/>
      <c r="U58" s="268"/>
      <c r="V58" s="268"/>
      <c r="W58" s="268"/>
      <c r="X58" s="268"/>
      <c r="Y58" s="268"/>
    </row>
    <row r="59" ht="15.75" customHeight="1">
      <c r="A59" s="268"/>
      <c r="B59" s="268"/>
      <c r="C59" s="268"/>
      <c r="D59" s="268"/>
      <c r="E59" s="268"/>
      <c r="F59" s="268"/>
      <c r="G59" s="268"/>
      <c r="H59" s="268"/>
      <c r="I59" s="268"/>
      <c r="J59" s="268"/>
      <c r="K59" s="268"/>
      <c r="L59" s="268"/>
      <c r="M59" s="268"/>
      <c r="N59" s="268"/>
      <c r="O59" s="268"/>
      <c r="P59" s="268"/>
      <c r="Q59" s="268"/>
      <c r="R59" s="268"/>
      <c r="S59" s="268"/>
      <c r="T59" s="268"/>
      <c r="U59" s="268"/>
      <c r="V59" s="268"/>
      <c r="W59" s="268"/>
      <c r="X59" s="268"/>
      <c r="Y59" s="268"/>
    </row>
    <row r="60" ht="15.75" customHeight="1">
      <c r="A60" s="268"/>
      <c r="B60" s="268"/>
      <c r="C60" s="268"/>
      <c r="D60" s="268"/>
      <c r="E60" s="268"/>
      <c r="F60" s="268"/>
      <c r="G60" s="268"/>
      <c r="H60" s="268"/>
      <c r="I60" s="268"/>
      <c r="J60" s="268"/>
      <c r="K60" s="268"/>
      <c r="L60" s="268"/>
      <c r="M60" s="268"/>
      <c r="N60" s="268"/>
      <c r="O60" s="268"/>
      <c r="P60" s="268"/>
      <c r="Q60" s="268"/>
      <c r="R60" s="268"/>
      <c r="S60" s="268"/>
      <c r="T60" s="268"/>
      <c r="U60" s="268"/>
      <c r="V60" s="268"/>
      <c r="W60" s="268"/>
      <c r="X60" s="268"/>
      <c r="Y60" s="268"/>
    </row>
    <row r="61" ht="15.75" customHeight="1">
      <c r="A61" s="268"/>
      <c r="B61" s="268"/>
      <c r="C61" s="268"/>
      <c r="D61" s="268"/>
      <c r="E61" s="268"/>
      <c r="F61" s="268"/>
      <c r="G61" s="268"/>
      <c r="H61" s="268"/>
      <c r="I61" s="268"/>
      <c r="J61" s="268"/>
      <c r="K61" s="268"/>
      <c r="L61" s="268"/>
      <c r="M61" s="268"/>
      <c r="N61" s="268"/>
      <c r="O61" s="268"/>
      <c r="P61" s="268"/>
      <c r="Q61" s="268"/>
      <c r="R61" s="268"/>
      <c r="S61" s="268"/>
      <c r="T61" s="268"/>
      <c r="U61" s="268"/>
      <c r="V61" s="268"/>
      <c r="W61" s="268"/>
      <c r="X61" s="268"/>
      <c r="Y61" s="268"/>
    </row>
    <row r="62" ht="15.75" customHeight="1">
      <c r="A62" s="268"/>
      <c r="B62" s="268"/>
      <c r="C62" s="268"/>
      <c r="D62" s="268"/>
      <c r="E62" s="268"/>
      <c r="F62" s="268"/>
      <c r="G62" s="268"/>
      <c r="H62" s="268"/>
      <c r="I62" s="268"/>
      <c r="J62" s="268"/>
      <c r="K62" s="268"/>
      <c r="L62" s="268"/>
      <c r="M62" s="268"/>
      <c r="N62" s="268"/>
      <c r="O62" s="268"/>
      <c r="P62" s="268"/>
      <c r="Q62" s="268"/>
      <c r="R62" s="268"/>
      <c r="S62" s="268"/>
      <c r="T62" s="268"/>
      <c r="U62" s="268"/>
      <c r="V62" s="268"/>
      <c r="W62" s="268"/>
      <c r="X62" s="268"/>
      <c r="Y62" s="268"/>
    </row>
    <row r="63" ht="15.75" customHeight="1">
      <c r="A63" s="268"/>
      <c r="B63" s="268"/>
      <c r="C63" s="268"/>
      <c r="D63" s="268"/>
      <c r="E63" s="268"/>
      <c r="F63" s="268"/>
      <c r="G63" s="268"/>
      <c r="H63" s="268"/>
      <c r="I63" s="268"/>
      <c r="J63" s="268"/>
      <c r="K63" s="268"/>
      <c r="L63" s="268"/>
      <c r="M63" s="268"/>
      <c r="N63" s="268"/>
      <c r="O63" s="268"/>
      <c r="P63" s="268"/>
      <c r="Q63" s="268"/>
      <c r="R63" s="268"/>
      <c r="S63" s="268"/>
      <c r="T63" s="268"/>
      <c r="U63" s="268"/>
      <c r="V63" s="268"/>
      <c r="W63" s="268"/>
      <c r="X63" s="268"/>
      <c r="Y63" s="268"/>
    </row>
    <row r="64" ht="15.75" customHeight="1">
      <c r="A64" s="268"/>
      <c r="B64" s="268"/>
      <c r="C64" s="268"/>
      <c r="D64" s="268"/>
      <c r="E64" s="268"/>
      <c r="F64" s="268"/>
      <c r="G64" s="268"/>
      <c r="H64" s="268"/>
      <c r="I64" s="268"/>
      <c r="J64" s="268"/>
      <c r="K64" s="268"/>
      <c r="L64" s="268"/>
      <c r="M64" s="268"/>
      <c r="N64" s="268"/>
      <c r="O64" s="268"/>
      <c r="P64" s="268"/>
      <c r="Q64" s="268"/>
      <c r="R64" s="268"/>
      <c r="S64" s="268"/>
      <c r="T64" s="268"/>
      <c r="U64" s="268"/>
      <c r="V64" s="268"/>
      <c r="W64" s="268"/>
      <c r="X64" s="268"/>
      <c r="Y64" s="268"/>
    </row>
    <row r="65" ht="15.75" customHeight="1">
      <c r="A65" s="268"/>
      <c r="B65" s="268"/>
      <c r="C65" s="268"/>
      <c r="D65" s="268"/>
      <c r="E65" s="268"/>
      <c r="F65" s="268"/>
      <c r="G65" s="268"/>
      <c r="H65" s="268"/>
      <c r="I65" s="268"/>
      <c r="J65" s="268"/>
      <c r="K65" s="268"/>
      <c r="L65" s="268"/>
      <c r="M65" s="268"/>
      <c r="N65" s="268"/>
      <c r="O65" s="268"/>
      <c r="P65" s="268"/>
      <c r="Q65" s="268"/>
      <c r="R65" s="268"/>
      <c r="S65" s="268"/>
      <c r="T65" s="268"/>
      <c r="U65" s="268"/>
      <c r="V65" s="268"/>
      <c r="W65" s="268"/>
      <c r="X65" s="268"/>
      <c r="Y65" s="268"/>
    </row>
    <row r="66" ht="15.75" customHeight="1">
      <c r="A66" s="268"/>
      <c r="B66" s="268"/>
      <c r="C66" s="268"/>
      <c r="D66" s="268"/>
      <c r="E66" s="268"/>
      <c r="F66" s="268"/>
      <c r="G66" s="268"/>
      <c r="H66" s="268"/>
      <c r="I66" s="268"/>
      <c r="J66" s="268"/>
      <c r="K66" s="268"/>
      <c r="L66" s="268"/>
      <c r="M66" s="268"/>
      <c r="N66" s="268"/>
      <c r="O66" s="268"/>
      <c r="P66" s="268"/>
      <c r="Q66" s="268"/>
      <c r="R66" s="268"/>
      <c r="S66" s="268"/>
      <c r="T66" s="268"/>
      <c r="U66" s="268"/>
      <c r="V66" s="268"/>
      <c r="W66" s="268"/>
      <c r="X66" s="268"/>
      <c r="Y66" s="268"/>
    </row>
    <row r="67" ht="15.75" customHeigh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row>
    <row r="68" ht="15.75" customHeight="1">
      <c r="A68" s="268"/>
      <c r="B68" s="268"/>
      <c r="C68" s="268"/>
      <c r="D68" s="268"/>
      <c r="E68" s="268"/>
      <c r="F68" s="268"/>
      <c r="G68" s="268"/>
      <c r="H68" s="268"/>
      <c r="I68" s="268"/>
      <c r="J68" s="268"/>
      <c r="K68" s="268"/>
      <c r="L68" s="268"/>
      <c r="M68" s="268"/>
      <c r="N68" s="268"/>
      <c r="O68" s="268"/>
      <c r="P68" s="268"/>
      <c r="Q68" s="268"/>
      <c r="R68" s="268"/>
      <c r="S68" s="268"/>
      <c r="T68" s="268"/>
      <c r="U68" s="268"/>
      <c r="V68" s="268"/>
      <c r="W68" s="268"/>
      <c r="X68" s="268"/>
      <c r="Y68" s="268"/>
    </row>
    <row r="69" ht="15.75" customHeight="1">
      <c r="A69" s="268"/>
      <c r="B69" s="268"/>
      <c r="C69" s="268"/>
      <c r="D69" s="268"/>
      <c r="E69" s="268"/>
      <c r="F69" s="268"/>
      <c r="G69" s="268"/>
      <c r="H69" s="268"/>
      <c r="I69" s="268"/>
      <c r="J69" s="268"/>
      <c r="K69" s="268"/>
      <c r="L69" s="268"/>
      <c r="M69" s="268"/>
      <c r="N69" s="268"/>
      <c r="O69" s="268"/>
      <c r="P69" s="268"/>
      <c r="Q69" s="268"/>
      <c r="R69" s="268"/>
      <c r="S69" s="268"/>
      <c r="T69" s="268"/>
      <c r="U69" s="268"/>
      <c r="V69" s="268"/>
      <c r="W69" s="268"/>
      <c r="X69" s="268"/>
      <c r="Y69" s="268"/>
    </row>
    <row r="70" ht="15.75" customHeight="1">
      <c r="A70" s="268"/>
      <c r="B70" s="268"/>
      <c r="C70" s="268"/>
      <c r="D70" s="268"/>
      <c r="E70" s="268"/>
      <c r="F70" s="268"/>
      <c r="G70" s="268"/>
      <c r="H70" s="268"/>
      <c r="I70" s="268"/>
      <c r="J70" s="268"/>
      <c r="K70" s="268"/>
      <c r="L70" s="268"/>
      <c r="M70" s="268"/>
      <c r="N70" s="268"/>
      <c r="O70" s="268"/>
      <c r="P70" s="268"/>
      <c r="Q70" s="268"/>
      <c r="R70" s="268"/>
      <c r="S70" s="268"/>
      <c r="T70" s="268"/>
      <c r="U70" s="268"/>
      <c r="V70" s="268"/>
      <c r="W70" s="268"/>
      <c r="X70" s="268"/>
      <c r="Y70" s="268"/>
    </row>
    <row r="71" ht="15.75" customHeight="1">
      <c r="A71" s="268"/>
      <c r="B71" s="268"/>
      <c r="C71" s="268"/>
      <c r="D71" s="268"/>
      <c r="E71" s="268"/>
      <c r="F71" s="268"/>
      <c r="G71" s="268"/>
      <c r="H71" s="268"/>
      <c r="I71" s="268"/>
      <c r="J71" s="268"/>
      <c r="K71" s="268"/>
      <c r="L71" s="268"/>
      <c r="M71" s="268"/>
      <c r="N71" s="268"/>
      <c r="O71" s="268"/>
      <c r="P71" s="268"/>
      <c r="Q71" s="268"/>
      <c r="R71" s="268"/>
      <c r="S71" s="268"/>
      <c r="T71" s="268"/>
      <c r="U71" s="268"/>
      <c r="V71" s="268"/>
      <c r="W71" s="268"/>
      <c r="X71" s="268"/>
      <c r="Y71" s="268"/>
    </row>
    <row r="72" ht="15.75" customHeight="1">
      <c r="A72" s="268"/>
      <c r="B72" s="268"/>
      <c r="C72" s="268"/>
      <c r="D72" s="268"/>
      <c r="E72" s="268"/>
      <c r="F72" s="268"/>
      <c r="G72" s="268"/>
      <c r="H72" s="268"/>
      <c r="I72" s="268"/>
      <c r="J72" s="268"/>
      <c r="K72" s="268"/>
      <c r="L72" s="268"/>
      <c r="M72" s="268"/>
      <c r="N72" s="268"/>
      <c r="O72" s="268"/>
      <c r="P72" s="268"/>
      <c r="Q72" s="268"/>
      <c r="R72" s="268"/>
      <c r="S72" s="268"/>
      <c r="T72" s="268"/>
      <c r="U72" s="268"/>
      <c r="V72" s="268"/>
      <c r="W72" s="268"/>
      <c r="X72" s="268"/>
      <c r="Y72" s="268"/>
    </row>
    <row r="73" ht="15.75" customHeight="1">
      <c r="A73" s="268"/>
      <c r="B73" s="268"/>
      <c r="C73" s="268"/>
      <c r="D73" s="268"/>
      <c r="E73" s="268"/>
      <c r="F73" s="268"/>
      <c r="G73" s="268"/>
      <c r="H73" s="268"/>
      <c r="I73" s="268"/>
      <c r="J73" s="268"/>
      <c r="K73" s="268"/>
      <c r="L73" s="268"/>
      <c r="M73" s="268"/>
      <c r="N73" s="268"/>
      <c r="O73" s="268"/>
      <c r="P73" s="268"/>
      <c r="Q73" s="268"/>
      <c r="R73" s="268"/>
      <c r="S73" s="268"/>
      <c r="T73" s="268"/>
      <c r="U73" s="268"/>
      <c r="V73" s="268"/>
      <c r="W73" s="268"/>
      <c r="X73" s="268"/>
      <c r="Y73" s="268"/>
    </row>
    <row r="74" ht="15.75" customHeight="1">
      <c r="A74" s="268"/>
      <c r="B74" s="268"/>
      <c r="C74" s="268"/>
      <c r="D74" s="268"/>
      <c r="E74" s="268"/>
      <c r="F74" s="268"/>
      <c r="G74" s="268"/>
      <c r="H74" s="268"/>
      <c r="I74" s="268"/>
      <c r="J74" s="268"/>
      <c r="K74" s="268"/>
      <c r="L74" s="268"/>
      <c r="M74" s="268"/>
      <c r="N74" s="268"/>
      <c r="O74" s="268"/>
      <c r="P74" s="268"/>
      <c r="Q74" s="268"/>
      <c r="R74" s="268"/>
      <c r="S74" s="268"/>
      <c r="T74" s="268"/>
      <c r="U74" s="268"/>
      <c r="V74" s="268"/>
      <c r="W74" s="268"/>
      <c r="X74" s="268"/>
      <c r="Y74" s="268"/>
    </row>
    <row r="75" ht="15.75" customHeight="1">
      <c r="A75" s="268"/>
      <c r="B75" s="268"/>
      <c r="C75" s="268"/>
      <c r="D75" s="268"/>
      <c r="E75" s="268"/>
      <c r="F75" s="268"/>
      <c r="G75" s="268"/>
      <c r="H75" s="268"/>
      <c r="I75" s="268"/>
      <c r="J75" s="268"/>
      <c r="K75" s="268"/>
      <c r="L75" s="268"/>
      <c r="M75" s="268"/>
      <c r="N75" s="268"/>
      <c r="O75" s="268"/>
      <c r="P75" s="268"/>
      <c r="Q75" s="268"/>
      <c r="R75" s="268"/>
      <c r="S75" s="268"/>
      <c r="T75" s="268"/>
      <c r="U75" s="268"/>
      <c r="V75" s="268"/>
      <c r="W75" s="268"/>
      <c r="X75" s="268"/>
      <c r="Y75" s="268"/>
    </row>
    <row r="76" ht="15.75" customHeight="1">
      <c r="A76" s="268"/>
      <c r="B76" s="268"/>
      <c r="C76" s="268"/>
      <c r="D76" s="268"/>
      <c r="E76" s="268"/>
      <c r="F76" s="268"/>
      <c r="G76" s="268"/>
      <c r="H76" s="268"/>
      <c r="I76" s="268"/>
      <c r="J76" s="268"/>
      <c r="K76" s="268"/>
      <c r="L76" s="268"/>
      <c r="M76" s="268"/>
      <c r="N76" s="268"/>
      <c r="O76" s="268"/>
      <c r="P76" s="268"/>
      <c r="Q76" s="268"/>
      <c r="R76" s="268"/>
      <c r="S76" s="268"/>
      <c r="T76" s="268"/>
      <c r="U76" s="268"/>
      <c r="V76" s="268"/>
      <c r="W76" s="268"/>
      <c r="X76" s="268"/>
      <c r="Y76" s="268"/>
    </row>
    <row r="77" ht="15.75" customHeight="1">
      <c r="A77" s="268"/>
      <c r="B77" s="268"/>
      <c r="C77" s="268"/>
      <c r="D77" s="268"/>
      <c r="E77" s="268"/>
      <c r="F77" s="268"/>
      <c r="G77" s="268"/>
      <c r="H77" s="268"/>
      <c r="I77" s="268"/>
      <c r="J77" s="268"/>
      <c r="K77" s="268"/>
      <c r="L77" s="268"/>
      <c r="M77" s="268"/>
      <c r="N77" s="268"/>
      <c r="O77" s="268"/>
      <c r="P77" s="268"/>
      <c r="Q77" s="268"/>
      <c r="R77" s="268"/>
      <c r="S77" s="268"/>
      <c r="T77" s="268"/>
      <c r="U77" s="268"/>
      <c r="V77" s="268"/>
      <c r="W77" s="268"/>
      <c r="X77" s="268"/>
      <c r="Y77" s="268"/>
    </row>
    <row r="78" ht="15.75" customHeight="1">
      <c r="A78" s="268"/>
      <c r="B78" s="268"/>
      <c r="C78" s="268"/>
      <c r="D78" s="268"/>
      <c r="E78" s="268"/>
      <c r="F78" s="268"/>
      <c r="G78" s="268"/>
      <c r="H78" s="268"/>
      <c r="I78" s="268"/>
      <c r="J78" s="268"/>
      <c r="K78" s="268"/>
      <c r="L78" s="268"/>
      <c r="M78" s="268"/>
      <c r="N78" s="268"/>
      <c r="O78" s="268"/>
      <c r="P78" s="268"/>
      <c r="Q78" s="268"/>
      <c r="R78" s="268"/>
      <c r="S78" s="268"/>
      <c r="T78" s="268"/>
      <c r="U78" s="268"/>
      <c r="V78" s="268"/>
      <c r="W78" s="268"/>
      <c r="X78" s="268"/>
      <c r="Y78" s="268"/>
    </row>
    <row r="79" ht="15.75" customHeight="1">
      <c r="A79" s="268"/>
      <c r="B79" s="268"/>
      <c r="C79" s="268"/>
      <c r="D79" s="268"/>
      <c r="E79" s="268"/>
      <c r="F79" s="268"/>
      <c r="G79" s="268"/>
      <c r="H79" s="268"/>
      <c r="I79" s="268"/>
      <c r="J79" s="268"/>
      <c r="K79" s="268"/>
      <c r="L79" s="268"/>
      <c r="M79" s="268"/>
      <c r="N79" s="268"/>
      <c r="O79" s="268"/>
      <c r="P79" s="268"/>
      <c r="Q79" s="268"/>
      <c r="R79" s="268"/>
      <c r="S79" s="268"/>
      <c r="T79" s="268"/>
      <c r="U79" s="268"/>
      <c r="V79" s="268"/>
      <c r="W79" s="268"/>
      <c r="X79" s="268"/>
      <c r="Y79" s="268"/>
    </row>
    <row r="80" ht="15.75" customHeight="1">
      <c r="A80" s="268"/>
      <c r="B80" s="268"/>
      <c r="C80" s="268"/>
      <c r="D80" s="268"/>
      <c r="E80" s="268"/>
      <c r="F80" s="268"/>
      <c r="G80" s="268"/>
      <c r="H80" s="268"/>
      <c r="I80" s="268"/>
      <c r="J80" s="268"/>
      <c r="K80" s="268"/>
      <c r="L80" s="268"/>
      <c r="M80" s="268"/>
      <c r="N80" s="268"/>
      <c r="O80" s="268"/>
      <c r="P80" s="268"/>
      <c r="Q80" s="268"/>
      <c r="R80" s="268"/>
      <c r="S80" s="268"/>
      <c r="T80" s="268"/>
      <c r="U80" s="268"/>
      <c r="V80" s="268"/>
      <c r="W80" s="268"/>
      <c r="X80" s="268"/>
      <c r="Y80" s="268"/>
    </row>
    <row r="81" ht="15.75" customHeight="1">
      <c r="A81" s="268"/>
      <c r="B81" s="268"/>
      <c r="C81" s="268"/>
      <c r="D81" s="268"/>
      <c r="E81" s="268"/>
      <c r="F81" s="268"/>
      <c r="G81" s="268"/>
      <c r="H81" s="268"/>
      <c r="I81" s="268"/>
      <c r="J81" s="268"/>
      <c r="K81" s="268"/>
      <c r="L81" s="268"/>
      <c r="M81" s="268"/>
      <c r="N81" s="268"/>
      <c r="O81" s="268"/>
      <c r="P81" s="268"/>
      <c r="Q81" s="268"/>
      <c r="R81" s="268"/>
      <c r="S81" s="268"/>
      <c r="T81" s="268"/>
      <c r="U81" s="268"/>
      <c r="V81" s="268"/>
      <c r="W81" s="268"/>
      <c r="X81" s="268"/>
      <c r="Y81" s="268"/>
    </row>
    <row r="82" ht="15.75" customHeight="1">
      <c r="A82" s="268"/>
      <c r="B82" s="268"/>
      <c r="C82" s="268"/>
      <c r="D82" s="268"/>
      <c r="E82" s="268"/>
      <c r="F82" s="268"/>
      <c r="G82" s="268"/>
      <c r="H82" s="268"/>
      <c r="I82" s="268"/>
      <c r="J82" s="268"/>
      <c r="K82" s="268"/>
      <c r="L82" s="268"/>
      <c r="M82" s="268"/>
      <c r="N82" s="268"/>
      <c r="O82" s="268"/>
      <c r="P82" s="268"/>
      <c r="Q82" s="268"/>
      <c r="R82" s="268"/>
      <c r="S82" s="268"/>
      <c r="T82" s="268"/>
      <c r="U82" s="268"/>
      <c r="V82" s="268"/>
      <c r="W82" s="268"/>
      <c r="X82" s="268"/>
      <c r="Y82" s="268"/>
    </row>
    <row r="83" ht="15.75" customHeight="1">
      <c r="A83" s="268"/>
      <c r="B83" s="268"/>
      <c r="C83" s="268"/>
      <c r="D83" s="268"/>
      <c r="E83" s="268"/>
      <c r="F83" s="268"/>
      <c r="G83" s="268"/>
      <c r="H83" s="268"/>
      <c r="I83" s="268"/>
      <c r="J83" s="268"/>
      <c r="K83" s="268"/>
      <c r="L83" s="268"/>
      <c r="M83" s="268"/>
      <c r="N83" s="268"/>
      <c r="O83" s="268"/>
      <c r="P83" s="268"/>
      <c r="Q83" s="268"/>
      <c r="R83" s="268"/>
      <c r="S83" s="268"/>
      <c r="T83" s="268"/>
      <c r="U83" s="268"/>
      <c r="V83" s="268"/>
      <c r="W83" s="268"/>
      <c r="X83" s="268"/>
      <c r="Y83" s="268"/>
    </row>
    <row r="84" ht="15.75" customHeight="1">
      <c r="A84" s="268"/>
      <c r="B84" s="268"/>
      <c r="C84" s="268"/>
      <c r="D84" s="268"/>
      <c r="E84" s="268"/>
      <c r="F84" s="268"/>
      <c r="G84" s="268"/>
      <c r="H84" s="268"/>
      <c r="I84" s="268"/>
      <c r="J84" s="268"/>
      <c r="K84" s="268"/>
      <c r="L84" s="268"/>
      <c r="M84" s="268"/>
      <c r="N84" s="268"/>
      <c r="O84" s="268"/>
      <c r="P84" s="268"/>
      <c r="Q84" s="268"/>
      <c r="R84" s="268"/>
      <c r="S84" s="268"/>
      <c r="T84" s="268"/>
      <c r="U84" s="268"/>
      <c r="V84" s="268"/>
      <c r="W84" s="268"/>
      <c r="X84" s="268"/>
      <c r="Y84" s="268"/>
    </row>
    <row r="85" ht="15.75" customHeight="1">
      <c r="A85" s="268"/>
      <c r="B85" s="268"/>
      <c r="C85" s="268"/>
      <c r="D85" s="268"/>
      <c r="E85" s="268"/>
      <c r="F85" s="268"/>
      <c r="G85" s="268"/>
      <c r="H85" s="268"/>
      <c r="I85" s="268"/>
      <c r="J85" s="268"/>
      <c r="K85" s="268"/>
      <c r="L85" s="268"/>
      <c r="M85" s="268"/>
      <c r="N85" s="268"/>
      <c r="O85" s="268"/>
      <c r="P85" s="268"/>
      <c r="Q85" s="268"/>
      <c r="R85" s="268"/>
      <c r="S85" s="268"/>
      <c r="T85" s="268"/>
      <c r="U85" s="268"/>
      <c r="V85" s="268"/>
      <c r="W85" s="268"/>
      <c r="X85" s="268"/>
      <c r="Y85" s="268"/>
    </row>
    <row r="86" ht="15.75" customHeight="1">
      <c r="A86" s="268"/>
      <c r="B86" s="268"/>
      <c r="C86" s="268"/>
      <c r="D86" s="268"/>
      <c r="E86" s="268"/>
      <c r="F86" s="268"/>
      <c r="G86" s="268"/>
      <c r="H86" s="268"/>
      <c r="I86" s="268"/>
      <c r="J86" s="268"/>
      <c r="K86" s="268"/>
      <c r="L86" s="268"/>
      <c r="M86" s="268"/>
      <c r="N86" s="268"/>
      <c r="O86" s="268"/>
      <c r="P86" s="268"/>
      <c r="Q86" s="268"/>
      <c r="R86" s="268"/>
      <c r="S86" s="268"/>
      <c r="T86" s="268"/>
      <c r="U86" s="268"/>
      <c r="V86" s="268"/>
      <c r="W86" s="268"/>
      <c r="X86" s="268"/>
      <c r="Y86" s="268"/>
    </row>
    <row r="87" ht="15.75" customHeight="1">
      <c r="A87" s="268"/>
      <c r="B87" s="268"/>
      <c r="C87" s="268"/>
      <c r="D87" s="268"/>
      <c r="E87" s="268"/>
      <c r="F87" s="268"/>
      <c r="G87" s="268"/>
      <c r="H87" s="268"/>
      <c r="I87" s="268"/>
      <c r="J87" s="268"/>
      <c r="K87" s="268"/>
      <c r="L87" s="268"/>
      <c r="M87" s="268"/>
      <c r="N87" s="268"/>
      <c r="O87" s="268"/>
      <c r="P87" s="268"/>
      <c r="Q87" s="268"/>
      <c r="R87" s="268"/>
      <c r="S87" s="268"/>
      <c r="T87" s="268"/>
      <c r="U87" s="268"/>
      <c r="V87" s="268"/>
      <c r="W87" s="268"/>
      <c r="X87" s="268"/>
      <c r="Y87" s="268"/>
    </row>
    <row r="88" ht="15.75" customHeight="1">
      <c r="A88" s="268"/>
      <c r="B88" s="268"/>
      <c r="C88" s="268"/>
      <c r="D88" s="268"/>
      <c r="E88" s="268"/>
      <c r="F88" s="268"/>
      <c r="G88" s="268"/>
      <c r="H88" s="268"/>
      <c r="I88" s="268"/>
      <c r="J88" s="268"/>
      <c r="K88" s="268"/>
      <c r="L88" s="268"/>
      <c r="M88" s="268"/>
      <c r="N88" s="268"/>
      <c r="O88" s="268"/>
      <c r="P88" s="268"/>
      <c r="Q88" s="268"/>
      <c r="R88" s="268"/>
      <c r="S88" s="268"/>
      <c r="T88" s="268"/>
      <c r="U88" s="268"/>
      <c r="V88" s="268"/>
      <c r="W88" s="268"/>
      <c r="X88" s="268"/>
      <c r="Y88" s="268"/>
    </row>
    <row r="89" ht="15.75" customHeight="1">
      <c r="A89" s="268"/>
      <c r="B89" s="268"/>
      <c r="C89" s="268"/>
      <c r="D89" s="268"/>
      <c r="E89" s="268"/>
      <c r="F89" s="268"/>
      <c r="G89" s="268"/>
      <c r="H89" s="268"/>
      <c r="I89" s="268"/>
      <c r="J89" s="268"/>
      <c r="K89" s="268"/>
      <c r="L89" s="268"/>
      <c r="M89" s="268"/>
      <c r="N89" s="268"/>
      <c r="O89" s="268"/>
      <c r="P89" s="268"/>
      <c r="Q89" s="268"/>
      <c r="R89" s="268"/>
      <c r="S89" s="268"/>
      <c r="T89" s="268"/>
      <c r="U89" s="268"/>
      <c r="V89" s="268"/>
      <c r="W89" s="268"/>
      <c r="X89" s="268"/>
      <c r="Y89" s="268"/>
    </row>
    <row r="90" ht="15.75" customHeight="1">
      <c r="A90" s="268"/>
      <c r="B90" s="268"/>
      <c r="C90" s="268"/>
      <c r="D90" s="268"/>
      <c r="E90" s="268"/>
      <c r="F90" s="268"/>
      <c r="G90" s="268"/>
      <c r="H90" s="268"/>
      <c r="I90" s="268"/>
      <c r="J90" s="268"/>
      <c r="K90" s="268"/>
      <c r="L90" s="268"/>
      <c r="M90" s="268"/>
      <c r="N90" s="268"/>
      <c r="O90" s="268"/>
      <c r="P90" s="268"/>
      <c r="Q90" s="268"/>
      <c r="R90" s="268"/>
      <c r="S90" s="268"/>
      <c r="T90" s="268"/>
      <c r="U90" s="268"/>
      <c r="V90" s="268"/>
      <c r="W90" s="268"/>
      <c r="X90" s="268"/>
      <c r="Y90" s="268"/>
    </row>
    <row r="91" ht="15.75" customHeight="1">
      <c r="A91" s="268"/>
      <c r="B91" s="268"/>
      <c r="C91" s="268"/>
      <c r="D91" s="268"/>
      <c r="E91" s="268"/>
      <c r="F91" s="268"/>
      <c r="G91" s="268"/>
      <c r="H91" s="268"/>
      <c r="I91" s="268"/>
      <c r="J91" s="268"/>
      <c r="K91" s="268"/>
      <c r="L91" s="268"/>
      <c r="M91" s="268"/>
      <c r="N91" s="268"/>
      <c r="O91" s="268"/>
      <c r="P91" s="268"/>
      <c r="Q91" s="268"/>
      <c r="R91" s="268"/>
      <c r="S91" s="268"/>
      <c r="T91" s="268"/>
      <c r="U91" s="268"/>
      <c r="V91" s="268"/>
      <c r="W91" s="268"/>
      <c r="X91" s="268"/>
      <c r="Y91" s="268"/>
    </row>
    <row r="92" ht="15.75" customHeight="1">
      <c r="A92" s="268"/>
      <c r="B92" s="268"/>
      <c r="C92" s="268"/>
      <c r="D92" s="268"/>
      <c r="E92" s="268"/>
      <c r="F92" s="268"/>
      <c r="G92" s="268"/>
      <c r="H92" s="268"/>
      <c r="I92" s="268"/>
      <c r="J92" s="268"/>
      <c r="K92" s="268"/>
      <c r="L92" s="268"/>
      <c r="M92" s="268"/>
      <c r="N92" s="268"/>
      <c r="O92" s="268"/>
      <c r="P92" s="268"/>
      <c r="Q92" s="268"/>
      <c r="R92" s="268"/>
      <c r="S92" s="268"/>
      <c r="T92" s="268"/>
      <c r="U92" s="268"/>
      <c r="V92" s="268"/>
      <c r="W92" s="268"/>
      <c r="X92" s="268"/>
      <c r="Y92" s="268"/>
    </row>
    <row r="93" ht="15.75" customHeight="1">
      <c r="A93" s="268"/>
      <c r="B93" s="268"/>
      <c r="C93" s="268"/>
      <c r="D93" s="268"/>
      <c r="E93" s="268"/>
      <c r="F93" s="268"/>
      <c r="G93" s="268"/>
      <c r="H93" s="268"/>
      <c r="I93" s="268"/>
      <c r="J93" s="268"/>
      <c r="K93" s="268"/>
      <c r="L93" s="268"/>
      <c r="M93" s="268"/>
      <c r="N93" s="268"/>
      <c r="O93" s="268"/>
      <c r="P93" s="268"/>
      <c r="Q93" s="268"/>
      <c r="R93" s="268"/>
      <c r="S93" s="268"/>
      <c r="T93" s="268"/>
      <c r="U93" s="268"/>
      <c r="V93" s="268"/>
      <c r="W93" s="268"/>
      <c r="X93" s="268"/>
      <c r="Y93" s="268"/>
    </row>
    <row r="94" ht="15.75" customHeight="1">
      <c r="A94" s="268"/>
      <c r="B94" s="268"/>
      <c r="C94" s="268"/>
      <c r="D94" s="268"/>
      <c r="E94" s="268"/>
      <c r="F94" s="268"/>
      <c r="G94" s="268"/>
      <c r="H94" s="268"/>
      <c r="I94" s="268"/>
      <c r="J94" s="268"/>
      <c r="K94" s="268"/>
      <c r="L94" s="268"/>
      <c r="M94" s="268"/>
      <c r="N94" s="268"/>
      <c r="O94" s="268"/>
      <c r="P94" s="268"/>
      <c r="Q94" s="268"/>
      <c r="R94" s="268"/>
      <c r="S94" s="268"/>
      <c r="T94" s="268"/>
      <c r="U94" s="268"/>
      <c r="V94" s="268"/>
      <c r="W94" s="268"/>
      <c r="X94" s="268"/>
      <c r="Y94" s="268"/>
    </row>
    <row r="95" ht="15.75" customHeight="1">
      <c r="A95" s="268"/>
      <c r="B95" s="268"/>
      <c r="C95" s="268"/>
      <c r="D95" s="268"/>
      <c r="E95" s="268"/>
      <c r="F95" s="268"/>
      <c r="G95" s="268"/>
      <c r="H95" s="268"/>
      <c r="I95" s="268"/>
      <c r="J95" s="268"/>
      <c r="K95" s="268"/>
      <c r="L95" s="268"/>
      <c r="M95" s="268"/>
      <c r="N95" s="268"/>
      <c r="O95" s="268"/>
      <c r="P95" s="268"/>
      <c r="Q95" s="268"/>
      <c r="R95" s="268"/>
      <c r="S95" s="268"/>
      <c r="T95" s="268"/>
      <c r="U95" s="268"/>
      <c r="V95" s="268"/>
      <c r="W95" s="268"/>
      <c r="X95" s="268"/>
      <c r="Y95" s="268"/>
    </row>
    <row r="96" ht="15.75" customHeight="1">
      <c r="A96" s="268"/>
      <c r="B96" s="268"/>
      <c r="C96" s="268"/>
      <c r="D96" s="268"/>
      <c r="E96" s="268"/>
      <c r="F96" s="268"/>
      <c r="G96" s="268"/>
      <c r="H96" s="268"/>
      <c r="I96" s="268"/>
      <c r="J96" s="268"/>
      <c r="K96" s="268"/>
      <c r="L96" s="268"/>
      <c r="M96" s="268"/>
      <c r="N96" s="268"/>
      <c r="O96" s="268"/>
      <c r="P96" s="268"/>
      <c r="Q96" s="268"/>
      <c r="R96" s="268"/>
      <c r="S96" s="268"/>
      <c r="T96" s="268"/>
      <c r="U96" s="268"/>
      <c r="V96" s="268"/>
      <c r="W96" s="268"/>
      <c r="X96" s="268"/>
      <c r="Y96" s="268"/>
    </row>
    <row r="97" ht="15.75" customHeight="1">
      <c r="A97" s="268"/>
      <c r="B97" s="268"/>
      <c r="C97" s="268"/>
      <c r="D97" s="268"/>
      <c r="E97" s="268"/>
      <c r="F97" s="268"/>
      <c r="G97" s="268"/>
      <c r="H97" s="268"/>
      <c r="I97" s="268"/>
      <c r="J97" s="268"/>
      <c r="K97" s="268"/>
      <c r="L97" s="268"/>
      <c r="M97" s="268"/>
      <c r="N97" s="268"/>
      <c r="O97" s="268"/>
      <c r="P97" s="268"/>
      <c r="Q97" s="268"/>
      <c r="R97" s="268"/>
      <c r="S97" s="268"/>
      <c r="T97" s="268"/>
      <c r="U97" s="268"/>
      <c r="V97" s="268"/>
      <c r="W97" s="268"/>
      <c r="X97" s="268"/>
      <c r="Y97" s="268"/>
    </row>
    <row r="98" ht="15.75" customHeight="1">
      <c r="A98" s="268"/>
      <c r="B98" s="268"/>
      <c r="C98" s="268"/>
      <c r="D98" s="268"/>
      <c r="E98" s="268"/>
      <c r="F98" s="268"/>
      <c r="G98" s="268"/>
      <c r="H98" s="268"/>
      <c r="I98" s="268"/>
      <c r="J98" s="268"/>
      <c r="K98" s="268"/>
      <c r="L98" s="268"/>
      <c r="M98" s="268"/>
      <c r="N98" s="268"/>
      <c r="O98" s="268"/>
      <c r="P98" s="268"/>
      <c r="Q98" s="268"/>
      <c r="R98" s="268"/>
      <c r="S98" s="268"/>
      <c r="T98" s="268"/>
      <c r="U98" s="268"/>
      <c r="V98" s="268"/>
      <c r="W98" s="268"/>
      <c r="X98" s="268"/>
      <c r="Y98" s="268"/>
    </row>
    <row r="99" ht="15.75" customHeight="1">
      <c r="A99" s="268"/>
      <c r="B99" s="268"/>
      <c r="C99" s="268"/>
      <c r="D99" s="268"/>
      <c r="E99" s="268"/>
      <c r="F99" s="268"/>
      <c r="G99" s="268"/>
      <c r="H99" s="268"/>
      <c r="I99" s="268"/>
      <c r="J99" s="268"/>
      <c r="K99" s="268"/>
      <c r="L99" s="268"/>
      <c r="M99" s="268"/>
      <c r="N99" s="268"/>
      <c r="O99" s="268"/>
      <c r="P99" s="268"/>
      <c r="Q99" s="268"/>
      <c r="R99" s="268"/>
      <c r="S99" s="268"/>
      <c r="T99" s="268"/>
      <c r="U99" s="268"/>
      <c r="V99" s="268"/>
      <c r="W99" s="268"/>
      <c r="X99" s="268"/>
      <c r="Y99" s="268"/>
    </row>
    <row r="100" ht="15.75" customHeight="1">
      <c r="A100" s="268"/>
      <c r="B100" s="268"/>
      <c r="C100" s="268"/>
      <c r="D100" s="268"/>
      <c r="E100" s="268"/>
      <c r="F100" s="268"/>
      <c r="G100" s="268"/>
      <c r="H100" s="268"/>
      <c r="I100" s="268"/>
      <c r="J100" s="268"/>
      <c r="K100" s="268"/>
      <c r="L100" s="268"/>
      <c r="M100" s="268"/>
      <c r="N100" s="268"/>
      <c r="O100" s="268"/>
      <c r="P100" s="268"/>
      <c r="Q100" s="268"/>
      <c r="R100" s="268"/>
      <c r="S100" s="268"/>
      <c r="T100" s="268"/>
      <c r="U100" s="268"/>
      <c r="V100" s="268"/>
      <c r="W100" s="268"/>
      <c r="X100" s="268"/>
      <c r="Y100" s="268"/>
    </row>
    <row r="101" ht="15.75" customHeight="1">
      <c r="A101" s="268"/>
      <c r="B101" s="268"/>
      <c r="C101" s="268"/>
      <c r="D101" s="268"/>
      <c r="E101" s="268"/>
      <c r="F101" s="268"/>
      <c r="G101" s="268"/>
      <c r="H101" s="268"/>
      <c r="I101" s="268"/>
      <c r="J101" s="268"/>
      <c r="K101" s="268"/>
      <c r="L101" s="268"/>
      <c r="M101" s="268"/>
      <c r="N101" s="268"/>
      <c r="O101" s="268"/>
      <c r="P101" s="268"/>
      <c r="Q101" s="268"/>
      <c r="R101" s="268"/>
      <c r="S101" s="268"/>
      <c r="T101" s="268"/>
      <c r="U101" s="268"/>
      <c r="V101" s="268"/>
      <c r="W101" s="268"/>
      <c r="X101" s="268"/>
      <c r="Y101" s="268"/>
    </row>
    <row r="102" ht="15.75" customHeight="1">
      <c r="A102" s="268"/>
      <c r="B102" s="268"/>
      <c r="C102" s="268"/>
      <c r="D102" s="268"/>
      <c r="E102" s="268"/>
      <c r="F102" s="268"/>
      <c r="G102" s="268"/>
      <c r="H102" s="268"/>
      <c r="I102" s="268"/>
      <c r="J102" s="268"/>
      <c r="K102" s="268"/>
      <c r="L102" s="268"/>
      <c r="M102" s="268"/>
      <c r="N102" s="268"/>
      <c r="O102" s="268"/>
      <c r="P102" s="268"/>
      <c r="Q102" s="268"/>
      <c r="R102" s="268"/>
      <c r="S102" s="268"/>
      <c r="T102" s="268"/>
      <c r="U102" s="268"/>
      <c r="V102" s="268"/>
      <c r="W102" s="268"/>
      <c r="X102" s="268"/>
      <c r="Y102" s="268"/>
    </row>
    <row r="103" ht="15.75" customHeight="1">
      <c r="A103" s="268"/>
      <c r="B103" s="268"/>
      <c r="C103" s="268"/>
      <c r="D103" s="268"/>
      <c r="E103" s="268"/>
      <c r="F103" s="268"/>
      <c r="G103" s="268"/>
      <c r="H103" s="268"/>
      <c r="I103" s="268"/>
      <c r="J103" s="268"/>
      <c r="K103" s="268"/>
      <c r="L103" s="268"/>
      <c r="M103" s="268"/>
      <c r="N103" s="268"/>
      <c r="O103" s="268"/>
      <c r="P103" s="268"/>
      <c r="Q103" s="268"/>
      <c r="R103" s="268"/>
      <c r="S103" s="268"/>
      <c r="T103" s="268"/>
      <c r="U103" s="268"/>
      <c r="V103" s="268"/>
      <c r="W103" s="268"/>
      <c r="X103" s="268"/>
      <c r="Y103" s="268"/>
    </row>
    <row r="104" ht="15.75" customHeight="1">
      <c r="A104" s="268"/>
      <c r="B104" s="268"/>
      <c r="C104" s="268"/>
      <c r="D104" s="268"/>
      <c r="E104" s="268"/>
      <c r="F104" s="268"/>
      <c r="G104" s="268"/>
      <c r="H104" s="268"/>
      <c r="I104" s="268"/>
      <c r="J104" s="268"/>
      <c r="K104" s="268"/>
      <c r="L104" s="268"/>
      <c r="M104" s="268"/>
      <c r="N104" s="268"/>
      <c r="O104" s="268"/>
      <c r="P104" s="268"/>
      <c r="Q104" s="268"/>
      <c r="R104" s="268"/>
      <c r="S104" s="268"/>
      <c r="T104" s="268"/>
      <c r="U104" s="268"/>
      <c r="V104" s="268"/>
      <c r="W104" s="268"/>
      <c r="X104" s="268"/>
      <c r="Y104" s="268"/>
    </row>
    <row r="105" ht="15.75" customHeight="1">
      <c r="A105" s="268"/>
      <c r="B105" s="268"/>
      <c r="C105" s="268"/>
      <c r="D105" s="268"/>
      <c r="E105" s="268"/>
      <c r="F105" s="268"/>
      <c r="G105" s="268"/>
      <c r="H105" s="268"/>
      <c r="I105" s="268"/>
      <c r="J105" s="268"/>
      <c r="K105" s="268"/>
      <c r="L105" s="268"/>
      <c r="M105" s="268"/>
      <c r="N105" s="268"/>
      <c r="O105" s="268"/>
      <c r="P105" s="268"/>
      <c r="Q105" s="268"/>
      <c r="R105" s="268"/>
      <c r="S105" s="268"/>
      <c r="T105" s="268"/>
      <c r="U105" s="268"/>
      <c r="V105" s="268"/>
      <c r="W105" s="268"/>
      <c r="X105" s="268"/>
      <c r="Y105" s="268"/>
    </row>
    <row r="106" ht="15.75" customHeight="1">
      <c r="A106" s="268"/>
      <c r="B106" s="268"/>
      <c r="C106" s="268"/>
      <c r="D106" s="268"/>
      <c r="E106" s="268"/>
      <c r="F106" s="268"/>
      <c r="G106" s="268"/>
      <c r="H106" s="268"/>
      <c r="I106" s="268"/>
      <c r="J106" s="268"/>
      <c r="K106" s="268"/>
      <c r="L106" s="268"/>
      <c r="M106" s="268"/>
      <c r="N106" s="268"/>
      <c r="O106" s="268"/>
      <c r="P106" s="268"/>
      <c r="Q106" s="268"/>
      <c r="R106" s="268"/>
      <c r="S106" s="268"/>
      <c r="T106" s="268"/>
      <c r="U106" s="268"/>
      <c r="V106" s="268"/>
      <c r="W106" s="268"/>
      <c r="X106" s="268"/>
      <c r="Y106" s="268"/>
    </row>
    <row r="107" ht="15.75" customHeight="1">
      <c r="A107" s="268"/>
      <c r="B107" s="268"/>
      <c r="C107" s="268"/>
      <c r="D107" s="268"/>
      <c r="E107" s="268"/>
      <c r="F107" s="268"/>
      <c r="G107" s="268"/>
      <c r="H107" s="268"/>
      <c r="I107" s="268"/>
      <c r="J107" s="268"/>
      <c r="K107" s="268"/>
      <c r="L107" s="268"/>
      <c r="M107" s="268"/>
      <c r="N107" s="268"/>
      <c r="O107" s="268"/>
      <c r="P107" s="268"/>
      <c r="Q107" s="268"/>
      <c r="R107" s="268"/>
      <c r="S107" s="268"/>
      <c r="T107" s="268"/>
      <c r="U107" s="268"/>
      <c r="V107" s="268"/>
      <c r="W107" s="268"/>
      <c r="X107" s="268"/>
      <c r="Y107" s="268"/>
    </row>
    <row r="108" ht="15.75" customHeight="1">
      <c r="A108" s="268"/>
      <c r="B108" s="268"/>
      <c r="C108" s="268"/>
      <c r="D108" s="268"/>
      <c r="E108" s="268"/>
      <c r="F108" s="268"/>
      <c r="G108" s="268"/>
      <c r="H108" s="268"/>
      <c r="I108" s="268"/>
      <c r="J108" s="268"/>
      <c r="K108" s="268"/>
      <c r="L108" s="268"/>
      <c r="M108" s="268"/>
      <c r="N108" s="268"/>
      <c r="O108" s="268"/>
      <c r="P108" s="268"/>
      <c r="Q108" s="268"/>
      <c r="R108" s="268"/>
      <c r="S108" s="268"/>
      <c r="T108" s="268"/>
      <c r="U108" s="268"/>
      <c r="V108" s="268"/>
      <c r="W108" s="268"/>
      <c r="X108" s="268"/>
      <c r="Y108" s="268"/>
    </row>
    <row r="109" ht="15.75" customHeight="1">
      <c r="A109" s="268"/>
      <c r="B109" s="268"/>
      <c r="C109" s="268"/>
      <c r="D109" s="268"/>
      <c r="E109" s="268"/>
      <c r="F109" s="268"/>
      <c r="G109" s="268"/>
      <c r="H109" s="268"/>
      <c r="I109" s="268"/>
      <c r="J109" s="268"/>
      <c r="K109" s="268"/>
      <c r="L109" s="268"/>
      <c r="M109" s="268"/>
      <c r="N109" s="268"/>
      <c r="O109" s="268"/>
      <c r="P109" s="268"/>
      <c r="Q109" s="268"/>
      <c r="R109" s="268"/>
      <c r="S109" s="268"/>
      <c r="T109" s="268"/>
      <c r="U109" s="268"/>
      <c r="V109" s="268"/>
      <c r="W109" s="268"/>
      <c r="X109" s="268"/>
      <c r="Y109" s="268"/>
    </row>
    <row r="110" ht="15.75" customHeight="1">
      <c r="A110" s="268"/>
      <c r="B110" s="268"/>
      <c r="C110" s="268"/>
      <c r="D110" s="268"/>
      <c r="E110" s="268"/>
      <c r="F110" s="268"/>
      <c r="G110" s="268"/>
      <c r="H110" s="268"/>
      <c r="I110" s="268"/>
      <c r="J110" s="268"/>
      <c r="K110" s="268"/>
      <c r="L110" s="268"/>
      <c r="M110" s="268"/>
      <c r="N110" s="268"/>
      <c r="O110" s="268"/>
      <c r="P110" s="268"/>
      <c r="Q110" s="268"/>
      <c r="R110" s="268"/>
      <c r="S110" s="268"/>
      <c r="T110" s="268"/>
      <c r="U110" s="268"/>
      <c r="V110" s="268"/>
      <c r="W110" s="268"/>
      <c r="X110" s="268"/>
      <c r="Y110" s="268"/>
    </row>
    <row r="111" ht="15.75" customHeight="1">
      <c r="A111" s="268"/>
      <c r="B111" s="268"/>
      <c r="C111" s="268"/>
      <c r="D111" s="268"/>
      <c r="E111" s="268"/>
      <c r="F111" s="268"/>
      <c r="G111" s="268"/>
      <c r="H111" s="268"/>
      <c r="I111" s="268"/>
      <c r="J111" s="268"/>
      <c r="K111" s="268"/>
      <c r="L111" s="268"/>
      <c r="M111" s="268"/>
      <c r="N111" s="268"/>
      <c r="O111" s="268"/>
      <c r="P111" s="268"/>
      <c r="Q111" s="268"/>
      <c r="R111" s="268"/>
      <c r="S111" s="268"/>
      <c r="T111" s="268"/>
      <c r="U111" s="268"/>
      <c r="V111" s="268"/>
      <c r="W111" s="268"/>
      <c r="X111" s="268"/>
      <c r="Y111" s="268"/>
    </row>
    <row r="112" ht="15.75" customHeight="1">
      <c r="A112" s="268"/>
      <c r="B112" s="268"/>
      <c r="C112" s="268"/>
      <c r="D112" s="268"/>
      <c r="E112" s="268"/>
      <c r="F112" s="268"/>
      <c r="G112" s="268"/>
      <c r="H112" s="268"/>
      <c r="I112" s="268"/>
      <c r="J112" s="268"/>
      <c r="K112" s="268"/>
      <c r="L112" s="268"/>
      <c r="M112" s="268"/>
      <c r="N112" s="268"/>
      <c r="O112" s="268"/>
      <c r="P112" s="268"/>
      <c r="Q112" s="268"/>
      <c r="R112" s="268"/>
      <c r="S112" s="268"/>
      <c r="T112" s="268"/>
      <c r="U112" s="268"/>
      <c r="V112" s="268"/>
      <c r="W112" s="268"/>
      <c r="X112" s="268"/>
      <c r="Y112" s="268"/>
    </row>
    <row r="113" ht="15.75" customHeight="1">
      <c r="A113" s="268"/>
      <c r="B113" s="268"/>
      <c r="C113" s="268"/>
      <c r="D113" s="268"/>
      <c r="E113" s="268"/>
      <c r="F113" s="268"/>
      <c r="G113" s="268"/>
      <c r="H113" s="268"/>
      <c r="I113" s="268"/>
      <c r="J113" s="268"/>
      <c r="K113" s="268"/>
      <c r="L113" s="268"/>
      <c r="M113" s="268"/>
      <c r="N113" s="268"/>
      <c r="O113" s="268"/>
      <c r="P113" s="268"/>
      <c r="Q113" s="268"/>
      <c r="R113" s="268"/>
      <c r="S113" s="268"/>
      <c r="T113" s="268"/>
      <c r="U113" s="268"/>
      <c r="V113" s="268"/>
      <c r="W113" s="268"/>
      <c r="X113" s="268"/>
      <c r="Y113" s="268"/>
    </row>
    <row r="114" ht="15.75" customHeight="1">
      <c r="A114" s="268"/>
      <c r="B114" s="268"/>
      <c r="C114" s="268"/>
      <c r="D114" s="268"/>
      <c r="E114" s="268"/>
      <c r="F114" s="268"/>
      <c r="G114" s="268"/>
      <c r="H114" s="268"/>
      <c r="I114" s="268"/>
      <c r="J114" s="268"/>
      <c r="K114" s="268"/>
      <c r="L114" s="268"/>
      <c r="M114" s="268"/>
      <c r="N114" s="268"/>
      <c r="O114" s="268"/>
      <c r="P114" s="268"/>
      <c r="Q114" s="268"/>
      <c r="R114" s="268"/>
      <c r="S114" s="268"/>
      <c r="T114" s="268"/>
      <c r="U114" s="268"/>
      <c r="V114" s="268"/>
      <c r="W114" s="268"/>
      <c r="X114" s="268"/>
      <c r="Y114" s="268"/>
    </row>
    <row r="115" ht="15.75" customHeight="1">
      <c r="A115" s="268"/>
      <c r="B115" s="268"/>
      <c r="C115" s="268"/>
      <c r="D115" s="268"/>
      <c r="E115" s="268"/>
      <c r="F115" s="268"/>
      <c r="G115" s="268"/>
      <c r="H115" s="268"/>
      <c r="I115" s="268"/>
      <c r="J115" s="268"/>
      <c r="K115" s="268"/>
      <c r="L115" s="268"/>
      <c r="M115" s="268"/>
      <c r="N115" s="268"/>
      <c r="O115" s="268"/>
      <c r="P115" s="268"/>
      <c r="Q115" s="268"/>
      <c r="R115" s="268"/>
      <c r="S115" s="268"/>
      <c r="T115" s="268"/>
      <c r="U115" s="268"/>
      <c r="V115" s="268"/>
      <c r="W115" s="268"/>
      <c r="X115" s="268"/>
      <c r="Y115" s="268"/>
    </row>
    <row r="116" ht="15.75" customHeight="1">
      <c r="A116" s="268"/>
      <c r="B116" s="268"/>
      <c r="C116" s="268"/>
      <c r="D116" s="268"/>
      <c r="E116" s="268"/>
      <c r="F116" s="268"/>
      <c r="G116" s="268"/>
      <c r="H116" s="268"/>
      <c r="I116" s="268"/>
      <c r="J116" s="268"/>
      <c r="K116" s="268"/>
      <c r="L116" s="268"/>
      <c r="M116" s="268"/>
      <c r="N116" s="268"/>
      <c r="O116" s="268"/>
      <c r="P116" s="268"/>
      <c r="Q116" s="268"/>
      <c r="R116" s="268"/>
      <c r="S116" s="268"/>
      <c r="T116" s="268"/>
      <c r="U116" s="268"/>
      <c r="V116" s="268"/>
      <c r="W116" s="268"/>
      <c r="X116" s="268"/>
      <c r="Y116" s="268"/>
    </row>
    <row r="117" ht="15.75" customHeight="1">
      <c r="A117" s="268"/>
      <c r="B117" s="268"/>
      <c r="C117" s="268"/>
      <c r="D117" s="268"/>
      <c r="E117" s="268"/>
      <c r="F117" s="268"/>
      <c r="G117" s="268"/>
      <c r="H117" s="268"/>
      <c r="I117" s="268"/>
      <c r="J117" s="268"/>
      <c r="K117" s="268"/>
      <c r="L117" s="268"/>
      <c r="M117" s="268"/>
      <c r="N117" s="268"/>
      <c r="O117" s="268"/>
      <c r="P117" s="268"/>
      <c r="Q117" s="268"/>
      <c r="R117" s="268"/>
      <c r="S117" s="268"/>
      <c r="T117" s="268"/>
      <c r="U117" s="268"/>
      <c r="V117" s="268"/>
      <c r="W117" s="268"/>
      <c r="X117" s="268"/>
      <c r="Y117" s="268"/>
    </row>
    <row r="118" ht="15.75" customHeight="1">
      <c r="A118" s="268"/>
      <c r="B118" s="268"/>
      <c r="C118" s="268"/>
      <c r="D118" s="268"/>
      <c r="E118" s="268"/>
      <c r="F118" s="268"/>
      <c r="G118" s="268"/>
      <c r="H118" s="268"/>
      <c r="I118" s="268"/>
      <c r="J118" s="268"/>
      <c r="K118" s="268"/>
      <c r="L118" s="268"/>
      <c r="M118" s="268"/>
      <c r="N118" s="268"/>
      <c r="O118" s="268"/>
      <c r="P118" s="268"/>
      <c r="Q118" s="268"/>
      <c r="R118" s="268"/>
      <c r="S118" s="268"/>
      <c r="T118" s="268"/>
      <c r="U118" s="268"/>
      <c r="V118" s="268"/>
      <c r="W118" s="268"/>
      <c r="X118" s="268"/>
      <c r="Y118" s="268"/>
    </row>
    <row r="119" ht="15.75" customHeight="1">
      <c r="A119" s="268"/>
      <c r="B119" s="268"/>
      <c r="C119" s="268"/>
      <c r="D119" s="268"/>
      <c r="E119" s="268"/>
      <c r="F119" s="268"/>
      <c r="G119" s="268"/>
      <c r="H119" s="268"/>
      <c r="I119" s="268"/>
      <c r="J119" s="268"/>
      <c r="K119" s="268"/>
      <c r="L119" s="268"/>
      <c r="M119" s="268"/>
      <c r="N119" s="268"/>
      <c r="O119" s="268"/>
      <c r="P119" s="268"/>
      <c r="Q119" s="268"/>
      <c r="R119" s="268"/>
      <c r="S119" s="268"/>
      <c r="T119" s="268"/>
      <c r="U119" s="268"/>
      <c r="V119" s="268"/>
      <c r="W119" s="268"/>
      <c r="X119" s="268"/>
      <c r="Y119" s="268"/>
    </row>
    <row r="120" ht="15.75" customHeight="1">
      <c r="A120" s="268"/>
      <c r="B120" s="268"/>
      <c r="C120" s="268"/>
      <c r="D120" s="268"/>
      <c r="E120" s="268"/>
      <c r="F120" s="268"/>
      <c r="G120" s="268"/>
      <c r="H120" s="268"/>
      <c r="I120" s="268"/>
      <c r="J120" s="268"/>
      <c r="K120" s="268"/>
      <c r="L120" s="268"/>
      <c r="M120" s="268"/>
      <c r="N120" s="268"/>
      <c r="O120" s="268"/>
      <c r="P120" s="268"/>
      <c r="Q120" s="268"/>
      <c r="R120" s="268"/>
      <c r="S120" s="268"/>
      <c r="T120" s="268"/>
      <c r="U120" s="268"/>
      <c r="V120" s="268"/>
      <c r="W120" s="268"/>
      <c r="X120" s="268"/>
      <c r="Y120" s="268"/>
    </row>
    <row r="121" ht="15.75" customHeight="1">
      <c r="A121" s="268"/>
      <c r="B121" s="268"/>
      <c r="C121" s="268"/>
      <c r="D121" s="268"/>
      <c r="E121" s="268"/>
      <c r="F121" s="268"/>
      <c r="G121" s="268"/>
      <c r="H121" s="268"/>
      <c r="I121" s="268"/>
      <c r="J121" s="268"/>
      <c r="K121" s="268"/>
      <c r="L121" s="268"/>
      <c r="M121" s="268"/>
      <c r="N121" s="268"/>
      <c r="O121" s="268"/>
      <c r="P121" s="268"/>
      <c r="Q121" s="268"/>
      <c r="R121" s="268"/>
      <c r="S121" s="268"/>
      <c r="T121" s="268"/>
      <c r="U121" s="268"/>
      <c r="V121" s="268"/>
      <c r="W121" s="268"/>
      <c r="X121" s="268"/>
      <c r="Y121" s="268"/>
    </row>
    <row r="122" ht="15.75" customHeight="1">
      <c r="A122" s="268"/>
      <c r="B122" s="268"/>
      <c r="C122" s="268"/>
      <c r="D122" s="268"/>
      <c r="E122" s="268"/>
      <c r="F122" s="268"/>
      <c r="G122" s="268"/>
      <c r="H122" s="268"/>
      <c r="I122" s="268"/>
      <c r="J122" s="268"/>
      <c r="K122" s="268"/>
      <c r="L122" s="268"/>
      <c r="M122" s="268"/>
      <c r="N122" s="268"/>
      <c r="O122" s="268"/>
      <c r="P122" s="268"/>
      <c r="Q122" s="268"/>
      <c r="R122" s="268"/>
      <c r="S122" s="268"/>
      <c r="T122" s="268"/>
      <c r="U122" s="268"/>
      <c r="V122" s="268"/>
      <c r="W122" s="268"/>
      <c r="X122" s="268"/>
      <c r="Y122" s="268"/>
    </row>
    <row r="123" ht="15.75" customHeight="1">
      <c r="A123" s="268"/>
      <c r="B123" s="268"/>
      <c r="C123" s="268"/>
      <c r="D123" s="268"/>
      <c r="E123" s="268"/>
      <c r="F123" s="268"/>
      <c r="G123" s="268"/>
      <c r="H123" s="268"/>
      <c r="I123" s="268"/>
      <c r="J123" s="268"/>
      <c r="K123" s="268"/>
      <c r="L123" s="268"/>
      <c r="M123" s="268"/>
      <c r="N123" s="268"/>
      <c r="O123" s="268"/>
      <c r="P123" s="268"/>
      <c r="Q123" s="268"/>
      <c r="R123" s="268"/>
      <c r="S123" s="268"/>
      <c r="T123" s="268"/>
      <c r="U123" s="268"/>
      <c r="V123" s="268"/>
      <c r="W123" s="268"/>
      <c r="X123" s="268"/>
      <c r="Y123" s="268"/>
    </row>
    <row r="124" ht="15.75" customHeight="1">
      <c r="A124" s="268"/>
      <c r="B124" s="268"/>
      <c r="C124" s="268"/>
      <c r="D124" s="268"/>
      <c r="E124" s="268"/>
      <c r="F124" s="268"/>
      <c r="G124" s="268"/>
      <c r="H124" s="268"/>
      <c r="I124" s="268"/>
      <c r="J124" s="268"/>
      <c r="K124" s="268"/>
      <c r="L124" s="268"/>
      <c r="M124" s="268"/>
      <c r="N124" s="268"/>
      <c r="O124" s="268"/>
      <c r="P124" s="268"/>
      <c r="Q124" s="268"/>
      <c r="R124" s="268"/>
      <c r="S124" s="268"/>
      <c r="T124" s="268"/>
      <c r="U124" s="268"/>
      <c r="V124" s="268"/>
      <c r="W124" s="268"/>
      <c r="X124" s="268"/>
      <c r="Y124" s="268"/>
    </row>
    <row r="125" ht="15.75" customHeight="1">
      <c r="A125" s="268"/>
      <c r="B125" s="268"/>
      <c r="C125" s="268"/>
      <c r="D125" s="268"/>
      <c r="E125" s="268"/>
      <c r="F125" s="268"/>
      <c r="G125" s="268"/>
      <c r="H125" s="268"/>
      <c r="I125" s="268"/>
      <c r="J125" s="268"/>
      <c r="K125" s="268"/>
      <c r="L125" s="268"/>
      <c r="M125" s="268"/>
      <c r="N125" s="268"/>
      <c r="O125" s="268"/>
      <c r="P125" s="268"/>
      <c r="Q125" s="268"/>
      <c r="R125" s="268"/>
      <c r="S125" s="268"/>
      <c r="T125" s="268"/>
      <c r="U125" s="268"/>
      <c r="V125" s="268"/>
      <c r="W125" s="268"/>
      <c r="X125" s="268"/>
      <c r="Y125" s="268"/>
    </row>
    <row r="126" ht="15.75" customHeight="1">
      <c r="A126" s="268"/>
      <c r="B126" s="268"/>
      <c r="C126" s="268"/>
      <c r="D126" s="268"/>
      <c r="E126" s="268"/>
      <c r="F126" s="268"/>
      <c r="G126" s="268"/>
      <c r="H126" s="268"/>
      <c r="I126" s="268"/>
      <c r="J126" s="268"/>
      <c r="K126" s="268"/>
      <c r="L126" s="268"/>
      <c r="M126" s="268"/>
      <c r="N126" s="268"/>
      <c r="O126" s="268"/>
      <c r="P126" s="268"/>
      <c r="Q126" s="268"/>
      <c r="R126" s="268"/>
      <c r="S126" s="268"/>
      <c r="T126" s="268"/>
      <c r="U126" s="268"/>
      <c r="V126" s="268"/>
      <c r="W126" s="268"/>
      <c r="X126" s="268"/>
      <c r="Y126" s="268"/>
    </row>
    <row r="127" ht="15.75" customHeight="1">
      <c r="A127" s="268"/>
      <c r="B127" s="268"/>
      <c r="C127" s="268"/>
      <c r="D127" s="268"/>
      <c r="E127" s="268"/>
      <c r="F127" s="268"/>
      <c r="G127" s="268"/>
      <c r="H127" s="268"/>
      <c r="I127" s="268"/>
      <c r="J127" s="268"/>
      <c r="K127" s="268"/>
      <c r="L127" s="268"/>
      <c r="M127" s="268"/>
      <c r="N127" s="268"/>
      <c r="O127" s="268"/>
      <c r="P127" s="268"/>
      <c r="Q127" s="268"/>
      <c r="R127" s="268"/>
      <c r="S127" s="268"/>
      <c r="T127" s="268"/>
      <c r="U127" s="268"/>
      <c r="V127" s="268"/>
      <c r="W127" s="268"/>
      <c r="X127" s="268"/>
      <c r="Y127" s="268"/>
    </row>
    <row r="128" ht="15.75" customHeight="1">
      <c r="A128" s="268"/>
      <c r="B128" s="268"/>
      <c r="C128" s="268"/>
      <c r="D128" s="268"/>
      <c r="E128" s="268"/>
      <c r="F128" s="268"/>
      <c r="G128" s="268"/>
      <c r="H128" s="268"/>
      <c r="I128" s="268"/>
      <c r="J128" s="268"/>
      <c r="K128" s="268"/>
      <c r="L128" s="268"/>
      <c r="M128" s="268"/>
      <c r="N128" s="268"/>
      <c r="O128" s="268"/>
      <c r="P128" s="268"/>
      <c r="Q128" s="268"/>
      <c r="R128" s="268"/>
      <c r="S128" s="268"/>
      <c r="T128" s="268"/>
      <c r="U128" s="268"/>
      <c r="V128" s="268"/>
      <c r="W128" s="268"/>
      <c r="X128" s="268"/>
      <c r="Y128" s="268"/>
    </row>
    <row r="129" ht="15.75" customHeight="1">
      <c r="A129" s="268"/>
      <c r="B129" s="268"/>
      <c r="C129" s="268"/>
      <c r="D129" s="268"/>
      <c r="E129" s="268"/>
      <c r="F129" s="268"/>
      <c r="G129" s="268"/>
      <c r="H129" s="268"/>
      <c r="I129" s="268"/>
      <c r="J129" s="268"/>
      <c r="K129" s="268"/>
      <c r="L129" s="268"/>
      <c r="M129" s="268"/>
      <c r="N129" s="268"/>
      <c r="O129" s="268"/>
      <c r="P129" s="268"/>
      <c r="Q129" s="268"/>
      <c r="R129" s="268"/>
      <c r="S129" s="268"/>
      <c r="T129" s="268"/>
      <c r="U129" s="268"/>
      <c r="V129" s="268"/>
      <c r="W129" s="268"/>
      <c r="X129" s="268"/>
      <c r="Y129" s="268"/>
    </row>
    <row r="130" ht="15.75" customHeight="1">
      <c r="A130" s="268"/>
      <c r="B130" s="268"/>
      <c r="C130" s="268"/>
      <c r="D130" s="268"/>
      <c r="E130" s="268"/>
      <c r="F130" s="268"/>
      <c r="G130" s="268"/>
      <c r="H130" s="268"/>
      <c r="I130" s="268"/>
      <c r="J130" s="268"/>
      <c r="K130" s="268"/>
      <c r="L130" s="268"/>
      <c r="M130" s="268"/>
      <c r="N130" s="268"/>
      <c r="O130" s="268"/>
      <c r="P130" s="268"/>
      <c r="Q130" s="268"/>
      <c r="R130" s="268"/>
      <c r="S130" s="268"/>
      <c r="T130" s="268"/>
      <c r="U130" s="268"/>
      <c r="V130" s="268"/>
      <c r="W130" s="268"/>
      <c r="X130" s="268"/>
      <c r="Y130" s="268"/>
    </row>
    <row r="131" ht="15.75" customHeight="1">
      <c r="A131" s="268"/>
      <c r="B131" s="268"/>
      <c r="C131" s="268"/>
      <c r="D131" s="268"/>
      <c r="E131" s="268"/>
      <c r="F131" s="268"/>
      <c r="G131" s="268"/>
      <c r="H131" s="268"/>
      <c r="I131" s="268"/>
      <c r="J131" s="268"/>
      <c r="K131" s="268"/>
      <c r="L131" s="268"/>
      <c r="M131" s="268"/>
      <c r="N131" s="268"/>
      <c r="O131" s="268"/>
      <c r="P131" s="268"/>
      <c r="Q131" s="268"/>
      <c r="R131" s="268"/>
      <c r="S131" s="268"/>
      <c r="T131" s="268"/>
      <c r="U131" s="268"/>
      <c r="V131" s="268"/>
      <c r="W131" s="268"/>
      <c r="X131" s="268"/>
      <c r="Y131" s="268"/>
    </row>
    <row r="132" ht="15.75" customHeight="1">
      <c r="A132" s="268"/>
      <c r="B132" s="268"/>
      <c r="C132" s="268"/>
      <c r="D132" s="268"/>
      <c r="E132" s="268"/>
      <c r="F132" s="268"/>
      <c r="G132" s="268"/>
      <c r="H132" s="268"/>
      <c r="I132" s="268"/>
      <c r="J132" s="268"/>
      <c r="K132" s="268"/>
      <c r="L132" s="268"/>
      <c r="M132" s="268"/>
      <c r="N132" s="268"/>
      <c r="O132" s="268"/>
      <c r="P132" s="268"/>
      <c r="Q132" s="268"/>
      <c r="R132" s="268"/>
      <c r="S132" s="268"/>
      <c r="T132" s="268"/>
      <c r="U132" s="268"/>
      <c r="V132" s="268"/>
      <c r="W132" s="268"/>
      <c r="X132" s="268"/>
      <c r="Y132" s="268"/>
    </row>
    <row r="133" ht="15.75" customHeight="1">
      <c r="A133" s="268"/>
      <c r="B133" s="268"/>
      <c r="C133" s="268"/>
      <c r="D133" s="268"/>
      <c r="E133" s="268"/>
      <c r="F133" s="268"/>
      <c r="G133" s="268"/>
      <c r="H133" s="268"/>
      <c r="I133" s="268"/>
      <c r="J133" s="268"/>
      <c r="K133" s="268"/>
      <c r="L133" s="268"/>
      <c r="M133" s="268"/>
      <c r="N133" s="268"/>
      <c r="O133" s="268"/>
      <c r="P133" s="268"/>
      <c r="Q133" s="268"/>
      <c r="R133" s="268"/>
      <c r="S133" s="268"/>
      <c r="T133" s="268"/>
      <c r="U133" s="268"/>
      <c r="V133" s="268"/>
      <c r="W133" s="268"/>
      <c r="X133" s="268"/>
      <c r="Y133" s="268"/>
    </row>
    <row r="134" ht="15.75" customHeight="1">
      <c r="A134" s="268"/>
      <c r="B134" s="268"/>
      <c r="C134" s="268"/>
      <c r="D134" s="268"/>
      <c r="E134" s="268"/>
      <c r="F134" s="268"/>
      <c r="G134" s="268"/>
      <c r="H134" s="268"/>
      <c r="I134" s="268"/>
      <c r="J134" s="268"/>
      <c r="K134" s="268"/>
      <c r="L134" s="268"/>
      <c r="M134" s="268"/>
      <c r="N134" s="268"/>
      <c r="O134" s="268"/>
      <c r="P134" s="268"/>
      <c r="Q134" s="268"/>
      <c r="R134" s="268"/>
      <c r="S134" s="268"/>
      <c r="T134" s="268"/>
      <c r="U134" s="268"/>
      <c r="V134" s="268"/>
      <c r="W134" s="268"/>
      <c r="X134" s="268"/>
      <c r="Y134" s="268"/>
    </row>
    <row r="135" ht="15.75" customHeight="1">
      <c r="A135" s="268"/>
      <c r="B135" s="268"/>
      <c r="C135" s="268"/>
      <c r="D135" s="268"/>
      <c r="E135" s="268"/>
      <c r="F135" s="268"/>
      <c r="G135" s="268"/>
      <c r="H135" s="268"/>
      <c r="I135" s="268"/>
      <c r="J135" s="268"/>
      <c r="K135" s="268"/>
      <c r="L135" s="268"/>
      <c r="M135" s="268"/>
      <c r="N135" s="268"/>
      <c r="O135" s="268"/>
      <c r="P135" s="268"/>
      <c r="Q135" s="268"/>
      <c r="R135" s="268"/>
      <c r="S135" s="268"/>
      <c r="T135" s="268"/>
      <c r="U135" s="268"/>
      <c r="V135" s="268"/>
      <c r="W135" s="268"/>
      <c r="X135" s="268"/>
      <c r="Y135" s="268"/>
    </row>
    <row r="136" ht="15.75" customHeight="1">
      <c r="A136" s="268"/>
      <c r="B136" s="268"/>
      <c r="C136" s="268"/>
      <c r="D136" s="268"/>
      <c r="E136" s="268"/>
      <c r="F136" s="268"/>
      <c r="G136" s="268"/>
      <c r="H136" s="268"/>
      <c r="I136" s="268"/>
      <c r="J136" s="268"/>
      <c r="K136" s="268"/>
      <c r="L136" s="268"/>
      <c r="M136" s="268"/>
      <c r="N136" s="268"/>
      <c r="O136" s="268"/>
      <c r="P136" s="268"/>
      <c r="Q136" s="268"/>
      <c r="R136" s="268"/>
      <c r="S136" s="268"/>
      <c r="T136" s="268"/>
      <c r="U136" s="268"/>
      <c r="V136" s="268"/>
      <c r="W136" s="268"/>
      <c r="X136" s="268"/>
      <c r="Y136" s="268"/>
    </row>
    <row r="137" ht="15.75" customHeight="1">
      <c r="A137" s="268"/>
      <c r="B137" s="268"/>
      <c r="C137" s="268"/>
      <c r="D137" s="268"/>
      <c r="E137" s="268"/>
      <c r="F137" s="268"/>
      <c r="G137" s="268"/>
      <c r="H137" s="268"/>
      <c r="I137" s="268"/>
      <c r="J137" s="268"/>
      <c r="K137" s="268"/>
      <c r="L137" s="268"/>
      <c r="M137" s="268"/>
      <c r="N137" s="268"/>
      <c r="O137" s="268"/>
      <c r="P137" s="268"/>
      <c r="Q137" s="268"/>
      <c r="R137" s="268"/>
      <c r="S137" s="268"/>
      <c r="T137" s="268"/>
      <c r="U137" s="268"/>
      <c r="V137" s="268"/>
      <c r="W137" s="268"/>
      <c r="X137" s="268"/>
      <c r="Y137" s="268"/>
    </row>
    <row r="138" ht="15.75" customHeight="1">
      <c r="A138" s="268"/>
      <c r="B138" s="268"/>
      <c r="C138" s="268"/>
      <c r="D138" s="268"/>
      <c r="E138" s="268"/>
      <c r="F138" s="268"/>
      <c r="G138" s="268"/>
      <c r="H138" s="268"/>
      <c r="I138" s="268"/>
      <c r="J138" s="268"/>
      <c r="K138" s="268"/>
      <c r="L138" s="268"/>
      <c r="M138" s="268"/>
      <c r="N138" s="268"/>
      <c r="O138" s="268"/>
      <c r="P138" s="268"/>
      <c r="Q138" s="268"/>
      <c r="R138" s="268"/>
      <c r="S138" s="268"/>
      <c r="T138" s="268"/>
      <c r="U138" s="268"/>
      <c r="V138" s="268"/>
      <c r="W138" s="268"/>
      <c r="X138" s="268"/>
      <c r="Y138" s="268"/>
    </row>
    <row r="139" ht="15.75" customHeight="1">
      <c r="A139" s="268"/>
      <c r="B139" s="268"/>
      <c r="C139" s="268"/>
      <c r="D139" s="268"/>
      <c r="E139" s="268"/>
      <c r="F139" s="268"/>
      <c r="G139" s="268"/>
      <c r="H139" s="268"/>
      <c r="I139" s="268"/>
      <c r="J139" s="268"/>
      <c r="K139" s="268"/>
      <c r="L139" s="268"/>
      <c r="M139" s="268"/>
      <c r="N139" s="268"/>
      <c r="O139" s="268"/>
      <c r="P139" s="268"/>
      <c r="Q139" s="268"/>
      <c r="R139" s="268"/>
      <c r="S139" s="268"/>
      <c r="T139" s="268"/>
      <c r="U139" s="268"/>
      <c r="V139" s="268"/>
      <c r="W139" s="268"/>
      <c r="X139" s="268"/>
      <c r="Y139" s="268"/>
    </row>
    <row r="140" ht="15.75" customHeight="1">
      <c r="A140" s="268"/>
      <c r="B140" s="268"/>
      <c r="C140" s="268"/>
      <c r="D140" s="268"/>
      <c r="E140" s="268"/>
      <c r="F140" s="268"/>
      <c r="G140" s="268"/>
      <c r="H140" s="268"/>
      <c r="I140" s="268"/>
      <c r="J140" s="268"/>
      <c r="K140" s="268"/>
      <c r="L140" s="268"/>
      <c r="M140" s="268"/>
      <c r="N140" s="268"/>
      <c r="O140" s="268"/>
      <c r="P140" s="268"/>
      <c r="Q140" s="268"/>
      <c r="R140" s="268"/>
      <c r="S140" s="268"/>
      <c r="T140" s="268"/>
      <c r="U140" s="268"/>
      <c r="V140" s="268"/>
      <c r="W140" s="268"/>
      <c r="X140" s="268"/>
      <c r="Y140" s="268"/>
    </row>
    <row r="141" ht="15.75" customHeight="1">
      <c r="A141" s="268"/>
      <c r="B141" s="268"/>
      <c r="C141" s="268"/>
      <c r="D141" s="268"/>
      <c r="E141" s="268"/>
      <c r="F141" s="268"/>
      <c r="G141" s="268"/>
      <c r="H141" s="268"/>
      <c r="I141" s="268"/>
      <c r="J141" s="268"/>
      <c r="K141" s="268"/>
      <c r="L141" s="268"/>
      <c r="M141" s="268"/>
      <c r="N141" s="268"/>
      <c r="O141" s="268"/>
      <c r="P141" s="268"/>
      <c r="Q141" s="268"/>
      <c r="R141" s="268"/>
      <c r="S141" s="268"/>
      <c r="T141" s="268"/>
      <c r="U141" s="268"/>
      <c r="V141" s="268"/>
      <c r="W141" s="268"/>
      <c r="X141" s="268"/>
      <c r="Y141" s="268"/>
    </row>
    <row r="142" ht="15.75" customHeight="1">
      <c r="A142" s="268"/>
      <c r="B142" s="268"/>
      <c r="C142" s="268"/>
      <c r="D142" s="268"/>
      <c r="E142" s="268"/>
      <c r="F142" s="268"/>
      <c r="G142" s="268"/>
      <c r="H142" s="268"/>
      <c r="I142" s="268"/>
      <c r="J142" s="268"/>
      <c r="K142" s="268"/>
      <c r="L142" s="268"/>
      <c r="M142" s="268"/>
      <c r="N142" s="268"/>
      <c r="O142" s="268"/>
      <c r="P142" s="268"/>
      <c r="Q142" s="268"/>
      <c r="R142" s="268"/>
      <c r="S142" s="268"/>
      <c r="T142" s="268"/>
      <c r="U142" s="268"/>
      <c r="V142" s="268"/>
      <c r="W142" s="268"/>
      <c r="X142" s="268"/>
      <c r="Y142" s="268"/>
    </row>
    <row r="143" ht="15.75" customHeight="1">
      <c r="A143" s="268"/>
      <c r="B143" s="268"/>
      <c r="C143" s="268"/>
      <c r="D143" s="268"/>
      <c r="E143" s="268"/>
      <c r="F143" s="268"/>
      <c r="G143" s="268"/>
      <c r="H143" s="268"/>
      <c r="I143" s="268"/>
      <c r="J143" s="268"/>
      <c r="K143" s="268"/>
      <c r="L143" s="268"/>
      <c r="M143" s="268"/>
      <c r="N143" s="268"/>
      <c r="O143" s="268"/>
      <c r="P143" s="268"/>
      <c r="Q143" s="268"/>
      <c r="R143" s="268"/>
      <c r="S143" s="268"/>
      <c r="T143" s="268"/>
      <c r="U143" s="268"/>
      <c r="V143" s="268"/>
      <c r="W143" s="268"/>
      <c r="X143" s="268"/>
      <c r="Y143" s="268"/>
    </row>
    <row r="144" ht="15.75" customHeight="1">
      <c r="A144" s="268"/>
      <c r="B144" s="268"/>
      <c r="C144" s="268"/>
      <c r="D144" s="268"/>
      <c r="E144" s="268"/>
      <c r="F144" s="268"/>
      <c r="G144" s="268"/>
      <c r="H144" s="268"/>
      <c r="I144" s="268"/>
      <c r="J144" s="268"/>
      <c r="K144" s="268"/>
      <c r="L144" s="268"/>
      <c r="M144" s="268"/>
      <c r="N144" s="268"/>
      <c r="O144" s="268"/>
      <c r="P144" s="268"/>
      <c r="Q144" s="268"/>
      <c r="R144" s="268"/>
      <c r="S144" s="268"/>
      <c r="T144" s="268"/>
      <c r="U144" s="268"/>
      <c r="V144" s="268"/>
      <c r="W144" s="268"/>
      <c r="X144" s="268"/>
      <c r="Y144" s="268"/>
    </row>
    <row r="145" ht="15.75" customHeight="1">
      <c r="A145" s="268"/>
      <c r="B145" s="268"/>
      <c r="C145" s="268"/>
      <c r="D145" s="268"/>
      <c r="E145" s="268"/>
      <c r="F145" s="268"/>
      <c r="G145" s="268"/>
      <c r="H145" s="268"/>
      <c r="I145" s="268"/>
      <c r="J145" s="268"/>
      <c r="K145" s="268"/>
      <c r="L145" s="268"/>
      <c r="M145" s="268"/>
      <c r="N145" s="268"/>
      <c r="O145" s="268"/>
      <c r="P145" s="268"/>
      <c r="Q145" s="268"/>
      <c r="R145" s="268"/>
      <c r="S145" s="268"/>
      <c r="T145" s="268"/>
      <c r="U145" s="268"/>
      <c r="V145" s="268"/>
      <c r="W145" s="268"/>
      <c r="X145" s="268"/>
      <c r="Y145" s="268"/>
    </row>
    <row r="146" ht="15.75" customHeight="1">
      <c r="A146" s="268"/>
      <c r="B146" s="268"/>
      <c r="C146" s="268"/>
      <c r="D146" s="268"/>
      <c r="E146" s="268"/>
      <c r="F146" s="268"/>
      <c r="G146" s="268"/>
      <c r="H146" s="268"/>
      <c r="I146" s="268"/>
      <c r="J146" s="268"/>
      <c r="K146" s="268"/>
      <c r="L146" s="268"/>
      <c r="M146" s="268"/>
      <c r="N146" s="268"/>
      <c r="O146" s="268"/>
      <c r="P146" s="268"/>
      <c r="Q146" s="268"/>
      <c r="R146" s="268"/>
      <c r="S146" s="268"/>
      <c r="T146" s="268"/>
      <c r="U146" s="268"/>
      <c r="V146" s="268"/>
      <c r="W146" s="268"/>
      <c r="X146" s="268"/>
      <c r="Y146" s="268"/>
    </row>
    <row r="147" ht="15.75" customHeight="1">
      <c r="A147" s="268"/>
      <c r="B147" s="268"/>
      <c r="C147" s="268"/>
      <c r="D147" s="268"/>
      <c r="E147" s="268"/>
      <c r="F147" s="268"/>
      <c r="G147" s="268"/>
      <c r="H147" s="268"/>
      <c r="I147" s="268"/>
      <c r="J147" s="268"/>
      <c r="K147" s="268"/>
      <c r="L147" s="268"/>
      <c r="M147" s="268"/>
      <c r="N147" s="268"/>
      <c r="O147" s="268"/>
      <c r="P147" s="268"/>
      <c r="Q147" s="268"/>
      <c r="R147" s="268"/>
      <c r="S147" s="268"/>
      <c r="T147" s="268"/>
      <c r="U147" s="268"/>
      <c r="V147" s="268"/>
      <c r="W147" s="268"/>
      <c r="X147" s="268"/>
      <c r="Y147" s="268"/>
    </row>
    <row r="148" ht="15.75" customHeight="1">
      <c r="A148" s="268"/>
      <c r="B148" s="268"/>
      <c r="C148" s="268"/>
      <c r="D148" s="268"/>
      <c r="E148" s="268"/>
      <c r="F148" s="268"/>
      <c r="G148" s="268"/>
      <c r="H148" s="268"/>
      <c r="I148" s="268"/>
      <c r="J148" s="268"/>
      <c r="K148" s="268"/>
      <c r="L148" s="268"/>
      <c r="M148" s="268"/>
      <c r="N148" s="268"/>
      <c r="O148" s="268"/>
      <c r="P148" s="268"/>
      <c r="Q148" s="268"/>
      <c r="R148" s="268"/>
      <c r="S148" s="268"/>
      <c r="T148" s="268"/>
      <c r="U148" s="268"/>
      <c r="V148" s="268"/>
      <c r="W148" s="268"/>
      <c r="X148" s="268"/>
      <c r="Y148" s="268"/>
    </row>
    <row r="149" ht="15.75" customHeight="1">
      <c r="A149" s="268"/>
      <c r="B149" s="268"/>
      <c r="C149" s="268"/>
      <c r="D149" s="268"/>
      <c r="E149" s="268"/>
      <c r="F149" s="268"/>
      <c r="G149" s="268"/>
      <c r="H149" s="268"/>
      <c r="I149" s="268"/>
      <c r="J149" s="268"/>
      <c r="K149" s="268"/>
      <c r="L149" s="268"/>
      <c r="M149" s="268"/>
      <c r="N149" s="268"/>
      <c r="O149" s="268"/>
      <c r="P149" s="268"/>
      <c r="Q149" s="268"/>
      <c r="R149" s="268"/>
      <c r="S149" s="268"/>
      <c r="T149" s="268"/>
      <c r="U149" s="268"/>
      <c r="V149" s="268"/>
      <c r="W149" s="268"/>
      <c r="X149" s="268"/>
      <c r="Y149" s="268"/>
    </row>
    <row r="150" ht="15.75" customHeight="1">
      <c r="A150" s="268"/>
      <c r="B150" s="268"/>
      <c r="C150" s="268"/>
      <c r="D150" s="268"/>
      <c r="E150" s="268"/>
      <c r="F150" s="268"/>
      <c r="G150" s="268"/>
      <c r="H150" s="268"/>
      <c r="I150" s="268"/>
      <c r="J150" s="268"/>
      <c r="K150" s="268"/>
      <c r="L150" s="268"/>
      <c r="M150" s="268"/>
      <c r="N150" s="268"/>
      <c r="O150" s="268"/>
      <c r="P150" s="268"/>
      <c r="Q150" s="268"/>
      <c r="R150" s="268"/>
      <c r="S150" s="268"/>
      <c r="T150" s="268"/>
      <c r="U150" s="268"/>
      <c r="V150" s="268"/>
      <c r="W150" s="268"/>
      <c r="X150" s="268"/>
      <c r="Y150" s="268"/>
    </row>
    <row r="151" ht="15.75" customHeight="1">
      <c r="A151" s="268"/>
      <c r="B151" s="268"/>
      <c r="C151" s="268"/>
      <c r="D151" s="268"/>
      <c r="E151" s="268"/>
      <c r="F151" s="268"/>
      <c r="G151" s="268"/>
      <c r="H151" s="268"/>
      <c r="I151" s="268"/>
      <c r="J151" s="268"/>
      <c r="K151" s="268"/>
      <c r="L151" s="268"/>
      <c r="M151" s="268"/>
      <c r="N151" s="268"/>
      <c r="O151" s="268"/>
      <c r="P151" s="268"/>
      <c r="Q151" s="268"/>
      <c r="R151" s="268"/>
      <c r="S151" s="268"/>
      <c r="T151" s="268"/>
      <c r="U151" s="268"/>
      <c r="V151" s="268"/>
      <c r="W151" s="268"/>
      <c r="X151" s="268"/>
      <c r="Y151" s="268"/>
    </row>
    <row r="152" ht="15.75" customHeight="1">
      <c r="A152" s="268"/>
      <c r="B152" s="268"/>
      <c r="C152" s="268"/>
      <c r="D152" s="268"/>
      <c r="E152" s="268"/>
      <c r="F152" s="268"/>
      <c r="G152" s="268"/>
      <c r="H152" s="268"/>
      <c r="I152" s="268"/>
      <c r="J152" s="268"/>
      <c r="K152" s="268"/>
      <c r="L152" s="268"/>
      <c r="M152" s="268"/>
      <c r="N152" s="268"/>
      <c r="O152" s="268"/>
      <c r="P152" s="268"/>
      <c r="Q152" s="268"/>
      <c r="R152" s="268"/>
      <c r="S152" s="268"/>
      <c r="T152" s="268"/>
      <c r="U152" s="268"/>
      <c r="V152" s="268"/>
      <c r="W152" s="268"/>
      <c r="X152" s="268"/>
      <c r="Y152" s="268"/>
    </row>
    <row r="153" ht="15.75" customHeight="1">
      <c r="A153" s="268"/>
      <c r="B153" s="268"/>
      <c r="C153" s="268"/>
      <c r="D153" s="268"/>
      <c r="E153" s="268"/>
      <c r="F153" s="268"/>
      <c r="G153" s="268"/>
      <c r="H153" s="268"/>
      <c r="I153" s="268"/>
      <c r="J153" s="268"/>
      <c r="K153" s="268"/>
      <c r="L153" s="268"/>
      <c r="M153" s="268"/>
      <c r="N153" s="268"/>
      <c r="O153" s="268"/>
      <c r="P153" s="268"/>
      <c r="Q153" s="268"/>
      <c r="R153" s="268"/>
      <c r="S153" s="268"/>
      <c r="T153" s="268"/>
      <c r="U153" s="268"/>
      <c r="V153" s="268"/>
      <c r="W153" s="268"/>
      <c r="X153" s="268"/>
      <c r="Y153" s="268"/>
    </row>
    <row r="154" ht="15.75" customHeight="1">
      <c r="A154" s="268"/>
      <c r="B154" s="268"/>
      <c r="C154" s="268"/>
      <c r="D154" s="268"/>
      <c r="E154" s="268"/>
      <c r="F154" s="268"/>
      <c r="G154" s="268"/>
      <c r="H154" s="268"/>
      <c r="I154" s="268"/>
      <c r="J154" s="268"/>
      <c r="K154" s="268"/>
      <c r="L154" s="268"/>
      <c r="M154" s="268"/>
      <c r="N154" s="268"/>
      <c r="O154" s="268"/>
      <c r="P154" s="268"/>
      <c r="Q154" s="268"/>
      <c r="R154" s="268"/>
      <c r="S154" s="268"/>
      <c r="T154" s="268"/>
      <c r="U154" s="268"/>
      <c r="V154" s="268"/>
      <c r="W154" s="268"/>
      <c r="X154" s="268"/>
      <c r="Y154" s="268"/>
    </row>
    <row r="155" ht="15.75" customHeight="1">
      <c r="A155" s="268"/>
      <c r="B155" s="268"/>
      <c r="C155" s="268"/>
      <c r="D155" s="268"/>
      <c r="E155" s="268"/>
      <c r="F155" s="268"/>
      <c r="G155" s="268"/>
      <c r="H155" s="268"/>
      <c r="I155" s="268"/>
      <c r="J155" s="268"/>
      <c r="K155" s="268"/>
      <c r="L155" s="268"/>
      <c r="M155" s="268"/>
      <c r="N155" s="268"/>
      <c r="O155" s="268"/>
      <c r="P155" s="268"/>
      <c r="Q155" s="268"/>
      <c r="R155" s="268"/>
      <c r="S155" s="268"/>
      <c r="T155" s="268"/>
      <c r="U155" s="268"/>
      <c r="V155" s="268"/>
      <c r="W155" s="268"/>
      <c r="X155" s="268"/>
      <c r="Y155" s="268"/>
    </row>
    <row r="156" ht="15.75" customHeight="1">
      <c r="A156" s="268"/>
      <c r="B156" s="268"/>
      <c r="C156" s="268"/>
      <c r="D156" s="268"/>
      <c r="E156" s="268"/>
      <c r="F156" s="268"/>
      <c r="G156" s="268"/>
      <c r="H156" s="268"/>
      <c r="I156" s="268"/>
      <c r="J156" s="268"/>
      <c r="K156" s="268"/>
      <c r="L156" s="268"/>
      <c r="M156" s="268"/>
      <c r="N156" s="268"/>
      <c r="O156" s="268"/>
      <c r="P156" s="268"/>
      <c r="Q156" s="268"/>
      <c r="R156" s="268"/>
      <c r="S156" s="268"/>
      <c r="T156" s="268"/>
      <c r="U156" s="268"/>
      <c r="V156" s="268"/>
      <c r="W156" s="268"/>
      <c r="X156" s="268"/>
      <c r="Y156" s="268"/>
    </row>
    <row r="157" ht="15.75" customHeight="1">
      <c r="A157" s="268"/>
      <c r="B157" s="268"/>
      <c r="C157" s="268"/>
      <c r="D157" s="268"/>
      <c r="E157" s="268"/>
      <c r="F157" s="268"/>
      <c r="G157" s="268"/>
      <c r="H157" s="268"/>
      <c r="I157" s="268"/>
      <c r="J157" s="268"/>
      <c r="K157" s="268"/>
      <c r="L157" s="268"/>
      <c r="M157" s="268"/>
      <c r="N157" s="268"/>
      <c r="O157" s="268"/>
      <c r="P157" s="268"/>
      <c r="Q157" s="268"/>
      <c r="R157" s="268"/>
      <c r="S157" s="268"/>
      <c r="T157" s="268"/>
      <c r="U157" s="268"/>
      <c r="V157" s="268"/>
      <c r="W157" s="268"/>
      <c r="X157" s="268"/>
      <c r="Y157" s="268"/>
    </row>
    <row r="158" ht="15.75" customHeight="1">
      <c r="A158" s="268"/>
      <c r="B158" s="268"/>
      <c r="C158" s="268"/>
      <c r="D158" s="268"/>
      <c r="E158" s="268"/>
      <c r="F158" s="268"/>
      <c r="G158" s="268"/>
      <c r="H158" s="268"/>
      <c r="I158" s="268"/>
      <c r="J158" s="268"/>
      <c r="K158" s="268"/>
      <c r="L158" s="268"/>
      <c r="M158" s="268"/>
      <c r="N158" s="268"/>
      <c r="O158" s="268"/>
      <c r="P158" s="268"/>
      <c r="Q158" s="268"/>
      <c r="R158" s="268"/>
      <c r="S158" s="268"/>
      <c r="T158" s="268"/>
      <c r="U158" s="268"/>
      <c r="V158" s="268"/>
      <c r="W158" s="268"/>
      <c r="X158" s="268"/>
      <c r="Y158" s="268"/>
    </row>
    <row r="159" ht="15.75" customHeight="1">
      <c r="A159" s="268"/>
      <c r="B159" s="268"/>
      <c r="C159" s="268"/>
      <c r="D159" s="268"/>
      <c r="E159" s="268"/>
      <c r="F159" s="268"/>
      <c r="G159" s="268"/>
      <c r="H159" s="268"/>
      <c r="I159" s="268"/>
      <c r="J159" s="268"/>
      <c r="K159" s="268"/>
      <c r="L159" s="268"/>
      <c r="M159" s="268"/>
      <c r="N159" s="268"/>
      <c r="O159" s="268"/>
      <c r="P159" s="268"/>
      <c r="Q159" s="268"/>
      <c r="R159" s="268"/>
      <c r="S159" s="268"/>
      <c r="T159" s="268"/>
      <c r="U159" s="268"/>
      <c r="V159" s="268"/>
      <c r="W159" s="268"/>
      <c r="X159" s="268"/>
      <c r="Y159" s="268"/>
    </row>
    <row r="160" ht="15.75" customHeight="1">
      <c r="A160" s="268"/>
      <c r="B160" s="268"/>
      <c r="C160" s="268"/>
      <c r="D160" s="268"/>
      <c r="E160" s="268"/>
      <c r="F160" s="268"/>
      <c r="G160" s="268"/>
      <c r="H160" s="268"/>
      <c r="I160" s="268"/>
      <c r="J160" s="268"/>
      <c r="K160" s="268"/>
      <c r="L160" s="268"/>
      <c r="M160" s="268"/>
      <c r="N160" s="268"/>
      <c r="O160" s="268"/>
      <c r="P160" s="268"/>
      <c r="Q160" s="268"/>
      <c r="R160" s="268"/>
      <c r="S160" s="268"/>
      <c r="T160" s="268"/>
      <c r="U160" s="268"/>
      <c r="V160" s="268"/>
      <c r="W160" s="268"/>
      <c r="X160" s="268"/>
      <c r="Y160" s="268"/>
    </row>
    <row r="161" ht="15.75" customHeight="1">
      <c r="A161" s="268"/>
      <c r="B161" s="268"/>
      <c r="C161" s="268"/>
      <c r="D161" s="268"/>
      <c r="E161" s="268"/>
      <c r="F161" s="268"/>
      <c r="G161" s="268"/>
      <c r="H161" s="268"/>
      <c r="I161" s="268"/>
      <c r="J161" s="268"/>
      <c r="K161" s="268"/>
      <c r="L161" s="268"/>
      <c r="M161" s="268"/>
      <c r="N161" s="268"/>
      <c r="O161" s="268"/>
      <c r="P161" s="268"/>
      <c r="Q161" s="268"/>
      <c r="R161" s="268"/>
      <c r="S161" s="268"/>
      <c r="T161" s="268"/>
      <c r="U161" s="268"/>
      <c r="V161" s="268"/>
      <c r="W161" s="268"/>
      <c r="X161" s="268"/>
      <c r="Y161" s="268"/>
    </row>
    <row r="162" ht="15.75" customHeight="1">
      <c r="A162" s="268"/>
      <c r="B162" s="268"/>
      <c r="C162" s="268"/>
      <c r="D162" s="268"/>
      <c r="E162" s="268"/>
      <c r="F162" s="268"/>
      <c r="G162" s="268"/>
      <c r="H162" s="268"/>
      <c r="I162" s="268"/>
      <c r="J162" s="268"/>
      <c r="K162" s="268"/>
      <c r="L162" s="268"/>
      <c r="M162" s="268"/>
      <c r="N162" s="268"/>
      <c r="O162" s="268"/>
      <c r="P162" s="268"/>
      <c r="Q162" s="268"/>
      <c r="R162" s="268"/>
      <c r="S162" s="268"/>
      <c r="T162" s="268"/>
      <c r="U162" s="268"/>
      <c r="V162" s="268"/>
      <c r="W162" s="268"/>
      <c r="X162" s="268"/>
      <c r="Y162" s="268"/>
    </row>
    <row r="163" ht="15.75" customHeight="1">
      <c r="A163" s="268"/>
      <c r="B163" s="268"/>
      <c r="C163" s="268"/>
      <c r="D163" s="268"/>
      <c r="E163" s="268"/>
      <c r="F163" s="268"/>
      <c r="G163" s="268"/>
      <c r="H163" s="268"/>
      <c r="I163" s="268"/>
      <c r="J163" s="268"/>
      <c r="K163" s="268"/>
      <c r="L163" s="268"/>
      <c r="M163" s="268"/>
      <c r="N163" s="268"/>
      <c r="O163" s="268"/>
      <c r="P163" s="268"/>
      <c r="Q163" s="268"/>
      <c r="R163" s="268"/>
      <c r="S163" s="268"/>
      <c r="T163" s="268"/>
      <c r="U163" s="268"/>
      <c r="V163" s="268"/>
      <c r="W163" s="268"/>
      <c r="X163" s="268"/>
      <c r="Y163" s="268"/>
    </row>
    <row r="164" ht="15.75" customHeight="1">
      <c r="A164" s="268"/>
      <c r="B164" s="268"/>
      <c r="C164" s="268"/>
      <c r="D164" s="268"/>
      <c r="E164" s="268"/>
      <c r="F164" s="268"/>
      <c r="G164" s="268"/>
      <c r="H164" s="268"/>
      <c r="I164" s="268"/>
      <c r="J164" s="268"/>
      <c r="K164" s="268"/>
      <c r="L164" s="268"/>
      <c r="M164" s="268"/>
      <c r="N164" s="268"/>
      <c r="O164" s="268"/>
      <c r="P164" s="268"/>
      <c r="Q164" s="268"/>
      <c r="R164" s="268"/>
      <c r="S164" s="268"/>
      <c r="T164" s="268"/>
      <c r="U164" s="268"/>
      <c r="V164" s="268"/>
      <c r="W164" s="268"/>
      <c r="X164" s="268"/>
      <c r="Y164" s="268"/>
    </row>
    <row r="165" ht="15.75" customHeight="1">
      <c r="A165" s="268"/>
      <c r="B165" s="268"/>
      <c r="C165" s="268"/>
      <c r="D165" s="268"/>
      <c r="E165" s="268"/>
      <c r="F165" s="268"/>
      <c r="G165" s="268"/>
      <c r="H165" s="268"/>
      <c r="I165" s="268"/>
      <c r="J165" s="268"/>
      <c r="K165" s="268"/>
      <c r="L165" s="268"/>
      <c r="M165" s="268"/>
      <c r="N165" s="268"/>
      <c r="O165" s="268"/>
      <c r="P165" s="268"/>
      <c r="Q165" s="268"/>
      <c r="R165" s="268"/>
      <c r="S165" s="268"/>
      <c r="T165" s="268"/>
      <c r="U165" s="268"/>
      <c r="V165" s="268"/>
      <c r="W165" s="268"/>
      <c r="X165" s="268"/>
      <c r="Y165" s="268"/>
    </row>
    <row r="166" ht="15.75" customHeight="1">
      <c r="A166" s="268"/>
      <c r="B166" s="268"/>
      <c r="C166" s="268"/>
      <c r="D166" s="268"/>
      <c r="E166" s="268"/>
      <c r="F166" s="268"/>
      <c r="G166" s="268"/>
      <c r="H166" s="268"/>
      <c r="I166" s="268"/>
      <c r="J166" s="268"/>
      <c r="K166" s="268"/>
      <c r="L166" s="268"/>
      <c r="M166" s="268"/>
      <c r="N166" s="268"/>
      <c r="O166" s="268"/>
      <c r="P166" s="268"/>
      <c r="Q166" s="268"/>
      <c r="R166" s="268"/>
      <c r="S166" s="268"/>
      <c r="T166" s="268"/>
      <c r="U166" s="268"/>
      <c r="V166" s="268"/>
      <c r="W166" s="268"/>
      <c r="X166" s="268"/>
      <c r="Y166" s="268"/>
    </row>
    <row r="167" ht="15.75" customHeight="1">
      <c r="A167" s="268"/>
      <c r="B167" s="268"/>
      <c r="C167" s="268"/>
      <c r="D167" s="268"/>
      <c r="E167" s="268"/>
      <c r="F167" s="268"/>
      <c r="G167" s="268"/>
      <c r="H167" s="268"/>
      <c r="I167" s="268"/>
      <c r="J167" s="268"/>
      <c r="K167" s="268"/>
      <c r="L167" s="268"/>
      <c r="M167" s="268"/>
      <c r="N167" s="268"/>
      <c r="O167" s="268"/>
      <c r="P167" s="268"/>
      <c r="Q167" s="268"/>
      <c r="R167" s="268"/>
      <c r="S167" s="268"/>
      <c r="T167" s="268"/>
      <c r="U167" s="268"/>
      <c r="V167" s="268"/>
      <c r="W167" s="268"/>
      <c r="X167" s="268"/>
      <c r="Y167" s="268"/>
    </row>
    <row r="168" ht="15.75" customHeight="1">
      <c r="A168" s="268"/>
      <c r="B168" s="268"/>
      <c r="C168" s="268"/>
      <c r="D168" s="268"/>
      <c r="E168" s="268"/>
      <c r="F168" s="268"/>
      <c r="G168" s="268"/>
      <c r="H168" s="268"/>
      <c r="I168" s="268"/>
      <c r="J168" s="268"/>
      <c r="K168" s="268"/>
      <c r="L168" s="268"/>
      <c r="M168" s="268"/>
      <c r="N168" s="268"/>
      <c r="O168" s="268"/>
      <c r="P168" s="268"/>
      <c r="Q168" s="268"/>
      <c r="R168" s="268"/>
      <c r="S168" s="268"/>
      <c r="T168" s="268"/>
      <c r="U168" s="268"/>
      <c r="V168" s="268"/>
      <c r="W168" s="268"/>
      <c r="X168" s="268"/>
      <c r="Y168" s="268"/>
    </row>
    <row r="169" ht="15.75" customHeight="1">
      <c r="A169" s="268"/>
      <c r="B169" s="268"/>
      <c r="C169" s="268"/>
      <c r="D169" s="268"/>
      <c r="E169" s="268"/>
      <c r="F169" s="268"/>
      <c r="G169" s="268"/>
      <c r="H169" s="268"/>
      <c r="I169" s="268"/>
      <c r="J169" s="268"/>
      <c r="K169" s="268"/>
      <c r="L169" s="268"/>
      <c r="M169" s="268"/>
      <c r="N169" s="268"/>
      <c r="O169" s="268"/>
      <c r="P169" s="268"/>
      <c r="Q169" s="268"/>
      <c r="R169" s="268"/>
      <c r="S169" s="268"/>
      <c r="T169" s="268"/>
      <c r="U169" s="268"/>
      <c r="V169" s="268"/>
      <c r="W169" s="268"/>
      <c r="X169" s="268"/>
      <c r="Y169" s="268"/>
    </row>
    <row r="170" ht="15.75" customHeight="1">
      <c r="A170" s="268"/>
      <c r="B170" s="268"/>
      <c r="C170" s="268"/>
      <c r="D170" s="268"/>
      <c r="E170" s="268"/>
      <c r="F170" s="268"/>
      <c r="G170" s="268"/>
      <c r="H170" s="268"/>
      <c r="I170" s="268"/>
      <c r="J170" s="268"/>
      <c r="K170" s="268"/>
      <c r="L170" s="268"/>
      <c r="M170" s="268"/>
      <c r="N170" s="268"/>
      <c r="O170" s="268"/>
      <c r="P170" s="268"/>
      <c r="Q170" s="268"/>
      <c r="R170" s="268"/>
      <c r="S170" s="268"/>
      <c r="T170" s="268"/>
      <c r="U170" s="268"/>
      <c r="V170" s="268"/>
      <c r="W170" s="268"/>
      <c r="X170" s="268"/>
      <c r="Y170" s="268"/>
    </row>
    <row r="171" ht="15.75" customHeight="1">
      <c r="A171" s="268"/>
      <c r="B171" s="268"/>
      <c r="C171" s="268"/>
      <c r="D171" s="268"/>
      <c r="E171" s="268"/>
      <c r="F171" s="268"/>
      <c r="G171" s="268"/>
      <c r="H171" s="268"/>
      <c r="I171" s="268"/>
      <c r="J171" s="268"/>
      <c r="K171" s="268"/>
      <c r="L171" s="268"/>
      <c r="M171" s="268"/>
      <c r="N171" s="268"/>
      <c r="O171" s="268"/>
      <c r="P171" s="268"/>
      <c r="Q171" s="268"/>
      <c r="R171" s="268"/>
      <c r="S171" s="268"/>
      <c r="T171" s="268"/>
      <c r="U171" s="268"/>
      <c r="V171" s="268"/>
      <c r="W171" s="268"/>
      <c r="X171" s="268"/>
      <c r="Y171" s="268"/>
    </row>
    <row r="172" ht="15.75" customHeight="1">
      <c r="A172" s="268"/>
      <c r="B172" s="268"/>
      <c r="C172" s="268"/>
      <c r="D172" s="268"/>
      <c r="E172" s="268"/>
      <c r="F172" s="268"/>
      <c r="G172" s="268"/>
      <c r="H172" s="268"/>
      <c r="I172" s="268"/>
      <c r="J172" s="268"/>
      <c r="K172" s="268"/>
      <c r="L172" s="268"/>
      <c r="M172" s="268"/>
      <c r="N172" s="268"/>
      <c r="O172" s="268"/>
      <c r="P172" s="268"/>
      <c r="Q172" s="268"/>
      <c r="R172" s="268"/>
      <c r="S172" s="268"/>
      <c r="T172" s="268"/>
      <c r="U172" s="268"/>
      <c r="V172" s="268"/>
      <c r="W172" s="268"/>
      <c r="X172" s="268"/>
      <c r="Y172" s="268"/>
    </row>
    <row r="173" ht="15.75" customHeight="1">
      <c r="A173" s="268"/>
      <c r="B173" s="268"/>
      <c r="C173" s="268"/>
      <c r="D173" s="268"/>
      <c r="E173" s="268"/>
      <c r="F173" s="268"/>
      <c r="G173" s="268"/>
      <c r="H173" s="268"/>
      <c r="I173" s="268"/>
      <c r="J173" s="268"/>
      <c r="K173" s="268"/>
      <c r="L173" s="268"/>
      <c r="M173" s="268"/>
      <c r="N173" s="268"/>
      <c r="O173" s="268"/>
      <c r="P173" s="268"/>
      <c r="Q173" s="268"/>
      <c r="R173" s="268"/>
      <c r="S173" s="268"/>
      <c r="T173" s="268"/>
      <c r="U173" s="268"/>
      <c r="V173" s="268"/>
      <c r="W173" s="268"/>
      <c r="X173" s="268"/>
      <c r="Y173" s="268"/>
    </row>
    <row r="174" ht="15.75" customHeight="1">
      <c r="A174" s="268"/>
      <c r="B174" s="268"/>
      <c r="C174" s="268"/>
      <c r="D174" s="268"/>
      <c r="E174" s="268"/>
      <c r="F174" s="268"/>
      <c r="G174" s="268"/>
      <c r="H174" s="268"/>
      <c r="I174" s="268"/>
      <c r="J174" s="268"/>
      <c r="K174" s="268"/>
      <c r="L174" s="268"/>
      <c r="M174" s="268"/>
      <c r="N174" s="268"/>
      <c r="O174" s="268"/>
      <c r="P174" s="268"/>
      <c r="Q174" s="268"/>
      <c r="R174" s="268"/>
      <c r="S174" s="268"/>
      <c r="T174" s="268"/>
      <c r="U174" s="268"/>
      <c r="V174" s="268"/>
      <c r="W174" s="268"/>
      <c r="X174" s="268"/>
      <c r="Y174" s="268"/>
    </row>
    <row r="175" ht="15.75" customHeight="1">
      <c r="A175" s="268"/>
      <c r="B175" s="268"/>
      <c r="C175" s="268"/>
      <c r="D175" s="268"/>
      <c r="E175" s="268"/>
      <c r="F175" s="268"/>
      <c r="G175" s="268"/>
      <c r="H175" s="268"/>
      <c r="I175" s="268"/>
      <c r="J175" s="268"/>
      <c r="K175" s="268"/>
      <c r="L175" s="268"/>
      <c r="M175" s="268"/>
      <c r="N175" s="268"/>
      <c r="O175" s="268"/>
      <c r="P175" s="268"/>
      <c r="Q175" s="268"/>
      <c r="R175" s="268"/>
      <c r="S175" s="268"/>
      <c r="T175" s="268"/>
      <c r="U175" s="268"/>
      <c r="V175" s="268"/>
      <c r="W175" s="268"/>
      <c r="X175" s="268"/>
      <c r="Y175" s="268"/>
    </row>
    <row r="176" ht="15.75" customHeight="1">
      <c r="A176" s="268"/>
      <c r="B176" s="268"/>
      <c r="C176" s="268"/>
      <c r="D176" s="268"/>
      <c r="E176" s="268"/>
      <c r="F176" s="268"/>
      <c r="G176" s="268"/>
      <c r="H176" s="268"/>
      <c r="I176" s="268"/>
      <c r="J176" s="268"/>
      <c r="K176" s="268"/>
      <c r="L176" s="268"/>
      <c r="M176" s="268"/>
      <c r="N176" s="268"/>
      <c r="O176" s="268"/>
      <c r="P176" s="268"/>
      <c r="Q176" s="268"/>
      <c r="R176" s="268"/>
      <c r="S176" s="268"/>
      <c r="T176" s="268"/>
      <c r="U176" s="268"/>
      <c r="V176" s="268"/>
      <c r="W176" s="268"/>
      <c r="X176" s="268"/>
      <c r="Y176" s="268"/>
    </row>
    <row r="177" ht="15.75" customHeight="1">
      <c r="A177" s="268"/>
      <c r="B177" s="268"/>
      <c r="C177" s="268"/>
      <c r="D177" s="268"/>
      <c r="E177" s="268"/>
      <c r="F177" s="268"/>
      <c r="G177" s="268"/>
      <c r="H177" s="268"/>
      <c r="I177" s="268"/>
      <c r="J177" s="268"/>
      <c r="K177" s="268"/>
      <c r="L177" s="268"/>
      <c r="M177" s="268"/>
      <c r="N177" s="268"/>
      <c r="O177" s="268"/>
      <c r="P177" s="268"/>
      <c r="Q177" s="268"/>
      <c r="R177" s="268"/>
      <c r="S177" s="268"/>
      <c r="T177" s="268"/>
      <c r="U177" s="268"/>
      <c r="V177" s="268"/>
      <c r="W177" s="268"/>
      <c r="X177" s="268"/>
      <c r="Y177" s="268"/>
    </row>
    <row r="178" ht="15.75" customHeight="1">
      <c r="A178" s="268"/>
      <c r="B178" s="268"/>
      <c r="C178" s="268"/>
      <c r="D178" s="268"/>
      <c r="E178" s="268"/>
      <c r="F178" s="268"/>
      <c r="G178" s="268"/>
      <c r="H178" s="268"/>
      <c r="I178" s="268"/>
      <c r="J178" s="268"/>
      <c r="K178" s="268"/>
      <c r="L178" s="268"/>
      <c r="M178" s="268"/>
      <c r="N178" s="268"/>
      <c r="O178" s="268"/>
      <c r="P178" s="268"/>
      <c r="Q178" s="268"/>
      <c r="R178" s="268"/>
      <c r="S178" s="268"/>
      <c r="T178" s="268"/>
      <c r="U178" s="268"/>
      <c r="V178" s="268"/>
      <c r="W178" s="268"/>
      <c r="X178" s="268"/>
      <c r="Y178" s="268"/>
    </row>
    <row r="179" ht="15.75" customHeight="1">
      <c r="A179" s="268"/>
      <c r="B179" s="268"/>
      <c r="C179" s="268"/>
      <c r="D179" s="268"/>
      <c r="E179" s="268"/>
      <c r="F179" s="268"/>
      <c r="G179" s="268"/>
      <c r="H179" s="268"/>
      <c r="I179" s="268"/>
      <c r="J179" s="268"/>
      <c r="K179" s="268"/>
      <c r="L179" s="268"/>
      <c r="M179" s="268"/>
      <c r="N179" s="268"/>
      <c r="O179" s="268"/>
      <c r="P179" s="268"/>
      <c r="Q179" s="268"/>
      <c r="R179" s="268"/>
      <c r="S179" s="268"/>
      <c r="T179" s="268"/>
      <c r="U179" s="268"/>
      <c r="V179" s="268"/>
      <c r="W179" s="268"/>
      <c r="X179" s="268"/>
      <c r="Y179" s="268"/>
    </row>
    <row r="180" ht="15.75" customHeight="1">
      <c r="A180" s="268"/>
      <c r="B180" s="268"/>
      <c r="C180" s="268"/>
      <c r="D180" s="268"/>
      <c r="E180" s="268"/>
      <c r="F180" s="268"/>
      <c r="G180" s="268"/>
      <c r="H180" s="268"/>
      <c r="I180" s="268"/>
      <c r="J180" s="268"/>
      <c r="K180" s="268"/>
      <c r="L180" s="268"/>
      <c r="M180" s="268"/>
      <c r="N180" s="268"/>
      <c r="O180" s="268"/>
      <c r="P180" s="268"/>
      <c r="Q180" s="268"/>
      <c r="R180" s="268"/>
      <c r="S180" s="268"/>
      <c r="T180" s="268"/>
      <c r="U180" s="268"/>
      <c r="V180" s="268"/>
      <c r="W180" s="268"/>
      <c r="X180" s="268"/>
      <c r="Y180" s="268"/>
    </row>
    <row r="181" ht="15.75" customHeight="1">
      <c r="A181" s="268"/>
      <c r="B181" s="268"/>
      <c r="C181" s="268"/>
      <c r="D181" s="268"/>
      <c r="E181" s="268"/>
      <c r="F181" s="268"/>
      <c r="G181" s="268"/>
      <c r="H181" s="268"/>
      <c r="I181" s="268"/>
      <c r="J181" s="268"/>
      <c r="K181" s="268"/>
      <c r="L181" s="268"/>
      <c r="M181" s="268"/>
      <c r="N181" s="268"/>
      <c r="O181" s="268"/>
      <c r="P181" s="268"/>
      <c r="Q181" s="268"/>
      <c r="R181" s="268"/>
      <c r="S181" s="268"/>
      <c r="T181" s="268"/>
      <c r="U181" s="268"/>
      <c r="V181" s="268"/>
      <c r="W181" s="268"/>
      <c r="X181" s="268"/>
      <c r="Y181" s="268"/>
    </row>
    <row r="182" ht="15.75" customHeight="1">
      <c r="A182" s="268"/>
      <c r="B182" s="268"/>
      <c r="C182" s="268"/>
      <c r="D182" s="268"/>
      <c r="E182" s="268"/>
      <c r="F182" s="268"/>
      <c r="G182" s="268"/>
      <c r="H182" s="268"/>
      <c r="I182" s="268"/>
      <c r="J182" s="268"/>
      <c r="K182" s="268"/>
      <c r="L182" s="268"/>
      <c r="M182" s="268"/>
      <c r="N182" s="268"/>
      <c r="O182" s="268"/>
      <c r="P182" s="268"/>
      <c r="Q182" s="268"/>
      <c r="R182" s="268"/>
      <c r="S182" s="268"/>
      <c r="T182" s="268"/>
      <c r="U182" s="268"/>
      <c r="V182" s="268"/>
      <c r="W182" s="268"/>
      <c r="X182" s="268"/>
      <c r="Y182" s="268"/>
    </row>
    <row r="183" ht="15.75" customHeight="1">
      <c r="A183" s="268"/>
      <c r="B183" s="268"/>
      <c r="C183" s="268"/>
      <c r="D183" s="268"/>
      <c r="E183" s="268"/>
      <c r="F183" s="268"/>
      <c r="G183" s="268"/>
      <c r="H183" s="268"/>
      <c r="I183" s="268"/>
      <c r="J183" s="268"/>
      <c r="K183" s="268"/>
      <c r="L183" s="268"/>
      <c r="M183" s="268"/>
      <c r="N183" s="268"/>
      <c r="O183" s="268"/>
      <c r="P183" s="268"/>
      <c r="Q183" s="268"/>
      <c r="R183" s="268"/>
      <c r="S183" s="268"/>
      <c r="T183" s="268"/>
      <c r="U183" s="268"/>
      <c r="V183" s="268"/>
      <c r="W183" s="268"/>
      <c r="X183" s="268"/>
      <c r="Y183" s="268"/>
    </row>
    <row r="184" ht="15.75" customHeight="1">
      <c r="A184" s="268"/>
      <c r="B184" s="268"/>
      <c r="C184" s="268"/>
      <c r="D184" s="268"/>
      <c r="E184" s="268"/>
      <c r="F184" s="268"/>
      <c r="G184" s="268"/>
      <c r="H184" s="268"/>
      <c r="I184" s="268"/>
      <c r="J184" s="268"/>
      <c r="K184" s="268"/>
      <c r="L184" s="268"/>
      <c r="M184" s="268"/>
      <c r="N184" s="268"/>
      <c r="O184" s="268"/>
      <c r="P184" s="268"/>
      <c r="Q184" s="268"/>
      <c r="R184" s="268"/>
      <c r="S184" s="268"/>
      <c r="T184" s="268"/>
      <c r="U184" s="268"/>
      <c r="V184" s="268"/>
      <c r="W184" s="268"/>
      <c r="X184" s="268"/>
      <c r="Y184" s="268"/>
    </row>
    <row r="185" ht="15.75" customHeight="1">
      <c r="A185" s="268"/>
      <c r="B185" s="268"/>
      <c r="C185" s="268"/>
      <c r="D185" s="268"/>
      <c r="E185" s="268"/>
      <c r="F185" s="268"/>
      <c r="G185" s="268"/>
      <c r="H185" s="268"/>
      <c r="I185" s="268"/>
      <c r="J185" s="268"/>
      <c r="K185" s="268"/>
      <c r="L185" s="268"/>
      <c r="M185" s="268"/>
      <c r="N185" s="268"/>
      <c r="O185" s="268"/>
      <c r="P185" s="268"/>
      <c r="Q185" s="268"/>
      <c r="R185" s="268"/>
      <c r="S185" s="268"/>
      <c r="T185" s="268"/>
      <c r="U185" s="268"/>
      <c r="V185" s="268"/>
      <c r="W185" s="268"/>
      <c r="X185" s="268"/>
      <c r="Y185" s="268"/>
    </row>
    <row r="186" ht="15.75" customHeight="1">
      <c r="A186" s="268"/>
      <c r="B186" s="268"/>
      <c r="C186" s="268"/>
      <c r="D186" s="268"/>
      <c r="E186" s="268"/>
      <c r="F186" s="268"/>
      <c r="G186" s="268"/>
      <c r="H186" s="268"/>
      <c r="I186" s="268"/>
      <c r="J186" s="268"/>
      <c r="K186" s="268"/>
      <c r="L186" s="268"/>
      <c r="M186" s="268"/>
      <c r="N186" s="268"/>
      <c r="O186" s="268"/>
      <c r="P186" s="268"/>
      <c r="Q186" s="268"/>
      <c r="R186" s="268"/>
      <c r="S186" s="268"/>
      <c r="T186" s="268"/>
      <c r="U186" s="268"/>
      <c r="V186" s="268"/>
      <c r="W186" s="268"/>
      <c r="X186" s="268"/>
      <c r="Y186" s="268"/>
    </row>
    <row r="187" ht="15.75" customHeight="1">
      <c r="A187" s="268"/>
      <c r="B187" s="268"/>
      <c r="C187" s="268"/>
      <c r="D187" s="268"/>
      <c r="E187" s="268"/>
      <c r="F187" s="268"/>
      <c r="G187" s="268"/>
      <c r="H187" s="268"/>
      <c r="I187" s="268"/>
      <c r="J187" s="268"/>
      <c r="K187" s="268"/>
      <c r="L187" s="268"/>
      <c r="M187" s="268"/>
      <c r="N187" s="268"/>
      <c r="O187" s="268"/>
      <c r="P187" s="268"/>
      <c r="Q187" s="268"/>
      <c r="R187" s="268"/>
      <c r="S187" s="268"/>
      <c r="T187" s="268"/>
      <c r="U187" s="268"/>
      <c r="V187" s="268"/>
      <c r="W187" s="268"/>
      <c r="X187" s="268"/>
      <c r="Y187" s="268"/>
    </row>
    <row r="188" ht="15.75" customHeight="1">
      <c r="A188" s="268"/>
      <c r="B188" s="268"/>
      <c r="C188" s="268"/>
      <c r="D188" s="268"/>
      <c r="E188" s="268"/>
      <c r="F188" s="268"/>
      <c r="G188" s="268"/>
      <c r="H188" s="268"/>
      <c r="I188" s="268"/>
      <c r="J188" s="268"/>
      <c r="K188" s="268"/>
      <c r="L188" s="268"/>
      <c r="M188" s="268"/>
      <c r="N188" s="268"/>
      <c r="O188" s="268"/>
      <c r="P188" s="268"/>
      <c r="Q188" s="268"/>
      <c r="R188" s="268"/>
      <c r="S188" s="268"/>
      <c r="T188" s="268"/>
      <c r="U188" s="268"/>
      <c r="V188" s="268"/>
      <c r="W188" s="268"/>
      <c r="X188" s="268"/>
      <c r="Y188" s="268"/>
    </row>
    <row r="189" ht="15.75" customHeight="1">
      <c r="A189" s="268"/>
      <c r="B189" s="268"/>
      <c r="C189" s="268"/>
      <c r="D189" s="268"/>
      <c r="E189" s="268"/>
      <c r="F189" s="268"/>
      <c r="G189" s="268"/>
      <c r="H189" s="268"/>
      <c r="I189" s="268"/>
      <c r="J189" s="268"/>
      <c r="K189" s="268"/>
      <c r="L189" s="268"/>
      <c r="M189" s="268"/>
      <c r="N189" s="268"/>
      <c r="O189" s="268"/>
      <c r="P189" s="268"/>
      <c r="Q189" s="268"/>
      <c r="R189" s="268"/>
      <c r="S189" s="268"/>
      <c r="T189" s="268"/>
      <c r="U189" s="268"/>
      <c r="V189" s="268"/>
      <c r="W189" s="268"/>
      <c r="X189" s="268"/>
      <c r="Y189" s="268"/>
    </row>
    <row r="190" ht="15.75" customHeight="1">
      <c r="A190" s="268"/>
      <c r="B190" s="268"/>
      <c r="C190" s="268"/>
      <c r="D190" s="268"/>
      <c r="E190" s="268"/>
      <c r="F190" s="268"/>
      <c r="G190" s="268"/>
      <c r="H190" s="268"/>
      <c r="I190" s="268"/>
      <c r="J190" s="268"/>
      <c r="K190" s="268"/>
      <c r="L190" s="268"/>
      <c r="M190" s="268"/>
      <c r="N190" s="268"/>
      <c r="O190" s="268"/>
      <c r="P190" s="268"/>
      <c r="Q190" s="268"/>
      <c r="R190" s="268"/>
      <c r="S190" s="268"/>
      <c r="T190" s="268"/>
      <c r="U190" s="268"/>
      <c r="V190" s="268"/>
      <c r="W190" s="268"/>
      <c r="X190" s="268"/>
      <c r="Y190" s="268"/>
    </row>
    <row r="191" ht="15.75" customHeight="1">
      <c r="A191" s="268"/>
      <c r="B191" s="268"/>
      <c r="C191" s="268"/>
      <c r="D191" s="268"/>
      <c r="E191" s="268"/>
      <c r="F191" s="268"/>
      <c r="G191" s="268"/>
      <c r="H191" s="268"/>
      <c r="I191" s="268"/>
      <c r="J191" s="268"/>
      <c r="K191" s="268"/>
      <c r="L191" s="268"/>
      <c r="M191" s="268"/>
      <c r="N191" s="268"/>
      <c r="O191" s="268"/>
      <c r="P191" s="268"/>
      <c r="Q191" s="268"/>
      <c r="R191" s="268"/>
      <c r="S191" s="268"/>
      <c r="T191" s="268"/>
      <c r="U191" s="268"/>
      <c r="V191" s="268"/>
      <c r="W191" s="268"/>
      <c r="X191" s="268"/>
      <c r="Y191" s="268"/>
    </row>
    <row r="192" ht="15.75" customHeight="1">
      <c r="A192" s="268"/>
      <c r="B192" s="268"/>
      <c r="C192" s="268"/>
      <c r="D192" s="268"/>
      <c r="E192" s="268"/>
      <c r="F192" s="268"/>
      <c r="G192" s="268"/>
      <c r="H192" s="268"/>
      <c r="I192" s="268"/>
      <c r="J192" s="268"/>
      <c r="K192" s="268"/>
      <c r="L192" s="268"/>
      <c r="M192" s="268"/>
      <c r="N192" s="268"/>
      <c r="O192" s="268"/>
      <c r="P192" s="268"/>
      <c r="Q192" s="268"/>
      <c r="R192" s="268"/>
      <c r="S192" s="268"/>
      <c r="T192" s="268"/>
      <c r="U192" s="268"/>
      <c r="V192" s="268"/>
      <c r="W192" s="268"/>
      <c r="X192" s="268"/>
      <c r="Y192" s="268"/>
    </row>
    <row r="193" ht="15.75" customHeight="1">
      <c r="A193" s="268"/>
      <c r="B193" s="268"/>
      <c r="C193" s="268"/>
      <c r="D193" s="268"/>
      <c r="E193" s="268"/>
      <c r="F193" s="268"/>
      <c r="G193" s="268"/>
      <c r="H193" s="268"/>
      <c r="I193" s="268"/>
      <c r="J193" s="268"/>
      <c r="K193" s="268"/>
      <c r="L193" s="268"/>
      <c r="M193" s="268"/>
      <c r="N193" s="268"/>
      <c r="O193" s="268"/>
      <c r="P193" s="268"/>
      <c r="Q193" s="268"/>
      <c r="R193" s="268"/>
      <c r="S193" s="268"/>
      <c r="T193" s="268"/>
      <c r="U193" s="268"/>
      <c r="V193" s="268"/>
      <c r="W193" s="268"/>
      <c r="X193" s="268"/>
      <c r="Y193" s="268"/>
    </row>
    <row r="194" ht="15.75" customHeight="1">
      <c r="A194" s="268"/>
      <c r="B194" s="268"/>
      <c r="C194" s="268"/>
      <c r="D194" s="268"/>
      <c r="E194" s="268"/>
      <c r="F194" s="268"/>
      <c r="G194" s="268"/>
      <c r="H194" s="268"/>
      <c r="I194" s="268"/>
      <c r="J194" s="268"/>
      <c r="K194" s="268"/>
      <c r="L194" s="268"/>
      <c r="M194" s="268"/>
      <c r="N194" s="268"/>
      <c r="O194" s="268"/>
      <c r="P194" s="268"/>
      <c r="Q194" s="268"/>
      <c r="R194" s="268"/>
      <c r="S194" s="268"/>
      <c r="T194" s="268"/>
      <c r="U194" s="268"/>
      <c r="V194" s="268"/>
      <c r="W194" s="268"/>
      <c r="X194" s="268"/>
      <c r="Y194" s="268"/>
    </row>
    <row r="195" ht="15.75" customHeight="1">
      <c r="A195" s="268"/>
      <c r="B195" s="268"/>
      <c r="C195" s="268"/>
      <c r="D195" s="268"/>
      <c r="E195" s="268"/>
      <c r="F195" s="268"/>
      <c r="G195" s="268"/>
      <c r="H195" s="268"/>
      <c r="I195" s="268"/>
      <c r="J195" s="268"/>
      <c r="K195" s="268"/>
      <c r="L195" s="268"/>
      <c r="M195" s="268"/>
      <c r="N195" s="268"/>
      <c r="O195" s="268"/>
      <c r="P195" s="268"/>
      <c r="Q195" s="268"/>
      <c r="R195" s="268"/>
      <c r="S195" s="268"/>
      <c r="T195" s="268"/>
      <c r="U195" s="268"/>
      <c r="V195" s="268"/>
      <c r="W195" s="268"/>
      <c r="X195" s="268"/>
      <c r="Y195" s="268"/>
    </row>
    <row r="196" ht="15.75" customHeight="1">
      <c r="A196" s="268"/>
      <c r="B196" s="268"/>
      <c r="C196" s="268"/>
      <c r="D196" s="268"/>
      <c r="E196" s="268"/>
      <c r="F196" s="268"/>
      <c r="G196" s="268"/>
      <c r="H196" s="268"/>
      <c r="I196" s="268"/>
      <c r="J196" s="268"/>
      <c r="K196" s="268"/>
      <c r="L196" s="268"/>
      <c r="M196" s="268"/>
      <c r="N196" s="268"/>
      <c r="O196" s="268"/>
      <c r="P196" s="268"/>
      <c r="Q196" s="268"/>
      <c r="R196" s="268"/>
      <c r="S196" s="268"/>
      <c r="T196" s="268"/>
      <c r="U196" s="268"/>
      <c r="V196" s="268"/>
      <c r="W196" s="268"/>
      <c r="X196" s="268"/>
      <c r="Y196" s="268"/>
    </row>
    <row r="197" ht="15.75" customHeight="1">
      <c r="A197" s="268"/>
      <c r="B197" s="268"/>
      <c r="C197" s="268"/>
      <c r="D197" s="268"/>
      <c r="E197" s="268"/>
      <c r="F197" s="268"/>
      <c r="G197" s="268"/>
      <c r="H197" s="268"/>
      <c r="I197" s="268"/>
      <c r="J197" s="268"/>
      <c r="K197" s="268"/>
      <c r="L197" s="268"/>
      <c r="M197" s="268"/>
      <c r="N197" s="268"/>
      <c r="O197" s="268"/>
      <c r="P197" s="268"/>
      <c r="Q197" s="268"/>
      <c r="R197" s="268"/>
      <c r="S197" s="268"/>
      <c r="T197" s="268"/>
      <c r="U197" s="268"/>
      <c r="V197" s="268"/>
      <c r="W197" s="268"/>
      <c r="X197" s="268"/>
      <c r="Y197" s="268"/>
    </row>
    <row r="198" ht="15.75" customHeight="1">
      <c r="A198" s="268"/>
      <c r="B198" s="268"/>
      <c r="C198" s="268"/>
      <c r="D198" s="268"/>
      <c r="E198" s="268"/>
      <c r="F198" s="268"/>
      <c r="G198" s="268"/>
      <c r="H198" s="268"/>
      <c r="I198" s="268"/>
      <c r="J198" s="268"/>
      <c r="K198" s="268"/>
      <c r="L198" s="268"/>
      <c r="M198" s="268"/>
      <c r="N198" s="268"/>
      <c r="O198" s="268"/>
      <c r="P198" s="268"/>
      <c r="Q198" s="268"/>
      <c r="R198" s="268"/>
      <c r="S198" s="268"/>
      <c r="T198" s="268"/>
      <c r="U198" s="268"/>
      <c r="V198" s="268"/>
      <c r="W198" s="268"/>
      <c r="X198" s="268"/>
      <c r="Y198" s="268"/>
    </row>
    <row r="199" ht="15.75" customHeight="1">
      <c r="A199" s="268"/>
      <c r="B199" s="268"/>
      <c r="C199" s="268"/>
      <c r="D199" s="268"/>
      <c r="E199" s="268"/>
      <c r="F199" s="268"/>
      <c r="G199" s="268"/>
      <c r="H199" s="268"/>
      <c r="I199" s="268"/>
      <c r="J199" s="268"/>
      <c r="K199" s="268"/>
      <c r="L199" s="268"/>
      <c r="M199" s="268"/>
      <c r="N199" s="268"/>
      <c r="O199" s="268"/>
      <c r="P199" s="268"/>
      <c r="Q199" s="268"/>
      <c r="R199" s="268"/>
      <c r="S199" s="268"/>
      <c r="T199" s="268"/>
      <c r="U199" s="268"/>
      <c r="V199" s="268"/>
      <c r="W199" s="268"/>
      <c r="X199" s="268"/>
      <c r="Y199" s="268"/>
    </row>
    <row r="200" ht="15.75" customHeight="1">
      <c r="A200" s="268"/>
      <c r="B200" s="268"/>
      <c r="C200" s="268"/>
      <c r="D200" s="268"/>
      <c r="E200" s="268"/>
      <c r="F200" s="268"/>
      <c r="G200" s="268"/>
      <c r="H200" s="268"/>
      <c r="I200" s="268"/>
      <c r="J200" s="268"/>
      <c r="K200" s="268"/>
      <c r="L200" s="268"/>
      <c r="M200" s="268"/>
      <c r="N200" s="268"/>
      <c r="O200" s="268"/>
      <c r="P200" s="268"/>
      <c r="Q200" s="268"/>
      <c r="R200" s="268"/>
      <c r="S200" s="268"/>
      <c r="T200" s="268"/>
      <c r="U200" s="268"/>
      <c r="V200" s="268"/>
      <c r="W200" s="268"/>
      <c r="X200" s="268"/>
      <c r="Y200" s="268"/>
    </row>
    <row r="201" ht="15.75" customHeight="1">
      <c r="A201" s="268"/>
      <c r="B201" s="268"/>
      <c r="C201" s="268"/>
      <c r="D201" s="268"/>
      <c r="E201" s="268"/>
      <c r="F201" s="268"/>
      <c r="G201" s="268"/>
      <c r="H201" s="268"/>
      <c r="I201" s="268"/>
      <c r="J201" s="268"/>
      <c r="K201" s="268"/>
      <c r="L201" s="268"/>
      <c r="M201" s="268"/>
      <c r="N201" s="268"/>
      <c r="O201" s="268"/>
      <c r="P201" s="268"/>
      <c r="Q201" s="268"/>
      <c r="R201" s="268"/>
      <c r="S201" s="268"/>
      <c r="T201" s="268"/>
      <c r="U201" s="268"/>
      <c r="V201" s="268"/>
      <c r="W201" s="268"/>
      <c r="X201" s="268"/>
      <c r="Y201" s="268"/>
    </row>
    <row r="202" ht="15.75" customHeight="1">
      <c r="A202" s="268"/>
      <c r="B202" s="268"/>
      <c r="C202" s="268"/>
      <c r="D202" s="268"/>
      <c r="E202" s="268"/>
      <c r="F202" s="268"/>
      <c r="G202" s="268"/>
      <c r="H202" s="268"/>
      <c r="I202" s="268"/>
      <c r="J202" s="268"/>
      <c r="K202" s="268"/>
      <c r="L202" s="268"/>
      <c r="M202" s="268"/>
      <c r="N202" s="268"/>
      <c r="O202" s="268"/>
      <c r="P202" s="268"/>
      <c r="Q202" s="268"/>
      <c r="R202" s="268"/>
      <c r="S202" s="268"/>
      <c r="T202" s="268"/>
      <c r="U202" s="268"/>
      <c r="V202" s="268"/>
      <c r="W202" s="268"/>
      <c r="X202" s="268"/>
      <c r="Y202" s="268"/>
    </row>
    <row r="203" ht="15.75" customHeight="1">
      <c r="A203" s="268"/>
      <c r="B203" s="268"/>
      <c r="C203" s="268"/>
      <c r="D203" s="268"/>
      <c r="E203" s="268"/>
      <c r="F203" s="268"/>
      <c r="G203" s="268"/>
      <c r="H203" s="268"/>
      <c r="I203" s="268"/>
      <c r="J203" s="268"/>
      <c r="K203" s="268"/>
      <c r="L203" s="268"/>
      <c r="M203" s="268"/>
      <c r="N203" s="268"/>
      <c r="O203" s="268"/>
      <c r="P203" s="268"/>
      <c r="Q203" s="268"/>
      <c r="R203" s="268"/>
      <c r="S203" s="268"/>
      <c r="T203" s="268"/>
      <c r="U203" s="268"/>
      <c r="V203" s="268"/>
      <c r="W203" s="268"/>
      <c r="X203" s="268"/>
      <c r="Y203" s="268"/>
    </row>
    <row r="204" ht="15.75" customHeight="1">
      <c r="A204" s="268"/>
      <c r="B204" s="268"/>
      <c r="C204" s="268"/>
      <c r="D204" s="268"/>
      <c r="E204" s="268"/>
      <c r="F204" s="268"/>
      <c r="G204" s="268"/>
      <c r="H204" s="268"/>
      <c r="I204" s="268"/>
      <c r="J204" s="268"/>
      <c r="K204" s="268"/>
      <c r="L204" s="268"/>
      <c r="M204" s="268"/>
      <c r="N204" s="268"/>
      <c r="O204" s="268"/>
      <c r="P204" s="268"/>
      <c r="Q204" s="268"/>
      <c r="R204" s="268"/>
      <c r="S204" s="268"/>
      <c r="T204" s="268"/>
      <c r="U204" s="268"/>
      <c r="V204" s="268"/>
      <c r="W204" s="268"/>
      <c r="X204" s="268"/>
      <c r="Y204" s="268"/>
    </row>
    <row r="205" ht="15.75" customHeight="1">
      <c r="A205" s="268"/>
      <c r="B205" s="268"/>
      <c r="C205" s="268"/>
      <c r="D205" s="268"/>
      <c r="E205" s="268"/>
      <c r="F205" s="268"/>
      <c r="G205" s="268"/>
      <c r="H205" s="268"/>
      <c r="I205" s="268"/>
      <c r="J205" s="268"/>
      <c r="K205" s="268"/>
      <c r="L205" s="268"/>
      <c r="M205" s="268"/>
      <c r="N205" s="268"/>
      <c r="O205" s="268"/>
      <c r="P205" s="268"/>
      <c r="Q205" s="268"/>
      <c r="R205" s="268"/>
      <c r="S205" s="268"/>
      <c r="T205" s="268"/>
      <c r="U205" s="268"/>
      <c r="V205" s="268"/>
      <c r="W205" s="268"/>
      <c r="X205" s="268"/>
      <c r="Y205" s="268"/>
    </row>
    <row r="206" ht="15.75" customHeight="1">
      <c r="A206" s="268"/>
      <c r="B206" s="268"/>
      <c r="C206" s="268"/>
      <c r="D206" s="268"/>
      <c r="E206" s="268"/>
      <c r="F206" s="268"/>
      <c r="G206" s="268"/>
      <c r="H206" s="268"/>
      <c r="I206" s="268"/>
      <c r="J206" s="268"/>
      <c r="K206" s="268"/>
      <c r="L206" s="268"/>
      <c r="M206" s="268"/>
      <c r="N206" s="268"/>
      <c r="O206" s="268"/>
      <c r="P206" s="268"/>
      <c r="Q206" s="268"/>
      <c r="R206" s="268"/>
      <c r="S206" s="268"/>
      <c r="T206" s="268"/>
      <c r="U206" s="268"/>
      <c r="V206" s="268"/>
      <c r="W206" s="268"/>
      <c r="X206" s="268"/>
      <c r="Y206" s="268"/>
    </row>
    <row r="207" ht="15.75" customHeight="1">
      <c r="A207" s="268"/>
      <c r="B207" s="268"/>
      <c r="C207" s="268"/>
      <c r="D207" s="268"/>
      <c r="E207" s="268"/>
      <c r="F207" s="268"/>
      <c r="G207" s="268"/>
      <c r="H207" s="268"/>
      <c r="I207" s="268"/>
      <c r="J207" s="268"/>
      <c r="K207" s="268"/>
      <c r="L207" s="268"/>
      <c r="M207" s="268"/>
      <c r="N207" s="268"/>
      <c r="O207" s="268"/>
      <c r="P207" s="268"/>
      <c r="Q207" s="268"/>
      <c r="R207" s="268"/>
      <c r="S207" s="268"/>
      <c r="T207" s="268"/>
      <c r="U207" s="268"/>
      <c r="V207" s="268"/>
      <c r="W207" s="268"/>
      <c r="X207" s="268"/>
      <c r="Y207" s="268"/>
    </row>
    <row r="208" ht="15.75" customHeight="1">
      <c r="A208" s="268"/>
      <c r="B208" s="268"/>
      <c r="C208" s="268"/>
      <c r="D208" s="268"/>
      <c r="E208" s="268"/>
      <c r="F208" s="268"/>
      <c r="G208" s="268"/>
      <c r="H208" s="268"/>
      <c r="I208" s="268"/>
      <c r="J208" s="268"/>
      <c r="K208" s="268"/>
      <c r="L208" s="268"/>
      <c r="M208" s="268"/>
      <c r="N208" s="268"/>
      <c r="O208" s="268"/>
      <c r="P208" s="268"/>
      <c r="Q208" s="268"/>
      <c r="R208" s="268"/>
      <c r="S208" s="268"/>
      <c r="T208" s="268"/>
      <c r="U208" s="268"/>
      <c r="V208" s="268"/>
      <c r="W208" s="268"/>
      <c r="X208" s="268"/>
      <c r="Y208" s="268"/>
    </row>
    <row r="209" ht="15.75" customHeight="1">
      <c r="A209" s="268"/>
      <c r="B209" s="268"/>
      <c r="C209" s="268"/>
      <c r="D209" s="268"/>
      <c r="E209" s="268"/>
      <c r="F209" s="268"/>
      <c r="G209" s="268"/>
      <c r="H209" s="268"/>
      <c r="I209" s="268"/>
      <c r="J209" s="268"/>
      <c r="K209" s="268"/>
      <c r="L209" s="268"/>
      <c r="M209" s="268"/>
      <c r="N209" s="268"/>
      <c r="O209" s="268"/>
      <c r="P209" s="268"/>
      <c r="Q209" s="268"/>
      <c r="R209" s="268"/>
      <c r="S209" s="268"/>
      <c r="T209" s="268"/>
      <c r="U209" s="268"/>
      <c r="V209" s="268"/>
      <c r="W209" s="268"/>
      <c r="X209" s="268"/>
      <c r="Y209" s="268"/>
    </row>
    <row r="210" ht="15.75" customHeight="1">
      <c r="A210" s="268"/>
      <c r="B210" s="268"/>
      <c r="C210" s="268"/>
      <c r="D210" s="268"/>
      <c r="E210" s="268"/>
      <c r="F210" s="268"/>
      <c r="G210" s="268"/>
      <c r="H210" s="268"/>
      <c r="I210" s="268"/>
      <c r="J210" s="268"/>
      <c r="K210" s="268"/>
      <c r="L210" s="268"/>
      <c r="M210" s="268"/>
      <c r="N210" s="268"/>
      <c r="O210" s="268"/>
      <c r="P210" s="268"/>
      <c r="Q210" s="268"/>
      <c r="R210" s="268"/>
      <c r="S210" s="268"/>
      <c r="T210" s="268"/>
      <c r="U210" s="268"/>
      <c r="V210" s="268"/>
      <c r="W210" s="268"/>
      <c r="X210" s="268"/>
      <c r="Y210" s="268"/>
    </row>
    <row r="211" ht="15.75" customHeight="1">
      <c r="A211" s="268"/>
      <c r="B211" s="268"/>
      <c r="C211" s="268"/>
      <c r="D211" s="268"/>
      <c r="E211" s="268"/>
      <c r="F211" s="268"/>
      <c r="G211" s="268"/>
      <c r="H211" s="268"/>
      <c r="I211" s="268"/>
      <c r="J211" s="268"/>
      <c r="K211" s="268"/>
      <c r="L211" s="268"/>
      <c r="M211" s="268"/>
      <c r="N211" s="268"/>
      <c r="O211" s="268"/>
      <c r="P211" s="268"/>
      <c r="Q211" s="268"/>
      <c r="R211" s="268"/>
      <c r="S211" s="268"/>
      <c r="T211" s="268"/>
      <c r="U211" s="268"/>
      <c r="V211" s="268"/>
      <c r="W211" s="268"/>
      <c r="X211" s="268"/>
      <c r="Y211" s="268"/>
    </row>
    <row r="212" ht="15.75" customHeight="1">
      <c r="A212" s="268"/>
      <c r="B212" s="268"/>
      <c r="C212" s="268"/>
      <c r="D212" s="268"/>
      <c r="E212" s="268"/>
      <c r="F212" s="268"/>
      <c r="G212" s="268"/>
      <c r="H212" s="268"/>
      <c r="I212" s="268"/>
      <c r="J212" s="268"/>
      <c r="K212" s="268"/>
      <c r="L212" s="268"/>
      <c r="M212" s="268"/>
      <c r="N212" s="268"/>
      <c r="O212" s="268"/>
      <c r="P212" s="268"/>
      <c r="Q212" s="268"/>
      <c r="R212" s="268"/>
      <c r="S212" s="268"/>
      <c r="T212" s="268"/>
      <c r="U212" s="268"/>
      <c r="V212" s="268"/>
      <c r="W212" s="268"/>
      <c r="X212" s="268"/>
      <c r="Y212" s="268"/>
    </row>
    <row r="213" ht="15.75" customHeight="1">
      <c r="A213" s="268"/>
      <c r="B213" s="268"/>
      <c r="C213" s="268"/>
      <c r="D213" s="268"/>
      <c r="E213" s="268"/>
      <c r="F213" s="268"/>
      <c r="G213" s="268"/>
      <c r="H213" s="268"/>
      <c r="I213" s="268"/>
      <c r="J213" s="268"/>
      <c r="K213" s="268"/>
      <c r="L213" s="268"/>
      <c r="M213" s="268"/>
      <c r="N213" s="268"/>
      <c r="O213" s="268"/>
      <c r="P213" s="268"/>
      <c r="Q213" s="268"/>
      <c r="R213" s="268"/>
      <c r="S213" s="268"/>
      <c r="T213" s="268"/>
      <c r="U213" s="268"/>
      <c r="V213" s="268"/>
      <c r="W213" s="268"/>
      <c r="X213" s="268"/>
      <c r="Y213" s="268"/>
    </row>
    <row r="214" ht="15.75" customHeight="1">
      <c r="A214" s="268"/>
      <c r="B214" s="268"/>
      <c r="C214" s="268"/>
      <c r="D214" s="268"/>
      <c r="E214" s="268"/>
      <c r="F214" s="268"/>
      <c r="G214" s="268"/>
      <c r="H214" s="268"/>
      <c r="I214" s="268"/>
      <c r="J214" s="268"/>
      <c r="K214" s="268"/>
      <c r="L214" s="268"/>
      <c r="M214" s="268"/>
      <c r="N214" s="268"/>
      <c r="O214" s="268"/>
      <c r="P214" s="268"/>
      <c r="Q214" s="268"/>
      <c r="R214" s="268"/>
      <c r="S214" s="268"/>
      <c r="T214" s="268"/>
      <c r="U214" s="268"/>
      <c r="V214" s="268"/>
      <c r="W214" s="268"/>
      <c r="X214" s="268"/>
      <c r="Y214" s="268"/>
    </row>
    <row r="215" ht="15.75" customHeight="1">
      <c r="A215" s="268"/>
      <c r="B215" s="268"/>
      <c r="C215" s="268"/>
      <c r="D215" s="268"/>
      <c r="E215" s="268"/>
      <c r="F215" s="268"/>
      <c r="G215" s="268"/>
      <c r="H215" s="268"/>
      <c r="I215" s="268"/>
      <c r="J215" s="268"/>
      <c r="K215" s="268"/>
      <c r="L215" s="268"/>
      <c r="M215" s="268"/>
      <c r="N215" s="268"/>
      <c r="O215" s="268"/>
      <c r="P215" s="268"/>
      <c r="Q215" s="268"/>
      <c r="R215" s="268"/>
      <c r="S215" s="268"/>
      <c r="T215" s="268"/>
      <c r="U215" s="268"/>
      <c r="V215" s="268"/>
      <c r="W215" s="268"/>
      <c r="X215" s="268"/>
      <c r="Y215" s="268"/>
    </row>
    <row r="216" ht="15.75" customHeight="1">
      <c r="A216" s="268"/>
      <c r="B216" s="268"/>
      <c r="C216" s="268"/>
      <c r="D216" s="268"/>
      <c r="E216" s="268"/>
      <c r="F216" s="268"/>
      <c r="G216" s="268"/>
      <c r="H216" s="268"/>
      <c r="I216" s="268"/>
      <c r="J216" s="268"/>
      <c r="K216" s="268"/>
      <c r="L216" s="268"/>
      <c r="M216" s="268"/>
      <c r="N216" s="268"/>
      <c r="O216" s="268"/>
      <c r="P216" s="268"/>
      <c r="Q216" s="268"/>
      <c r="R216" s="268"/>
      <c r="S216" s="268"/>
      <c r="T216" s="268"/>
      <c r="U216" s="268"/>
      <c r="V216" s="268"/>
      <c r="W216" s="268"/>
      <c r="X216" s="268"/>
      <c r="Y216" s="268"/>
    </row>
    <row r="217" ht="15.75" customHeight="1">
      <c r="A217" s="268"/>
      <c r="B217" s="268"/>
      <c r="C217" s="268"/>
      <c r="D217" s="268"/>
      <c r="E217" s="268"/>
      <c r="F217" s="268"/>
      <c r="G217" s="268"/>
      <c r="H217" s="268"/>
      <c r="I217" s="268"/>
      <c r="J217" s="268"/>
      <c r="K217" s="268"/>
      <c r="L217" s="268"/>
      <c r="M217" s="268"/>
      <c r="N217" s="268"/>
      <c r="O217" s="268"/>
      <c r="P217" s="268"/>
      <c r="Q217" s="268"/>
      <c r="R217" s="268"/>
      <c r="S217" s="268"/>
      <c r="T217" s="268"/>
      <c r="U217" s="268"/>
      <c r="V217" s="268"/>
      <c r="W217" s="268"/>
      <c r="X217" s="268"/>
      <c r="Y217" s="268"/>
    </row>
    <row r="218" ht="15.75" customHeight="1">
      <c r="A218" s="268"/>
      <c r="B218" s="268"/>
      <c r="C218" s="268"/>
      <c r="D218" s="268"/>
      <c r="E218" s="268"/>
      <c r="F218" s="268"/>
      <c r="G218" s="268"/>
      <c r="H218" s="268"/>
      <c r="I218" s="268"/>
      <c r="J218" s="268"/>
      <c r="K218" s="268"/>
      <c r="L218" s="268"/>
      <c r="M218" s="268"/>
      <c r="N218" s="268"/>
      <c r="O218" s="268"/>
      <c r="P218" s="268"/>
      <c r="Q218" s="268"/>
      <c r="R218" s="268"/>
      <c r="S218" s="268"/>
      <c r="T218" s="268"/>
      <c r="U218" s="268"/>
      <c r="V218" s="268"/>
      <c r="W218" s="268"/>
      <c r="X218" s="268"/>
      <c r="Y218" s="268"/>
    </row>
    <row r="219" ht="15.75" customHeight="1">
      <c r="A219" s="268"/>
      <c r="B219" s="268"/>
      <c r="C219" s="268"/>
      <c r="D219" s="268"/>
      <c r="E219" s="268"/>
      <c r="F219" s="268"/>
      <c r="G219" s="268"/>
      <c r="H219" s="268"/>
      <c r="I219" s="268"/>
      <c r="J219" s="268"/>
      <c r="K219" s="268"/>
      <c r="L219" s="268"/>
      <c r="M219" s="268"/>
      <c r="N219" s="268"/>
      <c r="O219" s="268"/>
      <c r="P219" s="268"/>
      <c r="Q219" s="268"/>
      <c r="R219" s="268"/>
      <c r="S219" s="268"/>
      <c r="T219" s="268"/>
      <c r="U219" s="268"/>
      <c r="V219" s="268"/>
      <c r="W219" s="268"/>
      <c r="X219" s="268"/>
      <c r="Y219" s="268"/>
    </row>
    <row r="220" ht="15.75" customHeight="1">
      <c r="A220" s="268"/>
      <c r="B220" s="268"/>
      <c r="C220" s="268"/>
      <c r="D220" s="268"/>
      <c r="E220" s="268"/>
      <c r="F220" s="268"/>
      <c r="G220" s="268"/>
      <c r="H220" s="268"/>
      <c r="I220" s="268"/>
      <c r="J220" s="268"/>
      <c r="K220" s="268"/>
      <c r="L220" s="268"/>
      <c r="M220" s="268"/>
      <c r="N220" s="268"/>
      <c r="O220" s="268"/>
      <c r="P220" s="268"/>
      <c r="Q220" s="268"/>
      <c r="R220" s="268"/>
      <c r="S220" s="268"/>
      <c r="T220" s="268"/>
      <c r="U220" s="268"/>
      <c r="V220" s="268"/>
      <c r="W220" s="268"/>
      <c r="X220" s="268"/>
      <c r="Y220" s="268"/>
    </row>
  </sheetData>
  <mergeCells count="1">
    <mergeCell ref="F3:F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4" width="14.43"/>
    <col customWidth="1" min="5" max="5" width="77.29"/>
    <col customWidth="1" min="6" max="6" width="49.57"/>
  </cols>
  <sheetData>
    <row r="1" ht="15.75" customHeight="1">
      <c r="A1" s="79" t="s">
        <v>221</v>
      </c>
      <c r="B1" s="80"/>
      <c r="C1" s="80"/>
      <c r="D1" s="80"/>
      <c r="E1" s="81"/>
      <c r="F1" s="80"/>
      <c r="G1" s="80"/>
      <c r="H1" s="80"/>
      <c r="I1" s="80"/>
      <c r="J1" s="80"/>
      <c r="K1" s="80"/>
      <c r="L1" s="80"/>
      <c r="M1" s="80"/>
      <c r="N1" s="80"/>
      <c r="O1" s="80"/>
      <c r="P1" s="80"/>
      <c r="Q1" s="80"/>
      <c r="R1" s="80"/>
      <c r="S1" s="80"/>
      <c r="T1" s="80"/>
      <c r="U1" s="80"/>
      <c r="V1" s="80"/>
      <c r="W1" s="80"/>
      <c r="X1" s="80"/>
      <c r="Y1" s="80"/>
      <c r="Z1" s="80"/>
    </row>
    <row r="2" ht="15.75" customHeight="1">
      <c r="A2" s="82"/>
      <c r="B2" s="82"/>
      <c r="C2" s="82"/>
      <c r="D2" s="82"/>
      <c r="E2" s="83"/>
      <c r="F2" s="82"/>
      <c r="G2" s="82"/>
      <c r="H2" s="82"/>
      <c r="I2" s="82"/>
      <c r="J2" s="82"/>
      <c r="K2" s="82"/>
      <c r="L2" s="82"/>
      <c r="M2" s="82"/>
      <c r="N2" s="82"/>
      <c r="O2" s="82"/>
      <c r="P2" s="82"/>
      <c r="Q2" s="82"/>
      <c r="R2" s="82"/>
      <c r="S2" s="82"/>
      <c r="T2" s="82"/>
      <c r="U2" s="82"/>
      <c r="V2" s="82"/>
      <c r="W2" s="82"/>
      <c r="X2" s="82"/>
      <c r="Y2" s="82"/>
      <c r="Z2" s="82"/>
    </row>
    <row r="3" ht="15.75" customHeight="1">
      <c r="A3" s="84" t="s">
        <v>4</v>
      </c>
      <c r="B3" s="84" t="s">
        <v>222</v>
      </c>
      <c r="E3" s="85" t="s">
        <v>223</v>
      </c>
      <c r="F3" s="7"/>
      <c r="G3" s="82"/>
      <c r="H3" s="82"/>
      <c r="I3" s="82"/>
      <c r="J3" s="82"/>
      <c r="K3" s="82"/>
      <c r="L3" s="82"/>
      <c r="M3" s="82"/>
      <c r="N3" s="82"/>
      <c r="O3" s="82"/>
      <c r="P3" s="82"/>
      <c r="Q3" s="82"/>
      <c r="R3" s="82"/>
      <c r="S3" s="82"/>
      <c r="T3" s="82"/>
      <c r="U3" s="82"/>
      <c r="V3" s="82"/>
      <c r="W3" s="82"/>
      <c r="X3" s="82"/>
      <c r="Y3" s="82"/>
      <c r="Z3" s="82"/>
    </row>
    <row r="4" ht="15.75" customHeight="1">
      <c r="A4" s="82" t="s">
        <v>224</v>
      </c>
      <c r="B4" s="82" t="s">
        <v>147</v>
      </c>
      <c r="C4" s="82" t="s">
        <v>11</v>
      </c>
      <c r="D4" s="82" t="s">
        <v>11</v>
      </c>
      <c r="E4" s="83" t="s">
        <v>225</v>
      </c>
      <c r="F4" s="86" t="s">
        <v>226</v>
      </c>
      <c r="G4" s="82"/>
      <c r="H4" s="82"/>
      <c r="I4" s="82"/>
      <c r="J4" s="82"/>
      <c r="K4" s="82"/>
      <c r="L4" s="82"/>
      <c r="M4" s="82"/>
      <c r="N4" s="82"/>
      <c r="O4" s="82"/>
      <c r="P4" s="82"/>
      <c r="Q4" s="82"/>
      <c r="R4" s="82"/>
      <c r="S4" s="82"/>
      <c r="T4" s="82"/>
      <c r="U4" s="82"/>
      <c r="V4" s="82"/>
      <c r="W4" s="82"/>
      <c r="X4" s="82"/>
      <c r="Y4" s="82"/>
      <c r="Z4" s="82"/>
    </row>
    <row r="5" ht="15.75" customHeight="1">
      <c r="A5" s="82" t="s">
        <v>224</v>
      </c>
      <c r="B5" s="82" t="s">
        <v>227</v>
      </c>
      <c r="C5" s="82" t="s">
        <v>11</v>
      </c>
      <c r="D5" s="82" t="s">
        <v>11</v>
      </c>
      <c r="E5" s="83" t="s">
        <v>228</v>
      </c>
      <c r="G5" s="82"/>
      <c r="H5" s="82"/>
      <c r="I5" s="82"/>
      <c r="J5" s="82"/>
      <c r="K5" s="82"/>
      <c r="L5" s="82"/>
      <c r="M5" s="82"/>
      <c r="N5" s="82"/>
      <c r="O5" s="82"/>
      <c r="P5" s="82"/>
      <c r="Q5" s="82"/>
      <c r="R5" s="82"/>
      <c r="S5" s="82"/>
      <c r="T5" s="82"/>
      <c r="U5" s="82"/>
      <c r="V5" s="82"/>
      <c r="W5" s="82"/>
      <c r="X5" s="82"/>
      <c r="Y5" s="82"/>
      <c r="Z5" s="82"/>
    </row>
    <row r="6" ht="15.75" customHeight="1">
      <c r="A6" s="82" t="s">
        <v>224</v>
      </c>
      <c r="B6" s="82" t="s">
        <v>11</v>
      </c>
      <c r="C6" s="82" t="s">
        <v>147</v>
      </c>
      <c r="D6" s="82" t="s">
        <v>11</v>
      </c>
      <c r="E6" s="83" t="s">
        <v>229</v>
      </c>
      <c r="G6" s="82"/>
      <c r="H6" s="82"/>
      <c r="I6" s="82"/>
      <c r="J6" s="82"/>
      <c r="K6" s="82"/>
      <c r="L6" s="82"/>
      <c r="M6" s="82"/>
      <c r="N6" s="82"/>
      <c r="O6" s="82"/>
      <c r="P6" s="82"/>
      <c r="Q6" s="82"/>
      <c r="R6" s="82"/>
      <c r="S6" s="82"/>
      <c r="T6" s="82"/>
      <c r="U6" s="82"/>
      <c r="V6" s="82"/>
      <c r="W6" s="82"/>
      <c r="X6" s="82"/>
      <c r="Y6" s="82"/>
      <c r="Z6" s="82"/>
    </row>
    <row r="7" ht="15.75" customHeight="1">
      <c r="A7" s="82" t="s">
        <v>224</v>
      </c>
      <c r="B7" s="82" t="s">
        <v>11</v>
      </c>
      <c r="C7" s="82" t="s">
        <v>227</v>
      </c>
      <c r="D7" s="82" t="s">
        <v>11</v>
      </c>
      <c r="E7" s="83" t="s">
        <v>230</v>
      </c>
      <c r="G7" s="82"/>
      <c r="H7" s="82"/>
      <c r="I7" s="82"/>
      <c r="J7" s="82"/>
      <c r="K7" s="82"/>
      <c r="L7" s="82"/>
      <c r="M7" s="82"/>
      <c r="N7" s="82"/>
      <c r="O7" s="82"/>
      <c r="P7" s="82"/>
      <c r="Q7" s="82"/>
      <c r="R7" s="82"/>
      <c r="S7" s="82"/>
      <c r="T7" s="82"/>
      <c r="U7" s="82"/>
      <c r="V7" s="82"/>
      <c r="W7" s="82"/>
      <c r="X7" s="82"/>
      <c r="Y7" s="82"/>
      <c r="Z7" s="82"/>
    </row>
    <row r="8" ht="15.75" customHeight="1">
      <c r="A8" s="82" t="s">
        <v>224</v>
      </c>
      <c r="B8" s="82" t="s">
        <v>11</v>
      </c>
      <c r="C8" s="82" t="s">
        <v>11</v>
      </c>
      <c r="D8" s="82" t="s">
        <v>147</v>
      </c>
      <c r="E8" s="83" t="s">
        <v>231</v>
      </c>
      <c r="G8" s="82"/>
      <c r="H8" s="82"/>
      <c r="I8" s="82"/>
      <c r="J8" s="82"/>
      <c r="K8" s="82"/>
      <c r="L8" s="82"/>
      <c r="M8" s="82"/>
      <c r="N8" s="82"/>
      <c r="O8" s="82"/>
      <c r="P8" s="82"/>
      <c r="Q8" s="82"/>
      <c r="R8" s="82"/>
      <c r="S8" s="82"/>
      <c r="T8" s="82"/>
      <c r="U8" s="82"/>
      <c r="V8" s="82"/>
      <c r="W8" s="82"/>
      <c r="X8" s="82"/>
      <c r="Y8" s="82"/>
      <c r="Z8" s="82"/>
    </row>
    <row r="9" ht="15.75" customHeight="1">
      <c r="A9" s="82" t="s">
        <v>169</v>
      </c>
      <c r="B9" s="82" t="s">
        <v>232</v>
      </c>
      <c r="C9" s="82" t="s">
        <v>11</v>
      </c>
      <c r="D9" s="82" t="s">
        <v>11</v>
      </c>
      <c r="E9" s="83" t="s">
        <v>233</v>
      </c>
      <c r="G9" s="82"/>
      <c r="H9" s="82"/>
      <c r="I9" s="82"/>
      <c r="J9" s="82"/>
      <c r="K9" s="82"/>
      <c r="L9" s="82"/>
      <c r="M9" s="82"/>
      <c r="N9" s="82"/>
      <c r="O9" s="82"/>
      <c r="P9" s="82"/>
      <c r="Q9" s="82"/>
      <c r="R9" s="82"/>
      <c r="S9" s="82"/>
      <c r="T9" s="82"/>
      <c r="U9" s="82"/>
      <c r="V9" s="82"/>
      <c r="W9" s="82"/>
      <c r="X9" s="82"/>
      <c r="Y9" s="82"/>
      <c r="Z9" s="82"/>
    </row>
    <row r="10" ht="15.75" customHeight="1">
      <c r="A10" s="82" t="s">
        <v>169</v>
      </c>
      <c r="B10" s="82" t="s">
        <v>227</v>
      </c>
      <c r="C10" s="82" t="s">
        <v>11</v>
      </c>
      <c r="D10" s="82" t="s">
        <v>11</v>
      </c>
      <c r="E10" s="83" t="s">
        <v>234</v>
      </c>
      <c r="G10" s="82"/>
      <c r="H10" s="82"/>
      <c r="I10" s="82"/>
      <c r="J10" s="82"/>
      <c r="K10" s="82"/>
      <c r="L10" s="82"/>
      <c r="M10" s="82"/>
      <c r="N10" s="82"/>
      <c r="O10" s="82"/>
      <c r="P10" s="82"/>
      <c r="Q10" s="82"/>
      <c r="R10" s="82"/>
      <c r="S10" s="82"/>
      <c r="T10" s="82"/>
      <c r="U10" s="82"/>
      <c r="V10" s="82"/>
      <c r="W10" s="82"/>
      <c r="X10" s="82"/>
      <c r="Y10" s="82"/>
      <c r="Z10" s="82"/>
    </row>
    <row r="11" ht="15.75" customHeight="1">
      <c r="A11" s="82" t="s">
        <v>169</v>
      </c>
      <c r="B11" s="82" t="s">
        <v>11</v>
      </c>
      <c r="C11" s="82" t="s">
        <v>147</v>
      </c>
      <c r="D11" s="82" t="s">
        <v>11</v>
      </c>
      <c r="E11" s="83" t="s">
        <v>235</v>
      </c>
      <c r="G11" s="82"/>
      <c r="H11" s="82"/>
      <c r="I11" s="82"/>
      <c r="J11" s="82"/>
      <c r="K11" s="82"/>
      <c r="L11" s="82"/>
      <c r="M11" s="82"/>
      <c r="N11" s="82"/>
      <c r="O11" s="82"/>
      <c r="P11" s="82"/>
      <c r="Q11" s="82"/>
      <c r="R11" s="82"/>
      <c r="S11" s="82"/>
      <c r="T11" s="82"/>
      <c r="U11" s="82"/>
      <c r="V11" s="82"/>
      <c r="W11" s="82"/>
      <c r="X11" s="82"/>
      <c r="Y11" s="82"/>
      <c r="Z11" s="82"/>
    </row>
    <row r="12" ht="15.75" customHeight="1">
      <c r="A12" s="82" t="s">
        <v>169</v>
      </c>
      <c r="B12" s="82" t="s">
        <v>11</v>
      </c>
      <c r="C12" s="82" t="s">
        <v>227</v>
      </c>
      <c r="D12" s="82" t="s">
        <v>11</v>
      </c>
      <c r="E12" s="83" t="s">
        <v>236</v>
      </c>
      <c r="G12" s="82"/>
      <c r="H12" s="82"/>
      <c r="I12" s="82"/>
      <c r="J12" s="82"/>
      <c r="K12" s="82"/>
      <c r="L12" s="82"/>
      <c r="M12" s="82"/>
      <c r="N12" s="82"/>
      <c r="O12" s="82"/>
      <c r="P12" s="82"/>
      <c r="Q12" s="82"/>
      <c r="R12" s="82"/>
      <c r="S12" s="82"/>
      <c r="T12" s="82"/>
      <c r="U12" s="82"/>
      <c r="V12" s="82"/>
      <c r="W12" s="82"/>
      <c r="X12" s="82"/>
      <c r="Y12" s="82"/>
      <c r="Z12" s="82"/>
    </row>
    <row r="13" ht="15.75" customHeight="1">
      <c r="A13" s="82" t="s">
        <v>212</v>
      </c>
      <c r="B13" s="82" t="s">
        <v>147</v>
      </c>
      <c r="C13" s="82" t="s">
        <v>11</v>
      </c>
      <c r="D13" s="82" t="s">
        <v>11</v>
      </c>
      <c r="E13" s="83" t="s">
        <v>237</v>
      </c>
      <c r="G13" s="82"/>
      <c r="H13" s="82"/>
      <c r="I13" s="82"/>
      <c r="J13" s="82"/>
      <c r="K13" s="82"/>
      <c r="L13" s="82"/>
      <c r="M13" s="82"/>
      <c r="N13" s="82"/>
      <c r="O13" s="82"/>
      <c r="P13" s="82"/>
      <c r="Q13" s="82"/>
      <c r="R13" s="82"/>
      <c r="S13" s="82"/>
      <c r="T13" s="82"/>
      <c r="U13" s="82"/>
      <c r="V13" s="82"/>
      <c r="W13" s="82"/>
      <c r="X13" s="82"/>
      <c r="Y13" s="82"/>
      <c r="Z13" s="82"/>
    </row>
    <row r="14" ht="15.75" customHeight="1">
      <c r="A14" s="82" t="s">
        <v>212</v>
      </c>
      <c r="B14" s="82" t="s">
        <v>238</v>
      </c>
      <c r="C14" s="82" t="s">
        <v>11</v>
      </c>
      <c r="D14" s="82" t="s">
        <v>11</v>
      </c>
      <c r="E14" s="83" t="s">
        <v>239</v>
      </c>
      <c r="G14" s="82"/>
      <c r="H14" s="82"/>
      <c r="I14" s="82"/>
      <c r="J14" s="82"/>
      <c r="K14" s="82"/>
      <c r="L14" s="82"/>
      <c r="M14" s="82"/>
      <c r="N14" s="82"/>
      <c r="O14" s="82"/>
      <c r="P14" s="82"/>
      <c r="Q14" s="82"/>
      <c r="R14" s="82"/>
      <c r="S14" s="82"/>
      <c r="T14" s="82"/>
      <c r="U14" s="82"/>
      <c r="V14" s="82"/>
      <c r="W14" s="82"/>
      <c r="X14" s="82"/>
      <c r="Y14" s="82"/>
      <c r="Z14" s="82"/>
    </row>
    <row r="15" ht="15.75" customHeight="1">
      <c r="A15" s="82" t="s">
        <v>212</v>
      </c>
      <c r="B15" s="82" t="s">
        <v>11</v>
      </c>
      <c r="C15" s="82" t="s">
        <v>147</v>
      </c>
      <c r="D15" s="82" t="s">
        <v>11</v>
      </c>
      <c r="E15" s="83" t="s">
        <v>240</v>
      </c>
      <c r="G15" s="82"/>
      <c r="H15" s="82"/>
      <c r="I15" s="82"/>
      <c r="J15" s="82"/>
      <c r="K15" s="82"/>
      <c r="L15" s="82"/>
      <c r="M15" s="82"/>
      <c r="N15" s="82"/>
      <c r="O15" s="82"/>
      <c r="P15" s="82"/>
      <c r="Q15" s="82"/>
      <c r="R15" s="82"/>
      <c r="S15" s="82"/>
      <c r="T15" s="82"/>
      <c r="U15" s="82"/>
      <c r="V15" s="82"/>
      <c r="W15" s="82"/>
      <c r="X15" s="82"/>
      <c r="Y15" s="82"/>
      <c r="Z15" s="82"/>
    </row>
    <row r="16" ht="15.75" customHeight="1">
      <c r="A16" s="82" t="s">
        <v>212</v>
      </c>
      <c r="B16" s="82" t="s">
        <v>11</v>
      </c>
      <c r="C16" s="82" t="s">
        <v>227</v>
      </c>
      <c r="D16" s="82" t="s">
        <v>11</v>
      </c>
      <c r="E16" s="83" t="s">
        <v>241</v>
      </c>
      <c r="G16" s="82"/>
      <c r="H16" s="82"/>
      <c r="I16" s="82"/>
      <c r="J16" s="82"/>
      <c r="K16" s="82"/>
      <c r="L16" s="82"/>
      <c r="M16" s="82"/>
      <c r="N16" s="82"/>
      <c r="O16" s="82"/>
      <c r="P16" s="82"/>
      <c r="Q16" s="82"/>
      <c r="R16" s="82"/>
      <c r="S16" s="82"/>
      <c r="T16" s="82"/>
      <c r="U16" s="82"/>
      <c r="V16" s="82"/>
      <c r="W16" s="82"/>
      <c r="X16" s="82"/>
      <c r="Y16" s="82"/>
      <c r="Z16" s="82"/>
    </row>
    <row r="17" ht="15.75" customHeight="1">
      <c r="A17" s="82" t="s">
        <v>212</v>
      </c>
      <c r="B17" s="82" t="s">
        <v>11</v>
      </c>
      <c r="C17" s="82" t="s">
        <v>11</v>
      </c>
      <c r="D17" s="82" t="s">
        <v>147</v>
      </c>
      <c r="E17" s="83" t="s">
        <v>242</v>
      </c>
      <c r="G17" s="82"/>
      <c r="H17" s="82"/>
      <c r="I17" s="82"/>
      <c r="J17" s="82"/>
      <c r="K17" s="82"/>
      <c r="L17" s="82"/>
      <c r="M17" s="82"/>
      <c r="N17" s="82"/>
      <c r="O17" s="82"/>
      <c r="P17" s="82"/>
      <c r="Q17" s="82"/>
      <c r="R17" s="82"/>
      <c r="S17" s="82"/>
      <c r="T17" s="82"/>
      <c r="U17" s="82"/>
      <c r="V17" s="82"/>
      <c r="W17" s="82"/>
      <c r="X17" s="82"/>
      <c r="Y17" s="82"/>
      <c r="Z17" s="82"/>
    </row>
    <row r="18" ht="15.75" customHeight="1">
      <c r="A18" s="82" t="s">
        <v>243</v>
      </c>
      <c r="B18" s="82" t="s">
        <v>147</v>
      </c>
      <c r="C18" s="82" t="s">
        <v>11</v>
      </c>
      <c r="D18" s="82" t="s">
        <v>11</v>
      </c>
      <c r="E18" s="83" t="s">
        <v>244</v>
      </c>
      <c r="G18" s="82"/>
      <c r="H18" s="82"/>
      <c r="I18" s="82"/>
      <c r="J18" s="82"/>
      <c r="K18" s="82"/>
      <c r="L18" s="82"/>
      <c r="M18" s="82"/>
      <c r="N18" s="82"/>
      <c r="O18" s="82"/>
      <c r="P18" s="82"/>
      <c r="Q18" s="82"/>
      <c r="R18" s="82"/>
      <c r="S18" s="82"/>
      <c r="T18" s="82"/>
      <c r="U18" s="82"/>
      <c r="V18" s="82"/>
      <c r="W18" s="82"/>
      <c r="X18" s="82"/>
      <c r="Y18" s="82"/>
      <c r="Z18" s="82"/>
    </row>
    <row r="19" ht="15.75" customHeight="1">
      <c r="A19" s="82" t="s">
        <v>243</v>
      </c>
      <c r="B19" s="82" t="s">
        <v>227</v>
      </c>
      <c r="C19" s="82" t="s">
        <v>11</v>
      </c>
      <c r="D19" s="82" t="s">
        <v>11</v>
      </c>
      <c r="E19" s="83" t="s">
        <v>245</v>
      </c>
      <c r="G19" s="82"/>
      <c r="H19" s="82"/>
      <c r="I19" s="82"/>
      <c r="J19" s="82"/>
      <c r="K19" s="82"/>
      <c r="L19" s="82"/>
      <c r="M19" s="82"/>
      <c r="N19" s="82"/>
      <c r="O19" s="82"/>
      <c r="P19" s="82"/>
      <c r="Q19" s="82"/>
      <c r="R19" s="82"/>
      <c r="S19" s="82"/>
      <c r="T19" s="82"/>
      <c r="U19" s="82"/>
      <c r="V19" s="82"/>
      <c r="W19" s="82"/>
      <c r="X19" s="82"/>
      <c r="Y19" s="82"/>
      <c r="Z19" s="82"/>
    </row>
    <row r="20" ht="15.75" customHeight="1">
      <c r="A20" s="82" t="s">
        <v>246</v>
      </c>
      <c r="B20" s="82" t="s">
        <v>147</v>
      </c>
      <c r="C20" s="82"/>
      <c r="D20" s="82"/>
      <c r="E20" s="83" t="s">
        <v>247</v>
      </c>
      <c r="F20" s="87"/>
      <c r="G20" s="82"/>
      <c r="H20" s="82"/>
      <c r="I20" s="82"/>
      <c r="J20" s="82"/>
      <c r="K20" s="82"/>
      <c r="L20" s="82"/>
      <c r="M20" s="82"/>
      <c r="N20" s="82"/>
      <c r="O20" s="82"/>
      <c r="P20" s="82"/>
      <c r="Q20" s="82"/>
      <c r="R20" s="82"/>
      <c r="S20" s="82"/>
      <c r="T20" s="82"/>
      <c r="U20" s="82"/>
      <c r="V20" s="82"/>
      <c r="W20" s="82"/>
      <c r="X20" s="82"/>
      <c r="Y20" s="82"/>
      <c r="Z20" s="82"/>
    </row>
    <row r="21" ht="15.75" customHeight="1">
      <c r="A21" s="88" t="s">
        <v>193</v>
      </c>
      <c r="B21" s="88" t="s">
        <v>232</v>
      </c>
      <c r="C21" s="88" t="s">
        <v>11</v>
      </c>
      <c r="D21" s="88" t="s">
        <v>11</v>
      </c>
      <c r="E21" s="83" t="s">
        <v>248</v>
      </c>
      <c r="F21" s="89" t="s">
        <v>249</v>
      </c>
      <c r="G21" s="82"/>
      <c r="H21" s="82"/>
      <c r="I21" s="82"/>
      <c r="J21" s="82"/>
      <c r="K21" s="82"/>
      <c r="L21" s="82"/>
      <c r="M21" s="82"/>
      <c r="N21" s="82"/>
      <c r="O21" s="82"/>
      <c r="P21" s="82"/>
      <c r="Q21" s="82"/>
      <c r="R21" s="82"/>
      <c r="S21" s="82"/>
      <c r="T21" s="82"/>
      <c r="U21" s="82"/>
      <c r="V21" s="82"/>
      <c r="W21" s="82"/>
      <c r="X21" s="82"/>
      <c r="Y21" s="82"/>
      <c r="Z21" s="82"/>
    </row>
    <row r="22" ht="15.75" customHeight="1">
      <c r="E22" s="90" t="str">
        <f>HYPERLINK("https://drive.google.com/file/d/1EJnizs-sSR29CU8b9uZgpOiIMJxo6nS3/view?usp=sharing","Battery Type Chart (from PlatinumOwner's spreadsheet)")</f>
        <v>Battery Type Chart (from PlatinumOwner's spreadsheet)</v>
      </c>
      <c r="G22" s="82"/>
      <c r="H22" s="82"/>
      <c r="I22" s="82"/>
      <c r="J22" s="82"/>
      <c r="K22" s="82"/>
      <c r="L22" s="82"/>
      <c r="M22" s="82"/>
      <c r="N22" s="82"/>
      <c r="O22" s="82"/>
      <c r="P22" s="82"/>
      <c r="Q22" s="82"/>
      <c r="R22" s="82"/>
      <c r="S22" s="82"/>
      <c r="T22" s="82"/>
      <c r="U22" s="82"/>
      <c r="V22" s="82"/>
      <c r="W22" s="82"/>
      <c r="X22" s="82"/>
      <c r="Y22" s="82"/>
      <c r="Z22" s="82"/>
    </row>
    <row r="23" ht="15.75" customHeight="1">
      <c r="A23" s="82" t="s">
        <v>193</v>
      </c>
      <c r="B23" s="82" t="s">
        <v>227</v>
      </c>
      <c r="C23" s="82" t="s">
        <v>11</v>
      </c>
      <c r="D23" s="82" t="s">
        <v>11</v>
      </c>
      <c r="E23" s="83" t="s">
        <v>250</v>
      </c>
      <c r="G23" s="82"/>
      <c r="H23" s="82"/>
      <c r="I23" s="82"/>
      <c r="J23" s="82"/>
      <c r="K23" s="82"/>
      <c r="L23" s="82"/>
      <c r="M23" s="82"/>
      <c r="N23" s="82"/>
      <c r="O23" s="82"/>
      <c r="P23" s="82"/>
      <c r="Q23" s="82"/>
      <c r="R23" s="82"/>
      <c r="S23" s="82"/>
      <c r="T23" s="82"/>
      <c r="U23" s="82"/>
      <c r="V23" s="82"/>
      <c r="W23" s="82"/>
      <c r="X23" s="82"/>
      <c r="Y23" s="82"/>
      <c r="Z23" s="82"/>
    </row>
    <row r="24" ht="15.75" customHeight="1">
      <c r="A24" s="82" t="s">
        <v>193</v>
      </c>
      <c r="B24" s="82" t="s">
        <v>11</v>
      </c>
      <c r="C24" s="82" t="s">
        <v>147</v>
      </c>
      <c r="D24" s="82" t="s">
        <v>11</v>
      </c>
      <c r="E24" s="83" t="s">
        <v>251</v>
      </c>
      <c r="F24" s="89"/>
      <c r="G24" s="82"/>
      <c r="H24" s="82"/>
      <c r="I24" s="82"/>
      <c r="J24" s="82"/>
      <c r="K24" s="82"/>
      <c r="L24" s="82"/>
      <c r="M24" s="82"/>
      <c r="N24" s="82"/>
      <c r="O24" s="82"/>
      <c r="P24" s="82"/>
      <c r="Q24" s="82"/>
      <c r="R24" s="82"/>
      <c r="S24" s="82"/>
      <c r="T24" s="82"/>
      <c r="U24" s="82"/>
      <c r="V24" s="82"/>
      <c r="W24" s="82"/>
      <c r="X24" s="82"/>
      <c r="Y24" s="82"/>
      <c r="Z24" s="82"/>
    </row>
    <row r="25" ht="15.75" customHeight="1">
      <c r="A25" s="82" t="s">
        <v>193</v>
      </c>
      <c r="B25" s="82" t="s">
        <v>11</v>
      </c>
      <c r="C25" s="82" t="s">
        <v>238</v>
      </c>
      <c r="D25" s="82" t="s">
        <v>11</v>
      </c>
      <c r="E25" s="83" t="s">
        <v>252</v>
      </c>
      <c r="F25" s="89"/>
      <c r="G25" s="82"/>
      <c r="H25" s="82"/>
      <c r="I25" s="82"/>
      <c r="J25" s="82"/>
      <c r="K25" s="82"/>
      <c r="L25" s="82"/>
      <c r="M25" s="82"/>
      <c r="N25" s="82"/>
      <c r="O25" s="82"/>
      <c r="P25" s="82"/>
      <c r="Q25" s="82"/>
      <c r="R25" s="82"/>
      <c r="S25" s="82"/>
      <c r="T25" s="82"/>
      <c r="U25" s="82"/>
      <c r="V25" s="82"/>
      <c r="W25" s="82"/>
      <c r="X25" s="82"/>
      <c r="Y25" s="82"/>
      <c r="Z25" s="82"/>
    </row>
    <row r="26" ht="15.75" customHeight="1">
      <c r="A26" s="82" t="s">
        <v>193</v>
      </c>
      <c r="B26" s="82" t="s">
        <v>11</v>
      </c>
      <c r="C26" s="82" t="s">
        <v>11</v>
      </c>
      <c r="D26" s="82" t="s">
        <v>232</v>
      </c>
      <c r="E26" s="83" t="s">
        <v>253</v>
      </c>
      <c r="F26" s="89"/>
      <c r="G26" s="82"/>
      <c r="H26" s="82"/>
      <c r="I26" s="82"/>
      <c r="J26" s="82"/>
      <c r="K26" s="82"/>
      <c r="L26" s="82"/>
      <c r="M26" s="82"/>
      <c r="N26" s="82"/>
      <c r="O26" s="82"/>
      <c r="P26" s="82"/>
      <c r="Q26" s="82"/>
      <c r="R26" s="82"/>
      <c r="S26" s="82"/>
      <c r="T26" s="82"/>
      <c r="U26" s="82"/>
      <c r="V26" s="82"/>
      <c r="W26" s="82"/>
      <c r="X26" s="82"/>
      <c r="Y26" s="82"/>
      <c r="Z26" s="82"/>
    </row>
    <row r="27" ht="15.75" customHeight="1">
      <c r="A27" s="82" t="s">
        <v>254</v>
      </c>
      <c r="B27" s="82" t="s">
        <v>232</v>
      </c>
      <c r="C27" s="82" t="s">
        <v>11</v>
      </c>
      <c r="D27" s="82" t="s">
        <v>11</v>
      </c>
      <c r="E27" s="83" t="s">
        <v>255</v>
      </c>
      <c r="F27" s="89"/>
      <c r="G27" s="82"/>
      <c r="H27" s="82"/>
      <c r="I27" s="82"/>
      <c r="J27" s="82"/>
      <c r="K27" s="82"/>
      <c r="L27" s="82"/>
      <c r="M27" s="82"/>
      <c r="N27" s="82"/>
      <c r="O27" s="82"/>
      <c r="P27" s="82"/>
      <c r="Q27" s="82"/>
      <c r="R27" s="82"/>
      <c r="S27" s="82"/>
      <c r="T27" s="82"/>
      <c r="U27" s="82"/>
      <c r="V27" s="82"/>
      <c r="W27" s="82"/>
      <c r="X27" s="82"/>
      <c r="Y27" s="82"/>
      <c r="Z27" s="82"/>
    </row>
    <row r="28" ht="15.75" customHeight="1">
      <c r="A28" s="82" t="s">
        <v>254</v>
      </c>
      <c r="B28" s="82" t="s">
        <v>238</v>
      </c>
      <c r="C28" s="82" t="s">
        <v>11</v>
      </c>
      <c r="D28" s="82" t="s">
        <v>11</v>
      </c>
      <c r="E28" s="83" t="s">
        <v>256</v>
      </c>
      <c r="F28" s="89"/>
      <c r="G28" s="82"/>
      <c r="H28" s="82"/>
      <c r="I28" s="82"/>
      <c r="J28" s="82"/>
      <c r="K28" s="82"/>
      <c r="L28" s="82"/>
      <c r="M28" s="82"/>
      <c r="N28" s="82"/>
      <c r="O28" s="82"/>
      <c r="P28" s="82"/>
      <c r="Q28" s="82"/>
      <c r="R28" s="82"/>
      <c r="S28" s="82"/>
      <c r="T28" s="82"/>
      <c r="U28" s="82"/>
      <c r="V28" s="82"/>
      <c r="W28" s="82"/>
      <c r="X28" s="82"/>
      <c r="Y28" s="82"/>
      <c r="Z28" s="82"/>
    </row>
    <row r="29" ht="15.75" customHeight="1">
      <c r="A29" s="82" t="s">
        <v>254</v>
      </c>
      <c r="B29" s="82" t="s">
        <v>11</v>
      </c>
      <c r="C29" s="82" t="s">
        <v>232</v>
      </c>
      <c r="D29" s="82" t="s">
        <v>11</v>
      </c>
      <c r="E29" s="83" t="s">
        <v>257</v>
      </c>
      <c r="F29" s="89"/>
      <c r="G29" s="82"/>
      <c r="H29" s="82"/>
      <c r="I29" s="82"/>
      <c r="J29" s="82"/>
      <c r="K29" s="82"/>
      <c r="L29" s="82"/>
      <c r="M29" s="82"/>
      <c r="N29" s="82"/>
      <c r="O29" s="82"/>
      <c r="P29" s="82"/>
      <c r="Q29" s="82"/>
      <c r="R29" s="82"/>
      <c r="S29" s="82"/>
      <c r="T29" s="82"/>
      <c r="U29" s="82"/>
      <c r="V29" s="82"/>
      <c r="W29" s="82"/>
      <c r="X29" s="82"/>
      <c r="Y29" s="82"/>
      <c r="Z29" s="82"/>
    </row>
    <row r="30" ht="15.75" customHeight="1">
      <c r="A30" s="82" t="s">
        <v>254</v>
      </c>
      <c r="B30" s="82" t="s">
        <v>11</v>
      </c>
      <c r="C30" s="82" t="s">
        <v>238</v>
      </c>
      <c r="D30" s="82" t="s">
        <v>11</v>
      </c>
      <c r="E30" s="83" t="s">
        <v>258</v>
      </c>
      <c r="F30" s="89"/>
      <c r="G30" s="82"/>
      <c r="H30" s="82"/>
      <c r="I30" s="82"/>
      <c r="J30" s="82"/>
      <c r="K30" s="82"/>
      <c r="L30" s="82"/>
      <c r="M30" s="82"/>
      <c r="N30" s="82"/>
      <c r="O30" s="82"/>
      <c r="P30" s="82"/>
      <c r="Q30" s="82"/>
      <c r="R30" s="82"/>
      <c r="S30" s="82"/>
      <c r="T30" s="82"/>
      <c r="U30" s="82"/>
      <c r="V30" s="82"/>
      <c r="W30" s="82"/>
      <c r="X30" s="82"/>
      <c r="Y30" s="82"/>
      <c r="Z30" s="82"/>
    </row>
    <row r="31" ht="15.75" customHeight="1">
      <c r="A31" s="82" t="s">
        <v>259</v>
      </c>
      <c r="B31" s="82" t="s">
        <v>260</v>
      </c>
      <c r="C31" s="82" t="s">
        <v>11</v>
      </c>
      <c r="D31" s="82" t="s">
        <v>11</v>
      </c>
      <c r="E31" s="83" t="s">
        <v>261</v>
      </c>
      <c r="F31" s="89"/>
      <c r="G31" s="82"/>
      <c r="H31" s="82"/>
      <c r="I31" s="82"/>
      <c r="J31" s="82"/>
      <c r="K31" s="82"/>
      <c r="L31" s="82"/>
      <c r="M31" s="82"/>
      <c r="N31" s="82"/>
      <c r="O31" s="82"/>
      <c r="P31" s="82"/>
      <c r="Q31" s="82"/>
      <c r="R31" s="82"/>
      <c r="S31" s="82"/>
      <c r="T31" s="82"/>
      <c r="U31" s="82"/>
      <c r="V31" s="82"/>
      <c r="W31" s="82"/>
      <c r="X31" s="82"/>
      <c r="Y31" s="82"/>
      <c r="Z31" s="82"/>
    </row>
    <row r="32" ht="15.75" customHeight="1">
      <c r="A32" s="82" t="s">
        <v>259</v>
      </c>
      <c r="B32" s="82" t="s">
        <v>11</v>
      </c>
      <c r="C32" s="82" t="s">
        <v>147</v>
      </c>
      <c r="D32" s="82" t="s">
        <v>11</v>
      </c>
      <c r="E32" s="83" t="s">
        <v>262</v>
      </c>
      <c r="F32" s="89"/>
      <c r="G32" s="82"/>
      <c r="H32" s="82"/>
      <c r="I32" s="82"/>
      <c r="J32" s="82"/>
      <c r="K32" s="82"/>
      <c r="L32" s="82"/>
      <c r="M32" s="82"/>
      <c r="N32" s="82"/>
      <c r="O32" s="82"/>
      <c r="P32" s="82"/>
      <c r="Q32" s="82"/>
      <c r="R32" s="82"/>
      <c r="S32" s="82"/>
      <c r="T32" s="82"/>
      <c r="U32" s="82"/>
      <c r="V32" s="82"/>
      <c r="W32" s="82"/>
      <c r="X32" s="82"/>
      <c r="Y32" s="82"/>
      <c r="Z32" s="82"/>
    </row>
    <row r="33" ht="15.75" customHeight="1">
      <c r="A33" s="82" t="s">
        <v>259</v>
      </c>
      <c r="B33" s="82" t="s">
        <v>11</v>
      </c>
      <c r="C33" s="82" t="s">
        <v>227</v>
      </c>
      <c r="D33" s="82" t="s">
        <v>11</v>
      </c>
      <c r="E33" s="83" t="s">
        <v>263</v>
      </c>
      <c r="F33" s="89"/>
      <c r="G33" s="82"/>
      <c r="H33" s="82"/>
      <c r="I33" s="82"/>
      <c r="J33" s="82"/>
      <c r="K33" s="82"/>
      <c r="L33" s="82"/>
      <c r="M33" s="82"/>
      <c r="N33" s="82"/>
      <c r="O33" s="82"/>
      <c r="P33" s="82"/>
      <c r="Q33" s="82"/>
      <c r="R33" s="82"/>
      <c r="S33" s="82"/>
      <c r="T33" s="82"/>
      <c r="U33" s="82"/>
      <c r="V33" s="82"/>
      <c r="W33" s="82"/>
      <c r="X33" s="82"/>
      <c r="Y33" s="82"/>
      <c r="Z33" s="82"/>
    </row>
    <row r="34" ht="15.75" customHeight="1">
      <c r="A34" s="82" t="s">
        <v>259</v>
      </c>
      <c r="B34" s="82" t="s">
        <v>11</v>
      </c>
      <c r="C34" s="82" t="s">
        <v>11</v>
      </c>
      <c r="D34" s="82" t="s">
        <v>147</v>
      </c>
      <c r="E34" s="83" t="s">
        <v>264</v>
      </c>
      <c r="F34" s="89"/>
      <c r="G34" s="82"/>
      <c r="H34" s="82"/>
      <c r="I34" s="82"/>
      <c r="J34" s="82"/>
      <c r="K34" s="82"/>
      <c r="L34" s="82"/>
      <c r="M34" s="82"/>
      <c r="N34" s="82"/>
      <c r="O34" s="82"/>
      <c r="P34" s="82"/>
      <c r="Q34" s="82"/>
      <c r="R34" s="82"/>
      <c r="S34" s="82"/>
      <c r="T34" s="82"/>
      <c r="U34" s="82"/>
      <c r="V34" s="82"/>
      <c r="W34" s="82"/>
      <c r="X34" s="82"/>
      <c r="Y34" s="82"/>
      <c r="Z34" s="82"/>
    </row>
    <row r="35" ht="15.75" customHeight="1">
      <c r="A35" s="82" t="s">
        <v>265</v>
      </c>
      <c r="B35" s="82" t="s">
        <v>147</v>
      </c>
      <c r="C35" s="82" t="s">
        <v>11</v>
      </c>
      <c r="D35" s="82" t="s">
        <v>11</v>
      </c>
      <c r="E35" s="83" t="s">
        <v>266</v>
      </c>
      <c r="F35" s="89"/>
      <c r="G35" s="82"/>
      <c r="H35" s="82"/>
      <c r="I35" s="82"/>
      <c r="J35" s="82"/>
      <c r="K35" s="82"/>
      <c r="L35" s="82"/>
      <c r="M35" s="82"/>
      <c r="N35" s="82"/>
      <c r="O35" s="82"/>
      <c r="P35" s="82"/>
      <c r="Q35" s="82"/>
      <c r="R35" s="82"/>
      <c r="S35" s="82"/>
      <c r="T35" s="82"/>
      <c r="U35" s="82"/>
      <c r="V35" s="82"/>
      <c r="W35" s="82"/>
      <c r="X35" s="82"/>
      <c r="Y35" s="82"/>
      <c r="Z35" s="82"/>
    </row>
    <row r="36" ht="15.75" customHeight="1">
      <c r="A36" s="82" t="s">
        <v>265</v>
      </c>
      <c r="B36" s="82" t="s">
        <v>227</v>
      </c>
      <c r="C36" s="82" t="s">
        <v>11</v>
      </c>
      <c r="D36" s="82" t="s">
        <v>11</v>
      </c>
      <c r="E36" s="83" t="s">
        <v>267</v>
      </c>
      <c r="F36" s="89"/>
      <c r="G36" s="82"/>
      <c r="H36" s="82"/>
      <c r="I36" s="82"/>
      <c r="J36" s="82"/>
      <c r="K36" s="82"/>
      <c r="L36" s="82"/>
      <c r="M36" s="82"/>
      <c r="N36" s="82"/>
      <c r="O36" s="82"/>
      <c r="P36" s="82"/>
      <c r="Q36" s="82"/>
      <c r="R36" s="82"/>
      <c r="S36" s="82"/>
      <c r="T36" s="82"/>
      <c r="U36" s="82"/>
      <c r="V36" s="82"/>
      <c r="W36" s="82"/>
      <c r="X36" s="82"/>
      <c r="Y36" s="82"/>
      <c r="Z36" s="82"/>
    </row>
    <row r="37" ht="15.75" customHeight="1">
      <c r="A37" s="82" t="s">
        <v>265</v>
      </c>
      <c r="B37" s="82" t="s">
        <v>11</v>
      </c>
      <c r="C37" s="82" t="s">
        <v>147</v>
      </c>
      <c r="D37" s="82" t="s">
        <v>11</v>
      </c>
      <c r="E37" s="83" t="s">
        <v>268</v>
      </c>
      <c r="F37" s="89"/>
      <c r="G37" s="82"/>
      <c r="H37" s="82"/>
      <c r="I37" s="82"/>
      <c r="J37" s="82"/>
      <c r="K37" s="82"/>
      <c r="L37" s="82"/>
      <c r="M37" s="82"/>
      <c r="N37" s="82"/>
      <c r="O37" s="82"/>
      <c r="P37" s="82"/>
      <c r="Q37" s="82"/>
      <c r="R37" s="82"/>
      <c r="S37" s="82"/>
      <c r="T37" s="82"/>
      <c r="U37" s="82"/>
      <c r="V37" s="82"/>
      <c r="W37" s="82"/>
      <c r="X37" s="82"/>
      <c r="Y37" s="82"/>
      <c r="Z37" s="82"/>
    </row>
    <row r="38" ht="15.75" customHeight="1">
      <c r="A38" s="82" t="s">
        <v>269</v>
      </c>
      <c r="B38" s="82" t="s">
        <v>260</v>
      </c>
      <c r="C38" s="82" t="s">
        <v>11</v>
      </c>
      <c r="D38" s="82" t="s">
        <v>11</v>
      </c>
      <c r="E38" s="83" t="s">
        <v>270</v>
      </c>
      <c r="F38" s="82"/>
      <c r="G38" s="82"/>
      <c r="H38" s="82"/>
      <c r="I38" s="82"/>
      <c r="J38" s="82"/>
      <c r="K38" s="82"/>
      <c r="L38" s="82"/>
      <c r="M38" s="82"/>
      <c r="N38" s="82"/>
      <c r="O38" s="82"/>
      <c r="P38" s="82"/>
      <c r="Q38" s="82"/>
      <c r="R38" s="82"/>
      <c r="S38" s="82"/>
      <c r="T38" s="82"/>
      <c r="U38" s="82"/>
      <c r="V38" s="82"/>
      <c r="W38" s="82"/>
      <c r="X38" s="82"/>
      <c r="Y38" s="82"/>
      <c r="Z38" s="82"/>
    </row>
    <row r="39" ht="15.75" customHeight="1">
      <c r="A39" s="82" t="s">
        <v>269</v>
      </c>
      <c r="B39" s="82" t="s">
        <v>11</v>
      </c>
      <c r="C39" s="82" t="s">
        <v>260</v>
      </c>
      <c r="D39" s="82" t="s">
        <v>11</v>
      </c>
      <c r="E39" s="83" t="s">
        <v>271</v>
      </c>
      <c r="F39" s="82"/>
      <c r="G39" s="82"/>
      <c r="H39" s="82"/>
      <c r="I39" s="82"/>
      <c r="J39" s="82"/>
      <c r="K39" s="82"/>
      <c r="L39" s="82"/>
      <c r="M39" s="82"/>
      <c r="N39" s="82"/>
      <c r="O39" s="82"/>
      <c r="P39" s="82"/>
      <c r="Q39" s="82"/>
      <c r="R39" s="82"/>
      <c r="S39" s="82"/>
      <c r="T39" s="82"/>
      <c r="U39" s="82"/>
      <c r="V39" s="82"/>
      <c r="W39" s="82"/>
      <c r="X39" s="82"/>
      <c r="Y39" s="82"/>
      <c r="Z39" s="82"/>
    </row>
    <row r="40" ht="15.75" customHeight="1">
      <c r="A40" s="82" t="s">
        <v>269</v>
      </c>
      <c r="B40" s="82" t="s">
        <v>11</v>
      </c>
      <c r="C40" s="82" t="s">
        <v>11</v>
      </c>
      <c r="D40" s="82" t="s">
        <v>232</v>
      </c>
      <c r="E40" s="91" t="s">
        <v>272</v>
      </c>
      <c r="F40" s="82"/>
      <c r="G40" s="82"/>
      <c r="H40" s="82"/>
      <c r="I40" s="82"/>
      <c r="J40" s="82"/>
      <c r="K40" s="82"/>
      <c r="L40" s="82"/>
      <c r="M40" s="82"/>
      <c r="N40" s="82"/>
      <c r="O40" s="82"/>
      <c r="P40" s="82"/>
      <c r="Q40" s="82"/>
      <c r="R40" s="82"/>
      <c r="S40" s="82"/>
      <c r="T40" s="82"/>
      <c r="U40" s="82"/>
      <c r="V40" s="82"/>
      <c r="W40" s="82"/>
      <c r="X40" s="82"/>
      <c r="Y40" s="82"/>
      <c r="Z40" s="82"/>
    </row>
    <row r="41" ht="15.75" customHeight="1">
      <c r="A41" s="82" t="s">
        <v>273</v>
      </c>
      <c r="B41" s="82" t="s">
        <v>232</v>
      </c>
      <c r="C41" s="82" t="s">
        <v>11</v>
      </c>
      <c r="D41" s="82" t="s">
        <v>11</v>
      </c>
      <c r="F41" s="82"/>
      <c r="G41" s="82"/>
      <c r="H41" s="82"/>
      <c r="I41" s="82"/>
      <c r="J41" s="82"/>
      <c r="K41" s="82"/>
      <c r="L41" s="82"/>
      <c r="M41" s="82"/>
      <c r="N41" s="82"/>
      <c r="O41" s="82"/>
      <c r="P41" s="82"/>
      <c r="Q41" s="82"/>
      <c r="R41" s="82"/>
      <c r="S41" s="82"/>
      <c r="T41" s="82"/>
      <c r="U41" s="82"/>
      <c r="V41" s="82"/>
      <c r="W41" s="82"/>
      <c r="X41" s="82"/>
      <c r="Y41" s="82"/>
      <c r="Z41" s="82"/>
    </row>
    <row r="42" ht="15.75" customHeight="1">
      <c r="A42" s="82" t="s">
        <v>273</v>
      </c>
      <c r="B42" s="82" t="s">
        <v>238</v>
      </c>
      <c r="C42" s="82" t="s">
        <v>232</v>
      </c>
      <c r="D42" s="82" t="s">
        <v>11</v>
      </c>
      <c r="E42" s="91" t="s">
        <v>274</v>
      </c>
      <c r="F42" s="82"/>
      <c r="G42" s="82"/>
      <c r="H42" s="82"/>
      <c r="I42" s="82"/>
      <c r="J42" s="82"/>
      <c r="K42" s="82"/>
      <c r="L42" s="82"/>
      <c r="M42" s="82"/>
      <c r="N42" s="82"/>
      <c r="O42" s="82"/>
      <c r="P42" s="82"/>
      <c r="Q42" s="82"/>
      <c r="R42" s="82"/>
      <c r="S42" s="82"/>
      <c r="T42" s="82"/>
      <c r="U42" s="82"/>
      <c r="V42" s="82"/>
      <c r="W42" s="82"/>
      <c r="X42" s="82"/>
      <c r="Y42" s="82"/>
      <c r="Z42" s="82"/>
    </row>
    <row r="43" ht="15.75" customHeight="1">
      <c r="A43" s="82" t="s">
        <v>273</v>
      </c>
      <c r="B43" s="82" t="s">
        <v>11</v>
      </c>
      <c r="C43" s="82" t="s">
        <v>227</v>
      </c>
      <c r="D43" s="82" t="s">
        <v>11</v>
      </c>
      <c r="E43" s="91" t="s">
        <v>275</v>
      </c>
      <c r="F43" s="82"/>
      <c r="G43" s="82"/>
      <c r="H43" s="82"/>
      <c r="I43" s="82"/>
      <c r="J43" s="82"/>
      <c r="K43" s="82"/>
      <c r="L43" s="82"/>
      <c r="M43" s="82"/>
      <c r="N43" s="82"/>
      <c r="O43" s="82"/>
      <c r="P43" s="82"/>
      <c r="Q43" s="82"/>
      <c r="R43" s="82"/>
      <c r="S43" s="82"/>
      <c r="T43" s="82"/>
      <c r="U43" s="82"/>
      <c r="V43" s="82"/>
      <c r="W43" s="82"/>
      <c r="X43" s="82"/>
      <c r="Y43" s="82"/>
      <c r="Z43" s="82"/>
    </row>
    <row r="44" ht="15.75" customHeight="1">
      <c r="A44" s="82" t="s">
        <v>276</v>
      </c>
      <c r="B44" s="82" t="s">
        <v>277</v>
      </c>
      <c r="C44" s="82" t="s">
        <v>278</v>
      </c>
      <c r="D44" s="82" t="s">
        <v>279</v>
      </c>
      <c r="E44" s="83"/>
      <c r="F44" s="82"/>
      <c r="G44" s="82"/>
      <c r="H44" s="82"/>
      <c r="I44" s="82"/>
      <c r="J44" s="82"/>
      <c r="K44" s="82"/>
      <c r="L44" s="82"/>
      <c r="M44" s="82"/>
      <c r="N44" s="82"/>
      <c r="O44" s="82"/>
      <c r="P44" s="82"/>
      <c r="Q44" s="82"/>
      <c r="R44" s="82"/>
      <c r="S44" s="82"/>
      <c r="T44" s="82"/>
      <c r="U44" s="82"/>
      <c r="V44" s="82"/>
      <c r="W44" s="82"/>
      <c r="X44" s="82"/>
      <c r="Y44" s="82"/>
      <c r="Z44" s="82"/>
    </row>
    <row r="45" ht="15.75" customHeight="1">
      <c r="A45" s="82" t="s">
        <v>276</v>
      </c>
      <c r="B45" s="82" t="s">
        <v>11</v>
      </c>
      <c r="C45" s="82" t="s">
        <v>260</v>
      </c>
      <c r="D45" s="82" t="s">
        <v>11</v>
      </c>
      <c r="E45" s="83" t="s">
        <v>280</v>
      </c>
      <c r="F45" s="82"/>
      <c r="G45" s="82"/>
      <c r="H45" s="82"/>
      <c r="I45" s="82"/>
      <c r="J45" s="82"/>
      <c r="K45" s="82"/>
      <c r="L45" s="82"/>
      <c r="M45" s="82"/>
      <c r="N45" s="82"/>
      <c r="O45" s="82"/>
      <c r="P45" s="82"/>
      <c r="Q45" s="82"/>
      <c r="R45" s="82"/>
      <c r="S45" s="82"/>
      <c r="T45" s="82"/>
      <c r="U45" s="82"/>
      <c r="V45" s="82"/>
      <c r="W45" s="82"/>
      <c r="X45" s="82"/>
      <c r="Y45" s="82"/>
      <c r="Z45" s="82"/>
    </row>
    <row r="46" ht="15.75" customHeight="1">
      <c r="A46" s="82" t="s">
        <v>276</v>
      </c>
      <c r="B46" s="82" t="s">
        <v>11</v>
      </c>
      <c r="C46" s="82" t="s">
        <v>11</v>
      </c>
      <c r="D46" s="82" t="s">
        <v>232</v>
      </c>
      <c r="E46" s="91" t="s">
        <v>281</v>
      </c>
      <c r="F46" s="82"/>
      <c r="G46" s="82"/>
      <c r="H46" s="82"/>
      <c r="I46" s="82"/>
      <c r="J46" s="82"/>
      <c r="K46" s="82"/>
      <c r="L46" s="82"/>
      <c r="M46" s="82"/>
      <c r="N46" s="82"/>
      <c r="O46" s="82"/>
      <c r="P46" s="82"/>
      <c r="Q46" s="82"/>
      <c r="R46" s="82"/>
      <c r="S46" s="82"/>
      <c r="T46" s="82"/>
      <c r="U46" s="82"/>
      <c r="V46" s="82"/>
      <c r="W46" s="82"/>
      <c r="X46" s="82"/>
      <c r="Y46" s="82"/>
      <c r="Z46" s="82"/>
    </row>
    <row r="47" ht="15.75" customHeight="1">
      <c r="A47" s="82" t="s">
        <v>282</v>
      </c>
      <c r="B47" s="82" t="s">
        <v>232</v>
      </c>
      <c r="C47" s="82" t="s">
        <v>11</v>
      </c>
      <c r="D47" s="82" t="s">
        <v>11</v>
      </c>
      <c r="F47" s="82"/>
      <c r="G47" s="82"/>
      <c r="H47" s="82"/>
      <c r="I47" s="82"/>
      <c r="J47" s="82"/>
      <c r="K47" s="82"/>
      <c r="L47" s="82"/>
      <c r="M47" s="82"/>
      <c r="N47" s="82"/>
      <c r="O47" s="82"/>
      <c r="P47" s="82"/>
      <c r="Q47" s="82"/>
      <c r="R47" s="82"/>
      <c r="S47" s="82"/>
      <c r="T47" s="82"/>
      <c r="U47" s="82"/>
      <c r="V47" s="82"/>
      <c r="W47" s="82"/>
      <c r="X47" s="82"/>
      <c r="Y47" s="82"/>
      <c r="Z47" s="82"/>
    </row>
    <row r="48" ht="15.75" customHeight="1">
      <c r="A48" s="82" t="s">
        <v>282</v>
      </c>
      <c r="B48" s="82" t="s">
        <v>11</v>
      </c>
      <c r="C48" s="82" t="s">
        <v>238</v>
      </c>
      <c r="D48" s="82" t="s">
        <v>232</v>
      </c>
      <c r="E48" s="91" t="s">
        <v>283</v>
      </c>
      <c r="F48" s="82"/>
      <c r="G48" s="82"/>
      <c r="H48" s="82"/>
      <c r="I48" s="82"/>
      <c r="J48" s="82"/>
      <c r="K48" s="82"/>
      <c r="L48" s="82"/>
      <c r="M48" s="82"/>
      <c r="N48" s="82"/>
      <c r="O48" s="82"/>
      <c r="P48" s="82"/>
      <c r="Q48" s="82"/>
      <c r="R48" s="82"/>
      <c r="S48" s="82"/>
      <c r="T48" s="82"/>
      <c r="U48" s="82"/>
      <c r="V48" s="82"/>
      <c r="W48" s="82"/>
      <c r="X48" s="82"/>
      <c r="Y48" s="82"/>
      <c r="Z48" s="82"/>
    </row>
    <row r="49" ht="15.75" customHeight="1">
      <c r="A49" s="82" t="s">
        <v>284</v>
      </c>
      <c r="B49" s="82" t="s">
        <v>70</v>
      </c>
      <c r="C49" s="82" t="s">
        <v>277</v>
      </c>
      <c r="D49" s="82" t="s">
        <v>285</v>
      </c>
      <c r="E49" s="83"/>
      <c r="F49" s="82"/>
      <c r="G49" s="82"/>
      <c r="H49" s="82"/>
      <c r="I49" s="82"/>
      <c r="J49" s="82"/>
      <c r="K49" s="82"/>
      <c r="L49" s="82"/>
      <c r="M49" s="82"/>
      <c r="N49" s="82"/>
      <c r="O49" s="82"/>
      <c r="P49" s="82"/>
      <c r="Q49" s="82"/>
      <c r="R49" s="82"/>
      <c r="S49" s="82"/>
      <c r="T49" s="82"/>
      <c r="U49" s="82"/>
      <c r="V49" s="82"/>
      <c r="W49" s="82"/>
      <c r="X49" s="82"/>
      <c r="Y49" s="82"/>
      <c r="Z49" s="82"/>
    </row>
    <row r="50" ht="15.75" customHeight="1">
      <c r="A50" s="82" t="s">
        <v>284</v>
      </c>
      <c r="B50" s="82" t="s">
        <v>147</v>
      </c>
      <c r="C50" s="82" t="s">
        <v>11</v>
      </c>
      <c r="D50" s="82" t="s">
        <v>11</v>
      </c>
      <c r="E50" s="83" t="s">
        <v>286</v>
      </c>
      <c r="F50" s="89"/>
      <c r="G50" s="82"/>
      <c r="H50" s="82"/>
      <c r="I50" s="82"/>
      <c r="J50" s="82"/>
      <c r="K50" s="82"/>
      <c r="L50" s="82"/>
      <c r="M50" s="82"/>
      <c r="N50" s="82"/>
      <c r="O50" s="82"/>
      <c r="P50" s="82"/>
      <c r="Q50" s="82"/>
      <c r="R50" s="82"/>
      <c r="S50" s="82"/>
      <c r="T50" s="82"/>
      <c r="U50" s="82"/>
      <c r="V50" s="82"/>
      <c r="W50" s="82"/>
      <c r="X50" s="82"/>
      <c r="Y50" s="82"/>
      <c r="Z50" s="82"/>
    </row>
    <row r="51" ht="15.75" customHeight="1">
      <c r="A51" s="82" t="s">
        <v>284</v>
      </c>
      <c r="B51" s="82" t="s">
        <v>227</v>
      </c>
      <c r="C51" s="82" t="s">
        <v>11</v>
      </c>
      <c r="D51" s="82" t="s">
        <v>11</v>
      </c>
      <c r="E51" s="83" t="s">
        <v>287</v>
      </c>
      <c r="F51" s="89"/>
      <c r="G51" s="82"/>
      <c r="H51" s="82"/>
      <c r="I51" s="82"/>
      <c r="J51" s="82"/>
      <c r="K51" s="82"/>
      <c r="L51" s="82"/>
      <c r="M51" s="82"/>
      <c r="N51" s="82"/>
      <c r="O51" s="82"/>
      <c r="P51" s="82"/>
      <c r="Q51" s="82"/>
      <c r="R51" s="82"/>
      <c r="S51" s="82"/>
      <c r="T51" s="82"/>
      <c r="U51" s="82"/>
      <c r="V51" s="82"/>
      <c r="W51" s="82"/>
      <c r="X51" s="82"/>
      <c r="Y51" s="82"/>
      <c r="Z51" s="82"/>
    </row>
    <row r="52" ht="15.75" customHeight="1">
      <c r="A52" s="82" t="s">
        <v>288</v>
      </c>
      <c r="B52" s="82" t="s">
        <v>277</v>
      </c>
      <c r="C52" s="82" t="s">
        <v>277</v>
      </c>
      <c r="D52" s="82" t="s">
        <v>289</v>
      </c>
      <c r="E52" s="83"/>
      <c r="F52" s="82"/>
      <c r="G52" s="82"/>
      <c r="H52" s="82"/>
      <c r="I52" s="82"/>
      <c r="J52" s="82"/>
      <c r="K52" s="82"/>
      <c r="L52" s="82"/>
      <c r="M52" s="82"/>
      <c r="N52" s="82"/>
      <c r="O52" s="82"/>
      <c r="P52" s="82"/>
      <c r="Q52" s="82"/>
      <c r="R52" s="82"/>
      <c r="S52" s="82"/>
      <c r="T52" s="82"/>
      <c r="U52" s="82"/>
      <c r="V52" s="82"/>
      <c r="W52" s="82"/>
      <c r="X52" s="82"/>
      <c r="Y52" s="82"/>
      <c r="Z52" s="82"/>
    </row>
    <row r="53" ht="15.75" customHeight="1">
      <c r="A53" s="82" t="s">
        <v>290</v>
      </c>
      <c r="B53" s="82" t="s">
        <v>260</v>
      </c>
      <c r="C53" s="82" t="s">
        <v>260</v>
      </c>
      <c r="D53" s="82" t="s">
        <v>232</v>
      </c>
      <c r="E53" s="83" t="s">
        <v>291</v>
      </c>
      <c r="F53" s="87"/>
      <c r="G53" s="82"/>
      <c r="H53" s="82"/>
      <c r="I53" s="82"/>
      <c r="J53" s="82"/>
      <c r="K53" s="82"/>
      <c r="L53" s="82"/>
      <c r="M53" s="82"/>
      <c r="N53" s="82"/>
      <c r="O53" s="82"/>
      <c r="P53" s="82"/>
      <c r="Q53" s="82"/>
      <c r="R53" s="82"/>
      <c r="S53" s="82"/>
      <c r="T53" s="82"/>
      <c r="U53" s="82"/>
      <c r="V53" s="82"/>
      <c r="W53" s="82"/>
      <c r="X53" s="82"/>
      <c r="Y53" s="82"/>
      <c r="Z53" s="82"/>
    </row>
    <row r="54" ht="15.75" customHeight="1">
      <c r="A54" s="82" t="s">
        <v>292</v>
      </c>
      <c r="B54" s="82" t="s">
        <v>232</v>
      </c>
      <c r="C54" s="82"/>
      <c r="D54" s="82"/>
      <c r="E54" s="83" t="s">
        <v>293</v>
      </c>
      <c r="F54" s="87"/>
      <c r="G54" s="82"/>
      <c r="H54" s="82"/>
      <c r="I54" s="82"/>
      <c r="J54" s="82"/>
      <c r="K54" s="82"/>
      <c r="L54" s="82"/>
      <c r="M54" s="82"/>
      <c r="N54" s="82"/>
      <c r="O54" s="82"/>
      <c r="P54" s="82"/>
      <c r="Q54" s="82"/>
      <c r="R54" s="82"/>
      <c r="S54" s="82"/>
      <c r="T54" s="82"/>
      <c r="U54" s="82"/>
      <c r="V54" s="82"/>
      <c r="W54" s="82"/>
      <c r="X54" s="82"/>
      <c r="Y54" s="82"/>
      <c r="Z54" s="82"/>
    </row>
    <row r="55" ht="15.75" customHeight="1">
      <c r="A55" s="82" t="s">
        <v>294</v>
      </c>
      <c r="B55" s="82" t="s">
        <v>260</v>
      </c>
      <c r="C55" s="82" t="s">
        <v>260</v>
      </c>
      <c r="D55" s="82" t="s">
        <v>232</v>
      </c>
      <c r="E55" s="83" t="s">
        <v>295</v>
      </c>
      <c r="F55" s="87"/>
      <c r="G55" s="82"/>
      <c r="H55" s="82"/>
      <c r="I55" s="82"/>
      <c r="J55" s="82"/>
      <c r="K55" s="82"/>
      <c r="L55" s="82"/>
      <c r="M55" s="82"/>
      <c r="N55" s="82"/>
      <c r="O55" s="82"/>
      <c r="P55" s="82"/>
      <c r="Q55" s="82"/>
      <c r="R55" s="82"/>
      <c r="S55" s="82"/>
      <c r="T55" s="82"/>
      <c r="U55" s="82"/>
      <c r="V55" s="82"/>
      <c r="W55" s="82"/>
      <c r="X55" s="82"/>
      <c r="Y55" s="82"/>
      <c r="Z55" s="82"/>
    </row>
    <row r="56" ht="15.75" customHeight="1">
      <c r="A56" s="82" t="s">
        <v>296</v>
      </c>
      <c r="B56" s="82" t="s">
        <v>232</v>
      </c>
      <c r="C56" s="82"/>
      <c r="D56" s="82"/>
      <c r="E56" s="83" t="s">
        <v>297</v>
      </c>
      <c r="F56" s="87"/>
      <c r="G56" s="82"/>
      <c r="H56" s="82"/>
      <c r="I56" s="82"/>
      <c r="J56" s="82"/>
      <c r="K56" s="82"/>
      <c r="L56" s="82"/>
      <c r="M56" s="82"/>
      <c r="N56" s="82"/>
      <c r="O56" s="82"/>
      <c r="P56" s="82"/>
      <c r="Q56" s="82"/>
      <c r="R56" s="82"/>
      <c r="S56" s="82"/>
      <c r="T56" s="82"/>
      <c r="U56" s="82"/>
      <c r="V56" s="82"/>
      <c r="W56" s="82"/>
      <c r="X56" s="82"/>
      <c r="Y56" s="82"/>
      <c r="Z56" s="82"/>
    </row>
    <row r="57" ht="15.75" customHeight="1">
      <c r="A57" s="82" t="s">
        <v>298</v>
      </c>
      <c r="B57" s="82" t="s">
        <v>260</v>
      </c>
      <c r="C57" s="82" t="s">
        <v>260</v>
      </c>
      <c r="D57" s="82" t="s">
        <v>232</v>
      </c>
      <c r="E57" s="83" t="s">
        <v>299</v>
      </c>
      <c r="F57" s="87"/>
      <c r="G57" s="82"/>
      <c r="H57" s="82"/>
      <c r="I57" s="82"/>
      <c r="J57" s="82"/>
      <c r="K57" s="82"/>
      <c r="L57" s="82"/>
      <c r="M57" s="82"/>
      <c r="N57" s="82"/>
      <c r="O57" s="82"/>
      <c r="P57" s="82"/>
      <c r="Q57" s="82"/>
      <c r="R57" s="82"/>
      <c r="S57" s="82"/>
      <c r="T57" s="82"/>
      <c r="U57" s="82"/>
      <c r="V57" s="82"/>
      <c r="W57" s="82"/>
      <c r="X57" s="82"/>
      <c r="Y57" s="82"/>
      <c r="Z57" s="82"/>
    </row>
    <row r="58" ht="15.75" customHeight="1">
      <c r="A58" s="82" t="s">
        <v>300</v>
      </c>
      <c r="B58" s="82" t="s">
        <v>301</v>
      </c>
      <c r="C58" s="82" t="s">
        <v>11</v>
      </c>
      <c r="D58" s="82" t="s">
        <v>11</v>
      </c>
      <c r="E58" s="83" t="s">
        <v>302</v>
      </c>
      <c r="F58" s="82"/>
      <c r="G58" s="82"/>
      <c r="H58" s="82"/>
      <c r="I58" s="82"/>
      <c r="J58" s="82"/>
      <c r="K58" s="82"/>
      <c r="L58" s="82"/>
      <c r="M58" s="82"/>
      <c r="N58" s="82"/>
      <c r="O58" s="82"/>
      <c r="P58" s="82"/>
      <c r="Q58" s="82"/>
      <c r="R58" s="82"/>
      <c r="S58" s="82"/>
      <c r="T58" s="82"/>
      <c r="U58" s="82"/>
      <c r="V58" s="82"/>
      <c r="W58" s="82"/>
      <c r="X58" s="82"/>
      <c r="Y58" s="82"/>
      <c r="Z58" s="82"/>
    </row>
    <row r="59" ht="15.75" customHeight="1">
      <c r="A59" s="88" t="s">
        <v>300</v>
      </c>
      <c r="B59" s="88" t="s">
        <v>11</v>
      </c>
      <c r="C59" s="88" t="s">
        <v>303</v>
      </c>
      <c r="D59" s="88" t="s">
        <v>11</v>
      </c>
      <c r="E59" s="83" t="s">
        <v>304</v>
      </c>
      <c r="F59" s="92" t="str">
        <f>HYPERLINK("http://www.f150forum.com/f31/correct-your-speedometer-error-no-flash-tune-required-361473/#post5004743","Spart's findings 10/20/16")</f>
        <v>Spart's findings 10/20/16</v>
      </c>
      <c r="G59" s="82"/>
      <c r="H59" s="82"/>
      <c r="I59" s="82"/>
      <c r="J59" s="82"/>
      <c r="K59" s="82"/>
      <c r="L59" s="82"/>
      <c r="M59" s="82"/>
      <c r="N59" s="82"/>
      <c r="O59" s="82"/>
      <c r="P59" s="82"/>
      <c r="Q59" s="82"/>
      <c r="R59" s="82"/>
      <c r="S59" s="82"/>
      <c r="T59" s="82"/>
      <c r="U59" s="82"/>
      <c r="V59" s="82"/>
      <c r="W59" s="82"/>
      <c r="X59" s="82"/>
      <c r="Y59" s="82"/>
      <c r="Z59" s="82"/>
    </row>
    <row r="60" ht="15.75" customHeight="1">
      <c r="E60" s="83" t="s">
        <v>305</v>
      </c>
      <c r="G60" s="82"/>
      <c r="H60" s="82"/>
      <c r="I60" s="82"/>
      <c r="J60" s="82"/>
      <c r="K60" s="82"/>
      <c r="L60" s="82"/>
      <c r="M60" s="82"/>
      <c r="N60" s="82"/>
      <c r="O60" s="82"/>
      <c r="P60" s="82"/>
      <c r="Q60" s="82"/>
      <c r="R60" s="82"/>
      <c r="S60" s="82"/>
      <c r="T60" s="82"/>
      <c r="U60" s="82"/>
      <c r="V60" s="82"/>
      <c r="W60" s="82"/>
      <c r="X60" s="82"/>
      <c r="Y60" s="82"/>
      <c r="Z60" s="82"/>
    </row>
    <row r="61" ht="15.75" customHeight="1">
      <c r="E61" s="93" t="str">
        <f>HYPERLINK("https://docs.google.com/spreadsheets/d/1mWnuQZlDTUGjKjmJje1QJIR8Z2c7Kf8KBZxKnw_8EqU/edit#gid=0","follow this link for the ABCD calculation")</f>
        <v>follow this link for the ABCD calculation</v>
      </c>
      <c r="G61" s="82"/>
      <c r="H61" s="82"/>
      <c r="I61" s="82"/>
      <c r="J61" s="82"/>
      <c r="K61" s="82"/>
      <c r="L61" s="82"/>
      <c r="M61" s="82"/>
      <c r="N61" s="82"/>
      <c r="O61" s="82"/>
      <c r="P61" s="82"/>
      <c r="Q61" s="82"/>
      <c r="R61" s="82"/>
      <c r="S61" s="82"/>
      <c r="T61" s="82"/>
      <c r="U61" s="82"/>
      <c r="V61" s="82"/>
      <c r="W61" s="82"/>
      <c r="X61" s="82"/>
      <c r="Y61" s="82"/>
      <c r="Z61" s="82"/>
    </row>
    <row r="62" ht="15.75" customHeight="1">
      <c r="E62" s="93" t="str">
        <f>HYPERLINK("https://www.f150forum.com/f118/forscan-software-enable-disable-features-your-truck-348987/index1273/#post5558405","Click here for PCM/TCM relearn if you have DTC P160A/wrench icon")</f>
        <v>Click here for PCM/TCM relearn if you have DTC P160A/wrench icon</v>
      </c>
      <c r="F62" s="94"/>
      <c r="G62" s="82"/>
      <c r="H62" s="82"/>
      <c r="I62" s="82"/>
      <c r="J62" s="82"/>
      <c r="K62" s="82"/>
      <c r="L62" s="82"/>
      <c r="M62" s="82"/>
      <c r="N62" s="82"/>
      <c r="O62" s="82"/>
      <c r="P62" s="82"/>
      <c r="Q62" s="82"/>
      <c r="R62" s="82"/>
      <c r="S62" s="82"/>
      <c r="T62" s="82"/>
      <c r="U62" s="82"/>
      <c r="V62" s="82"/>
      <c r="W62" s="82"/>
      <c r="X62" s="82"/>
      <c r="Y62" s="82"/>
      <c r="Z62" s="82"/>
    </row>
    <row r="63" ht="15.75" customHeight="1">
      <c r="E63" s="93" t="s">
        <v>306</v>
      </c>
      <c r="F63" s="94"/>
      <c r="G63" s="82"/>
      <c r="H63" s="82"/>
      <c r="I63" s="82"/>
      <c r="J63" s="82"/>
      <c r="K63" s="82"/>
      <c r="L63" s="82"/>
      <c r="M63" s="82"/>
      <c r="N63" s="82"/>
      <c r="O63" s="82"/>
      <c r="P63" s="82"/>
      <c r="Q63" s="82"/>
      <c r="R63" s="82"/>
      <c r="S63" s="82"/>
      <c r="T63" s="82"/>
      <c r="U63" s="82"/>
      <c r="V63" s="82"/>
      <c r="W63" s="82"/>
      <c r="X63" s="82"/>
      <c r="Y63" s="82"/>
      <c r="Z63" s="82"/>
    </row>
    <row r="64" ht="15.75" customHeight="1">
      <c r="A64" s="88" t="s">
        <v>300</v>
      </c>
      <c r="B64" s="88" t="s">
        <v>11</v>
      </c>
      <c r="C64" s="88" t="s">
        <v>11</v>
      </c>
      <c r="D64" s="88" t="s">
        <v>232</v>
      </c>
      <c r="E64" s="95" t="s">
        <v>307</v>
      </c>
      <c r="F64" s="94"/>
      <c r="G64" s="82"/>
      <c r="H64" s="82"/>
      <c r="I64" s="82"/>
      <c r="J64" s="82"/>
      <c r="K64" s="82"/>
      <c r="L64" s="82"/>
      <c r="M64" s="82"/>
      <c r="N64" s="82"/>
      <c r="O64" s="82"/>
      <c r="P64" s="82"/>
      <c r="Q64" s="82"/>
      <c r="R64" s="82"/>
      <c r="S64" s="82"/>
      <c r="T64" s="82"/>
      <c r="U64" s="82"/>
      <c r="V64" s="82"/>
      <c r="W64" s="82"/>
      <c r="X64" s="82"/>
      <c r="Y64" s="82"/>
      <c r="Z64" s="82"/>
    </row>
    <row r="65" ht="15.75" customHeight="1">
      <c r="A65" s="88" t="s">
        <v>308</v>
      </c>
      <c r="B65" s="88" t="s">
        <v>232</v>
      </c>
      <c r="C65" s="88"/>
      <c r="D65" s="88"/>
      <c r="F65" s="94"/>
      <c r="G65" s="82"/>
      <c r="H65" s="82"/>
      <c r="I65" s="82"/>
      <c r="J65" s="82"/>
      <c r="K65" s="82"/>
      <c r="L65" s="82"/>
      <c r="M65" s="82"/>
      <c r="N65" s="82"/>
      <c r="O65" s="82"/>
      <c r="P65" s="82"/>
      <c r="Q65" s="82"/>
      <c r="R65" s="82"/>
      <c r="S65" s="82"/>
      <c r="T65" s="82"/>
      <c r="U65" s="82"/>
      <c r="V65" s="82"/>
      <c r="W65" s="82"/>
      <c r="X65" s="82"/>
      <c r="Y65" s="82"/>
      <c r="Z65" s="82"/>
    </row>
    <row r="66" ht="15.75" customHeight="1">
      <c r="A66" s="82" t="s">
        <v>309</v>
      </c>
      <c r="B66" s="82" t="s">
        <v>47</v>
      </c>
      <c r="C66" s="82" t="s">
        <v>11</v>
      </c>
      <c r="D66" s="82" t="s">
        <v>11</v>
      </c>
      <c r="E66" s="83" t="s">
        <v>310</v>
      </c>
      <c r="F66" s="82"/>
      <c r="G66" s="82"/>
      <c r="H66" s="82"/>
      <c r="I66" s="82"/>
      <c r="J66" s="82"/>
      <c r="K66" s="82"/>
      <c r="L66" s="82"/>
      <c r="M66" s="82"/>
      <c r="N66" s="82"/>
      <c r="O66" s="82"/>
      <c r="P66" s="82"/>
      <c r="Q66" s="82"/>
      <c r="R66" s="82"/>
      <c r="S66" s="82"/>
      <c r="T66" s="82"/>
      <c r="U66" s="82"/>
      <c r="V66" s="82"/>
      <c r="W66" s="82"/>
      <c r="X66" s="82"/>
      <c r="Y66" s="82"/>
      <c r="Z66" s="82"/>
    </row>
    <row r="67" ht="15.75" customHeight="1">
      <c r="A67" s="88" t="s">
        <v>309</v>
      </c>
      <c r="B67" s="88" t="s">
        <v>311</v>
      </c>
      <c r="C67" s="88" t="s">
        <v>11</v>
      </c>
      <c r="D67" s="88" t="s">
        <v>11</v>
      </c>
      <c r="E67" s="83" t="s">
        <v>312</v>
      </c>
      <c r="F67" s="96"/>
      <c r="G67" s="82"/>
      <c r="H67" s="82"/>
      <c r="I67" s="82"/>
      <c r="J67" s="82"/>
      <c r="K67" s="82"/>
      <c r="L67" s="82"/>
      <c r="M67" s="82"/>
      <c r="N67" s="82"/>
      <c r="O67" s="82"/>
      <c r="P67" s="82"/>
      <c r="Q67" s="82"/>
      <c r="R67" s="82"/>
      <c r="S67" s="82"/>
      <c r="T67" s="82"/>
      <c r="U67" s="82"/>
      <c r="V67" s="82"/>
      <c r="W67" s="82"/>
      <c r="X67" s="82"/>
      <c r="Y67" s="82"/>
      <c r="Z67" s="82"/>
    </row>
    <row r="68" ht="15.75" customHeight="1">
      <c r="A68" s="82" t="s">
        <v>309</v>
      </c>
      <c r="B68" s="82" t="s">
        <v>227</v>
      </c>
      <c r="C68" s="82" t="s">
        <v>11</v>
      </c>
      <c r="D68" s="82" t="s">
        <v>11</v>
      </c>
      <c r="E68" s="83" t="s">
        <v>313</v>
      </c>
      <c r="F68" s="96"/>
      <c r="G68" s="82"/>
      <c r="H68" s="82"/>
      <c r="I68" s="82"/>
      <c r="J68" s="82"/>
      <c r="K68" s="82"/>
      <c r="L68" s="82"/>
      <c r="M68" s="82"/>
      <c r="N68" s="82"/>
      <c r="O68" s="82"/>
      <c r="P68" s="82"/>
      <c r="Q68" s="82"/>
      <c r="R68" s="82"/>
      <c r="S68" s="82"/>
      <c r="T68" s="82"/>
      <c r="U68" s="82"/>
      <c r="V68" s="82"/>
      <c r="W68" s="82"/>
      <c r="X68" s="82"/>
      <c r="Y68" s="82"/>
      <c r="Z68" s="82"/>
    </row>
    <row r="69" ht="15.75" customHeight="1">
      <c r="A69" s="82" t="s">
        <v>309</v>
      </c>
      <c r="B69" s="82" t="s">
        <v>11</v>
      </c>
      <c r="C69" s="82" t="s">
        <v>47</v>
      </c>
      <c r="D69" s="82" t="s">
        <v>11</v>
      </c>
      <c r="E69" s="83" t="s">
        <v>314</v>
      </c>
      <c r="F69" s="96"/>
      <c r="G69" s="82"/>
      <c r="H69" s="82"/>
      <c r="I69" s="82"/>
      <c r="J69" s="82"/>
      <c r="K69" s="82"/>
      <c r="L69" s="82"/>
      <c r="M69" s="82"/>
      <c r="N69" s="82"/>
      <c r="O69" s="82"/>
      <c r="P69" s="82"/>
      <c r="Q69" s="82"/>
      <c r="R69" s="82"/>
      <c r="S69" s="82"/>
      <c r="T69" s="82"/>
      <c r="U69" s="82"/>
      <c r="V69" s="82"/>
      <c r="W69" s="82"/>
      <c r="X69" s="82"/>
      <c r="Y69" s="82"/>
      <c r="Z69" s="82"/>
    </row>
    <row r="70" ht="15.75" customHeight="1">
      <c r="A70" s="82" t="s">
        <v>309</v>
      </c>
      <c r="B70" s="82" t="s">
        <v>11</v>
      </c>
      <c r="C70" s="82" t="s">
        <v>147</v>
      </c>
      <c r="D70" s="82" t="s">
        <v>11</v>
      </c>
      <c r="E70" s="83" t="s">
        <v>315</v>
      </c>
      <c r="F70" s="96"/>
      <c r="G70" s="82"/>
      <c r="H70" s="82"/>
      <c r="I70" s="82"/>
      <c r="J70" s="82"/>
      <c r="K70" s="82"/>
      <c r="L70" s="82"/>
      <c r="M70" s="82"/>
      <c r="N70" s="82"/>
      <c r="O70" s="82"/>
      <c r="P70" s="82"/>
      <c r="Q70" s="82"/>
      <c r="R70" s="82"/>
      <c r="S70" s="82"/>
      <c r="T70" s="82"/>
      <c r="U70" s="82"/>
      <c r="V70" s="82"/>
      <c r="W70" s="82"/>
      <c r="X70" s="82"/>
      <c r="Y70" s="82"/>
      <c r="Z70" s="82"/>
    </row>
    <row r="71" ht="15.75" customHeight="1">
      <c r="A71" s="82" t="s">
        <v>309</v>
      </c>
      <c r="B71" s="82" t="s">
        <v>11</v>
      </c>
      <c r="C71" s="82" t="s">
        <v>190</v>
      </c>
      <c r="D71" s="82" t="s">
        <v>11</v>
      </c>
      <c r="E71" s="83" t="s">
        <v>316</v>
      </c>
      <c r="F71" s="96"/>
      <c r="G71" s="82"/>
      <c r="H71" s="82"/>
      <c r="I71" s="82"/>
      <c r="J71" s="82"/>
      <c r="K71" s="82"/>
      <c r="L71" s="82"/>
      <c r="M71" s="82"/>
      <c r="N71" s="82"/>
      <c r="O71" s="82"/>
      <c r="P71" s="82"/>
      <c r="Q71" s="82"/>
      <c r="R71" s="82"/>
      <c r="S71" s="82"/>
      <c r="T71" s="82"/>
      <c r="U71" s="82"/>
      <c r="V71" s="82"/>
      <c r="W71" s="82"/>
      <c r="X71" s="82"/>
      <c r="Y71" s="82"/>
      <c r="Z71" s="82"/>
    </row>
    <row r="72" ht="15.75" customHeight="1">
      <c r="A72" s="82" t="s">
        <v>309</v>
      </c>
      <c r="B72" s="82" t="s">
        <v>11</v>
      </c>
      <c r="C72" s="82" t="s">
        <v>227</v>
      </c>
      <c r="D72" s="82" t="s">
        <v>47</v>
      </c>
      <c r="E72" s="83" t="s">
        <v>317</v>
      </c>
      <c r="F72" s="96"/>
      <c r="G72" s="82"/>
      <c r="H72" s="82"/>
      <c r="I72" s="82"/>
      <c r="J72" s="82"/>
      <c r="K72" s="82"/>
      <c r="L72" s="82"/>
      <c r="M72" s="82"/>
      <c r="N72" s="82"/>
      <c r="O72" s="82"/>
      <c r="P72" s="82"/>
      <c r="Q72" s="82"/>
      <c r="R72" s="82"/>
      <c r="S72" s="82"/>
      <c r="T72" s="82"/>
      <c r="U72" s="82"/>
      <c r="V72" s="82"/>
      <c r="W72" s="82"/>
      <c r="X72" s="82"/>
      <c r="Y72" s="82"/>
      <c r="Z72" s="82"/>
    </row>
    <row r="73" ht="15.75" customHeight="1">
      <c r="A73" s="82" t="s">
        <v>309</v>
      </c>
      <c r="B73" s="82" t="s">
        <v>318</v>
      </c>
      <c r="C73" s="82" t="s">
        <v>11</v>
      </c>
      <c r="D73" s="82" t="s">
        <v>11</v>
      </c>
      <c r="E73" s="83" t="s">
        <v>319</v>
      </c>
      <c r="F73" s="96"/>
      <c r="G73" s="82"/>
      <c r="H73" s="82"/>
      <c r="I73" s="82"/>
      <c r="J73" s="82"/>
      <c r="K73" s="82"/>
      <c r="L73" s="82"/>
      <c r="M73" s="82"/>
      <c r="N73" s="82"/>
      <c r="O73" s="82"/>
      <c r="P73" s="82"/>
      <c r="Q73" s="82"/>
      <c r="R73" s="82"/>
      <c r="S73" s="82"/>
      <c r="T73" s="82"/>
      <c r="U73" s="82"/>
      <c r="V73" s="82"/>
      <c r="W73" s="82"/>
      <c r="X73" s="82"/>
      <c r="Y73" s="82"/>
      <c r="Z73" s="82"/>
    </row>
    <row r="74" ht="15.75" customHeight="1">
      <c r="A74" s="88" t="s">
        <v>309</v>
      </c>
      <c r="B74" s="88" t="s">
        <v>176</v>
      </c>
      <c r="C74" s="88" t="s">
        <v>11</v>
      </c>
      <c r="D74" s="88" t="s">
        <v>11</v>
      </c>
      <c r="E74" s="83" t="s">
        <v>320</v>
      </c>
      <c r="F74" s="96"/>
      <c r="G74" s="82"/>
      <c r="H74" s="82"/>
      <c r="I74" s="82"/>
      <c r="J74" s="82"/>
      <c r="K74" s="82"/>
      <c r="L74" s="82"/>
      <c r="M74" s="82"/>
      <c r="N74" s="82"/>
      <c r="O74" s="82"/>
      <c r="P74" s="82"/>
      <c r="Q74" s="82"/>
      <c r="R74" s="82"/>
      <c r="S74" s="82"/>
      <c r="T74" s="82"/>
      <c r="U74" s="82"/>
      <c r="V74" s="82"/>
      <c r="W74" s="82"/>
      <c r="X74" s="82"/>
      <c r="Y74" s="82"/>
      <c r="Z74" s="82"/>
    </row>
    <row r="75" ht="15.75" customHeight="1">
      <c r="A75" s="82" t="s">
        <v>321</v>
      </c>
      <c r="B75" s="82" t="s">
        <v>322</v>
      </c>
      <c r="C75" s="82"/>
      <c r="D75" s="82"/>
      <c r="E75" s="83"/>
      <c r="F75" s="82"/>
      <c r="G75" s="82"/>
      <c r="H75" s="82"/>
      <c r="I75" s="82"/>
      <c r="J75" s="82"/>
      <c r="K75" s="82"/>
      <c r="L75" s="82"/>
      <c r="M75" s="82"/>
      <c r="N75" s="82"/>
      <c r="O75" s="82"/>
      <c r="P75" s="82"/>
      <c r="Q75" s="82"/>
      <c r="R75" s="82"/>
      <c r="S75" s="82"/>
      <c r="T75" s="82"/>
      <c r="U75" s="82"/>
      <c r="V75" s="82"/>
      <c r="W75" s="82"/>
      <c r="X75" s="82"/>
      <c r="Y75" s="82"/>
      <c r="Z75" s="82"/>
    </row>
    <row r="76" ht="15.75" customHeight="1">
      <c r="A76" s="82" t="s">
        <v>323</v>
      </c>
      <c r="B76" s="82" t="s">
        <v>139</v>
      </c>
      <c r="C76" s="82" t="s">
        <v>277</v>
      </c>
      <c r="D76" s="82" t="s">
        <v>324</v>
      </c>
      <c r="E76" s="83"/>
      <c r="F76" s="82"/>
      <c r="G76" s="82"/>
      <c r="H76" s="82"/>
      <c r="I76" s="82"/>
      <c r="J76" s="82"/>
      <c r="K76" s="82"/>
      <c r="L76" s="82"/>
      <c r="M76" s="82"/>
      <c r="N76" s="82"/>
      <c r="O76" s="82"/>
      <c r="P76" s="82"/>
      <c r="Q76" s="82"/>
      <c r="R76" s="82"/>
      <c r="S76" s="82"/>
      <c r="T76" s="82"/>
      <c r="U76" s="82"/>
      <c r="V76" s="82"/>
      <c r="W76" s="82"/>
      <c r="X76" s="82"/>
      <c r="Y76" s="82"/>
      <c r="Z76" s="82"/>
    </row>
    <row r="77" ht="15.75" customHeight="1">
      <c r="A77" s="82" t="s">
        <v>323</v>
      </c>
      <c r="B77" s="82" t="s">
        <v>260</v>
      </c>
      <c r="C77" s="82" t="s">
        <v>11</v>
      </c>
      <c r="D77" s="82" t="s">
        <v>11</v>
      </c>
      <c r="E77" s="83" t="s">
        <v>325</v>
      </c>
      <c r="F77" s="82"/>
      <c r="G77" s="82"/>
      <c r="H77" s="82"/>
      <c r="I77" s="82"/>
      <c r="J77" s="82"/>
      <c r="K77" s="82"/>
      <c r="L77" s="82"/>
      <c r="M77" s="82"/>
      <c r="N77" s="82"/>
      <c r="O77" s="82"/>
      <c r="P77" s="82"/>
      <c r="Q77" s="82"/>
      <c r="R77" s="82"/>
      <c r="S77" s="82"/>
      <c r="T77" s="82"/>
      <c r="U77" s="82"/>
      <c r="V77" s="82"/>
      <c r="W77" s="82"/>
      <c r="X77" s="82"/>
      <c r="Y77" s="82"/>
      <c r="Z77" s="82"/>
    </row>
    <row r="78" ht="15.75" customHeight="1">
      <c r="A78" s="82" t="s">
        <v>323</v>
      </c>
      <c r="B78" s="82" t="s">
        <v>11</v>
      </c>
      <c r="C78" s="82" t="s">
        <v>147</v>
      </c>
      <c r="D78" s="82" t="s">
        <v>11</v>
      </c>
      <c r="E78" s="83" t="s">
        <v>326</v>
      </c>
      <c r="F78" s="82"/>
      <c r="G78" s="82"/>
      <c r="H78" s="82"/>
      <c r="I78" s="82"/>
      <c r="J78" s="82"/>
      <c r="K78" s="82"/>
      <c r="L78" s="82"/>
      <c r="M78" s="82"/>
      <c r="N78" s="82"/>
      <c r="O78" s="82"/>
      <c r="P78" s="82"/>
      <c r="Q78" s="82"/>
      <c r="R78" s="82"/>
      <c r="S78" s="82"/>
      <c r="T78" s="82"/>
      <c r="U78" s="82"/>
      <c r="V78" s="82"/>
      <c r="W78" s="82"/>
      <c r="X78" s="82"/>
      <c r="Y78" s="82"/>
      <c r="Z78" s="82"/>
    </row>
    <row r="79" ht="15.75" customHeight="1">
      <c r="A79" s="82" t="s">
        <v>323</v>
      </c>
      <c r="B79" s="82" t="s">
        <v>11</v>
      </c>
      <c r="C79" s="82" t="s">
        <v>227</v>
      </c>
      <c r="D79" s="82" t="s">
        <v>11</v>
      </c>
      <c r="E79" s="83" t="s">
        <v>327</v>
      </c>
      <c r="F79" s="82"/>
      <c r="G79" s="82"/>
      <c r="H79" s="82"/>
      <c r="I79" s="82"/>
      <c r="J79" s="82"/>
      <c r="K79" s="82"/>
      <c r="L79" s="82"/>
      <c r="M79" s="82"/>
      <c r="N79" s="82"/>
      <c r="O79" s="82"/>
      <c r="P79" s="82"/>
      <c r="Q79" s="82"/>
      <c r="R79" s="82"/>
      <c r="S79" s="82"/>
      <c r="T79" s="82"/>
      <c r="U79" s="82"/>
      <c r="V79" s="82"/>
      <c r="W79" s="82"/>
      <c r="X79" s="82"/>
      <c r="Y79" s="82"/>
      <c r="Z79" s="82"/>
    </row>
    <row r="80" ht="15.75" customHeight="1">
      <c r="A80" s="82" t="s">
        <v>323</v>
      </c>
      <c r="B80" s="82" t="s">
        <v>11</v>
      </c>
      <c r="C80" s="82" t="s">
        <v>11</v>
      </c>
      <c r="D80" s="82" t="s">
        <v>147</v>
      </c>
      <c r="E80" s="83" t="s">
        <v>328</v>
      </c>
      <c r="F80" s="82"/>
      <c r="G80" s="82"/>
      <c r="H80" s="82"/>
      <c r="I80" s="82"/>
      <c r="J80" s="82"/>
      <c r="K80" s="82"/>
      <c r="L80" s="82"/>
      <c r="M80" s="82"/>
      <c r="N80" s="82"/>
      <c r="O80" s="82"/>
      <c r="P80" s="82"/>
      <c r="Q80" s="82"/>
      <c r="R80" s="82"/>
      <c r="S80" s="82"/>
      <c r="T80" s="82"/>
      <c r="U80" s="82"/>
      <c r="V80" s="82"/>
      <c r="W80" s="82"/>
      <c r="X80" s="82"/>
      <c r="Y80" s="82"/>
      <c r="Z80" s="82"/>
    </row>
    <row r="81" ht="15.75" customHeight="1">
      <c r="A81" s="82" t="s">
        <v>329</v>
      </c>
      <c r="B81" s="82" t="s">
        <v>232</v>
      </c>
      <c r="C81" s="82" t="s">
        <v>11</v>
      </c>
      <c r="D81" s="82" t="s">
        <v>11</v>
      </c>
      <c r="E81" s="83" t="s">
        <v>330</v>
      </c>
      <c r="F81" s="96"/>
      <c r="G81" s="82"/>
      <c r="H81" s="82"/>
      <c r="I81" s="82"/>
      <c r="J81" s="82"/>
      <c r="K81" s="82"/>
      <c r="L81" s="82"/>
      <c r="M81" s="82"/>
      <c r="N81" s="82"/>
      <c r="O81" s="82"/>
      <c r="P81" s="82"/>
      <c r="Q81" s="82"/>
      <c r="R81" s="82"/>
      <c r="S81" s="82"/>
      <c r="T81" s="82"/>
      <c r="U81" s="82"/>
      <c r="V81" s="82"/>
      <c r="W81" s="82"/>
      <c r="X81" s="82"/>
      <c r="Y81" s="82"/>
      <c r="Z81" s="82"/>
    </row>
    <row r="82" ht="15.75" customHeight="1">
      <c r="A82" s="82" t="s">
        <v>329</v>
      </c>
      <c r="B82" s="82" t="s">
        <v>238</v>
      </c>
      <c r="C82" s="82" t="s">
        <v>11</v>
      </c>
      <c r="D82" s="82" t="s">
        <v>11</v>
      </c>
      <c r="E82" s="83" t="s">
        <v>331</v>
      </c>
      <c r="F82" s="96"/>
      <c r="G82" s="82"/>
      <c r="H82" s="82"/>
      <c r="I82" s="82"/>
      <c r="J82" s="82"/>
      <c r="K82" s="82"/>
      <c r="L82" s="82"/>
      <c r="M82" s="82"/>
      <c r="N82" s="82"/>
      <c r="O82" s="82"/>
      <c r="P82" s="82"/>
      <c r="Q82" s="82"/>
      <c r="R82" s="82"/>
      <c r="S82" s="82"/>
      <c r="T82" s="82"/>
      <c r="U82" s="82"/>
      <c r="V82" s="82"/>
      <c r="W82" s="82"/>
      <c r="X82" s="82"/>
      <c r="Y82" s="82"/>
      <c r="Z82" s="82"/>
    </row>
    <row r="83" ht="15.75" customHeight="1">
      <c r="A83" s="82" t="s">
        <v>329</v>
      </c>
      <c r="B83" s="82" t="s">
        <v>11</v>
      </c>
      <c r="C83" s="82" t="s">
        <v>232</v>
      </c>
      <c r="D83" s="82" t="s">
        <v>11</v>
      </c>
      <c r="E83" s="83" t="s">
        <v>332</v>
      </c>
      <c r="F83" s="96"/>
      <c r="G83" s="82"/>
      <c r="H83" s="82"/>
      <c r="I83" s="82"/>
      <c r="J83" s="82"/>
      <c r="K83" s="82"/>
      <c r="L83" s="82"/>
      <c r="M83" s="82"/>
      <c r="N83" s="82"/>
      <c r="O83" s="82"/>
      <c r="P83" s="82"/>
      <c r="Q83" s="82"/>
      <c r="R83" s="82"/>
      <c r="S83" s="82"/>
      <c r="T83" s="82"/>
      <c r="U83" s="82"/>
      <c r="V83" s="82"/>
      <c r="W83" s="82"/>
      <c r="X83" s="82"/>
      <c r="Y83" s="82"/>
      <c r="Z83" s="82"/>
    </row>
    <row r="84" ht="15.75" customHeight="1">
      <c r="A84" s="82" t="s">
        <v>329</v>
      </c>
      <c r="B84" s="82" t="s">
        <v>11</v>
      </c>
      <c r="C84" s="82" t="s">
        <v>238</v>
      </c>
      <c r="D84" s="82" t="s">
        <v>11</v>
      </c>
      <c r="E84" s="83" t="s">
        <v>333</v>
      </c>
      <c r="F84" s="96"/>
      <c r="G84" s="82"/>
      <c r="H84" s="82"/>
      <c r="I84" s="82"/>
      <c r="J84" s="82"/>
      <c r="K84" s="82"/>
      <c r="L84" s="82"/>
      <c r="M84" s="82"/>
      <c r="N84" s="82"/>
      <c r="O84" s="82"/>
      <c r="P84" s="82"/>
      <c r="Q84" s="82"/>
      <c r="R84" s="82"/>
      <c r="S84" s="82"/>
      <c r="T84" s="82"/>
      <c r="U84" s="82"/>
      <c r="V84" s="82"/>
      <c r="W84" s="82"/>
      <c r="X84" s="82"/>
      <c r="Y84" s="82"/>
      <c r="Z84" s="82"/>
    </row>
    <row r="85" ht="15.75" customHeight="1">
      <c r="A85" s="82" t="s">
        <v>329</v>
      </c>
      <c r="B85" s="82" t="s">
        <v>11</v>
      </c>
      <c r="C85" s="82" t="s">
        <v>11</v>
      </c>
      <c r="D85" s="82" t="s">
        <v>232</v>
      </c>
      <c r="E85" s="83" t="s">
        <v>334</v>
      </c>
      <c r="F85" s="96"/>
      <c r="G85" s="82"/>
      <c r="H85" s="82"/>
      <c r="I85" s="82"/>
      <c r="J85" s="82"/>
      <c r="K85" s="82"/>
      <c r="L85" s="82"/>
      <c r="M85" s="82"/>
      <c r="N85" s="82"/>
      <c r="O85" s="82"/>
      <c r="P85" s="82"/>
      <c r="Q85" s="82"/>
      <c r="R85" s="82"/>
      <c r="S85" s="82"/>
      <c r="T85" s="82"/>
      <c r="U85" s="82"/>
      <c r="V85" s="82"/>
      <c r="W85" s="82"/>
      <c r="X85" s="82"/>
      <c r="Y85" s="82"/>
      <c r="Z85" s="82"/>
    </row>
    <row r="86" ht="15.75" customHeight="1">
      <c r="A86" s="82" t="s">
        <v>335</v>
      </c>
      <c r="B86" s="82" t="s">
        <v>147</v>
      </c>
      <c r="C86" s="82" t="s">
        <v>11</v>
      </c>
      <c r="D86" s="82" t="s">
        <v>11</v>
      </c>
      <c r="E86" s="83" t="s">
        <v>336</v>
      </c>
      <c r="F86" s="96"/>
      <c r="G86" s="82"/>
      <c r="H86" s="82"/>
      <c r="I86" s="82"/>
      <c r="J86" s="82"/>
      <c r="K86" s="82"/>
      <c r="L86" s="82"/>
      <c r="M86" s="82"/>
      <c r="N86" s="82"/>
      <c r="O86" s="82"/>
      <c r="P86" s="82"/>
      <c r="Q86" s="82"/>
      <c r="R86" s="82"/>
      <c r="S86" s="82"/>
      <c r="T86" s="82"/>
      <c r="U86" s="82"/>
      <c r="V86" s="82"/>
      <c r="W86" s="82"/>
      <c r="X86" s="82"/>
      <c r="Y86" s="82"/>
      <c r="Z86" s="82"/>
    </row>
    <row r="87" ht="15.75" customHeight="1">
      <c r="A87" s="82" t="s">
        <v>335</v>
      </c>
      <c r="B87" s="82" t="s">
        <v>227</v>
      </c>
      <c r="C87" s="82" t="s">
        <v>11</v>
      </c>
      <c r="D87" s="82" t="s">
        <v>11</v>
      </c>
      <c r="E87" s="83" t="s">
        <v>337</v>
      </c>
      <c r="F87" s="96"/>
      <c r="G87" s="82"/>
      <c r="H87" s="82"/>
      <c r="I87" s="82"/>
      <c r="J87" s="82"/>
      <c r="K87" s="82"/>
      <c r="L87" s="82"/>
      <c r="M87" s="82"/>
      <c r="N87" s="82"/>
      <c r="O87" s="82"/>
      <c r="P87" s="82"/>
      <c r="Q87" s="82"/>
      <c r="R87" s="82"/>
      <c r="S87" s="82"/>
      <c r="T87" s="82"/>
      <c r="U87" s="82"/>
      <c r="V87" s="82"/>
      <c r="W87" s="82"/>
      <c r="X87" s="82"/>
      <c r="Y87" s="82"/>
      <c r="Z87" s="82"/>
    </row>
    <row r="88" ht="15.75" customHeight="1">
      <c r="A88" s="82" t="s">
        <v>335</v>
      </c>
      <c r="B88" s="82" t="s">
        <v>11</v>
      </c>
      <c r="C88" s="82" t="s">
        <v>147</v>
      </c>
      <c r="D88" s="82" t="s">
        <v>11</v>
      </c>
      <c r="E88" s="83" t="s">
        <v>338</v>
      </c>
      <c r="F88" s="96"/>
      <c r="G88" s="82"/>
      <c r="H88" s="82"/>
      <c r="I88" s="82"/>
      <c r="J88" s="82"/>
      <c r="K88" s="82"/>
      <c r="L88" s="82"/>
      <c r="M88" s="82"/>
      <c r="N88" s="82"/>
      <c r="O88" s="82"/>
      <c r="P88" s="82"/>
      <c r="Q88" s="82"/>
      <c r="R88" s="82"/>
      <c r="S88" s="82"/>
      <c r="T88" s="82"/>
      <c r="U88" s="82"/>
      <c r="V88" s="82"/>
      <c r="W88" s="82"/>
      <c r="X88" s="82"/>
      <c r="Y88" s="82"/>
      <c r="Z88" s="82"/>
    </row>
    <row r="89" ht="15.75" customHeight="1">
      <c r="A89" s="82" t="s">
        <v>335</v>
      </c>
      <c r="B89" s="82" t="s">
        <v>11</v>
      </c>
      <c r="C89" s="82" t="s">
        <v>227</v>
      </c>
      <c r="D89" s="82" t="s">
        <v>11</v>
      </c>
      <c r="E89" s="83" t="s">
        <v>339</v>
      </c>
      <c r="F89" s="96"/>
      <c r="G89" s="82"/>
      <c r="H89" s="82"/>
      <c r="I89" s="82"/>
      <c r="J89" s="82"/>
      <c r="K89" s="82"/>
      <c r="L89" s="82"/>
      <c r="M89" s="82"/>
      <c r="N89" s="82"/>
      <c r="O89" s="82"/>
      <c r="P89" s="82"/>
      <c r="Q89" s="82"/>
      <c r="R89" s="82"/>
      <c r="S89" s="82"/>
      <c r="T89" s="82"/>
      <c r="U89" s="82"/>
      <c r="V89" s="82"/>
      <c r="W89" s="82"/>
      <c r="X89" s="82"/>
      <c r="Y89" s="82"/>
      <c r="Z89" s="82"/>
    </row>
    <row r="90" ht="15.75" customHeight="1">
      <c r="A90" s="82" t="s">
        <v>335</v>
      </c>
      <c r="B90" s="82" t="s">
        <v>11</v>
      </c>
      <c r="C90" s="82" t="s">
        <v>11</v>
      </c>
      <c r="D90" s="82" t="s">
        <v>147</v>
      </c>
      <c r="E90" s="83" t="s">
        <v>340</v>
      </c>
      <c r="F90" s="96"/>
      <c r="G90" s="82"/>
      <c r="H90" s="82"/>
      <c r="I90" s="82"/>
      <c r="J90" s="82"/>
      <c r="K90" s="82"/>
      <c r="L90" s="82"/>
      <c r="M90" s="82"/>
      <c r="N90" s="82"/>
      <c r="O90" s="82"/>
      <c r="P90" s="82"/>
      <c r="Q90" s="82"/>
      <c r="R90" s="82"/>
      <c r="S90" s="82"/>
      <c r="T90" s="82"/>
      <c r="U90" s="82"/>
      <c r="V90" s="82"/>
      <c r="W90" s="82"/>
      <c r="X90" s="82"/>
      <c r="Y90" s="82"/>
      <c r="Z90" s="82"/>
    </row>
    <row r="91" ht="15.75" customHeight="1">
      <c r="A91" s="82" t="s">
        <v>93</v>
      </c>
      <c r="B91" s="82" t="s">
        <v>147</v>
      </c>
      <c r="C91" s="82" t="s">
        <v>11</v>
      </c>
      <c r="D91" s="82" t="s">
        <v>11</v>
      </c>
      <c r="E91" s="83" t="s">
        <v>341</v>
      </c>
      <c r="F91" s="96" t="s">
        <v>342</v>
      </c>
      <c r="G91" s="82"/>
      <c r="H91" s="82"/>
      <c r="I91" s="82"/>
      <c r="J91" s="82"/>
      <c r="K91" s="82"/>
      <c r="L91" s="82"/>
      <c r="M91" s="82"/>
      <c r="N91" s="82"/>
      <c r="O91" s="82"/>
      <c r="P91" s="82"/>
      <c r="Q91" s="82"/>
      <c r="R91" s="82"/>
      <c r="S91" s="82"/>
      <c r="T91" s="82"/>
      <c r="U91" s="82"/>
      <c r="V91" s="82"/>
      <c r="W91" s="82"/>
      <c r="X91" s="82"/>
      <c r="Y91" s="82"/>
      <c r="Z91" s="82"/>
    </row>
    <row r="92" ht="15.75" customHeight="1">
      <c r="A92" s="82" t="s">
        <v>93</v>
      </c>
      <c r="B92" s="82" t="s">
        <v>227</v>
      </c>
      <c r="C92" s="82" t="s">
        <v>11</v>
      </c>
      <c r="D92" s="82" t="s">
        <v>11</v>
      </c>
      <c r="E92" s="83" t="s">
        <v>343</v>
      </c>
      <c r="G92" s="82"/>
      <c r="H92" s="82"/>
      <c r="I92" s="82"/>
      <c r="J92" s="82"/>
      <c r="K92" s="82"/>
      <c r="L92" s="82"/>
      <c r="M92" s="82"/>
      <c r="N92" s="82"/>
      <c r="O92" s="82"/>
      <c r="P92" s="82"/>
      <c r="Q92" s="82"/>
      <c r="R92" s="82"/>
      <c r="S92" s="82"/>
      <c r="T92" s="82"/>
      <c r="U92" s="82"/>
      <c r="V92" s="82"/>
      <c r="W92" s="82"/>
      <c r="X92" s="82"/>
      <c r="Y92" s="82"/>
      <c r="Z92" s="82"/>
    </row>
    <row r="93" ht="15.75" customHeight="1">
      <c r="A93" s="82" t="s">
        <v>93</v>
      </c>
      <c r="B93" s="82" t="s">
        <v>11</v>
      </c>
      <c r="C93" s="82" t="s">
        <v>147</v>
      </c>
      <c r="D93" s="82" t="s">
        <v>11</v>
      </c>
      <c r="E93" s="83" t="s">
        <v>344</v>
      </c>
      <c r="G93" s="82"/>
      <c r="H93" s="82"/>
      <c r="I93" s="82"/>
      <c r="J93" s="82"/>
      <c r="K93" s="82"/>
      <c r="L93" s="82"/>
      <c r="M93" s="82"/>
      <c r="N93" s="82"/>
      <c r="O93" s="82"/>
      <c r="P93" s="82"/>
      <c r="Q93" s="82"/>
      <c r="R93" s="82"/>
      <c r="S93" s="82"/>
      <c r="T93" s="82"/>
      <c r="U93" s="82"/>
      <c r="V93" s="82"/>
      <c r="W93" s="82"/>
      <c r="X93" s="82"/>
      <c r="Y93" s="82"/>
      <c r="Z93" s="82"/>
    </row>
    <row r="94" ht="15.75" customHeight="1">
      <c r="A94" s="82" t="s">
        <v>93</v>
      </c>
      <c r="B94" s="82" t="s">
        <v>11</v>
      </c>
      <c r="C94" s="82" t="s">
        <v>227</v>
      </c>
      <c r="D94" s="82" t="s">
        <v>11</v>
      </c>
      <c r="E94" s="83" t="s">
        <v>345</v>
      </c>
      <c r="G94" s="82"/>
      <c r="H94" s="82"/>
      <c r="I94" s="82"/>
      <c r="J94" s="82"/>
      <c r="K94" s="82"/>
      <c r="L94" s="82"/>
      <c r="M94" s="82"/>
      <c r="N94" s="82"/>
      <c r="O94" s="82"/>
      <c r="P94" s="82"/>
      <c r="Q94" s="82"/>
      <c r="R94" s="82"/>
      <c r="S94" s="82"/>
      <c r="T94" s="82"/>
      <c r="U94" s="82"/>
      <c r="V94" s="82"/>
      <c r="W94" s="82"/>
      <c r="X94" s="82"/>
      <c r="Y94" s="82"/>
      <c r="Z94" s="82"/>
    </row>
    <row r="95" ht="15.75" customHeight="1">
      <c r="A95" s="82" t="s">
        <v>93</v>
      </c>
      <c r="B95" s="82" t="s">
        <v>11</v>
      </c>
      <c r="C95" s="82" t="s">
        <v>11</v>
      </c>
      <c r="D95" s="82" t="s">
        <v>147</v>
      </c>
      <c r="E95" s="83" t="s">
        <v>346</v>
      </c>
      <c r="G95" s="82"/>
      <c r="H95" s="82"/>
      <c r="I95" s="82"/>
      <c r="J95" s="82"/>
      <c r="K95" s="82"/>
      <c r="L95" s="82"/>
      <c r="M95" s="82"/>
      <c r="N95" s="82"/>
      <c r="O95" s="82"/>
      <c r="P95" s="82"/>
      <c r="Q95" s="82"/>
      <c r="R95" s="82"/>
      <c r="S95" s="82"/>
      <c r="T95" s="82"/>
      <c r="U95" s="82"/>
      <c r="V95" s="82"/>
      <c r="W95" s="82"/>
      <c r="X95" s="82"/>
      <c r="Y95" s="82"/>
      <c r="Z95" s="82"/>
    </row>
    <row r="96" ht="15.75" customHeight="1">
      <c r="A96" s="82" t="s">
        <v>347</v>
      </c>
      <c r="B96" s="82" t="s">
        <v>147</v>
      </c>
      <c r="C96" s="82" t="s">
        <v>11</v>
      </c>
      <c r="D96" s="82" t="s">
        <v>11</v>
      </c>
      <c r="E96" s="83" t="s">
        <v>348</v>
      </c>
      <c r="F96" s="96"/>
      <c r="G96" s="82"/>
      <c r="H96" s="82"/>
      <c r="I96" s="82"/>
      <c r="J96" s="82"/>
      <c r="K96" s="82"/>
      <c r="L96" s="82"/>
      <c r="M96" s="82"/>
      <c r="N96" s="82"/>
      <c r="O96" s="82"/>
      <c r="P96" s="82"/>
      <c r="Q96" s="82"/>
      <c r="R96" s="82"/>
      <c r="S96" s="82"/>
      <c r="T96" s="82"/>
      <c r="U96" s="82"/>
      <c r="V96" s="82"/>
      <c r="W96" s="82"/>
      <c r="X96" s="82"/>
      <c r="Y96" s="82"/>
      <c r="Z96" s="82"/>
    </row>
    <row r="97" ht="15.75" customHeight="1">
      <c r="A97" s="82" t="s">
        <v>347</v>
      </c>
      <c r="B97" s="82" t="s">
        <v>227</v>
      </c>
      <c r="C97" s="82" t="s">
        <v>11</v>
      </c>
      <c r="D97" s="82" t="s">
        <v>11</v>
      </c>
      <c r="E97" s="83" t="s">
        <v>349</v>
      </c>
      <c r="F97" s="96"/>
      <c r="G97" s="82"/>
      <c r="H97" s="82"/>
      <c r="I97" s="82"/>
      <c r="J97" s="82"/>
      <c r="K97" s="82"/>
      <c r="L97" s="82"/>
      <c r="M97" s="82"/>
      <c r="N97" s="82"/>
      <c r="O97" s="82"/>
      <c r="P97" s="82"/>
      <c r="Q97" s="82"/>
      <c r="R97" s="82"/>
      <c r="S97" s="82"/>
      <c r="T97" s="82"/>
      <c r="U97" s="82"/>
      <c r="V97" s="82"/>
      <c r="W97" s="82"/>
      <c r="X97" s="82"/>
      <c r="Y97" s="82"/>
      <c r="Z97" s="82"/>
    </row>
    <row r="98" ht="15.75" customHeight="1">
      <c r="A98" s="82" t="s">
        <v>347</v>
      </c>
      <c r="B98" s="82" t="s">
        <v>11</v>
      </c>
      <c r="C98" s="82" t="s">
        <v>147</v>
      </c>
      <c r="D98" s="82" t="s">
        <v>11</v>
      </c>
      <c r="E98" s="83" t="s">
        <v>350</v>
      </c>
      <c r="F98" s="96"/>
      <c r="G98" s="82"/>
      <c r="H98" s="82"/>
      <c r="I98" s="82"/>
      <c r="J98" s="82"/>
      <c r="K98" s="82"/>
      <c r="L98" s="82"/>
      <c r="M98" s="82"/>
      <c r="N98" s="82"/>
      <c r="O98" s="82"/>
      <c r="P98" s="82"/>
      <c r="Q98" s="82"/>
      <c r="R98" s="82"/>
      <c r="S98" s="82"/>
      <c r="T98" s="82"/>
      <c r="U98" s="82"/>
      <c r="V98" s="82"/>
      <c r="W98" s="82"/>
      <c r="X98" s="82"/>
      <c r="Y98" s="82"/>
      <c r="Z98" s="82"/>
    </row>
    <row r="99" ht="15.75" customHeight="1">
      <c r="A99" s="82" t="s">
        <v>347</v>
      </c>
      <c r="B99" s="82" t="s">
        <v>11</v>
      </c>
      <c r="C99" s="82" t="s">
        <v>227</v>
      </c>
      <c r="D99" s="82" t="s">
        <v>11</v>
      </c>
      <c r="E99" s="83" t="s">
        <v>351</v>
      </c>
      <c r="F99" s="96"/>
      <c r="G99" s="82"/>
      <c r="H99" s="82"/>
      <c r="I99" s="82"/>
      <c r="J99" s="82"/>
      <c r="K99" s="82"/>
      <c r="L99" s="82"/>
      <c r="M99" s="82"/>
      <c r="N99" s="82"/>
      <c r="O99" s="82"/>
      <c r="P99" s="82"/>
      <c r="Q99" s="82"/>
      <c r="R99" s="82"/>
      <c r="S99" s="82"/>
      <c r="T99" s="82"/>
      <c r="U99" s="82"/>
      <c r="V99" s="82"/>
      <c r="W99" s="82"/>
      <c r="X99" s="82"/>
      <c r="Y99" s="82"/>
      <c r="Z99" s="82"/>
    </row>
    <row r="100" ht="15.75" customHeight="1">
      <c r="A100" s="82" t="s">
        <v>347</v>
      </c>
      <c r="B100" s="82" t="s">
        <v>11</v>
      </c>
      <c r="C100" s="82" t="s">
        <v>11</v>
      </c>
      <c r="D100" s="82" t="s">
        <v>147</v>
      </c>
      <c r="E100" s="83" t="s">
        <v>352</v>
      </c>
      <c r="F100" s="96"/>
      <c r="G100" s="82"/>
      <c r="H100" s="82"/>
      <c r="I100" s="82"/>
      <c r="J100" s="82"/>
      <c r="K100" s="82"/>
      <c r="L100" s="82"/>
      <c r="M100" s="82"/>
      <c r="N100" s="82"/>
      <c r="O100" s="82"/>
      <c r="P100" s="82"/>
      <c r="Q100" s="82"/>
      <c r="R100" s="82"/>
      <c r="S100" s="82"/>
      <c r="T100" s="82"/>
      <c r="U100" s="82"/>
      <c r="V100" s="82"/>
      <c r="W100" s="82"/>
      <c r="X100" s="82"/>
      <c r="Y100" s="82"/>
      <c r="Z100" s="82"/>
    </row>
    <row r="101" ht="15.75" customHeight="1">
      <c r="A101" s="82" t="s">
        <v>80</v>
      </c>
      <c r="B101" s="82" t="s">
        <v>147</v>
      </c>
      <c r="C101" s="82" t="s">
        <v>11</v>
      </c>
      <c r="D101" s="82" t="s">
        <v>11</v>
      </c>
      <c r="E101" s="83" t="s">
        <v>353</v>
      </c>
      <c r="F101" s="96" t="s">
        <v>354</v>
      </c>
      <c r="G101" s="82"/>
      <c r="H101" s="82"/>
      <c r="I101" s="82"/>
      <c r="J101" s="82"/>
      <c r="K101" s="82"/>
      <c r="L101" s="82"/>
      <c r="M101" s="82"/>
      <c r="N101" s="82"/>
      <c r="O101" s="82"/>
      <c r="P101" s="82"/>
      <c r="Q101" s="82"/>
      <c r="R101" s="82"/>
      <c r="S101" s="82"/>
      <c r="T101" s="82"/>
      <c r="U101" s="82"/>
      <c r="V101" s="82"/>
      <c r="W101" s="82"/>
      <c r="X101" s="82"/>
      <c r="Y101" s="82"/>
      <c r="Z101" s="82"/>
    </row>
    <row r="102" ht="15.75" customHeight="1">
      <c r="A102" s="82" t="s">
        <v>80</v>
      </c>
      <c r="B102" s="82" t="s">
        <v>227</v>
      </c>
      <c r="C102" s="82" t="s">
        <v>11</v>
      </c>
      <c r="D102" s="82" t="s">
        <v>11</v>
      </c>
      <c r="E102" s="83" t="s">
        <v>355</v>
      </c>
      <c r="G102" s="82"/>
      <c r="H102" s="82"/>
      <c r="I102" s="82"/>
      <c r="J102" s="82"/>
      <c r="K102" s="82"/>
      <c r="L102" s="82"/>
      <c r="M102" s="82"/>
      <c r="N102" s="82"/>
      <c r="O102" s="82"/>
      <c r="P102" s="82"/>
      <c r="Q102" s="82"/>
      <c r="R102" s="82"/>
      <c r="S102" s="82"/>
      <c r="T102" s="82"/>
      <c r="U102" s="82"/>
      <c r="V102" s="82"/>
      <c r="W102" s="82"/>
      <c r="X102" s="82"/>
      <c r="Y102" s="82"/>
      <c r="Z102" s="82"/>
    </row>
    <row r="103" ht="15.75" customHeight="1">
      <c r="A103" s="82" t="s">
        <v>80</v>
      </c>
      <c r="B103" s="82" t="s">
        <v>11</v>
      </c>
      <c r="C103" s="82" t="s">
        <v>147</v>
      </c>
      <c r="D103" s="82" t="s">
        <v>11</v>
      </c>
      <c r="E103" s="83" t="s">
        <v>356</v>
      </c>
      <c r="G103" s="82"/>
      <c r="H103" s="82"/>
      <c r="I103" s="82"/>
      <c r="J103" s="82"/>
      <c r="K103" s="82"/>
      <c r="L103" s="82"/>
      <c r="M103" s="82"/>
      <c r="N103" s="82"/>
      <c r="O103" s="82"/>
      <c r="P103" s="82"/>
      <c r="Q103" s="82"/>
      <c r="R103" s="82"/>
      <c r="S103" s="82"/>
      <c r="T103" s="82"/>
      <c r="U103" s="82"/>
      <c r="V103" s="82"/>
      <c r="W103" s="82"/>
      <c r="X103" s="82"/>
      <c r="Y103" s="82"/>
      <c r="Z103" s="82"/>
    </row>
    <row r="104" ht="15.75" customHeight="1">
      <c r="A104" s="82" t="s">
        <v>80</v>
      </c>
      <c r="B104" s="82" t="s">
        <v>11</v>
      </c>
      <c r="C104" s="82" t="s">
        <v>227</v>
      </c>
      <c r="D104" s="82" t="s">
        <v>11</v>
      </c>
      <c r="E104" s="83" t="s">
        <v>357</v>
      </c>
      <c r="G104" s="82"/>
      <c r="H104" s="82"/>
      <c r="I104" s="82"/>
      <c r="J104" s="82"/>
      <c r="K104" s="82"/>
      <c r="L104" s="82"/>
      <c r="M104" s="82"/>
      <c r="N104" s="82"/>
      <c r="O104" s="82"/>
      <c r="P104" s="82"/>
      <c r="Q104" s="82"/>
      <c r="R104" s="82"/>
      <c r="S104" s="82"/>
      <c r="T104" s="82"/>
      <c r="U104" s="82"/>
      <c r="V104" s="82"/>
      <c r="W104" s="82"/>
      <c r="X104" s="82"/>
      <c r="Y104" s="82"/>
      <c r="Z104" s="82"/>
    </row>
    <row r="105" ht="15.75" customHeight="1">
      <c r="A105" s="82" t="s">
        <v>80</v>
      </c>
      <c r="B105" s="82" t="s">
        <v>11</v>
      </c>
      <c r="C105" s="82" t="s">
        <v>11</v>
      </c>
      <c r="D105" s="82" t="s">
        <v>147</v>
      </c>
      <c r="E105" s="83" t="s">
        <v>358</v>
      </c>
      <c r="G105" s="82"/>
      <c r="H105" s="82"/>
      <c r="I105" s="82"/>
      <c r="J105" s="82"/>
      <c r="K105" s="82"/>
      <c r="L105" s="82"/>
      <c r="M105" s="82"/>
      <c r="N105" s="82"/>
      <c r="O105" s="82"/>
      <c r="P105" s="82"/>
      <c r="Q105" s="82"/>
      <c r="R105" s="82"/>
      <c r="S105" s="82"/>
      <c r="T105" s="82"/>
      <c r="U105" s="82"/>
      <c r="V105" s="82"/>
      <c r="W105" s="82"/>
      <c r="X105" s="82"/>
      <c r="Y105" s="82"/>
      <c r="Z105" s="82"/>
    </row>
    <row r="106" ht="15.75" customHeight="1">
      <c r="A106" s="82" t="s">
        <v>69</v>
      </c>
      <c r="B106" s="82" t="s">
        <v>147</v>
      </c>
      <c r="C106" s="82" t="s">
        <v>11</v>
      </c>
      <c r="D106" s="82" t="s">
        <v>11</v>
      </c>
      <c r="E106" s="83" t="s">
        <v>359</v>
      </c>
      <c r="F106" s="89" t="s">
        <v>249</v>
      </c>
      <c r="G106" s="82"/>
      <c r="H106" s="82"/>
      <c r="I106" s="82"/>
      <c r="J106" s="82"/>
      <c r="K106" s="82"/>
      <c r="L106" s="82"/>
      <c r="M106" s="82"/>
      <c r="N106" s="82"/>
      <c r="O106" s="82"/>
      <c r="P106" s="82"/>
      <c r="Q106" s="82"/>
      <c r="R106" s="82"/>
      <c r="S106" s="82"/>
      <c r="T106" s="82"/>
      <c r="U106" s="82"/>
      <c r="V106" s="82"/>
      <c r="W106" s="82"/>
      <c r="X106" s="82"/>
      <c r="Y106" s="82"/>
      <c r="Z106" s="82"/>
    </row>
    <row r="107" ht="15.75" customHeight="1">
      <c r="A107" s="82" t="s">
        <v>69</v>
      </c>
      <c r="B107" s="82" t="s">
        <v>227</v>
      </c>
      <c r="C107" s="82" t="s">
        <v>11</v>
      </c>
      <c r="D107" s="82" t="s">
        <v>11</v>
      </c>
      <c r="E107" s="83" t="s">
        <v>360</v>
      </c>
      <c r="G107" s="82"/>
      <c r="H107" s="82"/>
      <c r="I107" s="82"/>
      <c r="J107" s="82"/>
      <c r="K107" s="82"/>
      <c r="L107" s="82"/>
      <c r="M107" s="82"/>
      <c r="N107" s="82"/>
      <c r="O107" s="82"/>
      <c r="P107" s="82"/>
      <c r="Q107" s="82"/>
      <c r="R107" s="82"/>
      <c r="S107" s="82"/>
      <c r="T107" s="82"/>
      <c r="U107" s="82"/>
      <c r="V107" s="82"/>
      <c r="W107" s="82"/>
      <c r="X107" s="82"/>
      <c r="Y107" s="82"/>
      <c r="Z107" s="82"/>
    </row>
    <row r="108" ht="15.75" customHeight="1">
      <c r="A108" s="82" t="s">
        <v>69</v>
      </c>
      <c r="B108" s="82" t="s">
        <v>11</v>
      </c>
      <c r="C108" s="82" t="s">
        <v>147</v>
      </c>
      <c r="D108" s="82" t="s">
        <v>11</v>
      </c>
      <c r="E108" s="83" t="s">
        <v>361</v>
      </c>
      <c r="G108" s="82"/>
      <c r="H108" s="82"/>
      <c r="I108" s="82"/>
      <c r="J108" s="82"/>
      <c r="K108" s="82"/>
      <c r="L108" s="82"/>
      <c r="M108" s="82"/>
      <c r="N108" s="82"/>
      <c r="O108" s="82"/>
      <c r="P108" s="82"/>
      <c r="Q108" s="82"/>
      <c r="R108" s="82"/>
      <c r="S108" s="82"/>
      <c r="T108" s="82"/>
      <c r="U108" s="82"/>
      <c r="V108" s="82"/>
      <c r="W108" s="82"/>
      <c r="X108" s="82"/>
      <c r="Y108" s="82"/>
      <c r="Z108" s="82"/>
    </row>
    <row r="109" ht="15.75" customHeight="1">
      <c r="A109" s="82" t="s">
        <v>69</v>
      </c>
      <c r="B109" s="82" t="s">
        <v>11</v>
      </c>
      <c r="C109" s="82" t="s">
        <v>227</v>
      </c>
      <c r="D109" s="82" t="s">
        <v>11</v>
      </c>
      <c r="E109" s="83" t="s">
        <v>362</v>
      </c>
      <c r="G109" s="82"/>
      <c r="H109" s="82"/>
      <c r="I109" s="82"/>
      <c r="J109" s="82"/>
      <c r="K109" s="82"/>
      <c r="L109" s="82"/>
      <c r="M109" s="82"/>
      <c r="N109" s="82"/>
      <c r="O109" s="82"/>
      <c r="P109" s="82"/>
      <c r="Q109" s="82"/>
      <c r="R109" s="82"/>
      <c r="S109" s="82"/>
      <c r="T109" s="82"/>
      <c r="U109" s="82"/>
      <c r="V109" s="82"/>
      <c r="W109" s="82"/>
      <c r="X109" s="82"/>
      <c r="Y109" s="82"/>
      <c r="Z109" s="82"/>
    </row>
    <row r="110" ht="15.75" customHeight="1">
      <c r="A110" s="82" t="s">
        <v>69</v>
      </c>
      <c r="B110" s="82" t="s">
        <v>11</v>
      </c>
      <c r="C110" s="82" t="s">
        <v>11</v>
      </c>
      <c r="D110" s="82" t="s">
        <v>147</v>
      </c>
      <c r="E110" s="83" t="s">
        <v>363</v>
      </c>
      <c r="G110" s="82"/>
      <c r="H110" s="82"/>
      <c r="I110" s="82"/>
      <c r="J110" s="82"/>
      <c r="K110" s="82"/>
      <c r="L110" s="82"/>
      <c r="M110" s="82"/>
      <c r="N110" s="82"/>
      <c r="O110" s="82"/>
      <c r="P110" s="82"/>
      <c r="Q110" s="82"/>
      <c r="R110" s="82"/>
      <c r="S110" s="82"/>
      <c r="T110" s="82"/>
      <c r="U110" s="82"/>
      <c r="V110" s="82"/>
      <c r="W110" s="82"/>
      <c r="X110" s="82"/>
      <c r="Y110" s="82"/>
      <c r="Z110" s="82"/>
    </row>
    <row r="111" ht="15.75" customHeight="1">
      <c r="A111" s="82" t="s">
        <v>73</v>
      </c>
      <c r="B111" s="82" t="s">
        <v>147</v>
      </c>
      <c r="C111" s="82" t="s">
        <v>11</v>
      </c>
      <c r="D111" s="82" t="s">
        <v>11</v>
      </c>
      <c r="E111" s="83" t="s">
        <v>364</v>
      </c>
      <c r="G111" s="82"/>
      <c r="H111" s="82"/>
      <c r="I111" s="82"/>
      <c r="J111" s="82"/>
      <c r="K111" s="82"/>
      <c r="L111" s="82"/>
      <c r="M111" s="82"/>
      <c r="N111" s="82"/>
      <c r="O111" s="82"/>
      <c r="P111" s="82"/>
      <c r="Q111" s="82"/>
      <c r="R111" s="82"/>
      <c r="S111" s="82"/>
      <c r="T111" s="82"/>
      <c r="U111" s="82"/>
      <c r="V111" s="82"/>
      <c r="W111" s="82"/>
      <c r="X111" s="82"/>
      <c r="Y111" s="82"/>
      <c r="Z111" s="82"/>
    </row>
    <row r="112" ht="15.75" customHeight="1">
      <c r="A112" s="82" t="s">
        <v>73</v>
      </c>
      <c r="B112" s="82" t="s">
        <v>227</v>
      </c>
      <c r="C112" s="82" t="s">
        <v>11</v>
      </c>
      <c r="D112" s="82" t="s">
        <v>11</v>
      </c>
      <c r="E112" s="83" t="s">
        <v>365</v>
      </c>
      <c r="G112" s="82"/>
      <c r="H112" s="82"/>
      <c r="I112" s="82"/>
      <c r="J112" s="82"/>
      <c r="K112" s="82"/>
      <c r="L112" s="82"/>
      <c r="M112" s="82"/>
      <c r="N112" s="82"/>
      <c r="O112" s="82"/>
      <c r="P112" s="82"/>
      <c r="Q112" s="82"/>
      <c r="R112" s="82"/>
      <c r="S112" s="82"/>
      <c r="T112" s="82"/>
      <c r="U112" s="82"/>
      <c r="V112" s="82"/>
      <c r="W112" s="82"/>
      <c r="X112" s="82"/>
      <c r="Y112" s="82"/>
      <c r="Z112" s="82"/>
    </row>
    <row r="113" ht="15.75" customHeight="1">
      <c r="A113" s="82" t="s">
        <v>73</v>
      </c>
      <c r="B113" s="82" t="s">
        <v>11</v>
      </c>
      <c r="C113" s="82" t="s">
        <v>147</v>
      </c>
      <c r="D113" s="82" t="s">
        <v>11</v>
      </c>
      <c r="E113" s="83" t="s">
        <v>366</v>
      </c>
      <c r="G113" s="82"/>
      <c r="H113" s="82"/>
      <c r="I113" s="82"/>
      <c r="J113" s="82"/>
      <c r="K113" s="82"/>
      <c r="L113" s="82"/>
      <c r="M113" s="82"/>
      <c r="N113" s="82"/>
      <c r="O113" s="82"/>
      <c r="P113" s="82"/>
      <c r="Q113" s="82"/>
      <c r="R113" s="82"/>
      <c r="S113" s="82"/>
      <c r="T113" s="82"/>
      <c r="U113" s="82"/>
      <c r="V113" s="82"/>
      <c r="W113" s="82"/>
      <c r="X113" s="82"/>
      <c r="Y113" s="82"/>
      <c r="Z113" s="82"/>
    </row>
    <row r="114" ht="15.75" customHeight="1">
      <c r="A114" s="82" t="s">
        <v>73</v>
      </c>
      <c r="B114" s="82" t="s">
        <v>11</v>
      </c>
      <c r="C114" s="82" t="s">
        <v>227</v>
      </c>
      <c r="D114" s="82" t="s">
        <v>11</v>
      </c>
      <c r="E114" s="83" t="s">
        <v>367</v>
      </c>
      <c r="G114" s="82"/>
      <c r="H114" s="82"/>
      <c r="I114" s="82"/>
      <c r="J114" s="82"/>
      <c r="K114" s="82"/>
      <c r="L114" s="82"/>
      <c r="M114" s="82"/>
      <c r="N114" s="82"/>
      <c r="O114" s="82"/>
      <c r="P114" s="82"/>
      <c r="Q114" s="82"/>
      <c r="R114" s="82"/>
      <c r="S114" s="82"/>
      <c r="T114" s="82"/>
      <c r="U114" s="82"/>
      <c r="V114" s="82"/>
      <c r="W114" s="82"/>
      <c r="X114" s="82"/>
      <c r="Y114" s="82"/>
      <c r="Z114" s="82"/>
    </row>
    <row r="115" ht="15.75" customHeight="1">
      <c r="A115" s="82" t="s">
        <v>73</v>
      </c>
      <c r="B115" s="82" t="s">
        <v>11</v>
      </c>
      <c r="C115" s="82" t="s">
        <v>11</v>
      </c>
      <c r="D115" s="82" t="s">
        <v>147</v>
      </c>
      <c r="E115" s="83" t="s">
        <v>368</v>
      </c>
      <c r="G115" s="82"/>
      <c r="H115" s="82"/>
      <c r="I115" s="82"/>
      <c r="J115" s="82"/>
      <c r="K115" s="82"/>
      <c r="L115" s="82"/>
      <c r="M115" s="82"/>
      <c r="N115" s="82"/>
      <c r="O115" s="82"/>
      <c r="P115" s="82"/>
      <c r="Q115" s="82"/>
      <c r="R115" s="82"/>
      <c r="S115" s="82"/>
      <c r="T115" s="82"/>
      <c r="U115" s="82"/>
      <c r="V115" s="82"/>
      <c r="W115" s="82"/>
      <c r="X115" s="82"/>
      <c r="Y115" s="82"/>
      <c r="Z115" s="82"/>
    </row>
    <row r="116" ht="15.75" customHeight="1">
      <c r="A116" s="82" t="s">
        <v>369</v>
      </c>
      <c r="B116" s="82" t="s">
        <v>147</v>
      </c>
      <c r="C116" s="82" t="s">
        <v>11</v>
      </c>
      <c r="D116" s="82" t="s">
        <v>11</v>
      </c>
      <c r="E116" s="83" t="s">
        <v>370</v>
      </c>
      <c r="F116" s="89"/>
      <c r="G116" s="82"/>
      <c r="H116" s="82"/>
      <c r="I116" s="82"/>
      <c r="J116" s="82"/>
      <c r="K116" s="82"/>
      <c r="L116" s="82"/>
      <c r="M116" s="82"/>
      <c r="N116" s="82"/>
      <c r="O116" s="82"/>
      <c r="P116" s="82"/>
      <c r="Q116" s="82"/>
      <c r="R116" s="82"/>
      <c r="S116" s="82"/>
      <c r="T116" s="82"/>
      <c r="U116" s="82"/>
      <c r="V116" s="82"/>
      <c r="W116" s="82"/>
      <c r="X116" s="82"/>
      <c r="Y116" s="82"/>
      <c r="Z116" s="82"/>
    </row>
    <row r="117" ht="15.75" customHeight="1">
      <c r="A117" s="82" t="s">
        <v>369</v>
      </c>
      <c r="B117" s="82" t="s">
        <v>227</v>
      </c>
      <c r="C117" s="82" t="s">
        <v>11</v>
      </c>
      <c r="D117" s="82" t="s">
        <v>11</v>
      </c>
      <c r="E117" s="83" t="s">
        <v>371</v>
      </c>
      <c r="F117" s="89"/>
      <c r="G117" s="82"/>
      <c r="H117" s="82"/>
      <c r="I117" s="82"/>
      <c r="J117" s="82"/>
      <c r="K117" s="82"/>
      <c r="L117" s="82"/>
      <c r="M117" s="82"/>
      <c r="N117" s="82"/>
      <c r="O117" s="82"/>
      <c r="P117" s="82"/>
      <c r="Q117" s="82"/>
      <c r="R117" s="82"/>
      <c r="S117" s="82"/>
      <c r="T117" s="82"/>
      <c r="U117" s="82"/>
      <c r="V117" s="82"/>
      <c r="W117" s="82"/>
      <c r="X117" s="82"/>
      <c r="Y117" s="82"/>
      <c r="Z117" s="82"/>
    </row>
    <row r="118" ht="15.75" customHeight="1">
      <c r="A118" s="82" t="s">
        <v>369</v>
      </c>
      <c r="B118" s="82" t="s">
        <v>11</v>
      </c>
      <c r="C118" s="82" t="s">
        <v>147</v>
      </c>
      <c r="D118" s="82" t="s">
        <v>11</v>
      </c>
      <c r="E118" s="83" t="s">
        <v>372</v>
      </c>
      <c r="F118" s="89"/>
      <c r="G118" s="82"/>
      <c r="H118" s="82"/>
      <c r="I118" s="82"/>
      <c r="J118" s="82"/>
      <c r="K118" s="82"/>
      <c r="L118" s="82"/>
      <c r="M118" s="82"/>
      <c r="N118" s="82"/>
      <c r="O118" s="82"/>
      <c r="P118" s="82"/>
      <c r="Q118" s="82"/>
      <c r="R118" s="82"/>
      <c r="S118" s="82"/>
      <c r="T118" s="82"/>
      <c r="U118" s="82"/>
      <c r="V118" s="82"/>
      <c r="W118" s="82"/>
      <c r="X118" s="82"/>
      <c r="Y118" s="82"/>
      <c r="Z118" s="82"/>
    </row>
    <row r="119" ht="15.75" customHeight="1">
      <c r="A119" s="82" t="s">
        <v>369</v>
      </c>
      <c r="B119" s="82" t="s">
        <v>11</v>
      </c>
      <c r="C119" s="82" t="s">
        <v>227</v>
      </c>
      <c r="D119" s="82" t="s">
        <v>11</v>
      </c>
      <c r="E119" s="83" t="s">
        <v>373</v>
      </c>
      <c r="F119" s="89"/>
      <c r="G119" s="82"/>
      <c r="H119" s="82"/>
      <c r="I119" s="82"/>
      <c r="J119" s="82"/>
      <c r="K119" s="82"/>
      <c r="L119" s="82"/>
      <c r="M119" s="82"/>
      <c r="N119" s="82"/>
      <c r="O119" s="82"/>
      <c r="P119" s="82"/>
      <c r="Q119" s="82"/>
      <c r="R119" s="82"/>
      <c r="S119" s="82"/>
      <c r="T119" s="82"/>
      <c r="U119" s="82"/>
      <c r="V119" s="82"/>
      <c r="W119" s="82"/>
      <c r="X119" s="82"/>
      <c r="Y119" s="82"/>
      <c r="Z119" s="82"/>
    </row>
    <row r="120" ht="15.75" customHeight="1">
      <c r="A120" s="82" t="s">
        <v>369</v>
      </c>
      <c r="B120" s="82" t="s">
        <v>11</v>
      </c>
      <c r="C120" s="82" t="s">
        <v>11</v>
      </c>
      <c r="D120" s="82" t="s">
        <v>147</v>
      </c>
      <c r="E120" s="83" t="s">
        <v>374</v>
      </c>
      <c r="F120" s="89"/>
      <c r="G120" s="82"/>
      <c r="H120" s="82"/>
      <c r="I120" s="82"/>
      <c r="J120" s="82"/>
      <c r="K120" s="82"/>
      <c r="L120" s="82"/>
      <c r="M120" s="82"/>
      <c r="N120" s="82"/>
      <c r="O120" s="82"/>
      <c r="P120" s="82"/>
      <c r="Q120" s="82"/>
      <c r="R120" s="82"/>
      <c r="S120" s="82"/>
      <c r="T120" s="82"/>
      <c r="U120" s="82"/>
      <c r="V120" s="82"/>
      <c r="W120" s="82"/>
      <c r="X120" s="82"/>
      <c r="Y120" s="82"/>
      <c r="Z120" s="82"/>
    </row>
    <row r="121" ht="15.75" customHeight="1">
      <c r="A121" s="82" t="s">
        <v>375</v>
      </c>
      <c r="B121" s="82" t="s">
        <v>147</v>
      </c>
      <c r="C121" s="82" t="s">
        <v>11</v>
      </c>
      <c r="D121" s="82" t="s">
        <v>11</v>
      </c>
      <c r="E121" s="83" t="s">
        <v>376</v>
      </c>
      <c r="F121" s="89"/>
      <c r="G121" s="82"/>
      <c r="H121" s="82"/>
      <c r="I121" s="82"/>
      <c r="J121" s="82"/>
      <c r="K121" s="82"/>
      <c r="L121" s="82"/>
      <c r="M121" s="82"/>
      <c r="N121" s="82"/>
      <c r="O121" s="82"/>
      <c r="P121" s="82"/>
      <c r="Q121" s="82"/>
      <c r="R121" s="82"/>
      <c r="S121" s="82"/>
      <c r="T121" s="82"/>
      <c r="U121" s="82"/>
      <c r="V121" s="82"/>
      <c r="W121" s="82"/>
      <c r="X121" s="82"/>
      <c r="Y121" s="82"/>
      <c r="Z121" s="82"/>
    </row>
    <row r="122" ht="15.75" customHeight="1">
      <c r="A122" s="82" t="s">
        <v>375</v>
      </c>
      <c r="B122" s="82" t="s">
        <v>227</v>
      </c>
      <c r="C122" s="82" t="s">
        <v>11</v>
      </c>
      <c r="D122" s="82" t="s">
        <v>11</v>
      </c>
      <c r="E122" s="83" t="s">
        <v>377</v>
      </c>
      <c r="F122" s="89"/>
      <c r="G122" s="82"/>
      <c r="H122" s="82"/>
      <c r="I122" s="82"/>
      <c r="J122" s="82"/>
      <c r="K122" s="82"/>
      <c r="L122" s="82"/>
      <c r="M122" s="82"/>
      <c r="N122" s="82"/>
      <c r="O122" s="82"/>
      <c r="P122" s="82"/>
      <c r="Q122" s="82"/>
      <c r="R122" s="82"/>
      <c r="S122" s="82"/>
      <c r="T122" s="82"/>
      <c r="U122" s="82"/>
      <c r="V122" s="82"/>
      <c r="W122" s="82"/>
      <c r="X122" s="82"/>
      <c r="Y122" s="82"/>
      <c r="Z122" s="82"/>
    </row>
    <row r="123" ht="15.75" customHeight="1">
      <c r="A123" s="82" t="s">
        <v>375</v>
      </c>
      <c r="B123" s="82" t="s">
        <v>11</v>
      </c>
      <c r="C123" s="82" t="s">
        <v>147</v>
      </c>
      <c r="D123" s="82" t="s">
        <v>11</v>
      </c>
      <c r="E123" s="83" t="s">
        <v>378</v>
      </c>
      <c r="F123" s="89"/>
      <c r="G123" s="82"/>
      <c r="H123" s="82"/>
      <c r="I123" s="82"/>
      <c r="J123" s="82"/>
      <c r="K123" s="82"/>
      <c r="L123" s="82"/>
      <c r="M123" s="82"/>
      <c r="N123" s="82"/>
      <c r="O123" s="82"/>
      <c r="P123" s="82"/>
      <c r="Q123" s="82"/>
      <c r="R123" s="82"/>
      <c r="S123" s="82"/>
      <c r="T123" s="82"/>
      <c r="U123" s="82"/>
      <c r="V123" s="82"/>
      <c r="W123" s="82"/>
      <c r="X123" s="82"/>
      <c r="Y123" s="82"/>
      <c r="Z123" s="82"/>
    </row>
    <row r="124" ht="15.75" customHeight="1">
      <c r="A124" s="82" t="s">
        <v>375</v>
      </c>
      <c r="B124" s="82" t="s">
        <v>11</v>
      </c>
      <c r="C124" s="82" t="s">
        <v>227</v>
      </c>
      <c r="D124" s="82" t="s">
        <v>11</v>
      </c>
      <c r="E124" s="83" t="s">
        <v>379</v>
      </c>
      <c r="F124" s="89"/>
      <c r="G124" s="82"/>
      <c r="H124" s="82"/>
      <c r="I124" s="82"/>
      <c r="J124" s="82"/>
      <c r="K124" s="82"/>
      <c r="L124" s="82"/>
      <c r="M124" s="82"/>
      <c r="N124" s="82"/>
      <c r="O124" s="82"/>
      <c r="P124" s="82"/>
      <c r="Q124" s="82"/>
      <c r="R124" s="82"/>
      <c r="S124" s="82"/>
      <c r="T124" s="82"/>
      <c r="U124" s="82"/>
      <c r="V124" s="82"/>
      <c r="W124" s="82"/>
      <c r="X124" s="82"/>
      <c r="Y124" s="82"/>
      <c r="Z124" s="82"/>
    </row>
    <row r="125" ht="15.75" customHeight="1">
      <c r="A125" s="82" t="s">
        <v>375</v>
      </c>
      <c r="B125" s="82" t="s">
        <v>11</v>
      </c>
      <c r="C125" s="82" t="s">
        <v>11</v>
      </c>
      <c r="D125" s="82" t="s">
        <v>147</v>
      </c>
      <c r="E125" s="83" t="s">
        <v>380</v>
      </c>
      <c r="F125" s="89"/>
      <c r="G125" s="82"/>
      <c r="H125" s="82"/>
      <c r="I125" s="82"/>
      <c r="J125" s="82"/>
      <c r="K125" s="82"/>
      <c r="L125" s="82"/>
      <c r="M125" s="82"/>
      <c r="N125" s="82"/>
      <c r="O125" s="82"/>
      <c r="P125" s="82"/>
      <c r="Q125" s="82"/>
      <c r="R125" s="82"/>
      <c r="S125" s="82"/>
      <c r="T125" s="82"/>
      <c r="U125" s="82"/>
      <c r="V125" s="82"/>
      <c r="W125" s="82"/>
      <c r="X125" s="82"/>
      <c r="Y125" s="82"/>
      <c r="Z125" s="82"/>
    </row>
    <row r="126" ht="15.75" customHeight="1">
      <c r="A126" s="82" t="s">
        <v>381</v>
      </c>
      <c r="B126" s="82" t="s">
        <v>147</v>
      </c>
      <c r="C126" s="82" t="s">
        <v>11</v>
      </c>
      <c r="D126" s="82" t="s">
        <v>11</v>
      </c>
      <c r="E126" s="83" t="s">
        <v>382</v>
      </c>
      <c r="F126" s="89"/>
      <c r="G126" s="82"/>
      <c r="H126" s="82"/>
      <c r="I126" s="82"/>
      <c r="J126" s="82"/>
      <c r="K126" s="82"/>
      <c r="L126" s="82"/>
      <c r="M126" s="82"/>
      <c r="N126" s="82"/>
      <c r="O126" s="82"/>
      <c r="P126" s="82"/>
      <c r="Q126" s="82"/>
      <c r="R126" s="82"/>
      <c r="S126" s="82"/>
      <c r="T126" s="82"/>
      <c r="U126" s="82"/>
      <c r="V126" s="82"/>
      <c r="W126" s="82"/>
      <c r="X126" s="82"/>
      <c r="Y126" s="82"/>
      <c r="Z126" s="82"/>
    </row>
    <row r="127" ht="15.75" customHeight="1">
      <c r="A127" s="82" t="s">
        <v>381</v>
      </c>
      <c r="B127" s="82" t="s">
        <v>227</v>
      </c>
      <c r="C127" s="82" t="s">
        <v>11</v>
      </c>
      <c r="D127" s="82" t="s">
        <v>11</v>
      </c>
      <c r="E127" s="83" t="s">
        <v>383</v>
      </c>
      <c r="F127" s="89"/>
      <c r="G127" s="82"/>
      <c r="H127" s="82"/>
      <c r="I127" s="82"/>
      <c r="J127" s="82"/>
      <c r="K127" s="82"/>
      <c r="L127" s="82"/>
      <c r="M127" s="82"/>
      <c r="N127" s="82"/>
      <c r="O127" s="82"/>
      <c r="P127" s="82"/>
      <c r="Q127" s="82"/>
      <c r="R127" s="82"/>
      <c r="S127" s="82"/>
      <c r="T127" s="82"/>
      <c r="U127" s="82"/>
      <c r="V127" s="82"/>
      <c r="W127" s="82"/>
      <c r="X127" s="82"/>
      <c r="Y127" s="82"/>
      <c r="Z127" s="82"/>
    </row>
    <row r="128" ht="15.75" customHeight="1">
      <c r="A128" s="82" t="s">
        <v>381</v>
      </c>
      <c r="B128" s="82" t="s">
        <v>11</v>
      </c>
      <c r="C128" s="82" t="s">
        <v>147</v>
      </c>
      <c r="D128" s="82" t="s">
        <v>11</v>
      </c>
      <c r="E128" s="83" t="s">
        <v>384</v>
      </c>
      <c r="F128" s="89"/>
      <c r="G128" s="82"/>
      <c r="H128" s="82"/>
      <c r="I128" s="82"/>
      <c r="J128" s="82"/>
      <c r="K128" s="82"/>
      <c r="L128" s="82"/>
      <c r="M128" s="82"/>
      <c r="N128" s="82"/>
      <c r="O128" s="82"/>
      <c r="P128" s="82"/>
      <c r="Q128" s="82"/>
      <c r="R128" s="82"/>
      <c r="S128" s="82"/>
      <c r="T128" s="82"/>
      <c r="U128" s="82"/>
      <c r="V128" s="82"/>
      <c r="W128" s="82"/>
      <c r="X128" s="82"/>
      <c r="Y128" s="82"/>
      <c r="Z128" s="82"/>
    </row>
    <row r="129" ht="15.75" customHeight="1">
      <c r="A129" s="82" t="s">
        <v>381</v>
      </c>
      <c r="B129" s="82" t="s">
        <v>11</v>
      </c>
      <c r="C129" s="82" t="s">
        <v>227</v>
      </c>
      <c r="D129" s="82" t="s">
        <v>11</v>
      </c>
      <c r="E129" s="83" t="s">
        <v>385</v>
      </c>
      <c r="F129" s="89"/>
      <c r="G129" s="82"/>
      <c r="H129" s="82"/>
      <c r="I129" s="82"/>
      <c r="J129" s="82"/>
      <c r="K129" s="82"/>
      <c r="L129" s="82"/>
      <c r="M129" s="82"/>
      <c r="N129" s="82"/>
      <c r="O129" s="82"/>
      <c r="P129" s="82"/>
      <c r="Q129" s="82"/>
      <c r="R129" s="82"/>
      <c r="S129" s="82"/>
      <c r="T129" s="82"/>
      <c r="U129" s="82"/>
      <c r="V129" s="82"/>
      <c r="W129" s="82"/>
      <c r="X129" s="82"/>
      <c r="Y129" s="82"/>
      <c r="Z129" s="82"/>
    </row>
    <row r="130" ht="15.75" customHeight="1">
      <c r="A130" s="82" t="s">
        <v>381</v>
      </c>
      <c r="B130" s="82" t="s">
        <v>11</v>
      </c>
      <c r="C130" s="82" t="s">
        <v>11</v>
      </c>
      <c r="D130" s="82" t="s">
        <v>147</v>
      </c>
      <c r="E130" s="83" t="s">
        <v>386</v>
      </c>
      <c r="F130" s="89"/>
      <c r="G130" s="82"/>
      <c r="H130" s="82"/>
      <c r="I130" s="82"/>
      <c r="J130" s="82"/>
      <c r="K130" s="82"/>
      <c r="L130" s="82"/>
      <c r="M130" s="82"/>
      <c r="N130" s="82"/>
      <c r="O130" s="82"/>
      <c r="P130" s="82"/>
      <c r="Q130" s="82"/>
      <c r="R130" s="82"/>
      <c r="S130" s="82"/>
      <c r="T130" s="82"/>
      <c r="U130" s="82"/>
      <c r="V130" s="82"/>
      <c r="W130" s="82"/>
      <c r="X130" s="82"/>
      <c r="Y130" s="82"/>
      <c r="Z130" s="82"/>
    </row>
    <row r="131" ht="15.75" customHeight="1">
      <c r="A131" s="82" t="s">
        <v>387</v>
      </c>
      <c r="B131" s="82" t="s">
        <v>147</v>
      </c>
      <c r="C131" s="82" t="s">
        <v>11</v>
      </c>
      <c r="D131" s="82" t="s">
        <v>11</v>
      </c>
      <c r="E131" s="83" t="s">
        <v>388</v>
      </c>
      <c r="F131" s="89"/>
      <c r="G131" s="82"/>
      <c r="H131" s="82"/>
      <c r="I131" s="82"/>
      <c r="J131" s="82"/>
      <c r="K131" s="82"/>
      <c r="L131" s="82"/>
      <c r="M131" s="82"/>
      <c r="N131" s="82"/>
      <c r="O131" s="82"/>
      <c r="P131" s="82"/>
      <c r="Q131" s="82"/>
      <c r="R131" s="82"/>
      <c r="S131" s="82"/>
      <c r="T131" s="82"/>
      <c r="U131" s="82"/>
      <c r="V131" s="82"/>
      <c r="W131" s="82"/>
      <c r="X131" s="82"/>
      <c r="Y131" s="82"/>
      <c r="Z131" s="82"/>
    </row>
    <row r="132" ht="15.75" customHeight="1">
      <c r="A132" s="82" t="s">
        <v>387</v>
      </c>
      <c r="B132" s="82" t="s">
        <v>227</v>
      </c>
      <c r="C132" s="82" t="s">
        <v>11</v>
      </c>
      <c r="D132" s="82" t="s">
        <v>11</v>
      </c>
      <c r="E132" s="83" t="s">
        <v>389</v>
      </c>
      <c r="F132" s="89"/>
      <c r="G132" s="82"/>
      <c r="H132" s="82"/>
      <c r="I132" s="82"/>
      <c r="J132" s="82"/>
      <c r="K132" s="82"/>
      <c r="L132" s="82"/>
      <c r="M132" s="82"/>
      <c r="N132" s="82"/>
      <c r="O132" s="82"/>
      <c r="P132" s="82"/>
      <c r="Q132" s="82"/>
      <c r="R132" s="82"/>
      <c r="S132" s="82"/>
      <c r="T132" s="82"/>
      <c r="U132" s="82"/>
      <c r="V132" s="82"/>
      <c r="W132" s="82"/>
      <c r="X132" s="82"/>
      <c r="Y132" s="82"/>
      <c r="Z132" s="82"/>
    </row>
    <row r="133" ht="15.75" customHeight="1">
      <c r="A133" s="82" t="s">
        <v>387</v>
      </c>
      <c r="B133" s="82" t="s">
        <v>11</v>
      </c>
      <c r="C133" s="82" t="s">
        <v>147</v>
      </c>
      <c r="D133" s="82" t="s">
        <v>11</v>
      </c>
      <c r="E133" s="83" t="s">
        <v>390</v>
      </c>
      <c r="F133" s="89"/>
      <c r="G133" s="82"/>
      <c r="H133" s="82"/>
      <c r="I133" s="82"/>
      <c r="J133" s="82"/>
      <c r="K133" s="82"/>
      <c r="L133" s="82"/>
      <c r="M133" s="82"/>
      <c r="N133" s="82"/>
      <c r="O133" s="82"/>
      <c r="P133" s="82"/>
      <c r="Q133" s="82"/>
      <c r="R133" s="82"/>
      <c r="S133" s="82"/>
      <c r="T133" s="82"/>
      <c r="U133" s="82"/>
      <c r="V133" s="82"/>
      <c r="W133" s="82"/>
      <c r="X133" s="82"/>
      <c r="Y133" s="82"/>
      <c r="Z133" s="82"/>
    </row>
    <row r="134" ht="15.75" customHeight="1">
      <c r="A134" s="82" t="s">
        <v>387</v>
      </c>
      <c r="B134" s="82" t="s">
        <v>11</v>
      </c>
      <c r="C134" s="82" t="s">
        <v>227</v>
      </c>
      <c r="D134" s="82" t="s">
        <v>11</v>
      </c>
      <c r="E134" s="83" t="s">
        <v>391</v>
      </c>
      <c r="F134" s="89"/>
      <c r="G134" s="82"/>
      <c r="H134" s="82"/>
      <c r="I134" s="82"/>
      <c r="J134" s="82"/>
      <c r="K134" s="82"/>
      <c r="L134" s="82"/>
      <c r="M134" s="82"/>
      <c r="N134" s="82"/>
      <c r="O134" s="82"/>
      <c r="P134" s="82"/>
      <c r="Q134" s="82"/>
      <c r="R134" s="82"/>
      <c r="S134" s="82"/>
      <c r="T134" s="82"/>
      <c r="U134" s="82"/>
      <c r="V134" s="82"/>
      <c r="W134" s="82"/>
      <c r="X134" s="82"/>
      <c r="Y134" s="82"/>
      <c r="Z134" s="82"/>
    </row>
    <row r="135" ht="15.75" customHeight="1">
      <c r="A135" s="82" t="s">
        <v>387</v>
      </c>
      <c r="B135" s="82" t="s">
        <v>11</v>
      </c>
      <c r="C135" s="82" t="s">
        <v>11</v>
      </c>
      <c r="D135" s="82" t="s">
        <v>147</v>
      </c>
      <c r="E135" s="83" t="s">
        <v>392</v>
      </c>
      <c r="F135" s="89"/>
      <c r="G135" s="82"/>
      <c r="H135" s="82"/>
      <c r="I135" s="82"/>
      <c r="J135" s="82"/>
      <c r="K135" s="82"/>
      <c r="L135" s="82"/>
      <c r="M135" s="82"/>
      <c r="N135" s="82"/>
      <c r="O135" s="82"/>
      <c r="P135" s="82"/>
      <c r="Q135" s="82"/>
      <c r="R135" s="82"/>
      <c r="S135" s="82"/>
      <c r="T135" s="82"/>
      <c r="U135" s="82"/>
      <c r="V135" s="82"/>
      <c r="W135" s="82"/>
      <c r="X135" s="82"/>
      <c r="Y135" s="82"/>
      <c r="Z135" s="82"/>
    </row>
    <row r="136" ht="15.75" customHeight="1">
      <c r="A136" s="82" t="s">
        <v>393</v>
      </c>
      <c r="B136" s="82" t="s">
        <v>147</v>
      </c>
      <c r="C136" s="82" t="s">
        <v>11</v>
      </c>
      <c r="D136" s="82" t="s">
        <v>11</v>
      </c>
      <c r="E136" s="83" t="s">
        <v>394</v>
      </c>
      <c r="F136" s="89"/>
      <c r="G136" s="82"/>
      <c r="H136" s="82"/>
      <c r="I136" s="82"/>
      <c r="J136" s="82"/>
      <c r="K136" s="82"/>
      <c r="L136" s="82"/>
      <c r="M136" s="82"/>
      <c r="N136" s="82"/>
      <c r="O136" s="82"/>
      <c r="P136" s="82"/>
      <c r="Q136" s="82"/>
      <c r="R136" s="82"/>
      <c r="S136" s="82"/>
      <c r="T136" s="82"/>
      <c r="U136" s="82"/>
      <c r="V136" s="82"/>
      <c r="W136" s="82"/>
      <c r="X136" s="82"/>
      <c r="Y136" s="82"/>
      <c r="Z136" s="82"/>
    </row>
    <row r="137" ht="15.75" customHeight="1">
      <c r="A137" s="82" t="s">
        <v>393</v>
      </c>
      <c r="B137" s="82" t="s">
        <v>227</v>
      </c>
      <c r="C137" s="82" t="s">
        <v>11</v>
      </c>
      <c r="D137" s="82" t="s">
        <v>11</v>
      </c>
      <c r="E137" s="83" t="s">
        <v>395</v>
      </c>
      <c r="F137" s="89"/>
      <c r="G137" s="82"/>
      <c r="H137" s="82"/>
      <c r="I137" s="82"/>
      <c r="J137" s="82"/>
      <c r="K137" s="82"/>
      <c r="L137" s="82"/>
      <c r="M137" s="82"/>
      <c r="N137" s="82"/>
      <c r="O137" s="82"/>
      <c r="P137" s="82"/>
      <c r="Q137" s="82"/>
      <c r="R137" s="82"/>
      <c r="S137" s="82"/>
      <c r="T137" s="82"/>
      <c r="U137" s="82"/>
      <c r="V137" s="82"/>
      <c r="W137" s="82"/>
      <c r="X137" s="82"/>
      <c r="Y137" s="82"/>
      <c r="Z137" s="82"/>
    </row>
    <row r="138" ht="15.75" customHeight="1">
      <c r="A138" s="82" t="s">
        <v>393</v>
      </c>
      <c r="B138" s="82" t="s">
        <v>11</v>
      </c>
      <c r="C138" s="82" t="s">
        <v>147</v>
      </c>
      <c r="D138" s="82" t="s">
        <v>11</v>
      </c>
      <c r="E138" s="83" t="s">
        <v>396</v>
      </c>
      <c r="F138" s="89"/>
      <c r="G138" s="82"/>
      <c r="H138" s="82"/>
      <c r="I138" s="82"/>
      <c r="J138" s="82"/>
      <c r="K138" s="82"/>
      <c r="L138" s="82"/>
      <c r="M138" s="82"/>
      <c r="N138" s="82"/>
      <c r="O138" s="82"/>
      <c r="P138" s="82"/>
      <c r="Q138" s="82"/>
      <c r="R138" s="82"/>
      <c r="S138" s="82"/>
      <c r="T138" s="82"/>
      <c r="U138" s="82"/>
      <c r="V138" s="82"/>
      <c r="W138" s="82"/>
      <c r="X138" s="82"/>
      <c r="Y138" s="82"/>
      <c r="Z138" s="82"/>
    </row>
    <row r="139" ht="15.75" customHeight="1">
      <c r="A139" s="82" t="s">
        <v>393</v>
      </c>
      <c r="B139" s="82" t="s">
        <v>11</v>
      </c>
      <c r="C139" s="82" t="s">
        <v>227</v>
      </c>
      <c r="D139" s="82" t="s">
        <v>11</v>
      </c>
      <c r="E139" s="83" t="s">
        <v>397</v>
      </c>
      <c r="F139" s="89"/>
      <c r="G139" s="82"/>
      <c r="H139" s="82"/>
      <c r="I139" s="82"/>
      <c r="J139" s="82"/>
      <c r="K139" s="82"/>
      <c r="L139" s="82"/>
      <c r="M139" s="82"/>
      <c r="N139" s="82"/>
      <c r="O139" s="82"/>
      <c r="P139" s="82"/>
      <c r="Q139" s="82"/>
      <c r="R139" s="82"/>
      <c r="S139" s="82"/>
      <c r="T139" s="82"/>
      <c r="U139" s="82"/>
      <c r="V139" s="82"/>
      <c r="W139" s="82"/>
      <c r="X139" s="82"/>
      <c r="Y139" s="82"/>
      <c r="Z139" s="82"/>
    </row>
    <row r="140" ht="15.75" customHeight="1">
      <c r="A140" s="82" t="s">
        <v>393</v>
      </c>
      <c r="B140" s="82" t="s">
        <v>11</v>
      </c>
      <c r="C140" s="82" t="s">
        <v>11</v>
      </c>
      <c r="D140" s="82" t="s">
        <v>147</v>
      </c>
      <c r="E140" s="83" t="s">
        <v>398</v>
      </c>
      <c r="F140" s="89"/>
      <c r="G140" s="82"/>
      <c r="H140" s="82"/>
      <c r="I140" s="82"/>
      <c r="J140" s="82"/>
      <c r="K140" s="82"/>
      <c r="L140" s="82"/>
      <c r="M140" s="82"/>
      <c r="N140" s="82"/>
      <c r="O140" s="82"/>
      <c r="P140" s="82"/>
      <c r="Q140" s="82"/>
      <c r="R140" s="82"/>
      <c r="S140" s="82"/>
      <c r="T140" s="82"/>
      <c r="U140" s="82"/>
      <c r="V140" s="82"/>
      <c r="W140" s="82"/>
      <c r="X140" s="82"/>
      <c r="Y140" s="82"/>
      <c r="Z140" s="82"/>
    </row>
    <row r="141" ht="15.75" customHeight="1">
      <c r="A141" s="82" t="s">
        <v>399</v>
      </c>
      <c r="B141" s="82" t="s">
        <v>147</v>
      </c>
      <c r="C141" s="82" t="s">
        <v>11</v>
      </c>
      <c r="D141" s="82" t="s">
        <v>11</v>
      </c>
      <c r="E141" s="83" t="s">
        <v>400</v>
      </c>
      <c r="F141" s="89"/>
      <c r="G141" s="82"/>
      <c r="H141" s="82"/>
      <c r="I141" s="82"/>
      <c r="J141" s="82"/>
      <c r="K141" s="82"/>
      <c r="L141" s="82"/>
      <c r="M141" s="82"/>
      <c r="N141" s="82"/>
      <c r="O141" s="82"/>
      <c r="P141" s="82"/>
      <c r="Q141" s="82"/>
      <c r="R141" s="82"/>
      <c r="S141" s="82"/>
      <c r="T141" s="82"/>
      <c r="U141" s="82"/>
      <c r="V141" s="82"/>
      <c r="W141" s="82"/>
      <c r="X141" s="82"/>
      <c r="Y141" s="82"/>
      <c r="Z141" s="82"/>
    </row>
    <row r="142" ht="15.75" customHeight="1">
      <c r="A142" s="82" t="s">
        <v>399</v>
      </c>
      <c r="B142" s="82" t="s">
        <v>227</v>
      </c>
      <c r="C142" s="82" t="s">
        <v>11</v>
      </c>
      <c r="D142" s="82" t="s">
        <v>11</v>
      </c>
      <c r="E142" s="83" t="s">
        <v>401</v>
      </c>
      <c r="F142" s="89"/>
      <c r="G142" s="82"/>
      <c r="H142" s="82"/>
      <c r="I142" s="82"/>
      <c r="J142" s="82"/>
      <c r="K142" s="82"/>
      <c r="L142" s="82"/>
      <c r="M142" s="82"/>
      <c r="N142" s="82"/>
      <c r="O142" s="82"/>
      <c r="P142" s="82"/>
      <c r="Q142" s="82"/>
      <c r="R142" s="82"/>
      <c r="S142" s="82"/>
      <c r="T142" s="82"/>
      <c r="U142" s="82"/>
      <c r="V142" s="82"/>
      <c r="W142" s="82"/>
      <c r="X142" s="82"/>
      <c r="Y142" s="82"/>
      <c r="Z142" s="82"/>
    </row>
    <row r="143" ht="15.75" customHeight="1">
      <c r="A143" s="82" t="s">
        <v>399</v>
      </c>
      <c r="B143" s="82" t="s">
        <v>11</v>
      </c>
      <c r="C143" s="82" t="s">
        <v>147</v>
      </c>
      <c r="D143" s="82" t="s">
        <v>11</v>
      </c>
      <c r="E143" s="83" t="s">
        <v>402</v>
      </c>
      <c r="F143" s="89"/>
      <c r="G143" s="82"/>
      <c r="H143" s="82"/>
      <c r="I143" s="82"/>
      <c r="J143" s="82"/>
      <c r="K143" s="82"/>
      <c r="L143" s="82"/>
      <c r="M143" s="82"/>
      <c r="N143" s="82"/>
      <c r="O143" s="82"/>
      <c r="P143" s="82"/>
      <c r="Q143" s="82"/>
      <c r="R143" s="82"/>
      <c r="S143" s="82"/>
      <c r="T143" s="82"/>
      <c r="U143" s="82"/>
      <c r="V143" s="82"/>
      <c r="W143" s="82"/>
      <c r="X143" s="82"/>
      <c r="Y143" s="82"/>
      <c r="Z143" s="82"/>
    </row>
    <row r="144" ht="15.75" customHeight="1">
      <c r="A144" s="82" t="s">
        <v>399</v>
      </c>
      <c r="B144" s="82" t="s">
        <v>11</v>
      </c>
      <c r="C144" s="82" t="s">
        <v>227</v>
      </c>
      <c r="D144" s="82" t="s">
        <v>11</v>
      </c>
      <c r="E144" s="83" t="s">
        <v>403</v>
      </c>
      <c r="F144" s="89"/>
      <c r="G144" s="82"/>
      <c r="H144" s="82"/>
      <c r="I144" s="82"/>
      <c r="J144" s="82"/>
      <c r="K144" s="82"/>
      <c r="L144" s="82"/>
      <c r="M144" s="82"/>
      <c r="N144" s="82"/>
      <c r="O144" s="82"/>
      <c r="P144" s="82"/>
      <c r="Q144" s="82"/>
      <c r="R144" s="82"/>
      <c r="S144" s="82"/>
      <c r="T144" s="82"/>
      <c r="U144" s="82"/>
      <c r="V144" s="82"/>
      <c r="W144" s="82"/>
      <c r="X144" s="82"/>
      <c r="Y144" s="82"/>
      <c r="Z144" s="82"/>
    </row>
    <row r="145" ht="15.75" customHeight="1">
      <c r="A145" s="82" t="s">
        <v>399</v>
      </c>
      <c r="B145" s="82" t="s">
        <v>11</v>
      </c>
      <c r="C145" s="82" t="s">
        <v>11</v>
      </c>
      <c r="D145" s="82" t="s">
        <v>147</v>
      </c>
      <c r="E145" s="83" t="s">
        <v>404</v>
      </c>
      <c r="F145" s="89"/>
      <c r="G145" s="82"/>
      <c r="H145" s="82"/>
      <c r="I145" s="82"/>
      <c r="J145" s="82"/>
      <c r="K145" s="82"/>
      <c r="L145" s="82"/>
      <c r="M145" s="82"/>
      <c r="N145" s="82"/>
      <c r="O145" s="82"/>
      <c r="P145" s="82"/>
      <c r="Q145" s="82"/>
      <c r="R145" s="82"/>
      <c r="S145" s="82"/>
      <c r="T145" s="82"/>
      <c r="U145" s="82"/>
      <c r="V145" s="82"/>
      <c r="W145" s="82"/>
      <c r="X145" s="82"/>
      <c r="Y145" s="82"/>
      <c r="Z145" s="82"/>
    </row>
    <row r="146" ht="15.75" customHeight="1">
      <c r="A146" s="82" t="s">
        <v>82</v>
      </c>
      <c r="B146" s="82" t="s">
        <v>232</v>
      </c>
      <c r="C146" s="82" t="s">
        <v>11</v>
      </c>
      <c r="D146" s="82" t="s">
        <v>11</v>
      </c>
      <c r="E146" s="83" t="s">
        <v>405</v>
      </c>
      <c r="F146" s="82"/>
      <c r="G146" s="82"/>
      <c r="H146" s="82"/>
      <c r="I146" s="82"/>
      <c r="J146" s="82"/>
      <c r="K146" s="82"/>
      <c r="L146" s="82"/>
      <c r="M146" s="82"/>
      <c r="N146" s="82"/>
      <c r="O146" s="82"/>
      <c r="P146" s="82"/>
      <c r="Q146" s="82"/>
      <c r="R146" s="82"/>
      <c r="S146" s="82"/>
      <c r="T146" s="82"/>
      <c r="U146" s="82"/>
      <c r="V146" s="82"/>
      <c r="W146" s="82"/>
      <c r="X146" s="82"/>
      <c r="Y146" s="82"/>
      <c r="Z146" s="82"/>
    </row>
    <row r="147" ht="15.75" customHeight="1">
      <c r="A147" s="82" t="s">
        <v>82</v>
      </c>
      <c r="B147" s="82" t="s">
        <v>227</v>
      </c>
      <c r="C147" s="82" t="s">
        <v>11</v>
      </c>
      <c r="D147" s="82" t="s">
        <v>11</v>
      </c>
      <c r="E147" s="83" t="s">
        <v>406</v>
      </c>
      <c r="F147" s="82"/>
      <c r="G147" s="82"/>
      <c r="H147" s="82"/>
      <c r="I147" s="82"/>
      <c r="J147" s="82"/>
      <c r="K147" s="82"/>
      <c r="L147" s="82"/>
      <c r="M147" s="82"/>
      <c r="N147" s="82"/>
      <c r="O147" s="82"/>
      <c r="P147" s="82"/>
      <c r="Q147" s="82"/>
      <c r="R147" s="82"/>
      <c r="S147" s="82"/>
      <c r="T147" s="82"/>
      <c r="U147" s="82"/>
      <c r="V147" s="82"/>
      <c r="W147" s="82"/>
      <c r="X147" s="82"/>
      <c r="Y147" s="82"/>
      <c r="Z147" s="82"/>
    </row>
    <row r="148" ht="15.75" customHeight="1">
      <c r="A148" s="82" t="s">
        <v>82</v>
      </c>
      <c r="B148" s="82" t="s">
        <v>11</v>
      </c>
      <c r="C148" s="82" t="s">
        <v>147</v>
      </c>
      <c r="D148" s="82" t="s">
        <v>11</v>
      </c>
      <c r="E148" s="83" t="s">
        <v>407</v>
      </c>
      <c r="F148" s="82"/>
      <c r="G148" s="82"/>
      <c r="H148" s="82"/>
      <c r="I148" s="82"/>
      <c r="J148" s="82"/>
      <c r="K148" s="82"/>
      <c r="L148" s="82"/>
      <c r="M148" s="82"/>
      <c r="N148" s="82"/>
      <c r="O148" s="82"/>
      <c r="P148" s="82"/>
      <c r="Q148" s="82"/>
      <c r="R148" s="82"/>
      <c r="S148" s="82"/>
      <c r="T148" s="82"/>
      <c r="U148" s="82"/>
      <c r="V148" s="82"/>
      <c r="W148" s="82"/>
      <c r="X148" s="82"/>
      <c r="Y148" s="82"/>
      <c r="Z148" s="82"/>
    </row>
    <row r="149" ht="15.75" customHeight="1">
      <c r="A149" s="82" t="s">
        <v>82</v>
      </c>
      <c r="B149" s="82" t="s">
        <v>11</v>
      </c>
      <c r="C149" s="82" t="s">
        <v>227</v>
      </c>
      <c r="D149" s="82" t="s">
        <v>11</v>
      </c>
      <c r="E149" s="83" t="s">
        <v>408</v>
      </c>
      <c r="F149" s="82"/>
      <c r="G149" s="82"/>
      <c r="H149" s="82"/>
      <c r="I149" s="82"/>
      <c r="J149" s="82"/>
      <c r="K149" s="82"/>
      <c r="L149" s="82"/>
      <c r="M149" s="82"/>
      <c r="N149" s="82"/>
      <c r="O149" s="82"/>
      <c r="P149" s="82"/>
      <c r="Q149" s="82"/>
      <c r="R149" s="82"/>
      <c r="S149" s="82"/>
      <c r="T149" s="82"/>
      <c r="U149" s="82"/>
      <c r="V149" s="82"/>
      <c r="W149" s="82"/>
      <c r="X149" s="82"/>
      <c r="Y149" s="82"/>
      <c r="Z149" s="82"/>
    </row>
    <row r="150" ht="15.75" customHeight="1">
      <c r="A150" s="82" t="s">
        <v>82</v>
      </c>
      <c r="B150" s="82" t="s">
        <v>11</v>
      </c>
      <c r="C150" s="82" t="s">
        <v>11</v>
      </c>
      <c r="D150" s="82" t="s">
        <v>147</v>
      </c>
      <c r="E150" s="83" t="s">
        <v>409</v>
      </c>
      <c r="F150" s="97"/>
      <c r="G150" s="82"/>
      <c r="H150" s="82"/>
      <c r="I150" s="82"/>
      <c r="J150" s="82"/>
      <c r="K150" s="82"/>
      <c r="L150" s="82"/>
      <c r="M150" s="82"/>
      <c r="N150" s="82"/>
      <c r="O150" s="82"/>
      <c r="P150" s="82"/>
      <c r="Q150" s="82"/>
      <c r="R150" s="82"/>
      <c r="S150" s="82"/>
      <c r="T150" s="82"/>
      <c r="U150" s="82"/>
      <c r="V150" s="82"/>
      <c r="W150" s="82"/>
      <c r="X150" s="82"/>
      <c r="Y150" s="82"/>
      <c r="Z150" s="82"/>
    </row>
    <row r="151" ht="15.75" customHeight="1">
      <c r="F151" s="82"/>
      <c r="G151" s="82"/>
      <c r="H151" s="82"/>
      <c r="I151" s="82"/>
      <c r="J151" s="82"/>
      <c r="K151" s="82"/>
      <c r="L151" s="82"/>
      <c r="M151" s="82"/>
      <c r="N151" s="82"/>
      <c r="O151" s="82"/>
      <c r="P151" s="82"/>
      <c r="Q151" s="82"/>
      <c r="R151" s="82"/>
      <c r="S151" s="82"/>
      <c r="T151" s="82"/>
      <c r="U151" s="82"/>
      <c r="V151" s="82"/>
      <c r="W151" s="82"/>
      <c r="X151" s="82"/>
      <c r="Y151" s="82"/>
      <c r="Z151" s="82"/>
    </row>
    <row r="152" ht="15.75" customHeight="1">
      <c r="A152" s="82" t="s">
        <v>410</v>
      </c>
      <c r="B152" s="82" t="s">
        <v>147</v>
      </c>
      <c r="C152" s="82" t="s">
        <v>11</v>
      </c>
      <c r="D152" s="82" t="s">
        <v>11</v>
      </c>
      <c r="E152" s="83" t="s">
        <v>411</v>
      </c>
      <c r="F152" s="97"/>
      <c r="G152" s="82"/>
      <c r="H152" s="82"/>
      <c r="I152" s="82"/>
      <c r="J152" s="82"/>
      <c r="K152" s="82"/>
      <c r="L152" s="82"/>
      <c r="M152" s="82"/>
      <c r="N152" s="82"/>
      <c r="O152" s="82"/>
      <c r="P152" s="82"/>
      <c r="Q152" s="82"/>
      <c r="R152" s="82"/>
      <c r="S152" s="82"/>
      <c r="T152" s="82"/>
      <c r="U152" s="82"/>
      <c r="V152" s="82"/>
      <c r="W152" s="82"/>
      <c r="X152" s="82"/>
      <c r="Y152" s="82"/>
      <c r="Z152" s="82"/>
    </row>
    <row r="153" ht="15.75" customHeight="1">
      <c r="A153" s="82" t="s">
        <v>410</v>
      </c>
      <c r="B153" s="82" t="s">
        <v>227</v>
      </c>
      <c r="C153" s="82" t="s">
        <v>11</v>
      </c>
      <c r="D153" s="82" t="s">
        <v>11</v>
      </c>
      <c r="E153" s="83" t="s">
        <v>412</v>
      </c>
      <c r="F153" s="97"/>
      <c r="G153" s="82"/>
      <c r="H153" s="82"/>
      <c r="I153" s="82"/>
      <c r="J153" s="82"/>
      <c r="K153" s="82"/>
      <c r="L153" s="82"/>
      <c r="M153" s="82"/>
      <c r="N153" s="82"/>
      <c r="O153" s="82"/>
      <c r="P153" s="82"/>
      <c r="Q153" s="82"/>
      <c r="R153" s="82"/>
      <c r="S153" s="82"/>
      <c r="T153" s="82"/>
      <c r="U153" s="82"/>
      <c r="V153" s="82"/>
      <c r="W153" s="82"/>
      <c r="X153" s="82"/>
      <c r="Y153" s="82"/>
      <c r="Z153" s="82"/>
    </row>
    <row r="154" ht="15.75" customHeight="1">
      <c r="A154" s="82" t="s">
        <v>410</v>
      </c>
      <c r="B154" s="82" t="s">
        <v>11</v>
      </c>
      <c r="C154" s="82" t="s">
        <v>147</v>
      </c>
      <c r="D154" s="82" t="s">
        <v>11</v>
      </c>
      <c r="E154" s="83" t="s">
        <v>413</v>
      </c>
      <c r="F154" s="97"/>
      <c r="G154" s="82"/>
      <c r="H154" s="82"/>
      <c r="I154" s="82"/>
      <c r="J154" s="82"/>
      <c r="K154" s="82"/>
      <c r="L154" s="82"/>
      <c r="M154" s="82"/>
      <c r="N154" s="82"/>
      <c r="O154" s="82"/>
      <c r="P154" s="82"/>
      <c r="Q154" s="82"/>
      <c r="R154" s="82"/>
      <c r="S154" s="82"/>
      <c r="T154" s="82"/>
      <c r="U154" s="82"/>
      <c r="V154" s="82"/>
      <c r="W154" s="82"/>
      <c r="X154" s="82"/>
      <c r="Y154" s="82"/>
      <c r="Z154" s="82"/>
    </row>
    <row r="155" ht="15.75" customHeight="1">
      <c r="A155" s="82" t="s">
        <v>410</v>
      </c>
      <c r="B155" s="82" t="s">
        <v>11</v>
      </c>
      <c r="C155" s="82" t="s">
        <v>227</v>
      </c>
      <c r="D155" s="82" t="s">
        <v>11</v>
      </c>
      <c r="E155" s="83" t="s">
        <v>414</v>
      </c>
      <c r="F155" s="97"/>
      <c r="G155" s="82"/>
      <c r="H155" s="82"/>
      <c r="I155" s="82"/>
      <c r="J155" s="82"/>
      <c r="K155" s="82"/>
      <c r="L155" s="82"/>
      <c r="M155" s="82"/>
      <c r="N155" s="82"/>
      <c r="O155" s="82"/>
      <c r="P155" s="82"/>
      <c r="Q155" s="82"/>
      <c r="R155" s="82"/>
      <c r="S155" s="82"/>
      <c r="T155" s="82"/>
      <c r="U155" s="82"/>
      <c r="V155" s="82"/>
      <c r="W155" s="82"/>
      <c r="X155" s="82"/>
      <c r="Y155" s="82"/>
      <c r="Z155" s="82"/>
    </row>
    <row r="156" ht="15.75" customHeight="1">
      <c r="A156" s="82" t="s">
        <v>410</v>
      </c>
      <c r="B156" s="82" t="s">
        <v>11</v>
      </c>
      <c r="C156" s="82" t="s">
        <v>11</v>
      </c>
      <c r="D156" s="82" t="s">
        <v>147</v>
      </c>
      <c r="E156" s="83" t="s">
        <v>415</v>
      </c>
      <c r="F156" s="97"/>
      <c r="G156" s="82"/>
      <c r="H156" s="82"/>
      <c r="I156" s="82"/>
      <c r="J156" s="82"/>
      <c r="K156" s="82"/>
      <c r="L156" s="82"/>
      <c r="M156" s="82"/>
      <c r="N156" s="82"/>
      <c r="O156" s="82"/>
      <c r="P156" s="82"/>
      <c r="Q156" s="82"/>
      <c r="R156" s="82"/>
      <c r="S156" s="82"/>
      <c r="T156" s="82"/>
      <c r="U156" s="82"/>
      <c r="V156" s="82"/>
      <c r="W156" s="82"/>
      <c r="X156" s="82"/>
      <c r="Y156" s="82"/>
      <c r="Z156" s="82"/>
    </row>
    <row r="157" ht="15.75" customHeight="1">
      <c r="A157" s="82" t="s">
        <v>416</v>
      </c>
      <c r="B157" s="82" t="s">
        <v>147</v>
      </c>
      <c r="C157" s="82" t="s">
        <v>11</v>
      </c>
      <c r="D157" s="82" t="s">
        <v>11</v>
      </c>
      <c r="E157" s="83" t="s">
        <v>417</v>
      </c>
      <c r="F157" s="82"/>
      <c r="G157" s="82"/>
      <c r="H157" s="82"/>
      <c r="I157" s="82"/>
      <c r="J157" s="82"/>
      <c r="K157" s="82"/>
      <c r="L157" s="82"/>
      <c r="M157" s="82"/>
      <c r="N157" s="82"/>
      <c r="O157" s="82"/>
      <c r="P157" s="82"/>
      <c r="Q157" s="82"/>
      <c r="R157" s="82"/>
      <c r="S157" s="82"/>
      <c r="T157" s="82"/>
      <c r="U157" s="82"/>
      <c r="V157" s="82"/>
      <c r="W157" s="82"/>
      <c r="X157" s="82"/>
      <c r="Y157" s="82"/>
      <c r="Z157" s="82"/>
    </row>
    <row r="158" ht="15.75" customHeight="1">
      <c r="A158" s="82" t="s">
        <v>416</v>
      </c>
      <c r="B158" s="82" t="s">
        <v>227</v>
      </c>
      <c r="C158" s="82" t="s">
        <v>11</v>
      </c>
      <c r="D158" s="82" t="s">
        <v>11</v>
      </c>
      <c r="E158" s="83" t="s">
        <v>418</v>
      </c>
      <c r="F158" s="82"/>
      <c r="G158" s="82"/>
      <c r="H158" s="82"/>
      <c r="I158" s="82"/>
      <c r="J158" s="82"/>
      <c r="K158" s="82"/>
      <c r="L158" s="82"/>
      <c r="M158" s="82"/>
      <c r="N158" s="82"/>
      <c r="O158" s="82"/>
      <c r="P158" s="82"/>
      <c r="Q158" s="82"/>
      <c r="R158" s="82"/>
      <c r="S158" s="82"/>
      <c r="T158" s="82"/>
      <c r="U158" s="82"/>
      <c r="V158" s="82"/>
      <c r="W158" s="82"/>
      <c r="X158" s="82"/>
      <c r="Y158" s="82"/>
      <c r="Z158" s="82"/>
    </row>
    <row r="159" ht="15.75" customHeight="1">
      <c r="A159" s="82" t="s">
        <v>416</v>
      </c>
      <c r="B159" s="82" t="s">
        <v>11</v>
      </c>
      <c r="C159" s="82" t="s">
        <v>147</v>
      </c>
      <c r="D159" s="82" t="s">
        <v>11</v>
      </c>
      <c r="E159" s="83" t="s">
        <v>419</v>
      </c>
      <c r="F159" s="82"/>
      <c r="G159" s="82"/>
      <c r="H159" s="82"/>
      <c r="I159" s="82"/>
      <c r="J159" s="82"/>
      <c r="K159" s="82"/>
      <c r="L159" s="82"/>
      <c r="M159" s="82"/>
      <c r="N159" s="82"/>
      <c r="O159" s="82"/>
      <c r="P159" s="82"/>
      <c r="Q159" s="82"/>
      <c r="R159" s="82"/>
      <c r="S159" s="82"/>
      <c r="T159" s="82"/>
      <c r="U159" s="82"/>
      <c r="V159" s="82"/>
      <c r="W159" s="82"/>
      <c r="X159" s="82"/>
      <c r="Y159" s="82"/>
      <c r="Z159" s="82"/>
    </row>
    <row r="160" ht="15.75" customHeight="1">
      <c r="A160" s="82" t="s">
        <v>416</v>
      </c>
      <c r="B160" s="82" t="s">
        <v>11</v>
      </c>
      <c r="C160" s="82" t="s">
        <v>227</v>
      </c>
      <c r="D160" s="82" t="s">
        <v>11</v>
      </c>
      <c r="E160" s="83" t="s">
        <v>420</v>
      </c>
      <c r="F160" s="82"/>
      <c r="G160" s="82"/>
      <c r="H160" s="82"/>
      <c r="I160" s="82"/>
      <c r="J160" s="82"/>
      <c r="K160" s="82"/>
      <c r="L160" s="82"/>
      <c r="M160" s="82"/>
      <c r="N160" s="82"/>
      <c r="O160" s="82"/>
      <c r="P160" s="82"/>
      <c r="Q160" s="82"/>
      <c r="R160" s="82"/>
      <c r="S160" s="82"/>
      <c r="T160" s="82"/>
      <c r="U160" s="82"/>
      <c r="V160" s="82"/>
      <c r="W160" s="82"/>
      <c r="X160" s="82"/>
      <c r="Y160" s="82"/>
      <c r="Z160" s="82"/>
    </row>
    <row r="161" ht="15.75" customHeight="1">
      <c r="A161" s="82" t="s">
        <v>416</v>
      </c>
      <c r="B161" s="82" t="s">
        <v>11</v>
      </c>
      <c r="C161" s="82" t="s">
        <v>11</v>
      </c>
      <c r="D161" s="82" t="s">
        <v>147</v>
      </c>
      <c r="E161" s="83" t="s">
        <v>421</v>
      </c>
      <c r="F161" s="82"/>
      <c r="G161" s="82"/>
      <c r="H161" s="82"/>
      <c r="I161" s="82"/>
      <c r="J161" s="82"/>
      <c r="K161" s="82"/>
      <c r="L161" s="82"/>
      <c r="M161" s="82"/>
      <c r="N161" s="82"/>
      <c r="O161" s="82"/>
      <c r="P161" s="82"/>
      <c r="Q161" s="82"/>
      <c r="R161" s="82"/>
      <c r="S161" s="82"/>
      <c r="T161" s="82"/>
      <c r="U161" s="82"/>
      <c r="V161" s="82"/>
      <c r="W161" s="82"/>
      <c r="X161" s="82"/>
      <c r="Y161" s="82"/>
      <c r="Z161" s="82"/>
    </row>
    <row r="162" ht="15.75" customHeight="1">
      <c r="A162" s="82" t="s">
        <v>205</v>
      </c>
      <c r="B162" s="82" t="s">
        <v>147</v>
      </c>
      <c r="C162" s="82" t="s">
        <v>11</v>
      </c>
      <c r="D162" s="82" t="s">
        <v>11</v>
      </c>
      <c r="E162" s="83" t="s">
        <v>422</v>
      </c>
      <c r="F162" s="82"/>
      <c r="G162" s="82"/>
      <c r="H162" s="82"/>
      <c r="I162" s="82"/>
      <c r="J162" s="82"/>
      <c r="K162" s="82"/>
      <c r="L162" s="82"/>
      <c r="M162" s="82"/>
      <c r="N162" s="82"/>
      <c r="O162" s="82"/>
      <c r="P162" s="82"/>
      <c r="Q162" s="82"/>
      <c r="R162" s="82"/>
      <c r="S162" s="82"/>
      <c r="T162" s="82"/>
      <c r="U162" s="82"/>
      <c r="V162" s="82"/>
      <c r="W162" s="82"/>
      <c r="X162" s="82"/>
      <c r="Y162" s="82"/>
      <c r="Z162" s="82"/>
    </row>
    <row r="163" ht="15.75" customHeight="1">
      <c r="A163" s="82" t="s">
        <v>205</v>
      </c>
      <c r="B163" s="82" t="s">
        <v>227</v>
      </c>
      <c r="C163" s="82" t="s">
        <v>11</v>
      </c>
      <c r="D163" s="82" t="s">
        <v>11</v>
      </c>
      <c r="E163" s="83" t="s">
        <v>423</v>
      </c>
      <c r="F163" s="82"/>
      <c r="G163" s="82"/>
      <c r="H163" s="82"/>
      <c r="I163" s="82"/>
      <c r="J163" s="82"/>
      <c r="K163" s="82"/>
      <c r="L163" s="82"/>
      <c r="M163" s="82"/>
      <c r="N163" s="82"/>
      <c r="O163" s="82"/>
      <c r="P163" s="82"/>
      <c r="Q163" s="82"/>
      <c r="R163" s="82"/>
      <c r="S163" s="82"/>
      <c r="T163" s="82"/>
      <c r="U163" s="82"/>
      <c r="V163" s="82"/>
      <c r="W163" s="82"/>
      <c r="X163" s="82"/>
      <c r="Y163" s="82"/>
      <c r="Z163" s="82"/>
    </row>
    <row r="164" ht="15.75" customHeight="1">
      <c r="A164" s="88" t="s">
        <v>205</v>
      </c>
      <c r="B164" s="88" t="s">
        <v>11</v>
      </c>
      <c r="C164" s="88" t="s">
        <v>147</v>
      </c>
      <c r="D164" s="88" t="s">
        <v>11</v>
      </c>
      <c r="E164" s="98" t="s">
        <v>424</v>
      </c>
      <c r="F164" s="99" t="s">
        <v>425</v>
      </c>
      <c r="G164" s="82"/>
      <c r="H164" s="82"/>
      <c r="I164" s="82"/>
      <c r="J164" s="82"/>
      <c r="K164" s="82"/>
      <c r="L164" s="82"/>
      <c r="M164" s="82"/>
      <c r="N164" s="82"/>
      <c r="O164" s="82"/>
      <c r="P164" s="82"/>
      <c r="Q164" s="82"/>
      <c r="R164" s="82"/>
      <c r="S164" s="82"/>
      <c r="T164" s="82"/>
      <c r="U164" s="82"/>
      <c r="V164" s="82"/>
      <c r="W164" s="82"/>
      <c r="X164" s="82"/>
      <c r="Y164" s="82"/>
      <c r="Z164" s="82"/>
    </row>
    <row r="165" ht="15.75" customHeight="1">
      <c r="G165" s="82"/>
      <c r="H165" s="82"/>
      <c r="I165" s="82"/>
      <c r="J165" s="82"/>
      <c r="K165" s="82"/>
      <c r="L165" s="82"/>
      <c r="M165" s="82"/>
      <c r="N165" s="82"/>
      <c r="O165" s="82"/>
      <c r="P165" s="82"/>
      <c r="Q165" s="82"/>
      <c r="R165" s="82"/>
      <c r="S165" s="82"/>
      <c r="T165" s="82"/>
      <c r="U165" s="82"/>
      <c r="V165" s="82"/>
      <c r="W165" s="82"/>
      <c r="X165" s="82"/>
      <c r="Y165" s="82"/>
      <c r="Z165" s="82"/>
    </row>
    <row r="166" ht="15.75" customHeight="1">
      <c r="G166" s="82"/>
      <c r="H166" s="82"/>
      <c r="I166" s="82"/>
      <c r="J166" s="82"/>
      <c r="K166" s="82"/>
      <c r="L166" s="82"/>
      <c r="M166" s="82"/>
      <c r="N166" s="82"/>
      <c r="O166" s="82"/>
      <c r="P166" s="82"/>
      <c r="Q166" s="82"/>
      <c r="R166" s="82"/>
      <c r="S166" s="82"/>
      <c r="T166" s="82"/>
      <c r="U166" s="82"/>
      <c r="V166" s="82"/>
      <c r="W166" s="82"/>
      <c r="X166" s="82"/>
      <c r="Y166" s="82"/>
      <c r="Z166" s="82"/>
    </row>
    <row r="167" ht="15.75" customHeight="1">
      <c r="A167" s="82" t="s">
        <v>205</v>
      </c>
      <c r="B167" s="82" t="s">
        <v>11</v>
      </c>
      <c r="C167" s="82" t="s">
        <v>227</v>
      </c>
      <c r="D167" s="82" t="s">
        <v>11</v>
      </c>
      <c r="E167" s="83" t="s">
        <v>426</v>
      </c>
      <c r="F167" s="82"/>
      <c r="G167" s="82"/>
      <c r="H167" s="82"/>
      <c r="I167" s="82"/>
      <c r="J167" s="82"/>
      <c r="K167" s="82"/>
      <c r="L167" s="82"/>
      <c r="M167" s="82"/>
      <c r="N167" s="82"/>
      <c r="O167" s="82"/>
      <c r="P167" s="82"/>
      <c r="Q167" s="82"/>
      <c r="R167" s="82"/>
      <c r="S167" s="82"/>
      <c r="T167" s="82"/>
      <c r="U167" s="82"/>
      <c r="V167" s="82"/>
      <c r="W167" s="82"/>
      <c r="X167" s="82"/>
      <c r="Y167" s="82"/>
      <c r="Z167" s="82"/>
    </row>
    <row r="168" ht="15.75" customHeight="1">
      <c r="A168" s="82" t="s">
        <v>427</v>
      </c>
      <c r="B168" s="82" t="s">
        <v>147</v>
      </c>
      <c r="C168" s="82"/>
      <c r="D168" s="82"/>
      <c r="E168" s="83" t="s">
        <v>428</v>
      </c>
      <c r="F168" s="97"/>
      <c r="G168" s="82"/>
      <c r="H168" s="82"/>
      <c r="I168" s="82"/>
      <c r="J168" s="82"/>
      <c r="K168" s="82"/>
      <c r="L168" s="82"/>
      <c r="M168" s="82"/>
      <c r="N168" s="82"/>
      <c r="O168" s="82"/>
      <c r="P168" s="82"/>
      <c r="Q168" s="82"/>
      <c r="R168" s="82"/>
      <c r="S168" s="82"/>
      <c r="T168" s="82"/>
      <c r="U168" s="82"/>
      <c r="V168" s="82"/>
      <c r="W168" s="82"/>
      <c r="X168" s="82"/>
      <c r="Y168" s="82"/>
      <c r="Z168" s="82"/>
    </row>
    <row r="169" ht="15.75" customHeight="1">
      <c r="A169" s="82" t="s">
        <v>429</v>
      </c>
      <c r="B169" s="82" t="s">
        <v>147</v>
      </c>
      <c r="C169" s="82" t="s">
        <v>11</v>
      </c>
      <c r="D169" s="82" t="s">
        <v>11</v>
      </c>
      <c r="E169" s="83" t="s">
        <v>430</v>
      </c>
      <c r="F169" s="82"/>
      <c r="G169" s="82"/>
      <c r="H169" s="82"/>
      <c r="I169" s="82"/>
      <c r="J169" s="82"/>
      <c r="K169" s="82"/>
      <c r="L169" s="82"/>
      <c r="M169" s="82"/>
      <c r="N169" s="82"/>
      <c r="O169" s="82"/>
      <c r="P169" s="82"/>
      <c r="Q169" s="82"/>
      <c r="R169" s="82"/>
      <c r="S169" s="82"/>
      <c r="T169" s="82"/>
      <c r="U169" s="82"/>
      <c r="V169" s="82"/>
      <c r="W169" s="82"/>
      <c r="X169" s="82"/>
      <c r="Y169" s="82"/>
      <c r="Z169" s="82"/>
    </row>
    <row r="170" ht="15.75" customHeight="1">
      <c r="A170" s="82" t="s">
        <v>429</v>
      </c>
      <c r="B170" s="82" t="s">
        <v>227</v>
      </c>
      <c r="C170" s="82" t="s">
        <v>11</v>
      </c>
      <c r="D170" s="82" t="s">
        <v>11</v>
      </c>
      <c r="E170" s="83" t="s">
        <v>431</v>
      </c>
      <c r="F170" s="82"/>
      <c r="G170" s="82"/>
      <c r="H170" s="82"/>
      <c r="I170" s="82"/>
      <c r="J170" s="82"/>
      <c r="K170" s="82"/>
      <c r="L170" s="82"/>
      <c r="M170" s="82"/>
      <c r="N170" s="82"/>
      <c r="O170" s="82"/>
      <c r="P170" s="82"/>
      <c r="Q170" s="82"/>
      <c r="R170" s="82"/>
      <c r="S170" s="82"/>
      <c r="T170" s="82"/>
      <c r="U170" s="82"/>
      <c r="V170" s="82"/>
      <c r="W170" s="82"/>
      <c r="X170" s="82"/>
      <c r="Y170" s="82"/>
      <c r="Z170" s="82"/>
    </row>
    <row r="171" ht="15.75" customHeight="1">
      <c r="A171" s="82" t="s">
        <v>429</v>
      </c>
      <c r="B171" s="82" t="s">
        <v>11</v>
      </c>
      <c r="C171" s="82" t="s">
        <v>147</v>
      </c>
      <c r="D171" s="82" t="s">
        <v>11</v>
      </c>
      <c r="E171" s="83" t="s">
        <v>432</v>
      </c>
      <c r="F171" s="82"/>
      <c r="G171" s="82"/>
      <c r="H171" s="82"/>
      <c r="I171" s="82"/>
      <c r="J171" s="82"/>
      <c r="K171" s="82"/>
      <c r="L171" s="82"/>
      <c r="M171" s="82"/>
      <c r="N171" s="82"/>
      <c r="O171" s="82"/>
      <c r="P171" s="82"/>
      <c r="Q171" s="82"/>
      <c r="R171" s="82"/>
      <c r="S171" s="82"/>
      <c r="T171" s="82"/>
      <c r="U171" s="82"/>
      <c r="V171" s="82"/>
      <c r="W171" s="82"/>
      <c r="X171" s="82"/>
      <c r="Y171" s="82"/>
      <c r="Z171" s="82"/>
    </row>
    <row r="172" ht="15.75" customHeight="1">
      <c r="A172" s="88" t="s">
        <v>429</v>
      </c>
      <c r="B172" s="88" t="s">
        <v>11</v>
      </c>
      <c r="C172" s="88" t="s">
        <v>190</v>
      </c>
      <c r="D172" s="88" t="s">
        <v>11</v>
      </c>
      <c r="E172" s="100" t="s">
        <v>433</v>
      </c>
      <c r="G172" s="82"/>
      <c r="H172" s="82"/>
      <c r="I172" s="82"/>
      <c r="J172" s="82"/>
      <c r="K172" s="82"/>
      <c r="L172" s="82"/>
      <c r="M172" s="82"/>
      <c r="N172" s="82"/>
      <c r="O172" s="82"/>
      <c r="P172" s="82"/>
      <c r="Q172" s="82"/>
      <c r="R172" s="82"/>
      <c r="S172" s="82"/>
      <c r="T172" s="82"/>
      <c r="U172" s="82"/>
      <c r="V172" s="82"/>
      <c r="W172" s="82"/>
      <c r="X172" s="82"/>
      <c r="Y172" s="82"/>
      <c r="Z172" s="82"/>
    </row>
    <row r="173" ht="15.75" customHeight="1">
      <c r="E173" s="83" t="s">
        <v>434</v>
      </c>
      <c r="F173" s="101" t="s">
        <v>435</v>
      </c>
      <c r="G173" s="82"/>
      <c r="H173" s="82"/>
      <c r="I173" s="82"/>
      <c r="J173" s="82"/>
      <c r="K173" s="82"/>
      <c r="L173" s="82"/>
      <c r="M173" s="82"/>
      <c r="N173" s="82"/>
      <c r="O173" s="82"/>
      <c r="P173" s="82"/>
      <c r="Q173" s="82"/>
      <c r="R173" s="82"/>
      <c r="S173" s="82"/>
      <c r="T173" s="82"/>
      <c r="U173" s="82"/>
      <c r="V173" s="82"/>
      <c r="W173" s="82"/>
      <c r="X173" s="82"/>
      <c r="Y173" s="82"/>
      <c r="Z173" s="82"/>
    </row>
    <row r="174" ht="15.75" customHeight="1">
      <c r="E174" s="83" t="s">
        <v>436</v>
      </c>
      <c r="F174" s="82" t="s">
        <v>437</v>
      </c>
      <c r="G174" s="82"/>
      <c r="H174" s="82"/>
      <c r="I174" s="82"/>
      <c r="J174" s="82"/>
      <c r="K174" s="82"/>
      <c r="L174" s="82"/>
      <c r="M174" s="82"/>
      <c r="N174" s="82"/>
      <c r="O174" s="82"/>
      <c r="P174" s="82"/>
      <c r="Q174" s="82"/>
      <c r="R174" s="82"/>
      <c r="S174" s="82"/>
      <c r="T174" s="82"/>
      <c r="U174" s="82"/>
      <c r="V174" s="82"/>
      <c r="W174" s="82"/>
      <c r="X174" s="82"/>
      <c r="Y174" s="82"/>
      <c r="Z174" s="82"/>
    </row>
    <row r="175" ht="15.75" customHeight="1">
      <c r="E175" s="83" t="s">
        <v>438</v>
      </c>
      <c r="F175" s="82" t="s">
        <v>439</v>
      </c>
      <c r="G175" s="82"/>
      <c r="H175" s="82"/>
      <c r="I175" s="82"/>
      <c r="J175" s="82"/>
      <c r="K175" s="82"/>
      <c r="L175" s="82"/>
      <c r="M175" s="82"/>
      <c r="N175" s="82"/>
      <c r="O175" s="82"/>
      <c r="P175" s="82"/>
      <c r="Q175" s="82"/>
      <c r="R175" s="82"/>
      <c r="S175" s="82"/>
      <c r="T175" s="82"/>
      <c r="U175" s="82"/>
      <c r="V175" s="82"/>
      <c r="W175" s="82"/>
      <c r="X175" s="82"/>
      <c r="Y175" s="82"/>
      <c r="Z175" s="82"/>
    </row>
    <row r="176" ht="15.75" customHeight="1">
      <c r="E176" s="83" t="s">
        <v>440</v>
      </c>
      <c r="F176" s="82" t="s">
        <v>441</v>
      </c>
      <c r="G176" s="82"/>
      <c r="H176" s="82"/>
      <c r="I176" s="82"/>
      <c r="J176" s="82"/>
      <c r="K176" s="82"/>
      <c r="L176" s="82"/>
      <c r="M176" s="82"/>
      <c r="N176" s="82"/>
      <c r="O176" s="82"/>
      <c r="P176" s="82"/>
      <c r="Q176" s="82"/>
      <c r="R176" s="82"/>
      <c r="S176" s="82"/>
      <c r="T176" s="82"/>
      <c r="U176" s="82"/>
      <c r="V176" s="82"/>
      <c r="W176" s="82"/>
      <c r="X176" s="82"/>
      <c r="Y176" s="82"/>
      <c r="Z176" s="82"/>
    </row>
    <row r="177" ht="15.75" customHeight="1">
      <c r="E177" s="83" t="s">
        <v>442</v>
      </c>
      <c r="F177" s="82" t="s">
        <v>443</v>
      </c>
      <c r="G177" s="82"/>
      <c r="H177" s="82"/>
      <c r="I177" s="82"/>
      <c r="J177" s="82"/>
      <c r="K177" s="82"/>
      <c r="L177" s="82"/>
      <c r="M177" s="82"/>
      <c r="N177" s="82"/>
      <c r="O177" s="82"/>
      <c r="P177" s="82"/>
      <c r="Q177" s="82"/>
      <c r="R177" s="82"/>
      <c r="S177" s="82"/>
      <c r="T177" s="82"/>
      <c r="U177" s="82"/>
      <c r="V177" s="82"/>
      <c r="W177" s="82"/>
      <c r="X177" s="82"/>
      <c r="Y177" s="82"/>
      <c r="Z177" s="82"/>
    </row>
    <row r="178" ht="15.75" customHeight="1">
      <c r="E178" s="83" t="s">
        <v>444</v>
      </c>
      <c r="F178" s="82" t="s">
        <v>445</v>
      </c>
      <c r="G178" s="82"/>
      <c r="H178" s="82"/>
      <c r="I178" s="82"/>
      <c r="J178" s="82"/>
      <c r="K178" s="82"/>
      <c r="L178" s="82"/>
      <c r="M178" s="82"/>
      <c r="N178" s="82"/>
      <c r="O178" s="82"/>
      <c r="P178" s="82"/>
      <c r="Q178" s="82"/>
      <c r="R178" s="82"/>
      <c r="S178" s="82"/>
      <c r="T178" s="82"/>
      <c r="U178" s="82"/>
      <c r="V178" s="82"/>
      <c r="W178" s="82"/>
      <c r="X178" s="82"/>
      <c r="Y178" s="82"/>
      <c r="Z178" s="82"/>
    </row>
    <row r="179" ht="15.75" customHeight="1">
      <c r="E179" s="83" t="s">
        <v>446</v>
      </c>
      <c r="F179" s="82" t="s">
        <v>447</v>
      </c>
      <c r="G179" s="82"/>
      <c r="H179" s="82"/>
      <c r="I179" s="82"/>
      <c r="J179" s="82"/>
      <c r="K179" s="82"/>
      <c r="L179" s="82"/>
      <c r="M179" s="82"/>
      <c r="N179" s="82"/>
      <c r="O179" s="82"/>
      <c r="P179" s="82"/>
      <c r="Q179" s="82"/>
      <c r="R179" s="82"/>
      <c r="S179" s="82"/>
      <c r="T179" s="82"/>
      <c r="U179" s="82"/>
      <c r="V179" s="82"/>
      <c r="W179" s="82"/>
      <c r="X179" s="82"/>
      <c r="Y179" s="82"/>
      <c r="Z179" s="82"/>
    </row>
    <row r="180" ht="15.75" customHeight="1">
      <c r="E180" s="83" t="s">
        <v>448</v>
      </c>
      <c r="F180" s="82" t="s">
        <v>449</v>
      </c>
      <c r="G180" s="82"/>
      <c r="H180" s="82"/>
      <c r="I180" s="82"/>
      <c r="J180" s="82"/>
      <c r="K180" s="82"/>
      <c r="L180" s="82"/>
      <c r="M180" s="82"/>
      <c r="N180" s="82"/>
      <c r="O180" s="82"/>
      <c r="P180" s="82"/>
      <c r="Q180" s="82"/>
      <c r="R180" s="82"/>
      <c r="S180" s="82"/>
      <c r="T180" s="82"/>
      <c r="U180" s="82"/>
      <c r="V180" s="82"/>
      <c r="W180" s="82"/>
      <c r="X180" s="82"/>
      <c r="Y180" s="82"/>
      <c r="Z180" s="82"/>
    </row>
    <row r="181" ht="15.75" customHeight="1">
      <c r="A181" s="88" t="s">
        <v>429</v>
      </c>
      <c r="B181" s="88" t="s">
        <v>11</v>
      </c>
      <c r="C181" s="88" t="s">
        <v>227</v>
      </c>
      <c r="D181" s="88" t="s">
        <v>11</v>
      </c>
      <c r="E181" s="100" t="s">
        <v>450</v>
      </c>
      <c r="G181" s="82"/>
      <c r="H181" s="82"/>
      <c r="I181" s="82"/>
      <c r="J181" s="82"/>
      <c r="K181" s="82"/>
      <c r="L181" s="82"/>
      <c r="M181" s="82"/>
      <c r="N181" s="82"/>
      <c r="O181" s="82"/>
      <c r="P181" s="82"/>
      <c r="Q181" s="82"/>
      <c r="R181" s="82"/>
      <c r="S181" s="82"/>
      <c r="T181" s="82"/>
      <c r="U181" s="82"/>
      <c r="V181" s="82"/>
      <c r="W181" s="82"/>
      <c r="X181" s="82"/>
      <c r="Y181" s="82"/>
      <c r="Z181" s="82"/>
    </row>
    <row r="182" ht="15.75" customHeight="1">
      <c r="E182" s="83" t="s">
        <v>451</v>
      </c>
      <c r="F182" s="82" t="s">
        <v>452</v>
      </c>
      <c r="G182" s="82"/>
      <c r="H182" s="82"/>
      <c r="I182" s="82"/>
      <c r="J182" s="82"/>
      <c r="K182" s="82"/>
      <c r="L182" s="82"/>
      <c r="M182" s="82"/>
      <c r="N182" s="82"/>
      <c r="O182" s="82"/>
      <c r="P182" s="82"/>
      <c r="Q182" s="82"/>
      <c r="R182" s="82"/>
      <c r="S182" s="82"/>
      <c r="T182" s="82"/>
      <c r="U182" s="82"/>
      <c r="V182" s="82"/>
      <c r="W182" s="82"/>
      <c r="X182" s="82"/>
      <c r="Y182" s="82"/>
      <c r="Z182" s="82"/>
    </row>
    <row r="183" ht="15.75" customHeight="1">
      <c r="E183" s="83" t="s">
        <v>453</v>
      </c>
      <c r="F183" s="82" t="s">
        <v>454</v>
      </c>
      <c r="G183" s="82"/>
      <c r="H183" s="82"/>
      <c r="I183" s="82"/>
      <c r="J183" s="82"/>
      <c r="K183" s="82"/>
      <c r="L183" s="82"/>
      <c r="M183" s="82"/>
      <c r="N183" s="82"/>
      <c r="O183" s="82"/>
      <c r="P183" s="82"/>
      <c r="Q183" s="82"/>
      <c r="R183" s="82"/>
      <c r="S183" s="82"/>
      <c r="T183" s="82"/>
      <c r="U183" s="82"/>
      <c r="V183" s="82"/>
      <c r="W183" s="82"/>
      <c r="X183" s="82"/>
      <c r="Y183" s="82"/>
      <c r="Z183" s="82"/>
    </row>
    <row r="184" ht="15.75" customHeight="1">
      <c r="E184" s="83" t="s">
        <v>455</v>
      </c>
      <c r="F184" s="82" t="s">
        <v>456</v>
      </c>
      <c r="G184" s="82"/>
      <c r="H184" s="82"/>
      <c r="I184" s="82"/>
      <c r="J184" s="82"/>
      <c r="K184" s="82"/>
      <c r="L184" s="82"/>
      <c r="M184" s="82"/>
      <c r="N184" s="82"/>
      <c r="O184" s="82"/>
      <c r="P184" s="82"/>
      <c r="Q184" s="82"/>
      <c r="R184" s="82"/>
      <c r="S184" s="82"/>
      <c r="T184" s="82"/>
      <c r="U184" s="82"/>
      <c r="V184" s="82"/>
      <c r="W184" s="82"/>
      <c r="X184" s="82"/>
      <c r="Y184" s="82"/>
      <c r="Z184" s="82"/>
    </row>
    <row r="185" ht="15.75" customHeight="1">
      <c r="E185" s="83" t="s">
        <v>457</v>
      </c>
      <c r="F185" s="82" t="s">
        <v>458</v>
      </c>
      <c r="G185" s="82"/>
      <c r="H185" s="82"/>
      <c r="I185" s="82"/>
      <c r="J185" s="82"/>
      <c r="K185" s="82"/>
      <c r="L185" s="82"/>
      <c r="M185" s="82"/>
      <c r="N185" s="82"/>
      <c r="O185" s="82"/>
      <c r="P185" s="82"/>
      <c r="Q185" s="82"/>
      <c r="R185" s="82"/>
      <c r="S185" s="82"/>
      <c r="T185" s="82"/>
      <c r="U185" s="82"/>
      <c r="V185" s="82"/>
      <c r="W185" s="82"/>
      <c r="X185" s="82"/>
      <c r="Y185" s="82"/>
      <c r="Z185" s="82"/>
    </row>
    <row r="186" ht="15.75" customHeight="1">
      <c r="E186" s="83" t="s">
        <v>459</v>
      </c>
      <c r="F186" s="82" t="s">
        <v>460</v>
      </c>
      <c r="G186" s="82"/>
      <c r="H186" s="82"/>
      <c r="I186" s="82"/>
      <c r="J186" s="82"/>
      <c r="K186" s="82"/>
      <c r="L186" s="82"/>
      <c r="M186" s="82"/>
      <c r="N186" s="82"/>
      <c r="O186" s="82"/>
      <c r="P186" s="82"/>
      <c r="Q186" s="82"/>
      <c r="R186" s="82"/>
      <c r="S186" s="82"/>
      <c r="T186" s="82"/>
      <c r="U186" s="82"/>
      <c r="V186" s="82"/>
      <c r="W186" s="82"/>
      <c r="X186" s="82"/>
      <c r="Y186" s="82"/>
      <c r="Z186" s="82"/>
    </row>
    <row r="187" ht="15.75" customHeight="1">
      <c r="E187" s="83" t="s">
        <v>461</v>
      </c>
      <c r="F187" s="82" t="s">
        <v>462</v>
      </c>
      <c r="G187" s="82"/>
      <c r="H187" s="82"/>
      <c r="I187" s="82"/>
      <c r="J187" s="82"/>
      <c r="K187" s="82"/>
      <c r="L187" s="82"/>
      <c r="M187" s="82"/>
      <c r="N187" s="82"/>
      <c r="O187" s="82"/>
      <c r="P187" s="82"/>
      <c r="Q187" s="82"/>
      <c r="R187" s="82"/>
      <c r="S187" s="82"/>
      <c r="T187" s="82"/>
      <c r="U187" s="82"/>
      <c r="V187" s="82"/>
      <c r="W187" s="82"/>
      <c r="X187" s="82"/>
      <c r="Y187" s="82"/>
      <c r="Z187" s="82"/>
    </row>
    <row r="188" ht="15.75" customHeight="1">
      <c r="E188" s="83" t="s">
        <v>463</v>
      </c>
      <c r="F188" s="82" t="s">
        <v>464</v>
      </c>
      <c r="G188" s="82"/>
      <c r="H188" s="82"/>
      <c r="I188" s="82"/>
      <c r="J188" s="82"/>
      <c r="K188" s="82"/>
      <c r="L188" s="82"/>
      <c r="M188" s="82"/>
      <c r="N188" s="82"/>
      <c r="O188" s="82"/>
      <c r="P188" s="82"/>
      <c r="Q188" s="82"/>
      <c r="R188" s="82"/>
      <c r="S188" s="82"/>
      <c r="T188" s="82"/>
      <c r="U188" s="82"/>
      <c r="V188" s="82"/>
      <c r="W188" s="82"/>
      <c r="X188" s="82"/>
      <c r="Y188" s="82"/>
      <c r="Z188" s="82"/>
    </row>
    <row r="189" ht="15.75" customHeight="1">
      <c r="E189" s="83" t="s">
        <v>465</v>
      </c>
      <c r="F189" s="82" t="s">
        <v>466</v>
      </c>
      <c r="G189" s="82"/>
      <c r="H189" s="82"/>
      <c r="I189" s="82"/>
      <c r="J189" s="82"/>
      <c r="K189" s="82"/>
      <c r="L189" s="82"/>
      <c r="M189" s="82"/>
      <c r="N189" s="82"/>
      <c r="O189" s="82"/>
      <c r="P189" s="82"/>
      <c r="Q189" s="82"/>
      <c r="R189" s="82"/>
      <c r="S189" s="82"/>
      <c r="T189" s="82"/>
      <c r="U189" s="82"/>
      <c r="V189" s="82"/>
      <c r="W189" s="82"/>
      <c r="X189" s="82"/>
      <c r="Y189" s="82"/>
      <c r="Z189" s="82"/>
    </row>
    <row r="190" ht="15.75" customHeight="1">
      <c r="A190" s="88" t="s">
        <v>429</v>
      </c>
      <c r="B190" s="88" t="s">
        <v>11</v>
      </c>
      <c r="C190" s="88" t="s">
        <v>11</v>
      </c>
      <c r="D190" s="88" t="s">
        <v>47</v>
      </c>
      <c r="E190" s="102" t="s">
        <v>467</v>
      </c>
      <c r="G190" s="82"/>
      <c r="H190" s="82"/>
      <c r="I190" s="82"/>
      <c r="J190" s="82"/>
      <c r="K190" s="82"/>
      <c r="L190" s="82"/>
      <c r="M190" s="82"/>
      <c r="N190" s="82"/>
      <c r="O190" s="82"/>
      <c r="P190" s="82"/>
      <c r="Q190" s="82"/>
      <c r="R190" s="82"/>
      <c r="S190" s="82"/>
      <c r="T190" s="82"/>
      <c r="U190" s="82"/>
      <c r="V190" s="82"/>
      <c r="W190" s="82"/>
      <c r="X190" s="82"/>
      <c r="Y190" s="82"/>
      <c r="Z190" s="82"/>
    </row>
    <row r="191" ht="15.75" customHeight="1">
      <c r="E191" s="83" t="s">
        <v>468</v>
      </c>
      <c r="F191" s="82" t="s">
        <v>469</v>
      </c>
      <c r="G191" s="82"/>
      <c r="H191" s="82"/>
      <c r="I191" s="82"/>
      <c r="J191" s="82"/>
      <c r="K191" s="82"/>
      <c r="L191" s="82"/>
      <c r="M191" s="82"/>
      <c r="N191" s="82"/>
      <c r="O191" s="82"/>
      <c r="P191" s="82"/>
      <c r="Q191" s="82"/>
      <c r="R191" s="82"/>
      <c r="S191" s="82"/>
      <c r="T191" s="82"/>
      <c r="U191" s="82"/>
      <c r="V191" s="82"/>
      <c r="W191" s="82"/>
      <c r="X191" s="82"/>
      <c r="Y191" s="82"/>
      <c r="Z191" s="82"/>
    </row>
    <row r="192" ht="15.75" customHeight="1">
      <c r="E192" s="83" t="s">
        <v>470</v>
      </c>
      <c r="F192" s="82" t="s">
        <v>471</v>
      </c>
      <c r="G192" s="82"/>
      <c r="H192" s="82"/>
      <c r="I192" s="82"/>
      <c r="J192" s="82"/>
      <c r="K192" s="82"/>
      <c r="L192" s="82"/>
      <c r="M192" s="82"/>
      <c r="N192" s="82"/>
      <c r="O192" s="82"/>
      <c r="P192" s="82"/>
      <c r="Q192" s="82"/>
      <c r="R192" s="82"/>
      <c r="S192" s="82"/>
      <c r="T192" s="82"/>
      <c r="U192" s="82"/>
      <c r="V192" s="82"/>
      <c r="W192" s="82"/>
      <c r="X192" s="82"/>
      <c r="Y192" s="82"/>
      <c r="Z192" s="82"/>
    </row>
    <row r="193" ht="15.75" customHeight="1">
      <c r="E193" s="83" t="s">
        <v>472</v>
      </c>
      <c r="F193" s="82" t="s">
        <v>473</v>
      </c>
      <c r="G193" s="82"/>
      <c r="H193" s="82"/>
      <c r="I193" s="82"/>
      <c r="J193" s="82"/>
      <c r="K193" s="82"/>
      <c r="L193" s="82"/>
      <c r="M193" s="82"/>
      <c r="N193" s="82"/>
      <c r="O193" s="82"/>
      <c r="P193" s="82"/>
      <c r="Q193" s="82"/>
      <c r="R193" s="82"/>
      <c r="S193" s="82"/>
      <c r="T193" s="82"/>
      <c r="U193" s="82"/>
      <c r="V193" s="82"/>
      <c r="W193" s="82"/>
      <c r="X193" s="82"/>
      <c r="Y193" s="82"/>
      <c r="Z193" s="82"/>
    </row>
    <row r="194" ht="15.75" customHeight="1">
      <c r="E194" s="83" t="s">
        <v>474</v>
      </c>
      <c r="F194" s="82" t="s">
        <v>475</v>
      </c>
      <c r="G194" s="82"/>
      <c r="H194" s="82"/>
      <c r="I194" s="82"/>
      <c r="J194" s="82"/>
      <c r="K194" s="82"/>
      <c r="L194" s="82"/>
      <c r="M194" s="82"/>
      <c r="N194" s="82"/>
      <c r="O194" s="82"/>
      <c r="P194" s="82"/>
      <c r="Q194" s="82"/>
      <c r="R194" s="82"/>
      <c r="S194" s="82"/>
      <c r="T194" s="82"/>
      <c r="U194" s="82"/>
      <c r="V194" s="82"/>
      <c r="W194" s="82"/>
      <c r="X194" s="82"/>
      <c r="Y194" s="82"/>
      <c r="Z194" s="82"/>
    </row>
    <row r="195" ht="15.75" customHeight="1">
      <c r="E195" s="83" t="s">
        <v>476</v>
      </c>
      <c r="F195" s="82" t="s">
        <v>477</v>
      </c>
      <c r="G195" s="82"/>
      <c r="H195" s="82"/>
      <c r="I195" s="82"/>
      <c r="J195" s="82"/>
      <c r="K195" s="82"/>
      <c r="L195" s="82"/>
      <c r="M195" s="82"/>
      <c r="N195" s="82"/>
      <c r="O195" s="82"/>
      <c r="P195" s="82"/>
      <c r="Q195" s="82"/>
      <c r="R195" s="82"/>
      <c r="S195" s="82"/>
      <c r="T195" s="82"/>
      <c r="U195" s="82"/>
      <c r="V195" s="82"/>
      <c r="W195" s="82"/>
      <c r="X195" s="82"/>
      <c r="Y195" s="82"/>
      <c r="Z195" s="82"/>
    </row>
    <row r="196" ht="15.75" customHeight="1">
      <c r="E196" s="83" t="s">
        <v>478</v>
      </c>
      <c r="F196" s="82" t="s">
        <v>479</v>
      </c>
      <c r="G196" s="82"/>
      <c r="H196" s="82"/>
      <c r="I196" s="82"/>
      <c r="J196" s="82"/>
      <c r="K196" s="82"/>
      <c r="L196" s="82"/>
      <c r="M196" s="82"/>
      <c r="N196" s="82"/>
      <c r="O196" s="82"/>
      <c r="P196" s="82"/>
      <c r="Q196" s="82"/>
      <c r="R196" s="82"/>
      <c r="S196" s="82"/>
      <c r="T196" s="82"/>
      <c r="U196" s="82"/>
      <c r="V196" s="82"/>
      <c r="W196" s="82"/>
      <c r="X196" s="82"/>
      <c r="Y196" s="82"/>
      <c r="Z196" s="82"/>
    </row>
    <row r="197" ht="15.75" customHeight="1">
      <c r="E197" s="83" t="s">
        <v>480</v>
      </c>
      <c r="F197" s="82" t="s">
        <v>481</v>
      </c>
      <c r="G197" s="82"/>
      <c r="H197" s="82"/>
      <c r="I197" s="82"/>
      <c r="J197" s="82"/>
      <c r="K197" s="82"/>
      <c r="L197" s="82"/>
      <c r="M197" s="82"/>
      <c r="N197" s="82"/>
      <c r="O197" s="82"/>
      <c r="P197" s="82"/>
      <c r="Q197" s="82"/>
      <c r="R197" s="82"/>
      <c r="S197" s="82"/>
      <c r="T197" s="82"/>
      <c r="U197" s="82"/>
      <c r="V197" s="82"/>
      <c r="W197" s="82"/>
      <c r="X197" s="82"/>
      <c r="Y197" s="82"/>
      <c r="Z197" s="82"/>
    </row>
    <row r="198" ht="15.75" customHeight="1">
      <c r="E198" s="80" t="s">
        <v>482</v>
      </c>
      <c r="F198" s="82" t="s">
        <v>483</v>
      </c>
      <c r="G198" s="82"/>
      <c r="H198" s="82"/>
      <c r="I198" s="82"/>
      <c r="J198" s="82"/>
      <c r="K198" s="82"/>
      <c r="L198" s="82"/>
      <c r="M198" s="82"/>
      <c r="N198" s="82"/>
      <c r="O198" s="82"/>
      <c r="P198" s="82"/>
      <c r="Q198" s="82"/>
      <c r="R198" s="82"/>
      <c r="S198" s="82"/>
      <c r="T198" s="82"/>
      <c r="U198" s="82"/>
      <c r="V198" s="82"/>
      <c r="W198" s="82"/>
      <c r="X198" s="82"/>
      <c r="Y198" s="82"/>
      <c r="Z198" s="82"/>
    </row>
    <row r="199" ht="15.75" customHeight="1">
      <c r="A199" s="88" t="s">
        <v>429</v>
      </c>
      <c r="B199" s="88" t="s">
        <v>11</v>
      </c>
      <c r="C199" s="88" t="s">
        <v>11</v>
      </c>
      <c r="D199" s="88" t="s">
        <v>147</v>
      </c>
      <c r="E199" s="102" t="s">
        <v>484</v>
      </c>
      <c r="G199" s="82"/>
      <c r="H199" s="82"/>
      <c r="I199" s="82"/>
      <c r="J199" s="82"/>
      <c r="K199" s="82"/>
      <c r="L199" s="82"/>
      <c r="M199" s="82"/>
      <c r="N199" s="82"/>
      <c r="O199" s="82"/>
      <c r="P199" s="82"/>
      <c r="Q199" s="82"/>
      <c r="R199" s="82"/>
      <c r="S199" s="82"/>
      <c r="T199" s="82"/>
      <c r="U199" s="82"/>
      <c r="V199" s="82"/>
      <c r="W199" s="82"/>
      <c r="X199" s="82"/>
      <c r="Y199" s="82"/>
      <c r="Z199" s="82"/>
    </row>
    <row r="200" ht="15.75" customHeight="1">
      <c r="E200" s="80" t="s">
        <v>485</v>
      </c>
      <c r="F200" s="82" t="s">
        <v>486</v>
      </c>
      <c r="G200" s="82"/>
      <c r="H200" s="82"/>
      <c r="I200" s="82"/>
      <c r="J200" s="82"/>
      <c r="K200" s="82"/>
      <c r="L200" s="82"/>
      <c r="M200" s="82"/>
      <c r="N200" s="82"/>
      <c r="O200" s="82"/>
      <c r="P200" s="82"/>
      <c r="Q200" s="82"/>
      <c r="R200" s="82"/>
      <c r="S200" s="82"/>
      <c r="T200" s="82"/>
      <c r="U200" s="82"/>
      <c r="V200" s="82"/>
      <c r="W200" s="82"/>
      <c r="X200" s="82"/>
      <c r="Y200" s="82"/>
      <c r="Z200" s="82"/>
    </row>
    <row r="201" ht="15.75" customHeight="1">
      <c r="E201" s="80" t="s">
        <v>487</v>
      </c>
      <c r="F201" s="82" t="s">
        <v>488</v>
      </c>
      <c r="G201" s="82"/>
      <c r="H201" s="82"/>
      <c r="I201" s="82"/>
      <c r="J201" s="82"/>
      <c r="K201" s="82"/>
      <c r="L201" s="82"/>
      <c r="M201" s="82"/>
      <c r="N201" s="82"/>
      <c r="O201" s="82"/>
      <c r="P201" s="82"/>
      <c r="Q201" s="82"/>
      <c r="R201" s="82"/>
      <c r="S201" s="82"/>
      <c r="T201" s="82"/>
      <c r="U201" s="82"/>
      <c r="V201" s="82"/>
      <c r="W201" s="82"/>
      <c r="X201" s="82"/>
      <c r="Y201" s="82"/>
      <c r="Z201" s="82"/>
    </row>
    <row r="202" ht="15.75" customHeight="1">
      <c r="E202" s="80" t="s">
        <v>489</v>
      </c>
      <c r="F202" s="82" t="s">
        <v>490</v>
      </c>
      <c r="G202" s="82"/>
      <c r="H202" s="82"/>
      <c r="I202" s="82"/>
      <c r="J202" s="82"/>
      <c r="K202" s="82"/>
      <c r="L202" s="82"/>
      <c r="M202" s="82"/>
      <c r="N202" s="82"/>
      <c r="O202" s="82"/>
      <c r="P202" s="82"/>
      <c r="Q202" s="82"/>
      <c r="R202" s="82"/>
      <c r="S202" s="82"/>
      <c r="T202" s="82"/>
      <c r="U202" s="82"/>
      <c r="V202" s="82"/>
      <c r="W202" s="82"/>
      <c r="X202" s="82"/>
      <c r="Y202" s="82"/>
      <c r="Z202" s="82"/>
    </row>
    <row r="203" ht="15.75" customHeight="1">
      <c r="E203" s="80" t="s">
        <v>491</v>
      </c>
      <c r="F203" s="82" t="s">
        <v>492</v>
      </c>
      <c r="G203" s="82"/>
      <c r="H203" s="82"/>
      <c r="I203" s="82"/>
      <c r="J203" s="82"/>
      <c r="K203" s="82"/>
      <c r="L203" s="82"/>
      <c r="M203" s="82"/>
      <c r="N203" s="82"/>
      <c r="O203" s="82"/>
      <c r="P203" s="82"/>
      <c r="Q203" s="82"/>
      <c r="R203" s="82"/>
      <c r="S203" s="82"/>
      <c r="T203" s="82"/>
      <c r="U203" s="82"/>
      <c r="V203" s="82"/>
      <c r="W203" s="82"/>
      <c r="X203" s="82"/>
      <c r="Y203" s="82"/>
      <c r="Z203" s="82"/>
    </row>
    <row r="204" ht="15.75" customHeight="1">
      <c r="E204" s="80" t="s">
        <v>493</v>
      </c>
      <c r="F204" s="82" t="s">
        <v>494</v>
      </c>
      <c r="G204" s="82"/>
      <c r="H204" s="82"/>
      <c r="I204" s="82"/>
      <c r="J204" s="82"/>
      <c r="K204" s="82"/>
      <c r="L204" s="82"/>
      <c r="M204" s="82"/>
      <c r="N204" s="82"/>
      <c r="O204" s="82"/>
      <c r="P204" s="82"/>
      <c r="Q204" s="82"/>
      <c r="R204" s="82"/>
      <c r="S204" s="82"/>
      <c r="T204" s="82"/>
      <c r="U204" s="82"/>
      <c r="V204" s="82"/>
      <c r="W204" s="82"/>
      <c r="X204" s="82"/>
      <c r="Y204" s="82"/>
      <c r="Z204" s="82"/>
    </row>
    <row r="205" ht="15.75" customHeight="1">
      <c r="E205" s="80" t="s">
        <v>495</v>
      </c>
      <c r="F205" s="82" t="s">
        <v>496</v>
      </c>
      <c r="G205" s="82"/>
      <c r="H205" s="82"/>
      <c r="I205" s="82"/>
      <c r="J205" s="82"/>
      <c r="K205" s="82"/>
      <c r="L205" s="82"/>
      <c r="M205" s="82"/>
      <c r="N205" s="82"/>
      <c r="O205" s="82"/>
      <c r="P205" s="82"/>
      <c r="Q205" s="82"/>
      <c r="R205" s="82"/>
      <c r="S205" s="82"/>
      <c r="T205" s="82"/>
      <c r="U205" s="82"/>
      <c r="V205" s="82"/>
      <c r="W205" s="82"/>
      <c r="X205" s="82"/>
      <c r="Y205" s="82"/>
      <c r="Z205" s="82"/>
    </row>
    <row r="206" ht="15.75" customHeight="1">
      <c r="E206" s="80" t="s">
        <v>497</v>
      </c>
      <c r="F206" s="82" t="s">
        <v>498</v>
      </c>
      <c r="G206" s="82"/>
      <c r="H206" s="82"/>
      <c r="I206" s="82"/>
      <c r="J206" s="82"/>
      <c r="K206" s="82"/>
      <c r="L206" s="82"/>
      <c r="M206" s="82"/>
      <c r="N206" s="82"/>
      <c r="O206" s="82"/>
      <c r="P206" s="82"/>
      <c r="Q206" s="82"/>
      <c r="R206" s="82"/>
      <c r="S206" s="82"/>
      <c r="T206" s="82"/>
      <c r="U206" s="82"/>
      <c r="V206" s="82"/>
      <c r="W206" s="82"/>
      <c r="X206" s="82"/>
      <c r="Y206" s="82"/>
      <c r="Z206" s="82"/>
    </row>
    <row r="207" ht="15.75" customHeight="1">
      <c r="E207" s="80" t="s">
        <v>499</v>
      </c>
      <c r="F207" s="82" t="s">
        <v>500</v>
      </c>
      <c r="G207" s="82"/>
      <c r="H207" s="82"/>
      <c r="I207" s="82"/>
      <c r="J207" s="82"/>
      <c r="K207" s="82"/>
      <c r="L207" s="82"/>
      <c r="M207" s="82"/>
      <c r="N207" s="82"/>
      <c r="O207" s="82"/>
      <c r="P207" s="82"/>
      <c r="Q207" s="82"/>
      <c r="R207" s="82"/>
      <c r="S207" s="82"/>
      <c r="T207" s="82"/>
      <c r="U207" s="82"/>
      <c r="V207" s="82"/>
      <c r="W207" s="82"/>
      <c r="X207" s="82"/>
      <c r="Y207" s="82"/>
      <c r="Z207" s="82"/>
    </row>
    <row r="208" ht="15.75" customHeight="1">
      <c r="A208" s="88" t="s">
        <v>501</v>
      </c>
      <c r="B208" s="88" t="s">
        <v>147</v>
      </c>
      <c r="C208" s="88" t="s">
        <v>11</v>
      </c>
      <c r="D208" s="88" t="s">
        <v>11</v>
      </c>
      <c r="E208" s="103" t="s">
        <v>502</v>
      </c>
      <c r="F208" s="104"/>
      <c r="G208" s="82"/>
      <c r="H208" s="82"/>
      <c r="I208" s="82"/>
      <c r="J208" s="82"/>
      <c r="K208" s="82"/>
      <c r="L208" s="82"/>
      <c r="M208" s="82"/>
      <c r="N208" s="82"/>
      <c r="O208" s="82"/>
      <c r="P208" s="82"/>
      <c r="Q208" s="82"/>
      <c r="R208" s="82"/>
      <c r="S208" s="82"/>
      <c r="T208" s="82"/>
      <c r="U208" s="82"/>
      <c r="V208" s="82"/>
      <c r="W208" s="82"/>
      <c r="X208" s="82"/>
      <c r="Y208" s="82"/>
      <c r="Z208" s="82"/>
    </row>
    <row r="209" ht="15.75" customHeight="1">
      <c r="A209" s="88" t="s">
        <v>503</v>
      </c>
      <c r="B209" s="88" t="s">
        <v>147</v>
      </c>
      <c r="C209" s="88" t="s">
        <v>11</v>
      </c>
      <c r="D209" s="88" t="s">
        <v>11</v>
      </c>
      <c r="E209" s="105" t="s">
        <v>504</v>
      </c>
      <c r="G209" s="82"/>
      <c r="H209" s="82"/>
      <c r="I209" s="82"/>
      <c r="J209" s="82"/>
      <c r="K209" s="82"/>
      <c r="L209" s="82"/>
      <c r="M209" s="82"/>
      <c r="N209" s="82"/>
      <c r="O209" s="82"/>
      <c r="P209" s="82"/>
      <c r="Q209" s="82"/>
      <c r="R209" s="82"/>
      <c r="S209" s="82"/>
      <c r="T209" s="82"/>
      <c r="U209" s="82"/>
      <c r="V209" s="82"/>
      <c r="W209" s="82"/>
      <c r="X209" s="82"/>
      <c r="Y209" s="82"/>
      <c r="Z209" s="82"/>
    </row>
    <row r="210" ht="15.75" customHeight="1">
      <c r="A210" s="88" t="s">
        <v>503</v>
      </c>
      <c r="B210" s="88" t="s">
        <v>227</v>
      </c>
      <c r="C210" s="88" t="s">
        <v>11</v>
      </c>
      <c r="D210" s="88" t="s">
        <v>11</v>
      </c>
      <c r="E210" s="105" t="s">
        <v>505</v>
      </c>
      <c r="G210" s="82"/>
      <c r="H210" s="82"/>
      <c r="I210" s="82"/>
      <c r="J210" s="82"/>
      <c r="K210" s="82"/>
      <c r="L210" s="82"/>
      <c r="M210" s="82"/>
      <c r="N210" s="82"/>
      <c r="O210" s="82"/>
      <c r="P210" s="82"/>
      <c r="Q210" s="82"/>
      <c r="R210" s="82"/>
      <c r="S210" s="82"/>
      <c r="T210" s="82"/>
      <c r="U210" s="82"/>
      <c r="V210" s="82"/>
      <c r="W210" s="82"/>
      <c r="X210" s="82"/>
      <c r="Y210" s="82"/>
      <c r="Z210" s="82"/>
    </row>
    <row r="211" ht="15.75" customHeight="1">
      <c r="A211" s="88" t="s">
        <v>503</v>
      </c>
      <c r="B211" s="88" t="s">
        <v>11</v>
      </c>
      <c r="C211" s="88" t="s">
        <v>147</v>
      </c>
      <c r="D211" s="88" t="s">
        <v>11</v>
      </c>
      <c r="E211" s="105" t="s">
        <v>506</v>
      </c>
      <c r="G211" s="82"/>
      <c r="H211" s="82"/>
      <c r="I211" s="82"/>
      <c r="J211" s="82"/>
      <c r="K211" s="82"/>
      <c r="L211" s="82"/>
      <c r="M211" s="82"/>
      <c r="N211" s="82"/>
      <c r="O211" s="82"/>
      <c r="P211" s="82"/>
      <c r="Q211" s="82"/>
      <c r="R211" s="82"/>
      <c r="S211" s="82"/>
      <c r="T211" s="82"/>
      <c r="U211" s="82"/>
      <c r="V211" s="82"/>
      <c r="W211" s="82"/>
      <c r="X211" s="82"/>
      <c r="Y211" s="82"/>
      <c r="Z211" s="82"/>
    </row>
    <row r="212" ht="15.75" customHeight="1">
      <c r="A212" s="88" t="s">
        <v>503</v>
      </c>
      <c r="B212" s="88" t="s">
        <v>11</v>
      </c>
      <c r="C212" s="88" t="s">
        <v>227</v>
      </c>
      <c r="D212" s="88" t="s">
        <v>11</v>
      </c>
      <c r="E212" s="105" t="s">
        <v>507</v>
      </c>
      <c r="G212" s="82"/>
      <c r="H212" s="82"/>
      <c r="I212" s="82"/>
      <c r="J212" s="82"/>
      <c r="K212" s="82"/>
      <c r="L212" s="82"/>
      <c r="M212" s="82"/>
      <c r="N212" s="82"/>
      <c r="O212" s="82"/>
      <c r="P212" s="82"/>
      <c r="Q212" s="82"/>
      <c r="R212" s="82"/>
      <c r="S212" s="82"/>
      <c r="T212" s="82"/>
      <c r="U212" s="82"/>
      <c r="V212" s="82"/>
      <c r="W212" s="82"/>
      <c r="X212" s="82"/>
      <c r="Y212" s="82"/>
      <c r="Z212" s="82"/>
    </row>
    <row r="213" ht="15.75" customHeight="1">
      <c r="A213" s="88" t="s">
        <v>503</v>
      </c>
      <c r="B213" s="88" t="s">
        <v>11</v>
      </c>
      <c r="C213" s="88" t="s">
        <v>11</v>
      </c>
      <c r="D213" s="88" t="s">
        <v>147</v>
      </c>
      <c r="E213" s="105" t="s">
        <v>508</v>
      </c>
      <c r="G213" s="82"/>
      <c r="H213" s="82"/>
      <c r="I213" s="82"/>
      <c r="J213" s="82"/>
      <c r="K213" s="82"/>
      <c r="L213" s="82"/>
      <c r="M213" s="82"/>
      <c r="N213" s="82"/>
      <c r="O213" s="82"/>
      <c r="P213" s="82"/>
      <c r="Q213" s="82"/>
      <c r="R213" s="82"/>
      <c r="S213" s="82"/>
      <c r="T213" s="82"/>
      <c r="U213" s="82"/>
      <c r="V213" s="82"/>
      <c r="W213" s="82"/>
      <c r="X213" s="82"/>
      <c r="Y213" s="82"/>
      <c r="Z213" s="82"/>
    </row>
    <row r="214" ht="15.75" customHeight="1">
      <c r="A214" s="82" t="s">
        <v>509</v>
      </c>
      <c r="B214" s="82" t="s">
        <v>147</v>
      </c>
      <c r="C214" s="82" t="s">
        <v>11</v>
      </c>
      <c r="D214" s="82" t="s">
        <v>11</v>
      </c>
      <c r="E214" s="105" t="s">
        <v>510</v>
      </c>
      <c r="G214" s="82"/>
      <c r="H214" s="82"/>
      <c r="I214" s="82"/>
      <c r="J214" s="82"/>
      <c r="K214" s="82"/>
      <c r="L214" s="82"/>
      <c r="M214" s="82"/>
      <c r="N214" s="82"/>
      <c r="O214" s="82"/>
      <c r="P214" s="82"/>
      <c r="Q214" s="82"/>
      <c r="R214" s="82"/>
      <c r="S214" s="82"/>
      <c r="T214" s="82"/>
      <c r="U214" s="82"/>
      <c r="V214" s="82"/>
      <c r="W214" s="82"/>
      <c r="X214" s="82"/>
      <c r="Y214" s="82"/>
      <c r="Z214" s="82"/>
    </row>
    <row r="215" ht="15.75" customHeight="1">
      <c r="A215" s="82" t="s">
        <v>509</v>
      </c>
      <c r="B215" s="82" t="s">
        <v>227</v>
      </c>
      <c r="C215" s="82" t="s">
        <v>11</v>
      </c>
      <c r="D215" s="82" t="s">
        <v>11</v>
      </c>
      <c r="E215" s="105" t="s">
        <v>511</v>
      </c>
      <c r="G215" s="82"/>
      <c r="H215" s="82"/>
      <c r="I215" s="82"/>
      <c r="J215" s="82"/>
      <c r="K215" s="82"/>
      <c r="L215" s="82"/>
      <c r="M215" s="82"/>
      <c r="N215" s="82"/>
      <c r="O215" s="82"/>
      <c r="P215" s="82"/>
      <c r="Q215" s="82"/>
      <c r="R215" s="82"/>
      <c r="S215" s="82"/>
      <c r="T215" s="82"/>
      <c r="U215" s="82"/>
      <c r="V215" s="82"/>
      <c r="W215" s="82"/>
      <c r="X215" s="82"/>
      <c r="Y215" s="82"/>
      <c r="Z215" s="82"/>
    </row>
    <row r="216" ht="15.75" customHeight="1">
      <c r="A216" s="82" t="s">
        <v>509</v>
      </c>
      <c r="B216" s="82" t="s">
        <v>11</v>
      </c>
      <c r="C216" s="82" t="s">
        <v>147</v>
      </c>
      <c r="D216" s="82" t="s">
        <v>11</v>
      </c>
      <c r="E216" s="105" t="s">
        <v>512</v>
      </c>
      <c r="G216" s="82"/>
      <c r="H216" s="82"/>
      <c r="I216" s="82"/>
      <c r="J216" s="82"/>
      <c r="K216" s="82"/>
      <c r="L216" s="82"/>
      <c r="M216" s="82"/>
      <c r="N216" s="82"/>
      <c r="O216" s="82"/>
      <c r="P216" s="82"/>
      <c r="Q216" s="82"/>
      <c r="R216" s="82"/>
      <c r="S216" s="82"/>
      <c r="T216" s="82"/>
      <c r="U216" s="82"/>
      <c r="V216" s="82"/>
      <c r="W216" s="82"/>
      <c r="X216" s="82"/>
      <c r="Y216" s="82"/>
      <c r="Z216" s="82"/>
    </row>
    <row r="217" ht="15.75" customHeight="1">
      <c r="A217" s="82" t="s">
        <v>513</v>
      </c>
      <c r="B217" s="82" t="s">
        <v>147</v>
      </c>
      <c r="C217" s="82" t="s">
        <v>11</v>
      </c>
      <c r="D217" s="82" t="s">
        <v>11</v>
      </c>
      <c r="E217" s="83" t="s">
        <v>514</v>
      </c>
      <c r="F217" s="82"/>
      <c r="G217" s="82"/>
      <c r="H217" s="82"/>
      <c r="I217" s="82"/>
      <c r="J217" s="82"/>
      <c r="K217" s="82"/>
      <c r="L217" s="82"/>
      <c r="M217" s="82"/>
      <c r="N217" s="82"/>
      <c r="O217" s="82"/>
      <c r="P217" s="82"/>
      <c r="Q217" s="82"/>
      <c r="R217" s="82"/>
      <c r="S217" s="82"/>
      <c r="T217" s="82"/>
      <c r="U217" s="82"/>
      <c r="V217" s="82"/>
      <c r="W217" s="82"/>
      <c r="X217" s="82"/>
      <c r="Y217" s="82"/>
      <c r="Z217" s="82"/>
    </row>
    <row r="218" ht="15.75" customHeight="1">
      <c r="A218" s="88" t="s">
        <v>513</v>
      </c>
      <c r="B218" s="88" t="s">
        <v>227</v>
      </c>
      <c r="C218" s="88" t="s">
        <v>11</v>
      </c>
      <c r="D218" s="88" t="s">
        <v>11</v>
      </c>
      <c r="E218" s="83" t="s">
        <v>515</v>
      </c>
      <c r="F218" s="82"/>
      <c r="G218" s="82"/>
      <c r="H218" s="82"/>
      <c r="I218" s="82"/>
      <c r="J218" s="82"/>
      <c r="K218" s="82"/>
      <c r="L218" s="82"/>
      <c r="M218" s="82"/>
      <c r="N218" s="82"/>
      <c r="O218" s="82"/>
      <c r="P218" s="82"/>
      <c r="Q218" s="82"/>
      <c r="R218" s="82"/>
      <c r="S218" s="82"/>
      <c r="T218" s="82"/>
      <c r="U218" s="82"/>
      <c r="V218" s="82"/>
      <c r="W218" s="82"/>
      <c r="X218" s="82"/>
      <c r="Y218" s="82"/>
      <c r="Z218" s="82"/>
    </row>
    <row r="219" ht="15.75" customHeight="1">
      <c r="E219" s="83" t="s">
        <v>516</v>
      </c>
      <c r="F219" s="106"/>
      <c r="G219" s="82"/>
      <c r="H219" s="82"/>
      <c r="I219" s="82"/>
      <c r="J219" s="82"/>
      <c r="K219" s="82"/>
      <c r="L219" s="82"/>
      <c r="M219" s="82"/>
      <c r="N219" s="82"/>
      <c r="O219" s="82"/>
      <c r="P219" s="82"/>
      <c r="Q219" s="82"/>
      <c r="R219" s="82"/>
      <c r="S219" s="82"/>
      <c r="T219" s="82"/>
      <c r="U219" s="82"/>
      <c r="V219" s="82"/>
      <c r="W219" s="82"/>
      <c r="X219" s="82"/>
      <c r="Y219" s="82"/>
      <c r="Z219" s="82"/>
    </row>
    <row r="220" ht="15.75" customHeight="1">
      <c r="A220" s="82" t="s">
        <v>513</v>
      </c>
      <c r="B220" s="82" t="s">
        <v>11</v>
      </c>
      <c r="C220" s="82" t="s">
        <v>147</v>
      </c>
      <c r="D220" s="82" t="s">
        <v>11</v>
      </c>
      <c r="E220" s="83" t="s">
        <v>517</v>
      </c>
      <c r="F220" s="82"/>
      <c r="G220" s="82"/>
      <c r="H220" s="82"/>
      <c r="I220" s="82"/>
      <c r="J220" s="82"/>
      <c r="K220" s="82"/>
      <c r="L220" s="82"/>
      <c r="M220" s="82"/>
      <c r="N220" s="82"/>
      <c r="O220" s="82"/>
      <c r="P220" s="82"/>
      <c r="Q220" s="82"/>
      <c r="R220" s="82"/>
      <c r="S220" s="82"/>
      <c r="T220" s="82"/>
      <c r="U220" s="82"/>
      <c r="V220" s="82"/>
      <c r="W220" s="82"/>
      <c r="X220" s="82"/>
      <c r="Y220" s="82"/>
      <c r="Z220" s="82"/>
    </row>
    <row r="221" ht="15.75" customHeight="1">
      <c r="A221" s="82" t="s">
        <v>513</v>
      </c>
      <c r="B221" s="82" t="s">
        <v>11</v>
      </c>
      <c r="C221" s="82" t="s">
        <v>227</v>
      </c>
      <c r="D221" s="82" t="s">
        <v>11</v>
      </c>
      <c r="E221" s="83" t="s">
        <v>518</v>
      </c>
      <c r="F221" s="82"/>
      <c r="G221" s="82"/>
      <c r="H221" s="82"/>
      <c r="I221" s="82"/>
      <c r="J221" s="82"/>
      <c r="K221" s="82"/>
      <c r="L221" s="82"/>
      <c r="M221" s="82"/>
      <c r="N221" s="82"/>
      <c r="O221" s="82"/>
      <c r="P221" s="82"/>
      <c r="Q221" s="82"/>
      <c r="R221" s="82"/>
      <c r="S221" s="82"/>
      <c r="T221" s="82"/>
      <c r="U221" s="82"/>
      <c r="V221" s="82"/>
      <c r="W221" s="82"/>
      <c r="X221" s="82"/>
      <c r="Y221" s="82"/>
      <c r="Z221" s="82"/>
    </row>
    <row r="222" ht="15.75" customHeight="1">
      <c r="A222" s="88" t="s">
        <v>513</v>
      </c>
      <c r="B222" s="88" t="s">
        <v>11</v>
      </c>
      <c r="C222" s="88" t="s">
        <v>11</v>
      </c>
      <c r="D222" s="88" t="s">
        <v>147</v>
      </c>
      <c r="E222" s="83" t="s">
        <v>519</v>
      </c>
      <c r="F222" s="82"/>
      <c r="G222" s="82"/>
      <c r="H222" s="82"/>
      <c r="I222" s="82"/>
      <c r="J222" s="82"/>
      <c r="K222" s="82"/>
      <c r="L222" s="82"/>
      <c r="M222" s="82"/>
      <c r="N222" s="82"/>
      <c r="O222" s="82"/>
      <c r="P222" s="82"/>
      <c r="Q222" s="82"/>
      <c r="R222" s="82"/>
      <c r="S222" s="82"/>
      <c r="T222" s="82"/>
      <c r="U222" s="82"/>
      <c r="V222" s="82"/>
      <c r="W222" s="82"/>
      <c r="X222" s="82"/>
      <c r="Y222" s="82"/>
      <c r="Z222" s="82"/>
    </row>
    <row r="223" ht="15.75" customHeight="1">
      <c r="E223" s="83" t="s">
        <v>520</v>
      </c>
      <c r="F223" s="82"/>
      <c r="G223" s="82"/>
      <c r="H223" s="82"/>
      <c r="I223" s="82"/>
      <c r="J223" s="82"/>
      <c r="K223" s="82"/>
      <c r="L223" s="82"/>
      <c r="M223" s="82"/>
      <c r="N223" s="82"/>
      <c r="O223" s="82"/>
      <c r="P223" s="82"/>
      <c r="Q223" s="82"/>
      <c r="R223" s="82"/>
      <c r="S223" s="82"/>
      <c r="T223" s="82"/>
      <c r="U223" s="82"/>
      <c r="V223" s="82"/>
      <c r="W223" s="82"/>
      <c r="X223" s="82"/>
      <c r="Y223" s="82"/>
      <c r="Z223" s="82"/>
    </row>
    <row r="224" ht="15.75" customHeight="1">
      <c r="E224" s="83" t="s">
        <v>521</v>
      </c>
      <c r="F224" s="107" t="s">
        <v>522</v>
      </c>
      <c r="G224" s="82"/>
      <c r="H224" s="82"/>
      <c r="I224" s="82"/>
      <c r="J224" s="82"/>
      <c r="K224" s="82"/>
      <c r="L224" s="82"/>
      <c r="M224" s="82"/>
      <c r="N224" s="82"/>
      <c r="O224" s="82"/>
      <c r="P224" s="82"/>
      <c r="Q224" s="82"/>
      <c r="R224" s="82"/>
      <c r="S224" s="82"/>
      <c r="T224" s="82"/>
      <c r="U224" s="82"/>
      <c r="V224" s="82"/>
      <c r="W224" s="82"/>
      <c r="X224" s="82"/>
      <c r="Y224" s="82"/>
      <c r="Z224" s="82"/>
    </row>
    <row r="225" ht="15.75" customHeight="1">
      <c r="A225" s="82" t="s">
        <v>20</v>
      </c>
      <c r="B225" s="82" t="s">
        <v>147</v>
      </c>
      <c r="C225" s="82" t="s">
        <v>11</v>
      </c>
      <c r="D225" s="82" t="s">
        <v>11</v>
      </c>
      <c r="E225" s="83" t="s">
        <v>523</v>
      </c>
      <c r="F225" s="96"/>
      <c r="G225" s="82"/>
      <c r="H225" s="82"/>
      <c r="I225" s="82"/>
      <c r="J225" s="82"/>
      <c r="K225" s="82"/>
      <c r="L225" s="82"/>
      <c r="M225" s="82"/>
      <c r="N225" s="82"/>
      <c r="O225" s="82"/>
      <c r="P225" s="82"/>
      <c r="Q225" s="82"/>
      <c r="R225" s="82"/>
      <c r="S225" s="82"/>
      <c r="T225" s="82"/>
      <c r="U225" s="82"/>
      <c r="V225" s="82"/>
      <c r="W225" s="82"/>
      <c r="X225" s="82"/>
      <c r="Y225" s="82"/>
      <c r="Z225" s="82"/>
    </row>
    <row r="226" ht="15.75" customHeight="1">
      <c r="A226" s="82" t="s">
        <v>20</v>
      </c>
      <c r="B226" s="82" t="s">
        <v>227</v>
      </c>
      <c r="C226" s="82" t="s">
        <v>11</v>
      </c>
      <c r="D226" s="82" t="s">
        <v>11</v>
      </c>
      <c r="E226" s="83" t="s">
        <v>524</v>
      </c>
      <c r="F226" s="108" t="s">
        <v>249</v>
      </c>
      <c r="G226" s="82"/>
      <c r="H226" s="82"/>
      <c r="I226" s="82"/>
      <c r="J226" s="82"/>
      <c r="K226" s="82"/>
      <c r="L226" s="82"/>
      <c r="M226" s="82"/>
      <c r="N226" s="82"/>
      <c r="O226" s="82"/>
      <c r="P226" s="82"/>
      <c r="Q226" s="82"/>
      <c r="R226" s="82"/>
      <c r="S226" s="82"/>
      <c r="T226" s="82"/>
      <c r="U226" s="82"/>
      <c r="V226" s="82"/>
      <c r="W226" s="82"/>
      <c r="X226" s="82"/>
      <c r="Y226" s="82"/>
      <c r="Z226" s="82"/>
    </row>
    <row r="227" ht="15.75" customHeight="1">
      <c r="A227" s="82" t="s">
        <v>20</v>
      </c>
      <c r="B227" s="82" t="s">
        <v>11</v>
      </c>
      <c r="C227" s="82" t="s">
        <v>147</v>
      </c>
      <c r="D227" s="82" t="s">
        <v>11</v>
      </c>
      <c r="E227" s="83" t="s">
        <v>525</v>
      </c>
      <c r="F227" s="96"/>
      <c r="G227" s="82"/>
      <c r="H227" s="82"/>
      <c r="I227" s="82"/>
      <c r="J227" s="82"/>
      <c r="K227" s="82"/>
      <c r="L227" s="82"/>
      <c r="M227" s="82"/>
      <c r="N227" s="82"/>
      <c r="O227" s="82"/>
      <c r="P227" s="82"/>
      <c r="Q227" s="82"/>
      <c r="R227" s="82"/>
      <c r="S227" s="82"/>
      <c r="T227" s="82"/>
      <c r="U227" s="82"/>
      <c r="V227" s="82"/>
      <c r="W227" s="82"/>
      <c r="X227" s="82"/>
      <c r="Y227" s="82"/>
      <c r="Z227" s="82"/>
    </row>
    <row r="228" ht="15.75" customHeight="1">
      <c r="A228" s="88" t="s">
        <v>20</v>
      </c>
      <c r="B228" s="88" t="s">
        <v>11</v>
      </c>
      <c r="C228" s="88" t="s">
        <v>227</v>
      </c>
      <c r="D228" s="88" t="s">
        <v>11</v>
      </c>
      <c r="E228" s="83" t="s">
        <v>526</v>
      </c>
      <c r="F228" s="96"/>
      <c r="G228" s="82"/>
      <c r="H228" s="82"/>
      <c r="I228" s="82"/>
      <c r="J228" s="82"/>
      <c r="K228" s="82"/>
      <c r="L228" s="82"/>
      <c r="M228" s="82"/>
      <c r="N228" s="82"/>
      <c r="O228" s="82"/>
      <c r="P228" s="82"/>
      <c r="Q228" s="82"/>
      <c r="R228" s="82"/>
      <c r="S228" s="82"/>
      <c r="T228" s="82"/>
      <c r="U228" s="82"/>
      <c r="V228" s="82"/>
      <c r="W228" s="82"/>
      <c r="X228" s="82"/>
      <c r="Y228" s="82"/>
      <c r="Z228" s="82"/>
    </row>
    <row r="229" ht="15.75" customHeight="1">
      <c r="E229" s="109" t="s">
        <v>527</v>
      </c>
      <c r="F229" s="96"/>
      <c r="G229" s="82"/>
      <c r="H229" s="82"/>
      <c r="I229" s="82"/>
      <c r="J229" s="82"/>
      <c r="K229" s="82"/>
      <c r="L229" s="82"/>
      <c r="M229" s="82"/>
      <c r="N229" s="82"/>
      <c r="O229" s="82"/>
      <c r="P229" s="82"/>
      <c r="Q229" s="82"/>
      <c r="R229" s="82"/>
      <c r="S229" s="82"/>
      <c r="T229" s="82"/>
      <c r="U229" s="82"/>
      <c r="V229" s="82"/>
      <c r="W229" s="82"/>
      <c r="X229" s="82"/>
      <c r="Y229" s="82"/>
      <c r="Z229" s="82"/>
    </row>
    <row r="230" ht="15.75" customHeight="1">
      <c r="A230" s="82" t="s">
        <v>20</v>
      </c>
      <c r="B230" s="82" t="s">
        <v>11</v>
      </c>
      <c r="C230" s="82" t="s">
        <v>11</v>
      </c>
      <c r="D230" s="82" t="s">
        <v>147</v>
      </c>
      <c r="E230" s="83" t="s">
        <v>528</v>
      </c>
      <c r="F230" s="96"/>
      <c r="G230" s="82"/>
      <c r="H230" s="82"/>
      <c r="I230" s="82"/>
      <c r="J230" s="82"/>
      <c r="K230" s="82"/>
      <c r="L230" s="82"/>
      <c r="M230" s="82"/>
      <c r="N230" s="82"/>
      <c r="O230" s="82"/>
      <c r="P230" s="82"/>
      <c r="Q230" s="82"/>
      <c r="R230" s="82"/>
      <c r="S230" s="82"/>
      <c r="T230" s="82"/>
      <c r="U230" s="82"/>
      <c r="V230" s="82"/>
      <c r="W230" s="82"/>
      <c r="X230" s="82"/>
      <c r="Y230" s="82"/>
      <c r="Z230" s="82"/>
    </row>
    <row r="231" ht="15.75" customHeight="1">
      <c r="A231" s="82" t="s">
        <v>97</v>
      </c>
      <c r="B231" s="82" t="s">
        <v>277</v>
      </c>
      <c r="C231" s="82" t="s">
        <v>11</v>
      </c>
      <c r="D231" s="82" t="s">
        <v>11</v>
      </c>
      <c r="E231" s="110" t="s">
        <v>529</v>
      </c>
      <c r="F231" s="97" t="s">
        <v>530</v>
      </c>
      <c r="G231" s="82"/>
      <c r="H231" s="82"/>
      <c r="I231" s="82"/>
      <c r="J231" s="82"/>
      <c r="K231" s="82"/>
      <c r="L231" s="82"/>
      <c r="M231" s="82"/>
      <c r="N231" s="82"/>
      <c r="O231" s="82"/>
      <c r="P231" s="82"/>
      <c r="Q231" s="82"/>
      <c r="R231" s="82"/>
      <c r="S231" s="82"/>
      <c r="T231" s="82"/>
      <c r="U231" s="82"/>
      <c r="V231" s="82"/>
      <c r="W231" s="82"/>
      <c r="X231" s="82"/>
      <c r="Y231" s="82"/>
      <c r="Z231" s="82"/>
    </row>
    <row r="232" ht="15.75" customHeight="1">
      <c r="A232" s="82" t="s">
        <v>97</v>
      </c>
      <c r="B232" s="82" t="s">
        <v>147</v>
      </c>
      <c r="C232" s="82" t="s">
        <v>11</v>
      </c>
      <c r="D232" s="82" t="s">
        <v>11</v>
      </c>
      <c r="E232" s="83" t="s">
        <v>531</v>
      </c>
      <c r="F232" s="97" t="s">
        <v>532</v>
      </c>
      <c r="G232" s="82"/>
      <c r="H232" s="82"/>
      <c r="I232" s="82"/>
      <c r="J232" s="82"/>
      <c r="K232" s="82"/>
      <c r="L232" s="82"/>
      <c r="M232" s="82"/>
      <c r="N232" s="82"/>
      <c r="O232" s="82"/>
      <c r="P232" s="82"/>
      <c r="Q232" s="82"/>
      <c r="R232" s="82"/>
      <c r="S232" s="82"/>
      <c r="T232" s="82"/>
      <c r="U232" s="82"/>
      <c r="V232" s="82"/>
      <c r="W232" s="82"/>
      <c r="X232" s="82"/>
      <c r="Y232" s="82"/>
      <c r="Z232" s="82"/>
    </row>
    <row r="233" ht="15.75" customHeight="1">
      <c r="A233" s="82" t="s">
        <v>97</v>
      </c>
      <c r="B233" s="82" t="s">
        <v>227</v>
      </c>
      <c r="C233" s="82" t="s">
        <v>11</v>
      </c>
      <c r="D233" s="82" t="s">
        <v>11</v>
      </c>
      <c r="E233" s="83" t="s">
        <v>533</v>
      </c>
      <c r="F233" s="89"/>
      <c r="G233" s="82"/>
      <c r="H233" s="82"/>
      <c r="I233" s="82"/>
      <c r="J233" s="82"/>
      <c r="K233" s="82"/>
      <c r="L233" s="82"/>
      <c r="M233" s="82"/>
      <c r="N233" s="82"/>
      <c r="O233" s="82"/>
      <c r="P233" s="82"/>
      <c r="Q233" s="82"/>
      <c r="R233" s="82"/>
      <c r="S233" s="82"/>
      <c r="T233" s="82"/>
      <c r="U233" s="82"/>
      <c r="V233" s="82"/>
      <c r="W233" s="82"/>
      <c r="X233" s="82"/>
      <c r="Y233" s="82"/>
      <c r="Z233" s="82"/>
    </row>
    <row r="234" ht="15.75" customHeight="1">
      <c r="A234" s="82" t="s">
        <v>97</v>
      </c>
      <c r="B234" s="82" t="s">
        <v>11</v>
      </c>
      <c r="C234" s="82" t="s">
        <v>91</v>
      </c>
      <c r="D234" s="82" t="s">
        <v>11</v>
      </c>
      <c r="E234" s="83" t="s">
        <v>534</v>
      </c>
      <c r="F234" s="89" t="s">
        <v>249</v>
      </c>
      <c r="G234" s="82"/>
      <c r="H234" s="82"/>
      <c r="I234" s="82"/>
      <c r="J234" s="82"/>
      <c r="K234" s="82"/>
      <c r="L234" s="82"/>
      <c r="M234" s="82"/>
      <c r="N234" s="82"/>
      <c r="O234" s="82"/>
      <c r="P234" s="82"/>
      <c r="Q234" s="82"/>
      <c r="R234" s="82"/>
      <c r="S234" s="82"/>
      <c r="T234" s="82"/>
      <c r="U234" s="82"/>
      <c r="V234" s="82"/>
      <c r="W234" s="82"/>
      <c r="X234" s="82"/>
      <c r="Y234" s="82"/>
      <c r="Z234" s="82"/>
    </row>
    <row r="235" ht="15.75" customHeight="1">
      <c r="A235" s="82" t="s">
        <v>97</v>
      </c>
      <c r="B235" s="82" t="s">
        <v>139</v>
      </c>
      <c r="C235" s="82" t="s">
        <v>277</v>
      </c>
      <c r="D235" s="82" t="s">
        <v>24</v>
      </c>
      <c r="E235" s="83" t="s">
        <v>535</v>
      </c>
      <c r="G235" s="82"/>
      <c r="H235" s="82"/>
      <c r="I235" s="82"/>
      <c r="J235" s="82"/>
      <c r="K235" s="82"/>
      <c r="L235" s="82"/>
      <c r="M235" s="82"/>
      <c r="N235" s="82"/>
      <c r="O235" s="82"/>
      <c r="P235" s="82"/>
      <c r="Q235" s="82"/>
      <c r="R235" s="82"/>
      <c r="S235" s="82"/>
      <c r="T235" s="82"/>
      <c r="U235" s="82"/>
      <c r="V235" s="82"/>
      <c r="W235" s="82"/>
      <c r="X235" s="82"/>
      <c r="Y235" s="82"/>
      <c r="Z235" s="82"/>
    </row>
    <row r="236" ht="15.75" customHeight="1">
      <c r="A236" s="82" t="s">
        <v>97</v>
      </c>
      <c r="B236" s="82" t="s">
        <v>536</v>
      </c>
      <c r="C236" s="82" t="s">
        <v>277</v>
      </c>
      <c r="D236" s="82" t="s">
        <v>24</v>
      </c>
      <c r="E236" s="83" t="s">
        <v>537</v>
      </c>
      <c r="G236" s="82"/>
      <c r="H236" s="82"/>
      <c r="I236" s="82"/>
      <c r="J236" s="82"/>
      <c r="K236" s="82"/>
      <c r="L236" s="82"/>
      <c r="M236" s="82"/>
      <c r="N236" s="82"/>
      <c r="O236" s="82"/>
      <c r="P236" s="82"/>
      <c r="Q236" s="82"/>
      <c r="R236" s="82"/>
      <c r="S236" s="82"/>
      <c r="T236" s="82"/>
      <c r="U236" s="82"/>
      <c r="V236" s="82"/>
      <c r="W236" s="82"/>
      <c r="X236" s="82"/>
      <c r="Y236" s="82"/>
      <c r="Z236" s="82"/>
    </row>
    <row r="237" ht="15.75" customHeight="1">
      <c r="A237" s="82" t="s">
        <v>97</v>
      </c>
      <c r="B237" s="82" t="s">
        <v>277</v>
      </c>
      <c r="C237" s="82" t="s">
        <v>536</v>
      </c>
      <c r="D237" s="82" t="s">
        <v>24</v>
      </c>
      <c r="E237" s="83" t="s">
        <v>538</v>
      </c>
      <c r="G237" s="82"/>
      <c r="H237" s="82"/>
      <c r="I237" s="82"/>
      <c r="J237" s="82"/>
      <c r="K237" s="82"/>
      <c r="L237" s="82"/>
      <c r="M237" s="82"/>
      <c r="N237" s="82"/>
      <c r="O237" s="82"/>
      <c r="P237" s="82"/>
      <c r="Q237" s="82"/>
      <c r="R237" s="82"/>
      <c r="S237" s="82"/>
      <c r="T237" s="82"/>
      <c r="U237" s="82"/>
      <c r="V237" s="82"/>
      <c r="W237" s="82"/>
      <c r="X237" s="82"/>
      <c r="Y237" s="82"/>
      <c r="Z237" s="82"/>
    </row>
    <row r="238" ht="15.75" customHeight="1">
      <c r="A238" s="82" t="s">
        <v>539</v>
      </c>
      <c r="B238" s="82" t="s">
        <v>147</v>
      </c>
      <c r="C238" s="82" t="s">
        <v>11</v>
      </c>
      <c r="D238" s="82" t="s">
        <v>11</v>
      </c>
      <c r="E238" s="83" t="s">
        <v>540</v>
      </c>
      <c r="F238" s="97"/>
      <c r="G238" s="82"/>
      <c r="H238" s="82"/>
      <c r="I238" s="82"/>
      <c r="J238" s="82"/>
      <c r="K238" s="82"/>
      <c r="L238" s="82"/>
      <c r="M238" s="82"/>
      <c r="N238" s="82"/>
      <c r="O238" s="82"/>
      <c r="P238" s="82"/>
      <c r="Q238" s="82"/>
      <c r="R238" s="82"/>
      <c r="S238" s="82"/>
      <c r="T238" s="82"/>
      <c r="U238" s="82"/>
      <c r="V238" s="82"/>
      <c r="W238" s="82"/>
      <c r="X238" s="82"/>
      <c r="Y238" s="82"/>
      <c r="Z238" s="82"/>
    </row>
    <row r="239" ht="15.75" customHeight="1">
      <c r="A239" s="82" t="s">
        <v>539</v>
      </c>
      <c r="B239" s="82" t="s">
        <v>227</v>
      </c>
      <c r="C239" s="82" t="s">
        <v>11</v>
      </c>
      <c r="D239" s="82" t="s">
        <v>11</v>
      </c>
      <c r="E239" s="83" t="s">
        <v>541</v>
      </c>
      <c r="F239" s="97"/>
      <c r="G239" s="82"/>
      <c r="H239" s="82"/>
      <c r="I239" s="82"/>
      <c r="J239" s="82"/>
      <c r="K239" s="82"/>
      <c r="L239" s="82"/>
      <c r="M239" s="82"/>
      <c r="N239" s="82"/>
      <c r="O239" s="82"/>
      <c r="P239" s="82"/>
      <c r="Q239" s="82"/>
      <c r="R239" s="82"/>
      <c r="S239" s="82"/>
      <c r="T239" s="82"/>
      <c r="U239" s="82"/>
      <c r="V239" s="82"/>
      <c r="W239" s="82"/>
      <c r="X239" s="82"/>
      <c r="Y239" s="82"/>
      <c r="Z239" s="82"/>
    </row>
    <row r="240" ht="15.75" customHeight="1">
      <c r="A240" s="82" t="s">
        <v>539</v>
      </c>
      <c r="B240" s="82" t="s">
        <v>11</v>
      </c>
      <c r="C240" s="82" t="s">
        <v>147</v>
      </c>
      <c r="D240" s="82" t="s">
        <v>11</v>
      </c>
      <c r="E240" s="83" t="s">
        <v>542</v>
      </c>
      <c r="F240" s="97"/>
      <c r="G240" s="82"/>
      <c r="H240" s="82"/>
      <c r="I240" s="82"/>
      <c r="J240" s="82"/>
      <c r="K240" s="82"/>
      <c r="L240" s="82"/>
      <c r="M240" s="82"/>
      <c r="N240" s="82"/>
      <c r="O240" s="82"/>
      <c r="P240" s="82"/>
      <c r="Q240" s="82"/>
      <c r="R240" s="82"/>
      <c r="S240" s="82"/>
      <c r="T240" s="82"/>
      <c r="U240" s="82"/>
      <c r="V240" s="82"/>
      <c r="W240" s="82"/>
      <c r="X240" s="82"/>
      <c r="Y240" s="82"/>
      <c r="Z240" s="82"/>
    </row>
    <row r="241" ht="15.75" customHeight="1">
      <c r="A241" s="82" t="s">
        <v>539</v>
      </c>
      <c r="B241" s="82" t="s">
        <v>11</v>
      </c>
      <c r="C241" s="82" t="s">
        <v>11</v>
      </c>
      <c r="D241" s="82" t="s">
        <v>147</v>
      </c>
      <c r="E241" s="83" t="s">
        <v>543</v>
      </c>
      <c r="F241" s="97" t="s">
        <v>532</v>
      </c>
      <c r="G241" s="82"/>
      <c r="H241" s="82"/>
      <c r="I241" s="82"/>
      <c r="J241" s="82"/>
      <c r="K241" s="82"/>
      <c r="L241" s="82"/>
      <c r="M241" s="82"/>
      <c r="N241" s="82"/>
      <c r="O241" s="82"/>
      <c r="P241" s="82"/>
      <c r="Q241" s="82"/>
      <c r="R241" s="82"/>
      <c r="S241" s="82"/>
      <c r="T241" s="82"/>
      <c r="U241" s="82"/>
      <c r="V241" s="82"/>
      <c r="W241" s="82"/>
      <c r="X241" s="82"/>
      <c r="Y241" s="82"/>
      <c r="Z241" s="82"/>
    </row>
    <row r="242" ht="15.75" customHeight="1">
      <c r="A242" s="82" t="s">
        <v>544</v>
      </c>
      <c r="B242" s="82" t="s">
        <v>147</v>
      </c>
      <c r="C242" s="82" t="s">
        <v>11</v>
      </c>
      <c r="D242" s="82" t="s">
        <v>11</v>
      </c>
      <c r="E242" s="83" t="s">
        <v>545</v>
      </c>
      <c r="F242" s="97"/>
      <c r="G242" s="82"/>
      <c r="H242" s="82"/>
      <c r="I242" s="82"/>
      <c r="J242" s="82"/>
      <c r="K242" s="82"/>
      <c r="L242" s="82"/>
      <c r="M242" s="82"/>
      <c r="N242" s="82"/>
      <c r="O242" s="82"/>
      <c r="P242" s="82"/>
      <c r="Q242" s="82"/>
      <c r="R242" s="82"/>
      <c r="S242" s="82"/>
      <c r="T242" s="82"/>
      <c r="U242" s="82"/>
      <c r="V242" s="82"/>
      <c r="W242" s="82"/>
      <c r="X242" s="82"/>
      <c r="Y242" s="82"/>
      <c r="Z242" s="82"/>
    </row>
    <row r="243" ht="15.75" customHeight="1">
      <c r="A243" s="82" t="s">
        <v>544</v>
      </c>
      <c r="B243" s="82" t="s">
        <v>227</v>
      </c>
      <c r="C243" s="82" t="s">
        <v>11</v>
      </c>
      <c r="D243" s="82" t="s">
        <v>11</v>
      </c>
      <c r="E243" s="83" t="s">
        <v>546</v>
      </c>
      <c r="F243" s="97"/>
      <c r="G243" s="82"/>
      <c r="H243" s="82"/>
      <c r="I243" s="82"/>
      <c r="J243" s="82"/>
      <c r="K243" s="82"/>
      <c r="L243" s="82"/>
      <c r="M243" s="82"/>
      <c r="N243" s="82"/>
      <c r="O243" s="82"/>
      <c r="P243" s="82"/>
      <c r="Q243" s="82"/>
      <c r="R243" s="82"/>
      <c r="S243" s="82"/>
      <c r="T243" s="82"/>
      <c r="U243" s="82"/>
      <c r="V243" s="82"/>
      <c r="W243" s="82"/>
      <c r="X243" s="82"/>
      <c r="Y243" s="82"/>
      <c r="Z243" s="82"/>
    </row>
    <row r="244" ht="15.75" customHeight="1">
      <c r="A244" s="82" t="s">
        <v>544</v>
      </c>
      <c r="B244" s="82" t="s">
        <v>11</v>
      </c>
      <c r="C244" s="82" t="s">
        <v>147</v>
      </c>
      <c r="D244" s="82" t="s">
        <v>11</v>
      </c>
      <c r="E244" s="83" t="s">
        <v>547</v>
      </c>
      <c r="F244" s="97"/>
      <c r="G244" s="82"/>
      <c r="H244" s="82"/>
      <c r="I244" s="82"/>
      <c r="J244" s="82"/>
      <c r="K244" s="82"/>
      <c r="L244" s="82"/>
      <c r="M244" s="82"/>
      <c r="N244" s="82"/>
      <c r="O244" s="82"/>
      <c r="P244" s="82"/>
      <c r="Q244" s="82"/>
      <c r="R244" s="82"/>
      <c r="S244" s="82"/>
      <c r="T244" s="82"/>
      <c r="U244" s="82"/>
      <c r="V244" s="82"/>
      <c r="W244" s="82"/>
      <c r="X244" s="82"/>
      <c r="Y244" s="82"/>
      <c r="Z244" s="82"/>
    </row>
    <row r="245" ht="15.75" customHeight="1">
      <c r="A245" s="82" t="s">
        <v>544</v>
      </c>
      <c r="B245" s="82" t="s">
        <v>11</v>
      </c>
      <c r="C245" s="82" t="s">
        <v>227</v>
      </c>
      <c r="D245" s="82" t="s">
        <v>11</v>
      </c>
      <c r="E245" s="83" t="s">
        <v>548</v>
      </c>
      <c r="F245" s="97"/>
      <c r="G245" s="82"/>
      <c r="H245" s="82"/>
      <c r="I245" s="82"/>
      <c r="J245" s="82"/>
      <c r="K245" s="82"/>
      <c r="L245" s="82"/>
      <c r="M245" s="82"/>
      <c r="N245" s="82"/>
      <c r="O245" s="82"/>
      <c r="P245" s="82"/>
      <c r="Q245" s="82"/>
      <c r="R245" s="82"/>
      <c r="S245" s="82"/>
      <c r="T245" s="82"/>
      <c r="U245" s="82"/>
      <c r="V245" s="82"/>
      <c r="W245" s="82"/>
      <c r="X245" s="82"/>
      <c r="Y245" s="82"/>
      <c r="Z245" s="82"/>
    </row>
    <row r="246" ht="15.75" customHeight="1">
      <c r="A246" s="82" t="s">
        <v>544</v>
      </c>
      <c r="B246" s="82" t="s">
        <v>11</v>
      </c>
      <c r="C246" s="82" t="s">
        <v>11</v>
      </c>
      <c r="D246" s="82" t="s">
        <v>147</v>
      </c>
      <c r="E246" s="83" t="s">
        <v>549</v>
      </c>
      <c r="F246" s="97"/>
      <c r="G246" s="82"/>
      <c r="H246" s="82"/>
      <c r="I246" s="82"/>
      <c r="J246" s="82"/>
      <c r="K246" s="82"/>
      <c r="L246" s="82"/>
      <c r="M246" s="82"/>
      <c r="N246" s="82"/>
      <c r="O246" s="82"/>
      <c r="P246" s="82"/>
      <c r="Q246" s="82"/>
      <c r="R246" s="82"/>
      <c r="S246" s="82"/>
      <c r="T246" s="82"/>
      <c r="U246" s="82"/>
      <c r="V246" s="82"/>
      <c r="W246" s="82"/>
      <c r="X246" s="82"/>
      <c r="Y246" s="82"/>
      <c r="Z246" s="82"/>
    </row>
    <row r="247" ht="15.75" customHeight="1">
      <c r="A247" s="82" t="s">
        <v>550</v>
      </c>
      <c r="B247" s="82" t="s">
        <v>147</v>
      </c>
      <c r="C247" s="82" t="s">
        <v>11</v>
      </c>
      <c r="D247" s="82" t="s">
        <v>11</v>
      </c>
      <c r="E247" s="83" t="s">
        <v>551</v>
      </c>
      <c r="F247" s="82"/>
      <c r="G247" s="82"/>
      <c r="H247" s="82"/>
      <c r="I247" s="82"/>
      <c r="J247" s="82"/>
      <c r="K247" s="82"/>
      <c r="L247" s="82"/>
      <c r="M247" s="82"/>
      <c r="N247" s="82"/>
      <c r="O247" s="82"/>
      <c r="P247" s="82"/>
      <c r="Q247" s="82"/>
      <c r="R247" s="82"/>
      <c r="S247" s="82"/>
      <c r="T247" s="82"/>
      <c r="U247" s="82"/>
      <c r="V247" s="82"/>
      <c r="W247" s="82"/>
      <c r="X247" s="82"/>
      <c r="Y247" s="82"/>
      <c r="Z247" s="82"/>
    </row>
    <row r="248" ht="15.75" customHeight="1">
      <c r="A248" s="82" t="s">
        <v>550</v>
      </c>
      <c r="B248" s="82" t="s">
        <v>227</v>
      </c>
      <c r="C248" s="82" t="s">
        <v>11</v>
      </c>
      <c r="D248" s="82" t="s">
        <v>11</v>
      </c>
      <c r="E248" s="83" t="s">
        <v>552</v>
      </c>
      <c r="F248" s="82"/>
      <c r="G248" s="82"/>
      <c r="H248" s="82"/>
      <c r="I248" s="82"/>
      <c r="J248" s="82"/>
      <c r="K248" s="82"/>
      <c r="L248" s="82"/>
      <c r="M248" s="82"/>
      <c r="N248" s="82"/>
      <c r="O248" s="82"/>
      <c r="P248" s="82"/>
      <c r="Q248" s="82"/>
      <c r="R248" s="82"/>
      <c r="S248" s="82"/>
      <c r="T248" s="82"/>
      <c r="U248" s="82"/>
      <c r="V248" s="82"/>
      <c r="W248" s="82"/>
      <c r="X248" s="82"/>
      <c r="Y248" s="82"/>
      <c r="Z248" s="82"/>
    </row>
    <row r="249" ht="15.75" customHeight="1">
      <c r="A249" s="88" t="s">
        <v>550</v>
      </c>
      <c r="B249" s="88" t="s">
        <v>11</v>
      </c>
      <c r="C249" s="88" t="s">
        <v>147</v>
      </c>
      <c r="D249" s="88" t="s">
        <v>11</v>
      </c>
      <c r="E249" s="83" t="s">
        <v>553</v>
      </c>
      <c r="F249" s="82"/>
      <c r="G249" s="82"/>
      <c r="H249" s="82"/>
      <c r="I249" s="82"/>
      <c r="J249" s="82"/>
      <c r="K249" s="82"/>
      <c r="L249" s="82"/>
      <c r="M249" s="82"/>
      <c r="N249" s="82"/>
      <c r="O249" s="82"/>
      <c r="P249" s="82"/>
      <c r="Q249" s="82"/>
      <c r="R249" s="82"/>
      <c r="S249" s="82"/>
      <c r="T249" s="82"/>
      <c r="U249" s="82"/>
      <c r="V249" s="82"/>
      <c r="W249" s="82"/>
      <c r="X249" s="82"/>
      <c r="Y249" s="82"/>
      <c r="Z249" s="82"/>
    </row>
    <row r="250" ht="15.75" customHeight="1">
      <c r="E250" s="83" t="s">
        <v>554</v>
      </c>
      <c r="F250" s="106" t="s">
        <v>555</v>
      </c>
      <c r="G250" s="82"/>
      <c r="H250" s="82"/>
      <c r="I250" s="82"/>
      <c r="J250" s="82"/>
      <c r="K250" s="82"/>
      <c r="L250" s="82"/>
      <c r="M250" s="82"/>
      <c r="N250" s="82"/>
      <c r="O250" s="82"/>
      <c r="P250" s="82"/>
      <c r="Q250" s="82"/>
      <c r="R250" s="82"/>
      <c r="S250" s="82"/>
      <c r="T250" s="82"/>
      <c r="U250" s="82"/>
      <c r="V250" s="82"/>
      <c r="W250" s="82"/>
      <c r="X250" s="82"/>
      <c r="Y250" s="82"/>
      <c r="Z250" s="82"/>
    </row>
    <row r="251" ht="15.75" customHeight="1">
      <c r="A251" s="88" t="s">
        <v>550</v>
      </c>
      <c r="B251" s="88" t="s">
        <v>11</v>
      </c>
      <c r="C251" s="88" t="s">
        <v>227</v>
      </c>
      <c r="D251" s="88" t="s">
        <v>11</v>
      </c>
      <c r="E251" s="83" t="s">
        <v>556</v>
      </c>
      <c r="F251" s="106"/>
      <c r="G251" s="82"/>
      <c r="H251" s="82"/>
      <c r="I251" s="82"/>
      <c r="J251" s="82"/>
      <c r="K251" s="82"/>
      <c r="L251" s="82"/>
      <c r="M251" s="82"/>
      <c r="N251" s="82"/>
      <c r="O251" s="82"/>
      <c r="P251" s="82"/>
      <c r="Q251" s="82"/>
      <c r="R251" s="82"/>
      <c r="S251" s="82"/>
      <c r="T251" s="82"/>
      <c r="U251" s="82"/>
      <c r="V251" s="82"/>
      <c r="W251" s="82"/>
      <c r="X251" s="82"/>
      <c r="Y251" s="82"/>
      <c r="Z251" s="82"/>
    </row>
    <row r="252" ht="15.75" customHeight="1">
      <c r="A252" s="88" t="s">
        <v>550</v>
      </c>
      <c r="B252" s="88" t="s">
        <v>11</v>
      </c>
      <c r="C252" s="88" t="s">
        <v>11</v>
      </c>
      <c r="D252" s="88" t="s">
        <v>147</v>
      </c>
      <c r="E252" s="83" t="s">
        <v>557</v>
      </c>
      <c r="F252" s="82"/>
      <c r="G252" s="82"/>
      <c r="H252" s="82"/>
      <c r="I252" s="82"/>
      <c r="J252" s="82"/>
      <c r="K252" s="82"/>
      <c r="L252" s="82"/>
      <c r="M252" s="82"/>
      <c r="N252" s="82"/>
      <c r="O252" s="82"/>
      <c r="P252" s="82"/>
      <c r="Q252" s="82"/>
      <c r="R252" s="82"/>
      <c r="S252" s="82"/>
      <c r="T252" s="82"/>
      <c r="U252" s="82"/>
      <c r="V252" s="82"/>
      <c r="W252" s="82"/>
      <c r="X252" s="82"/>
      <c r="Y252" s="82"/>
      <c r="Z252" s="82"/>
    </row>
    <row r="253" ht="15.75" customHeight="1">
      <c r="A253" s="82" t="s">
        <v>558</v>
      </c>
      <c r="B253" s="82" t="s">
        <v>147</v>
      </c>
      <c r="C253" s="82" t="s">
        <v>11</v>
      </c>
      <c r="D253" s="82" t="s">
        <v>11</v>
      </c>
      <c r="E253" s="83" t="s">
        <v>559</v>
      </c>
      <c r="F253" s="82"/>
      <c r="G253" s="82"/>
      <c r="H253" s="82"/>
      <c r="I253" s="82"/>
      <c r="J253" s="82"/>
      <c r="K253" s="82"/>
      <c r="L253" s="82"/>
      <c r="M253" s="82"/>
      <c r="N253" s="82"/>
      <c r="O253" s="82"/>
      <c r="P253" s="82"/>
      <c r="Q253" s="82"/>
      <c r="R253" s="82"/>
      <c r="S253" s="82"/>
      <c r="T253" s="82"/>
      <c r="U253" s="82"/>
      <c r="V253" s="82"/>
      <c r="W253" s="82"/>
      <c r="X253" s="82"/>
      <c r="Y253" s="82"/>
      <c r="Z253" s="82"/>
    </row>
    <row r="254" ht="15.75" customHeight="1">
      <c r="A254" s="82" t="s">
        <v>558</v>
      </c>
      <c r="B254" s="82" t="s">
        <v>227</v>
      </c>
      <c r="C254" s="82" t="s">
        <v>11</v>
      </c>
      <c r="D254" s="82" t="s">
        <v>11</v>
      </c>
      <c r="E254" s="83" t="s">
        <v>560</v>
      </c>
      <c r="F254" s="82"/>
      <c r="G254" s="82"/>
      <c r="H254" s="82"/>
      <c r="I254" s="82"/>
      <c r="J254" s="82"/>
      <c r="K254" s="82"/>
      <c r="L254" s="82"/>
      <c r="M254" s="82"/>
      <c r="N254" s="82"/>
      <c r="O254" s="82"/>
      <c r="P254" s="82"/>
      <c r="Q254" s="82"/>
      <c r="R254" s="82"/>
      <c r="S254" s="82"/>
      <c r="T254" s="82"/>
      <c r="U254" s="82"/>
      <c r="V254" s="82"/>
      <c r="W254" s="82"/>
      <c r="X254" s="82"/>
      <c r="Y254" s="82"/>
      <c r="Z254" s="82"/>
    </row>
    <row r="255" ht="15.75" customHeight="1">
      <c r="A255" s="82" t="s">
        <v>558</v>
      </c>
      <c r="B255" s="82" t="s">
        <v>11</v>
      </c>
      <c r="C255" s="82" t="s">
        <v>147</v>
      </c>
      <c r="D255" s="82" t="s">
        <v>11</v>
      </c>
      <c r="E255" s="83" t="s">
        <v>561</v>
      </c>
      <c r="F255" s="82"/>
      <c r="G255" s="82"/>
      <c r="H255" s="82"/>
      <c r="I255" s="82"/>
      <c r="J255" s="82"/>
      <c r="K255" s="82"/>
      <c r="L255" s="82"/>
      <c r="M255" s="82"/>
      <c r="N255" s="82"/>
      <c r="O255" s="82"/>
      <c r="P255" s="82"/>
      <c r="Q255" s="82"/>
      <c r="R255" s="82"/>
      <c r="S255" s="82"/>
      <c r="T255" s="82"/>
      <c r="U255" s="82"/>
      <c r="V255" s="82"/>
      <c r="W255" s="82"/>
      <c r="X255" s="82"/>
      <c r="Y255" s="82"/>
      <c r="Z255" s="82"/>
    </row>
    <row r="256" ht="15.75" customHeight="1">
      <c r="A256" s="82" t="s">
        <v>558</v>
      </c>
      <c r="B256" s="82" t="s">
        <v>11</v>
      </c>
      <c r="C256" s="82" t="s">
        <v>227</v>
      </c>
      <c r="D256" s="82" t="s">
        <v>11</v>
      </c>
      <c r="E256" s="83" t="s">
        <v>562</v>
      </c>
      <c r="F256" s="82"/>
      <c r="G256" s="82"/>
      <c r="H256" s="82"/>
      <c r="I256" s="82"/>
      <c r="J256" s="82"/>
      <c r="K256" s="82"/>
      <c r="L256" s="82"/>
      <c r="M256" s="82"/>
      <c r="N256" s="82"/>
      <c r="O256" s="82"/>
      <c r="P256" s="82"/>
      <c r="Q256" s="82"/>
      <c r="R256" s="82"/>
      <c r="S256" s="82"/>
      <c r="T256" s="82"/>
      <c r="U256" s="82"/>
      <c r="V256" s="82"/>
      <c r="W256" s="82"/>
      <c r="X256" s="82"/>
      <c r="Y256" s="82"/>
      <c r="Z256" s="82"/>
    </row>
    <row r="257" ht="15.75" customHeight="1">
      <c r="A257" s="82" t="s">
        <v>558</v>
      </c>
      <c r="B257" s="82" t="s">
        <v>11</v>
      </c>
      <c r="C257" s="82" t="s">
        <v>11</v>
      </c>
      <c r="D257" s="82" t="s">
        <v>147</v>
      </c>
      <c r="E257" s="83" t="s">
        <v>563</v>
      </c>
      <c r="F257" s="82"/>
      <c r="G257" s="82"/>
      <c r="H257" s="82"/>
      <c r="I257" s="82"/>
      <c r="J257" s="82"/>
      <c r="K257" s="82"/>
      <c r="L257" s="82"/>
      <c r="M257" s="82"/>
      <c r="N257" s="82"/>
      <c r="O257" s="82"/>
      <c r="P257" s="82"/>
      <c r="Q257" s="82"/>
      <c r="R257" s="82"/>
      <c r="S257" s="82"/>
      <c r="T257" s="82"/>
      <c r="U257" s="82"/>
      <c r="V257" s="82"/>
      <c r="W257" s="82"/>
      <c r="X257" s="82"/>
      <c r="Y257" s="82"/>
      <c r="Z257" s="82"/>
    </row>
    <row r="258" ht="15.75" customHeight="1">
      <c r="A258" s="82" t="s">
        <v>564</v>
      </c>
      <c r="B258" s="82" t="s">
        <v>147</v>
      </c>
      <c r="C258" s="82" t="s">
        <v>11</v>
      </c>
      <c r="D258" s="82" t="s">
        <v>11</v>
      </c>
      <c r="E258" s="83" t="s">
        <v>565</v>
      </c>
      <c r="F258" s="82"/>
      <c r="G258" s="82"/>
      <c r="H258" s="82"/>
      <c r="I258" s="82"/>
      <c r="J258" s="82"/>
      <c r="K258" s="82"/>
      <c r="L258" s="82"/>
      <c r="M258" s="82"/>
      <c r="N258" s="82"/>
      <c r="O258" s="82"/>
      <c r="P258" s="82"/>
      <c r="Q258" s="82"/>
      <c r="R258" s="82"/>
      <c r="S258" s="82"/>
      <c r="T258" s="82"/>
      <c r="U258" s="82"/>
      <c r="V258" s="82"/>
      <c r="W258" s="82"/>
      <c r="X258" s="82"/>
      <c r="Y258" s="82"/>
      <c r="Z258" s="82"/>
    </row>
    <row r="259" ht="15.75" customHeight="1">
      <c r="A259" s="82" t="s">
        <v>564</v>
      </c>
      <c r="B259" s="82" t="s">
        <v>227</v>
      </c>
      <c r="C259" s="82" t="s">
        <v>11</v>
      </c>
      <c r="D259" s="82" t="s">
        <v>11</v>
      </c>
      <c r="E259" s="83" t="s">
        <v>566</v>
      </c>
      <c r="F259" s="82"/>
      <c r="G259" s="82"/>
      <c r="H259" s="82"/>
      <c r="I259" s="82"/>
      <c r="J259" s="82"/>
      <c r="K259" s="82"/>
      <c r="L259" s="82"/>
      <c r="M259" s="82"/>
      <c r="N259" s="82"/>
      <c r="O259" s="82"/>
      <c r="P259" s="82"/>
      <c r="Q259" s="82"/>
      <c r="R259" s="82"/>
      <c r="S259" s="82"/>
      <c r="T259" s="82"/>
      <c r="U259" s="82"/>
      <c r="V259" s="82"/>
      <c r="W259" s="82"/>
      <c r="X259" s="82"/>
      <c r="Y259" s="82"/>
      <c r="Z259" s="82"/>
    </row>
    <row r="260" ht="15.75" customHeight="1">
      <c r="A260" s="82" t="s">
        <v>564</v>
      </c>
      <c r="B260" s="82" t="s">
        <v>11</v>
      </c>
      <c r="C260" s="82" t="s">
        <v>147</v>
      </c>
      <c r="D260" s="82" t="s">
        <v>11</v>
      </c>
      <c r="E260" s="83" t="s">
        <v>567</v>
      </c>
      <c r="F260" s="82"/>
      <c r="G260" s="82"/>
      <c r="H260" s="82"/>
      <c r="I260" s="82"/>
      <c r="J260" s="82"/>
      <c r="K260" s="82"/>
      <c r="L260" s="82"/>
      <c r="M260" s="82"/>
      <c r="N260" s="82"/>
      <c r="O260" s="82"/>
      <c r="P260" s="82"/>
      <c r="Q260" s="82"/>
      <c r="R260" s="82"/>
      <c r="S260" s="82"/>
      <c r="T260" s="82"/>
      <c r="U260" s="82"/>
      <c r="V260" s="82"/>
      <c r="W260" s="82"/>
      <c r="X260" s="82"/>
      <c r="Y260" s="82"/>
      <c r="Z260" s="82"/>
    </row>
    <row r="261" ht="15.75" customHeight="1">
      <c r="A261" s="82" t="s">
        <v>564</v>
      </c>
      <c r="B261" s="82" t="s">
        <v>11</v>
      </c>
      <c r="C261" s="82" t="s">
        <v>227</v>
      </c>
      <c r="D261" s="82" t="s">
        <v>11</v>
      </c>
      <c r="E261" s="83" t="s">
        <v>568</v>
      </c>
      <c r="F261" s="82"/>
      <c r="G261" s="82"/>
      <c r="H261" s="82"/>
      <c r="I261" s="82"/>
      <c r="J261" s="82"/>
      <c r="K261" s="82"/>
      <c r="L261" s="82"/>
      <c r="M261" s="82"/>
      <c r="N261" s="82"/>
      <c r="O261" s="82"/>
      <c r="P261" s="82"/>
      <c r="Q261" s="82"/>
      <c r="R261" s="82"/>
      <c r="S261" s="82"/>
      <c r="T261" s="82"/>
      <c r="U261" s="82"/>
      <c r="V261" s="82"/>
      <c r="W261" s="82"/>
      <c r="X261" s="82"/>
      <c r="Y261" s="82"/>
      <c r="Z261" s="82"/>
    </row>
    <row r="262" ht="15.75" customHeight="1">
      <c r="A262" s="82" t="s">
        <v>564</v>
      </c>
      <c r="B262" s="82" t="s">
        <v>11</v>
      </c>
      <c r="C262" s="82" t="s">
        <v>11</v>
      </c>
      <c r="D262" s="82" t="s">
        <v>147</v>
      </c>
      <c r="E262" s="83" t="s">
        <v>569</v>
      </c>
      <c r="F262" s="82"/>
      <c r="G262" s="82"/>
      <c r="H262" s="82"/>
      <c r="I262" s="82"/>
      <c r="J262" s="82"/>
      <c r="K262" s="82"/>
      <c r="L262" s="82"/>
      <c r="M262" s="82"/>
      <c r="N262" s="82"/>
      <c r="O262" s="82"/>
      <c r="P262" s="82"/>
      <c r="Q262" s="82"/>
      <c r="R262" s="82"/>
      <c r="S262" s="82"/>
      <c r="T262" s="82"/>
      <c r="U262" s="82"/>
      <c r="V262" s="82"/>
      <c r="W262" s="82"/>
      <c r="X262" s="82"/>
      <c r="Y262" s="82"/>
      <c r="Z262" s="82"/>
    </row>
    <row r="263" ht="15.75" customHeight="1">
      <c r="A263" s="82" t="s">
        <v>570</v>
      </c>
      <c r="B263" s="82" t="s">
        <v>147</v>
      </c>
      <c r="C263" s="82" t="s">
        <v>11</v>
      </c>
      <c r="D263" s="82" t="s">
        <v>11</v>
      </c>
      <c r="E263" s="83" t="s">
        <v>571</v>
      </c>
      <c r="F263" s="111" t="s">
        <v>249</v>
      </c>
      <c r="G263" s="82"/>
      <c r="H263" s="82"/>
      <c r="I263" s="82"/>
      <c r="J263" s="82"/>
      <c r="K263" s="82"/>
      <c r="L263" s="82"/>
      <c r="M263" s="82"/>
      <c r="N263" s="82"/>
      <c r="O263" s="82"/>
      <c r="P263" s="82"/>
      <c r="Q263" s="82"/>
      <c r="R263" s="82"/>
      <c r="S263" s="82"/>
      <c r="T263" s="82"/>
      <c r="U263" s="82"/>
      <c r="V263" s="82"/>
      <c r="W263" s="82"/>
      <c r="X263" s="82"/>
      <c r="Y263" s="82"/>
      <c r="Z263" s="82"/>
    </row>
    <row r="264" ht="15.75" customHeight="1">
      <c r="A264" s="82" t="s">
        <v>570</v>
      </c>
      <c r="B264" s="82" t="s">
        <v>227</v>
      </c>
      <c r="C264" s="82" t="s">
        <v>11</v>
      </c>
      <c r="D264" s="82" t="s">
        <v>11</v>
      </c>
      <c r="E264" s="83" t="s">
        <v>572</v>
      </c>
      <c r="G264" s="82"/>
      <c r="H264" s="82"/>
      <c r="I264" s="82"/>
      <c r="J264" s="82"/>
      <c r="K264" s="82"/>
      <c r="L264" s="82"/>
      <c r="M264" s="82"/>
      <c r="N264" s="82"/>
      <c r="O264" s="82"/>
      <c r="P264" s="82"/>
      <c r="Q264" s="82"/>
      <c r="R264" s="82"/>
      <c r="S264" s="82"/>
      <c r="T264" s="82"/>
      <c r="U264" s="82"/>
      <c r="V264" s="82"/>
      <c r="W264" s="82"/>
      <c r="X264" s="82"/>
      <c r="Y264" s="82"/>
      <c r="Z264" s="82"/>
    </row>
    <row r="265" ht="15.75" customHeight="1">
      <c r="A265" s="82" t="s">
        <v>573</v>
      </c>
      <c r="B265" s="82" t="s">
        <v>277</v>
      </c>
      <c r="C265" s="82" t="s">
        <v>277</v>
      </c>
      <c r="D265" s="82" t="s">
        <v>574</v>
      </c>
      <c r="E265" s="83"/>
      <c r="F265" s="82"/>
      <c r="G265" s="82"/>
      <c r="H265" s="82"/>
      <c r="I265" s="82"/>
      <c r="J265" s="82"/>
      <c r="K265" s="82"/>
      <c r="L265" s="82"/>
      <c r="M265" s="82"/>
      <c r="N265" s="82"/>
      <c r="O265" s="82"/>
      <c r="P265" s="82"/>
      <c r="Q265" s="82"/>
      <c r="R265" s="82"/>
      <c r="S265" s="82"/>
      <c r="T265" s="82"/>
      <c r="U265" s="82"/>
      <c r="V265" s="82"/>
      <c r="W265" s="82"/>
      <c r="X265" s="82"/>
      <c r="Y265" s="82"/>
      <c r="Z265" s="82"/>
    </row>
    <row r="266" ht="15.75" customHeight="1">
      <c r="A266" s="88" t="s">
        <v>575</v>
      </c>
      <c r="B266" s="88" t="s">
        <v>147</v>
      </c>
      <c r="C266" s="88" t="s">
        <v>11</v>
      </c>
      <c r="D266" s="88" t="s">
        <v>11</v>
      </c>
      <c r="E266" s="83" t="s">
        <v>576</v>
      </c>
      <c r="F266" s="97"/>
      <c r="G266" s="82"/>
      <c r="H266" s="82"/>
      <c r="I266" s="82"/>
      <c r="J266" s="82"/>
      <c r="K266" s="82"/>
      <c r="L266" s="82"/>
      <c r="M266" s="82"/>
      <c r="N266" s="82"/>
      <c r="O266" s="82"/>
      <c r="P266" s="82"/>
      <c r="Q266" s="82"/>
      <c r="R266" s="82"/>
      <c r="S266" s="82"/>
      <c r="T266" s="82"/>
      <c r="U266" s="82"/>
      <c r="V266" s="82"/>
      <c r="W266" s="82"/>
      <c r="X266" s="82"/>
      <c r="Y266" s="82"/>
      <c r="Z266" s="82"/>
    </row>
    <row r="267" ht="15.75" customHeight="1">
      <c r="E267" s="83" t="s">
        <v>577</v>
      </c>
      <c r="F267" s="111" t="s">
        <v>578</v>
      </c>
      <c r="G267" s="82"/>
      <c r="H267" s="82"/>
      <c r="I267" s="82"/>
      <c r="J267" s="82"/>
      <c r="K267" s="82"/>
      <c r="L267" s="82"/>
      <c r="M267" s="82"/>
      <c r="N267" s="82"/>
      <c r="O267" s="82"/>
      <c r="P267" s="82"/>
      <c r="Q267" s="82"/>
      <c r="R267" s="82"/>
      <c r="S267" s="82"/>
      <c r="T267" s="82"/>
      <c r="U267" s="82"/>
      <c r="V267" s="82"/>
      <c r="W267" s="82"/>
      <c r="X267" s="82"/>
      <c r="Y267" s="82"/>
      <c r="Z267" s="82"/>
    </row>
    <row r="268" ht="15.75" customHeight="1">
      <c r="A268" s="82" t="s">
        <v>575</v>
      </c>
      <c r="B268" s="82" t="s">
        <v>227</v>
      </c>
      <c r="C268" s="82" t="s">
        <v>11</v>
      </c>
      <c r="D268" s="82" t="s">
        <v>11</v>
      </c>
      <c r="E268" s="112" t="s">
        <v>579</v>
      </c>
      <c r="F268" s="97"/>
      <c r="G268" s="82"/>
      <c r="H268" s="82"/>
      <c r="I268" s="82"/>
      <c r="J268" s="82"/>
      <c r="K268" s="82"/>
      <c r="L268" s="82"/>
      <c r="M268" s="82"/>
      <c r="N268" s="82"/>
      <c r="O268" s="82"/>
      <c r="P268" s="82"/>
      <c r="Q268" s="82"/>
      <c r="R268" s="82"/>
      <c r="S268" s="82"/>
      <c r="T268" s="82"/>
      <c r="U268" s="82"/>
      <c r="V268" s="82"/>
      <c r="W268" s="82"/>
      <c r="X268" s="82"/>
      <c r="Y268" s="82"/>
      <c r="Z268" s="82"/>
    </row>
    <row r="269" ht="15.75" customHeight="1">
      <c r="A269" s="82" t="s">
        <v>575</v>
      </c>
      <c r="B269" s="82" t="s">
        <v>11</v>
      </c>
      <c r="C269" s="82" t="s">
        <v>147</v>
      </c>
      <c r="D269" s="82" t="s">
        <v>11</v>
      </c>
      <c r="E269" s="83" t="s">
        <v>580</v>
      </c>
      <c r="F269" s="97"/>
      <c r="G269" s="82"/>
      <c r="H269" s="82"/>
      <c r="I269" s="82"/>
      <c r="J269" s="82"/>
      <c r="K269" s="82"/>
      <c r="L269" s="82"/>
      <c r="M269" s="82"/>
      <c r="N269" s="82"/>
      <c r="O269" s="82"/>
      <c r="P269" s="82"/>
      <c r="Q269" s="82"/>
      <c r="R269" s="82"/>
      <c r="S269" s="82"/>
      <c r="T269" s="82"/>
      <c r="U269" s="82"/>
      <c r="V269" s="82"/>
      <c r="W269" s="82"/>
      <c r="X269" s="82"/>
      <c r="Y269" s="82"/>
      <c r="Z269" s="82"/>
    </row>
    <row r="270" ht="15.75" customHeight="1">
      <c r="A270" s="88" t="s">
        <v>581</v>
      </c>
      <c r="B270" s="88" t="s">
        <v>11</v>
      </c>
      <c r="C270" s="88" t="s">
        <v>147</v>
      </c>
      <c r="D270" s="88" t="s">
        <v>11</v>
      </c>
      <c r="E270" s="83" t="s">
        <v>582</v>
      </c>
      <c r="F270" s="97" t="s">
        <v>583</v>
      </c>
      <c r="G270" s="82"/>
      <c r="H270" s="82"/>
      <c r="I270" s="82"/>
      <c r="J270" s="82"/>
      <c r="K270" s="82"/>
      <c r="L270" s="82"/>
      <c r="M270" s="82"/>
      <c r="N270" s="82"/>
      <c r="O270" s="82"/>
      <c r="P270" s="82"/>
      <c r="Q270" s="82"/>
      <c r="R270" s="82"/>
      <c r="S270" s="82"/>
      <c r="T270" s="82"/>
      <c r="U270" s="82"/>
      <c r="V270" s="82"/>
      <c r="W270" s="82"/>
      <c r="X270" s="82"/>
      <c r="Y270" s="82"/>
      <c r="Z270" s="82"/>
    </row>
    <row r="271" ht="15.75" customHeight="1">
      <c r="E271" s="83" t="s">
        <v>577</v>
      </c>
      <c r="F271" s="111" t="s">
        <v>578</v>
      </c>
      <c r="G271" s="82"/>
      <c r="H271" s="82"/>
      <c r="I271" s="82"/>
      <c r="J271" s="82"/>
      <c r="K271" s="82"/>
      <c r="L271" s="82"/>
      <c r="M271" s="82"/>
      <c r="N271" s="82"/>
      <c r="O271" s="82"/>
      <c r="P271" s="82"/>
      <c r="Q271" s="82"/>
      <c r="R271" s="82"/>
      <c r="S271" s="82"/>
      <c r="T271" s="82"/>
      <c r="U271" s="82"/>
      <c r="V271" s="82"/>
      <c r="W271" s="82"/>
      <c r="X271" s="82"/>
      <c r="Y271" s="82"/>
      <c r="Z271" s="82"/>
    </row>
    <row r="272" ht="15.75" customHeight="1">
      <c r="A272" s="82" t="s">
        <v>581</v>
      </c>
      <c r="B272" s="82" t="s">
        <v>11</v>
      </c>
      <c r="C272" s="82" t="s">
        <v>584</v>
      </c>
      <c r="D272" s="82" t="s">
        <v>11</v>
      </c>
      <c r="E272" s="83" t="s">
        <v>585</v>
      </c>
      <c r="F272" s="111" t="s">
        <v>249</v>
      </c>
      <c r="G272" s="82"/>
      <c r="H272" s="82"/>
      <c r="I272" s="82"/>
      <c r="J272" s="82"/>
      <c r="K272" s="82"/>
      <c r="L272" s="82"/>
      <c r="M272" s="82"/>
      <c r="N272" s="82"/>
      <c r="O272" s="82"/>
      <c r="P272" s="82"/>
      <c r="Q272" s="82"/>
      <c r="R272" s="82"/>
      <c r="S272" s="82"/>
      <c r="T272" s="82"/>
      <c r="U272" s="82"/>
      <c r="V272" s="82"/>
      <c r="W272" s="82"/>
      <c r="X272" s="82"/>
      <c r="Y272" s="82"/>
      <c r="Z272" s="82"/>
    </row>
    <row r="273" ht="15.75" customHeight="1">
      <c r="A273" s="82" t="s">
        <v>586</v>
      </c>
      <c r="B273" s="82" t="s">
        <v>11</v>
      </c>
      <c r="C273" s="82" t="s">
        <v>147</v>
      </c>
      <c r="D273" s="82" t="s">
        <v>11</v>
      </c>
      <c r="E273" s="83" t="s">
        <v>587</v>
      </c>
      <c r="F273" s="111"/>
      <c r="G273" s="82"/>
      <c r="H273" s="82"/>
      <c r="I273" s="82"/>
      <c r="J273" s="82"/>
      <c r="K273" s="82"/>
      <c r="L273" s="82"/>
      <c r="M273" s="82"/>
      <c r="N273" s="82"/>
      <c r="O273" s="82"/>
      <c r="P273" s="82"/>
      <c r="Q273" s="82"/>
      <c r="R273" s="82"/>
      <c r="S273" s="82"/>
      <c r="T273" s="82"/>
      <c r="U273" s="82"/>
      <c r="V273" s="82"/>
      <c r="W273" s="82"/>
      <c r="X273" s="82"/>
      <c r="Y273" s="82"/>
      <c r="Z273" s="82"/>
    </row>
    <row r="274" ht="15.75" customHeight="1">
      <c r="A274" s="82" t="s">
        <v>586</v>
      </c>
      <c r="B274" s="82" t="s">
        <v>11</v>
      </c>
      <c r="C274" s="82" t="s">
        <v>227</v>
      </c>
      <c r="D274" s="82" t="s">
        <v>11</v>
      </c>
      <c r="E274" s="83" t="s">
        <v>588</v>
      </c>
      <c r="F274" s="82"/>
      <c r="G274" s="82"/>
      <c r="H274" s="82"/>
      <c r="I274" s="82"/>
      <c r="J274" s="82"/>
      <c r="K274" s="82"/>
      <c r="L274" s="82"/>
      <c r="M274" s="82"/>
      <c r="N274" s="82"/>
      <c r="O274" s="82"/>
      <c r="P274" s="82"/>
      <c r="Q274" s="82"/>
      <c r="R274" s="82"/>
      <c r="S274" s="82"/>
      <c r="T274" s="82"/>
      <c r="U274" s="82"/>
      <c r="V274" s="82"/>
      <c r="W274" s="82"/>
      <c r="X274" s="82"/>
      <c r="Y274" s="82"/>
      <c r="Z274" s="82"/>
    </row>
    <row r="275" ht="15.75" customHeight="1">
      <c r="A275" s="82" t="s">
        <v>586</v>
      </c>
      <c r="B275" s="82" t="s">
        <v>11</v>
      </c>
      <c r="C275" s="82" t="s">
        <v>11</v>
      </c>
      <c r="D275" s="82" t="s">
        <v>232</v>
      </c>
      <c r="E275" s="83" t="s">
        <v>589</v>
      </c>
      <c r="F275" s="97"/>
      <c r="G275" s="82"/>
      <c r="H275" s="82"/>
      <c r="I275" s="82"/>
      <c r="J275" s="82"/>
      <c r="K275" s="82"/>
      <c r="L275" s="82"/>
      <c r="M275" s="82"/>
      <c r="N275" s="82"/>
      <c r="O275" s="82"/>
      <c r="P275" s="82"/>
      <c r="Q275" s="82"/>
      <c r="R275" s="82"/>
      <c r="S275" s="82"/>
      <c r="T275" s="82"/>
      <c r="U275" s="82"/>
      <c r="V275" s="82"/>
      <c r="W275" s="82"/>
      <c r="X275" s="82"/>
      <c r="Y275" s="82"/>
      <c r="Z275" s="82"/>
    </row>
    <row r="276" ht="15.75" customHeight="1">
      <c r="A276" s="82" t="s">
        <v>590</v>
      </c>
      <c r="B276" s="82" t="s">
        <v>238</v>
      </c>
      <c r="C276" s="82" t="s">
        <v>11</v>
      </c>
      <c r="D276" s="82" t="s">
        <v>11</v>
      </c>
      <c r="E276" s="83" t="s">
        <v>591</v>
      </c>
      <c r="F276" s="89"/>
      <c r="G276" s="82"/>
      <c r="H276" s="82"/>
      <c r="I276" s="82"/>
      <c r="J276" s="82"/>
      <c r="K276" s="82"/>
      <c r="L276" s="82"/>
      <c r="M276" s="82"/>
      <c r="N276" s="82"/>
      <c r="O276" s="82"/>
      <c r="P276" s="82"/>
      <c r="Q276" s="82"/>
      <c r="R276" s="82"/>
      <c r="S276" s="82"/>
      <c r="T276" s="82"/>
      <c r="U276" s="82"/>
      <c r="V276" s="82"/>
      <c r="W276" s="82"/>
      <c r="X276" s="82"/>
      <c r="Y276" s="82"/>
      <c r="Z276" s="82"/>
    </row>
    <row r="277" ht="15.75" customHeight="1">
      <c r="A277" s="82" t="s">
        <v>590</v>
      </c>
      <c r="B277" s="82" t="s">
        <v>11</v>
      </c>
      <c r="C277" s="82" t="s">
        <v>238</v>
      </c>
      <c r="D277" s="82" t="s">
        <v>11</v>
      </c>
      <c r="E277" s="83" t="s">
        <v>592</v>
      </c>
      <c r="F277" s="89"/>
      <c r="G277" s="82"/>
      <c r="H277" s="82"/>
      <c r="I277" s="82"/>
      <c r="J277" s="82"/>
      <c r="K277" s="82"/>
      <c r="L277" s="82"/>
      <c r="M277" s="82"/>
      <c r="N277" s="82"/>
      <c r="O277" s="82"/>
      <c r="P277" s="82"/>
      <c r="Q277" s="82"/>
      <c r="R277" s="82"/>
      <c r="S277" s="82"/>
      <c r="T277" s="82"/>
      <c r="U277" s="82"/>
      <c r="V277" s="82"/>
      <c r="W277" s="82"/>
      <c r="X277" s="82"/>
      <c r="Y277" s="82"/>
      <c r="Z277" s="82"/>
    </row>
    <row r="278" ht="15.75" customHeight="1">
      <c r="A278" s="82" t="s">
        <v>590</v>
      </c>
      <c r="B278" s="82" t="s">
        <v>11</v>
      </c>
      <c r="C278" s="82" t="s">
        <v>11</v>
      </c>
      <c r="D278" s="82" t="s">
        <v>147</v>
      </c>
      <c r="E278" s="83" t="s">
        <v>593</v>
      </c>
      <c r="F278" s="89"/>
      <c r="G278" s="82"/>
      <c r="H278" s="82"/>
      <c r="I278" s="82"/>
      <c r="J278" s="82"/>
      <c r="K278" s="82"/>
      <c r="L278" s="82"/>
      <c r="M278" s="82"/>
      <c r="N278" s="82"/>
      <c r="O278" s="82"/>
      <c r="P278" s="82"/>
      <c r="Q278" s="82"/>
      <c r="R278" s="82"/>
      <c r="S278" s="82"/>
      <c r="T278" s="82"/>
      <c r="U278" s="82"/>
      <c r="V278" s="82"/>
      <c r="W278" s="82"/>
      <c r="X278" s="82"/>
      <c r="Y278" s="82"/>
      <c r="Z278" s="82"/>
    </row>
    <row r="279" ht="15.75" customHeight="1">
      <c r="A279" s="82" t="s">
        <v>594</v>
      </c>
      <c r="B279" s="82" t="s">
        <v>147</v>
      </c>
      <c r="C279" s="82" t="s">
        <v>11</v>
      </c>
      <c r="D279" s="82" t="s">
        <v>11</v>
      </c>
      <c r="E279" s="83" t="s">
        <v>595</v>
      </c>
      <c r="F279" s="82"/>
      <c r="G279" s="82"/>
      <c r="H279" s="82"/>
      <c r="I279" s="82"/>
      <c r="J279" s="82"/>
      <c r="K279" s="82"/>
      <c r="L279" s="82"/>
      <c r="M279" s="82"/>
      <c r="N279" s="82"/>
      <c r="O279" s="82"/>
      <c r="P279" s="82"/>
      <c r="Q279" s="82"/>
      <c r="R279" s="82"/>
      <c r="S279" s="82"/>
      <c r="T279" s="82"/>
      <c r="U279" s="82"/>
      <c r="V279" s="82"/>
      <c r="W279" s="82"/>
      <c r="X279" s="82"/>
      <c r="Y279" s="82"/>
      <c r="Z279" s="82"/>
    </row>
    <row r="280" ht="15.75" customHeight="1">
      <c r="A280" s="82" t="s">
        <v>594</v>
      </c>
      <c r="B280" s="82" t="s">
        <v>227</v>
      </c>
      <c r="C280" s="82" t="s">
        <v>11</v>
      </c>
      <c r="D280" s="82" t="s">
        <v>11</v>
      </c>
      <c r="E280" s="83" t="s">
        <v>596</v>
      </c>
      <c r="F280" s="82"/>
      <c r="G280" s="82"/>
      <c r="H280" s="82"/>
      <c r="I280" s="82"/>
      <c r="J280" s="82"/>
      <c r="K280" s="82"/>
      <c r="L280" s="82"/>
      <c r="M280" s="82"/>
      <c r="N280" s="82"/>
      <c r="O280" s="82"/>
      <c r="P280" s="82"/>
      <c r="Q280" s="82"/>
      <c r="R280" s="82"/>
      <c r="S280" s="82"/>
      <c r="T280" s="82"/>
      <c r="U280" s="82"/>
      <c r="V280" s="82"/>
      <c r="W280" s="82"/>
      <c r="X280" s="82"/>
      <c r="Y280" s="82"/>
      <c r="Z280" s="82"/>
    </row>
    <row r="281" ht="15.75" customHeight="1">
      <c r="A281" s="82" t="s">
        <v>594</v>
      </c>
      <c r="B281" s="82" t="s">
        <v>11</v>
      </c>
      <c r="C281" s="82" t="s">
        <v>147</v>
      </c>
      <c r="D281" s="82" t="s">
        <v>11</v>
      </c>
      <c r="E281" s="83" t="s">
        <v>597</v>
      </c>
      <c r="F281" s="82"/>
      <c r="G281" s="82"/>
      <c r="H281" s="82"/>
      <c r="I281" s="82"/>
      <c r="J281" s="82"/>
      <c r="K281" s="82"/>
      <c r="L281" s="82"/>
      <c r="M281" s="82"/>
      <c r="N281" s="82"/>
      <c r="O281" s="82"/>
      <c r="P281" s="82"/>
      <c r="Q281" s="82"/>
      <c r="R281" s="82"/>
      <c r="S281" s="82"/>
      <c r="T281" s="82"/>
      <c r="U281" s="82"/>
      <c r="V281" s="82"/>
      <c r="W281" s="82"/>
      <c r="X281" s="82"/>
      <c r="Y281" s="82"/>
      <c r="Z281" s="82"/>
    </row>
    <row r="282" ht="15.75" customHeight="1">
      <c r="A282" s="82" t="s">
        <v>594</v>
      </c>
      <c r="B282" s="82" t="s">
        <v>11</v>
      </c>
      <c r="C282" s="82" t="s">
        <v>227</v>
      </c>
      <c r="D282" s="82" t="s">
        <v>11</v>
      </c>
      <c r="E282" s="83" t="s">
        <v>598</v>
      </c>
      <c r="F282" s="82"/>
      <c r="G282" s="82"/>
      <c r="H282" s="82"/>
      <c r="I282" s="82"/>
      <c r="J282" s="82"/>
      <c r="K282" s="82"/>
      <c r="L282" s="82"/>
      <c r="M282" s="82"/>
      <c r="N282" s="82"/>
      <c r="O282" s="82"/>
      <c r="P282" s="82"/>
      <c r="Q282" s="82"/>
      <c r="R282" s="82"/>
      <c r="S282" s="82"/>
      <c r="T282" s="82"/>
      <c r="U282" s="82"/>
      <c r="V282" s="82"/>
      <c r="W282" s="82"/>
      <c r="X282" s="82"/>
      <c r="Y282" s="82"/>
      <c r="Z282" s="82"/>
    </row>
    <row r="283" ht="15.75" customHeight="1">
      <c r="A283" s="82" t="s">
        <v>599</v>
      </c>
      <c r="B283" s="82" t="s">
        <v>277</v>
      </c>
      <c r="C283" s="82" t="s">
        <v>277</v>
      </c>
      <c r="D283" s="82" t="s">
        <v>600</v>
      </c>
      <c r="E283" s="83"/>
      <c r="F283" s="82"/>
      <c r="G283" s="82"/>
      <c r="H283" s="82"/>
      <c r="I283" s="82"/>
      <c r="J283" s="82"/>
      <c r="K283" s="82"/>
      <c r="L283" s="82"/>
      <c r="M283" s="82"/>
      <c r="N283" s="82"/>
      <c r="O283" s="82"/>
      <c r="P283" s="82"/>
      <c r="Q283" s="82"/>
      <c r="R283" s="82"/>
      <c r="S283" s="82"/>
      <c r="T283" s="82"/>
      <c r="U283" s="82"/>
      <c r="V283" s="82"/>
      <c r="W283" s="82"/>
      <c r="X283" s="82"/>
      <c r="Y283" s="82"/>
      <c r="Z283" s="82"/>
    </row>
    <row r="284" ht="15.75" customHeight="1">
      <c r="A284" s="82" t="s">
        <v>213</v>
      </c>
      <c r="B284" s="82" t="s">
        <v>147</v>
      </c>
      <c r="C284" s="82" t="s">
        <v>11</v>
      </c>
      <c r="D284" s="82" t="s">
        <v>11</v>
      </c>
      <c r="E284" s="83" t="s">
        <v>601</v>
      </c>
      <c r="F284" s="82"/>
      <c r="G284" s="82"/>
      <c r="H284" s="82"/>
      <c r="I284" s="82"/>
      <c r="J284" s="82"/>
      <c r="K284" s="82"/>
      <c r="L284" s="82"/>
      <c r="M284" s="82"/>
      <c r="N284" s="82"/>
      <c r="O284" s="82"/>
      <c r="P284" s="82"/>
      <c r="Q284" s="82"/>
      <c r="R284" s="82"/>
      <c r="S284" s="82"/>
      <c r="T284" s="82"/>
      <c r="U284" s="82"/>
      <c r="V284" s="82"/>
      <c r="W284" s="82"/>
      <c r="X284" s="82"/>
      <c r="Y284" s="82"/>
      <c r="Z284" s="82"/>
    </row>
    <row r="285" ht="15.75" customHeight="1">
      <c r="A285" s="82" t="s">
        <v>213</v>
      </c>
      <c r="B285" s="82" t="s">
        <v>238</v>
      </c>
      <c r="C285" s="82" t="s">
        <v>11</v>
      </c>
      <c r="D285" s="82" t="s">
        <v>11</v>
      </c>
      <c r="E285" s="83" t="s">
        <v>602</v>
      </c>
      <c r="F285" s="82"/>
      <c r="G285" s="82"/>
      <c r="H285" s="82"/>
      <c r="I285" s="82"/>
      <c r="J285" s="82"/>
      <c r="K285" s="82"/>
      <c r="L285" s="82"/>
      <c r="M285" s="82"/>
      <c r="N285" s="82"/>
      <c r="O285" s="82"/>
      <c r="P285" s="82"/>
      <c r="Q285" s="82"/>
      <c r="R285" s="82"/>
      <c r="S285" s="82"/>
      <c r="T285" s="82"/>
      <c r="U285" s="82"/>
      <c r="V285" s="82"/>
      <c r="W285" s="82"/>
      <c r="X285" s="82"/>
      <c r="Y285" s="82"/>
      <c r="Z285" s="82"/>
    </row>
    <row r="286" ht="15.75" customHeight="1">
      <c r="A286" s="82" t="s">
        <v>213</v>
      </c>
      <c r="B286" s="82" t="s">
        <v>11</v>
      </c>
      <c r="C286" s="82" t="s">
        <v>147</v>
      </c>
      <c r="D286" s="82" t="s">
        <v>11</v>
      </c>
      <c r="E286" s="83" t="s">
        <v>603</v>
      </c>
      <c r="F286" s="82"/>
      <c r="G286" s="82"/>
      <c r="H286" s="82"/>
      <c r="I286" s="82"/>
      <c r="J286" s="82"/>
      <c r="K286" s="82"/>
      <c r="L286" s="82"/>
      <c r="M286" s="82"/>
      <c r="N286" s="82"/>
      <c r="O286" s="82"/>
      <c r="P286" s="82"/>
      <c r="Q286" s="82"/>
      <c r="R286" s="82"/>
      <c r="S286" s="82"/>
      <c r="T286" s="82"/>
      <c r="U286" s="82"/>
      <c r="V286" s="82"/>
      <c r="W286" s="82"/>
      <c r="X286" s="82"/>
      <c r="Y286" s="82"/>
      <c r="Z286" s="82"/>
    </row>
    <row r="287" ht="15.75" customHeight="1">
      <c r="A287" s="82" t="s">
        <v>213</v>
      </c>
      <c r="B287" s="82" t="s">
        <v>11</v>
      </c>
      <c r="C287" s="82" t="s">
        <v>227</v>
      </c>
      <c r="D287" s="82" t="s">
        <v>11</v>
      </c>
      <c r="E287" s="83" t="s">
        <v>604</v>
      </c>
      <c r="F287" s="82"/>
      <c r="G287" s="82"/>
      <c r="H287" s="82"/>
      <c r="I287" s="82"/>
      <c r="J287" s="82"/>
      <c r="K287" s="82"/>
      <c r="L287" s="82"/>
      <c r="M287" s="82"/>
      <c r="N287" s="82"/>
      <c r="O287" s="82"/>
      <c r="P287" s="82"/>
      <c r="Q287" s="82"/>
      <c r="R287" s="82"/>
      <c r="S287" s="82"/>
      <c r="T287" s="82"/>
      <c r="U287" s="82"/>
      <c r="V287" s="82"/>
      <c r="W287" s="82"/>
      <c r="X287" s="82"/>
      <c r="Y287" s="82"/>
      <c r="Z287" s="82"/>
    </row>
    <row r="288" ht="15.75" customHeight="1">
      <c r="A288" s="82" t="s">
        <v>213</v>
      </c>
      <c r="B288" s="82" t="s">
        <v>11</v>
      </c>
      <c r="C288" s="82" t="s">
        <v>11</v>
      </c>
      <c r="D288" s="82" t="s">
        <v>147</v>
      </c>
      <c r="E288" s="83" t="s">
        <v>605</v>
      </c>
      <c r="F288" s="82"/>
      <c r="G288" s="82"/>
      <c r="H288" s="82"/>
      <c r="I288" s="82"/>
      <c r="J288" s="82"/>
      <c r="K288" s="82"/>
      <c r="L288" s="82"/>
      <c r="M288" s="82"/>
      <c r="N288" s="82"/>
      <c r="O288" s="82"/>
      <c r="P288" s="82"/>
      <c r="Q288" s="82"/>
      <c r="R288" s="82"/>
      <c r="S288" s="82"/>
      <c r="T288" s="82"/>
      <c r="U288" s="82"/>
      <c r="V288" s="82"/>
      <c r="W288" s="82"/>
      <c r="X288" s="82"/>
      <c r="Y288" s="82"/>
      <c r="Z288" s="82"/>
    </row>
    <row r="289" ht="15.75" customHeight="1">
      <c r="A289" s="82" t="s">
        <v>606</v>
      </c>
      <c r="B289" s="82" t="s">
        <v>139</v>
      </c>
      <c r="C289" s="82" t="s">
        <v>607</v>
      </c>
      <c r="D289" s="82" t="s">
        <v>608</v>
      </c>
      <c r="E289" s="83"/>
      <c r="F289" s="89"/>
      <c r="G289" s="82"/>
      <c r="H289" s="82"/>
      <c r="I289" s="82"/>
      <c r="J289" s="82"/>
      <c r="K289" s="82"/>
      <c r="L289" s="82"/>
      <c r="M289" s="82"/>
      <c r="N289" s="82"/>
      <c r="O289" s="82"/>
      <c r="P289" s="82"/>
      <c r="Q289" s="82"/>
      <c r="R289" s="82"/>
      <c r="S289" s="82"/>
      <c r="T289" s="82"/>
      <c r="U289" s="82"/>
      <c r="V289" s="82"/>
      <c r="W289" s="82"/>
      <c r="X289" s="82"/>
      <c r="Y289" s="82"/>
      <c r="Z289" s="82"/>
    </row>
    <row r="290" ht="15.75" customHeight="1">
      <c r="A290" s="82" t="s">
        <v>606</v>
      </c>
      <c r="B290" s="82" t="s">
        <v>147</v>
      </c>
      <c r="C290" s="82" t="s">
        <v>11</v>
      </c>
      <c r="D290" s="82" t="s">
        <v>11</v>
      </c>
      <c r="E290" s="83" t="s">
        <v>609</v>
      </c>
      <c r="F290" s="89"/>
      <c r="G290" s="82"/>
      <c r="H290" s="82"/>
      <c r="I290" s="82"/>
      <c r="J290" s="82"/>
      <c r="K290" s="82"/>
      <c r="L290" s="82"/>
      <c r="M290" s="82"/>
      <c r="N290" s="82"/>
      <c r="O290" s="82"/>
      <c r="P290" s="82"/>
      <c r="Q290" s="82"/>
      <c r="R290" s="82"/>
      <c r="S290" s="82"/>
      <c r="T290" s="82"/>
      <c r="U290" s="82"/>
      <c r="V290" s="82"/>
      <c r="W290" s="82"/>
      <c r="X290" s="82"/>
      <c r="Y290" s="82"/>
      <c r="Z290" s="82"/>
    </row>
    <row r="291" ht="15.75" customHeight="1">
      <c r="A291" s="82" t="s">
        <v>606</v>
      </c>
      <c r="B291" s="82" t="s">
        <v>227</v>
      </c>
      <c r="C291" s="82" t="s">
        <v>11</v>
      </c>
      <c r="D291" s="82" t="s">
        <v>11</v>
      </c>
      <c r="E291" s="83" t="s">
        <v>610</v>
      </c>
      <c r="F291" s="89"/>
      <c r="G291" s="82"/>
      <c r="H291" s="82"/>
      <c r="I291" s="82"/>
      <c r="J291" s="82"/>
      <c r="K291" s="82"/>
      <c r="L291" s="82"/>
      <c r="M291" s="82"/>
      <c r="N291" s="82"/>
      <c r="O291" s="82"/>
      <c r="P291" s="82"/>
      <c r="Q291" s="82"/>
      <c r="R291" s="82"/>
      <c r="S291" s="82"/>
      <c r="T291" s="82"/>
      <c r="U291" s="82"/>
      <c r="V291" s="82"/>
      <c r="W291" s="82"/>
      <c r="X291" s="82"/>
      <c r="Y291" s="82"/>
      <c r="Z291" s="82"/>
    </row>
    <row r="292" ht="15.75" customHeight="1">
      <c r="A292" s="82" t="s">
        <v>606</v>
      </c>
      <c r="B292" s="82" t="s">
        <v>11</v>
      </c>
      <c r="C292" s="82" t="s">
        <v>147</v>
      </c>
      <c r="D292" s="82" t="s">
        <v>11</v>
      </c>
      <c r="E292" s="83" t="s">
        <v>611</v>
      </c>
      <c r="F292" s="89"/>
      <c r="G292" s="82"/>
      <c r="H292" s="82"/>
      <c r="I292" s="82"/>
      <c r="J292" s="82"/>
      <c r="K292" s="82"/>
      <c r="L292" s="82"/>
      <c r="M292" s="82"/>
      <c r="N292" s="82"/>
      <c r="O292" s="82"/>
      <c r="P292" s="82"/>
      <c r="Q292" s="82"/>
      <c r="R292" s="82"/>
      <c r="S292" s="82"/>
      <c r="T292" s="82"/>
      <c r="U292" s="82"/>
      <c r="V292" s="82"/>
      <c r="W292" s="82"/>
      <c r="X292" s="82"/>
      <c r="Y292" s="82"/>
      <c r="Z292" s="82"/>
    </row>
    <row r="293" ht="15.75" customHeight="1">
      <c r="A293" s="82" t="s">
        <v>606</v>
      </c>
      <c r="B293" s="82" t="s">
        <v>11</v>
      </c>
      <c r="C293" s="82" t="s">
        <v>11</v>
      </c>
      <c r="D293" s="82" t="s">
        <v>147</v>
      </c>
      <c r="E293" s="83" t="s">
        <v>612</v>
      </c>
      <c r="F293" s="89"/>
      <c r="G293" s="82"/>
      <c r="H293" s="82"/>
      <c r="I293" s="82"/>
      <c r="J293" s="82"/>
      <c r="K293" s="82"/>
      <c r="L293" s="82"/>
      <c r="M293" s="82"/>
      <c r="N293" s="82"/>
      <c r="O293" s="82"/>
      <c r="P293" s="82"/>
      <c r="Q293" s="82"/>
      <c r="R293" s="82"/>
      <c r="S293" s="82"/>
      <c r="T293" s="82"/>
      <c r="U293" s="82"/>
      <c r="V293" s="82"/>
      <c r="W293" s="82"/>
      <c r="X293" s="82"/>
      <c r="Y293" s="82"/>
      <c r="Z293" s="82"/>
    </row>
    <row r="294" ht="15.75" customHeight="1">
      <c r="A294" s="82" t="s">
        <v>613</v>
      </c>
      <c r="B294" s="82" t="s">
        <v>147</v>
      </c>
      <c r="C294" s="82" t="s">
        <v>11</v>
      </c>
      <c r="D294" s="82" t="s">
        <v>11</v>
      </c>
      <c r="E294" s="83" t="s">
        <v>614</v>
      </c>
      <c r="F294" s="82"/>
      <c r="G294" s="82"/>
      <c r="H294" s="82"/>
      <c r="I294" s="82"/>
      <c r="J294" s="82"/>
      <c r="K294" s="82"/>
      <c r="L294" s="82"/>
      <c r="M294" s="82"/>
      <c r="N294" s="82"/>
      <c r="O294" s="82"/>
      <c r="P294" s="82"/>
      <c r="Q294" s="82"/>
      <c r="R294" s="82"/>
      <c r="S294" s="82"/>
      <c r="T294" s="82"/>
      <c r="U294" s="82"/>
      <c r="V294" s="82"/>
      <c r="W294" s="82"/>
      <c r="X294" s="82"/>
      <c r="Y294" s="82"/>
      <c r="Z294" s="82"/>
    </row>
    <row r="295" ht="15.75" customHeight="1">
      <c r="A295" s="82" t="s">
        <v>613</v>
      </c>
      <c r="B295" s="82" t="s">
        <v>227</v>
      </c>
      <c r="C295" s="82" t="s">
        <v>11</v>
      </c>
      <c r="D295" s="82" t="s">
        <v>11</v>
      </c>
      <c r="E295" s="83" t="s">
        <v>615</v>
      </c>
      <c r="F295" s="82"/>
      <c r="G295" s="82"/>
      <c r="H295" s="82"/>
      <c r="I295" s="82"/>
      <c r="J295" s="82"/>
      <c r="K295" s="82"/>
      <c r="L295" s="82"/>
      <c r="M295" s="82"/>
      <c r="N295" s="82"/>
      <c r="O295" s="82"/>
      <c r="P295" s="82"/>
      <c r="Q295" s="82"/>
      <c r="R295" s="82"/>
      <c r="S295" s="82"/>
      <c r="T295" s="82"/>
      <c r="U295" s="82"/>
      <c r="V295" s="82"/>
      <c r="W295" s="82"/>
      <c r="X295" s="82"/>
      <c r="Y295" s="82"/>
      <c r="Z295" s="82"/>
    </row>
    <row r="296" ht="15.75" customHeight="1">
      <c r="A296" s="82" t="s">
        <v>613</v>
      </c>
      <c r="B296" s="82" t="s">
        <v>11</v>
      </c>
      <c r="C296" s="82" t="s">
        <v>147</v>
      </c>
      <c r="D296" s="82" t="s">
        <v>11</v>
      </c>
      <c r="E296" s="83" t="s">
        <v>616</v>
      </c>
      <c r="F296" s="82"/>
      <c r="G296" s="82"/>
      <c r="H296" s="82"/>
      <c r="I296" s="82"/>
      <c r="J296" s="82"/>
      <c r="K296" s="82"/>
      <c r="L296" s="82"/>
      <c r="M296" s="82"/>
      <c r="N296" s="82"/>
      <c r="O296" s="82"/>
      <c r="P296" s="82"/>
      <c r="Q296" s="82"/>
      <c r="R296" s="82"/>
      <c r="S296" s="82"/>
      <c r="T296" s="82"/>
      <c r="U296" s="82"/>
      <c r="V296" s="82"/>
      <c r="W296" s="82"/>
      <c r="X296" s="82"/>
      <c r="Y296" s="82"/>
      <c r="Z296" s="82"/>
    </row>
    <row r="297" ht="15.75" customHeight="1">
      <c r="A297" s="82" t="s">
        <v>613</v>
      </c>
      <c r="B297" s="82" t="s">
        <v>11</v>
      </c>
      <c r="C297" s="82" t="s">
        <v>227</v>
      </c>
      <c r="D297" s="82" t="s">
        <v>11</v>
      </c>
      <c r="E297" s="83" t="s">
        <v>617</v>
      </c>
      <c r="F297" s="82"/>
      <c r="G297" s="82"/>
      <c r="H297" s="82"/>
      <c r="I297" s="82"/>
      <c r="J297" s="82"/>
      <c r="K297" s="82"/>
      <c r="L297" s="82"/>
      <c r="M297" s="82"/>
      <c r="N297" s="82"/>
      <c r="O297" s="82"/>
      <c r="P297" s="82"/>
      <c r="Q297" s="82"/>
      <c r="R297" s="82"/>
      <c r="S297" s="82"/>
      <c r="T297" s="82"/>
      <c r="U297" s="82"/>
      <c r="V297" s="82"/>
      <c r="W297" s="82"/>
      <c r="X297" s="82"/>
      <c r="Y297" s="82"/>
      <c r="Z297" s="82"/>
    </row>
    <row r="298" ht="15.75" customHeight="1">
      <c r="A298" s="82" t="s">
        <v>613</v>
      </c>
      <c r="B298" s="82" t="s">
        <v>11</v>
      </c>
      <c r="C298" s="82" t="s">
        <v>11</v>
      </c>
      <c r="D298" s="82" t="s">
        <v>147</v>
      </c>
      <c r="E298" s="83" t="s">
        <v>618</v>
      </c>
      <c r="F298" s="82"/>
      <c r="G298" s="82"/>
      <c r="H298" s="82"/>
      <c r="I298" s="82"/>
      <c r="J298" s="82"/>
      <c r="K298" s="82"/>
      <c r="L298" s="82"/>
      <c r="M298" s="82"/>
      <c r="N298" s="82"/>
      <c r="O298" s="82"/>
      <c r="P298" s="82"/>
      <c r="Q298" s="82"/>
      <c r="R298" s="82"/>
      <c r="S298" s="82"/>
      <c r="T298" s="82"/>
      <c r="U298" s="82"/>
      <c r="V298" s="82"/>
      <c r="W298" s="82"/>
      <c r="X298" s="82"/>
      <c r="Y298" s="82"/>
      <c r="Z298" s="82"/>
    </row>
    <row r="299" ht="15.75" customHeight="1">
      <c r="A299" s="82" t="s">
        <v>619</v>
      </c>
      <c r="B299" s="82" t="s">
        <v>232</v>
      </c>
      <c r="C299" s="82" t="s">
        <v>11</v>
      </c>
      <c r="D299" s="82" t="s">
        <v>11</v>
      </c>
      <c r="E299" s="83" t="s">
        <v>620</v>
      </c>
      <c r="F299" s="82"/>
      <c r="G299" s="82"/>
      <c r="H299" s="82"/>
      <c r="I299" s="82"/>
      <c r="J299" s="82"/>
      <c r="K299" s="82"/>
      <c r="L299" s="82"/>
      <c r="M299" s="82"/>
      <c r="N299" s="82"/>
      <c r="O299" s="82"/>
      <c r="P299" s="82"/>
      <c r="Q299" s="82"/>
      <c r="R299" s="82"/>
      <c r="S299" s="82"/>
      <c r="T299" s="82"/>
      <c r="U299" s="82"/>
      <c r="V299" s="82"/>
      <c r="W299" s="82"/>
      <c r="X299" s="82"/>
      <c r="Y299" s="82"/>
      <c r="Z299" s="82"/>
    </row>
    <row r="300" ht="15.75" customHeight="1">
      <c r="A300" s="82" t="s">
        <v>619</v>
      </c>
      <c r="B300" s="82" t="s">
        <v>227</v>
      </c>
      <c r="C300" s="82" t="s">
        <v>11</v>
      </c>
      <c r="D300" s="82" t="s">
        <v>11</v>
      </c>
      <c r="E300" s="83" t="s">
        <v>621</v>
      </c>
      <c r="F300" s="82"/>
      <c r="G300" s="82"/>
      <c r="H300" s="82"/>
      <c r="I300" s="82"/>
      <c r="J300" s="82"/>
      <c r="K300" s="82"/>
      <c r="L300" s="82"/>
      <c r="M300" s="82"/>
      <c r="N300" s="82"/>
      <c r="O300" s="82"/>
      <c r="P300" s="82"/>
      <c r="Q300" s="82"/>
      <c r="R300" s="82"/>
      <c r="S300" s="82"/>
      <c r="T300" s="82"/>
      <c r="U300" s="82"/>
      <c r="V300" s="82"/>
      <c r="W300" s="82"/>
      <c r="X300" s="82"/>
      <c r="Y300" s="82"/>
      <c r="Z300" s="82"/>
    </row>
    <row r="301" ht="15.75" customHeight="1">
      <c r="A301" s="82" t="s">
        <v>622</v>
      </c>
      <c r="B301" s="82" t="s">
        <v>147</v>
      </c>
      <c r="C301" s="82" t="s">
        <v>11</v>
      </c>
      <c r="D301" s="82" t="s">
        <v>11</v>
      </c>
      <c r="E301" s="83" t="s">
        <v>623</v>
      </c>
      <c r="F301" s="82"/>
      <c r="G301" s="82"/>
      <c r="H301" s="82"/>
      <c r="I301" s="82"/>
      <c r="J301" s="82"/>
      <c r="K301" s="82"/>
      <c r="L301" s="82"/>
      <c r="M301" s="82"/>
      <c r="N301" s="82"/>
      <c r="O301" s="82"/>
      <c r="P301" s="82"/>
      <c r="Q301" s="82"/>
      <c r="R301" s="82"/>
      <c r="S301" s="82"/>
      <c r="T301" s="82"/>
      <c r="U301" s="82"/>
      <c r="V301" s="82"/>
      <c r="W301" s="82"/>
      <c r="X301" s="82"/>
      <c r="Y301" s="82"/>
      <c r="Z301" s="82"/>
    </row>
    <row r="302" ht="15.75" customHeight="1">
      <c r="A302" s="82" t="s">
        <v>622</v>
      </c>
      <c r="B302" s="82" t="s">
        <v>227</v>
      </c>
      <c r="C302" s="82" t="s">
        <v>11</v>
      </c>
      <c r="D302" s="82" t="s">
        <v>11</v>
      </c>
      <c r="E302" s="83" t="s">
        <v>624</v>
      </c>
      <c r="F302" s="82"/>
      <c r="G302" s="82"/>
      <c r="H302" s="82"/>
      <c r="I302" s="82"/>
      <c r="J302" s="82"/>
      <c r="K302" s="82"/>
      <c r="L302" s="82"/>
      <c r="M302" s="82"/>
      <c r="N302" s="82"/>
      <c r="O302" s="82"/>
      <c r="P302" s="82"/>
      <c r="Q302" s="82"/>
      <c r="R302" s="82"/>
      <c r="S302" s="82"/>
      <c r="T302" s="82"/>
      <c r="U302" s="82"/>
      <c r="V302" s="82"/>
      <c r="W302" s="82"/>
      <c r="X302" s="82"/>
      <c r="Y302" s="82"/>
      <c r="Z302" s="82"/>
    </row>
    <row r="303" ht="15.75" customHeight="1">
      <c r="A303" s="82" t="s">
        <v>622</v>
      </c>
      <c r="B303" s="82" t="s">
        <v>11</v>
      </c>
      <c r="C303" s="82" t="s">
        <v>147</v>
      </c>
      <c r="D303" s="82" t="s">
        <v>11</v>
      </c>
      <c r="E303" s="83" t="s">
        <v>625</v>
      </c>
      <c r="F303" s="82"/>
      <c r="G303" s="82"/>
      <c r="H303" s="82"/>
      <c r="I303" s="82"/>
      <c r="J303" s="82"/>
      <c r="K303" s="82"/>
      <c r="L303" s="82"/>
      <c r="M303" s="82"/>
      <c r="N303" s="82"/>
      <c r="O303" s="82"/>
      <c r="P303" s="82"/>
      <c r="Q303" s="82"/>
      <c r="R303" s="82"/>
      <c r="S303" s="82"/>
      <c r="T303" s="82"/>
      <c r="U303" s="82"/>
      <c r="V303" s="82"/>
      <c r="W303" s="82"/>
      <c r="X303" s="82"/>
      <c r="Y303" s="82"/>
      <c r="Z303" s="82"/>
    </row>
    <row r="304" ht="15.75" customHeight="1">
      <c r="A304" s="82" t="s">
        <v>622</v>
      </c>
      <c r="B304" s="82" t="s">
        <v>11</v>
      </c>
      <c r="C304" s="82" t="s">
        <v>227</v>
      </c>
      <c r="D304" s="82" t="s">
        <v>11</v>
      </c>
      <c r="E304" s="83" t="s">
        <v>626</v>
      </c>
      <c r="F304" s="82"/>
      <c r="G304" s="82"/>
      <c r="H304" s="82"/>
      <c r="I304" s="82"/>
      <c r="J304" s="82"/>
      <c r="K304" s="82"/>
      <c r="L304" s="82"/>
      <c r="M304" s="82"/>
      <c r="N304" s="82"/>
      <c r="O304" s="82"/>
      <c r="P304" s="82"/>
      <c r="Q304" s="82"/>
      <c r="R304" s="82"/>
      <c r="S304" s="82"/>
      <c r="T304" s="82"/>
      <c r="U304" s="82"/>
      <c r="V304" s="82"/>
      <c r="W304" s="82"/>
      <c r="X304" s="82"/>
      <c r="Y304" s="82"/>
      <c r="Z304" s="82"/>
    </row>
    <row r="305" ht="15.75" customHeight="1">
      <c r="A305" s="82" t="s">
        <v>622</v>
      </c>
      <c r="B305" s="82" t="s">
        <v>11</v>
      </c>
      <c r="C305" s="82" t="s">
        <v>11</v>
      </c>
      <c r="D305" s="82" t="s">
        <v>147</v>
      </c>
      <c r="E305" s="83" t="s">
        <v>627</v>
      </c>
      <c r="F305" s="82"/>
      <c r="G305" s="82"/>
      <c r="H305" s="82"/>
      <c r="I305" s="82"/>
      <c r="J305" s="82"/>
      <c r="K305" s="82"/>
      <c r="L305" s="82"/>
      <c r="M305" s="82"/>
      <c r="N305" s="82"/>
      <c r="O305" s="82"/>
      <c r="P305" s="82"/>
      <c r="Q305" s="82"/>
      <c r="R305" s="82"/>
      <c r="S305" s="82"/>
      <c r="T305" s="82"/>
      <c r="U305" s="82"/>
      <c r="V305" s="82"/>
      <c r="W305" s="82"/>
      <c r="X305" s="82"/>
      <c r="Y305" s="82"/>
      <c r="Z305" s="82"/>
    </row>
    <row r="306" ht="15.75" customHeight="1">
      <c r="A306" s="82" t="s">
        <v>628</v>
      </c>
      <c r="B306" s="82" t="s">
        <v>607</v>
      </c>
      <c r="C306" s="82" t="s">
        <v>277</v>
      </c>
      <c r="D306" s="82" t="s">
        <v>629</v>
      </c>
      <c r="E306" s="83"/>
      <c r="F306" s="82"/>
      <c r="G306" s="82"/>
      <c r="H306" s="82"/>
      <c r="I306" s="82"/>
      <c r="J306" s="82"/>
      <c r="K306" s="82"/>
      <c r="L306" s="82"/>
      <c r="M306" s="82"/>
      <c r="N306" s="82"/>
      <c r="O306" s="82"/>
      <c r="P306" s="82"/>
      <c r="Q306" s="82"/>
      <c r="R306" s="82"/>
      <c r="S306" s="82"/>
      <c r="T306" s="82"/>
      <c r="U306" s="82"/>
      <c r="V306" s="82"/>
      <c r="W306" s="82"/>
      <c r="X306" s="82"/>
      <c r="Y306" s="82"/>
      <c r="Z306" s="82"/>
    </row>
    <row r="307" ht="15.75" customHeight="1">
      <c r="A307" s="82" t="s">
        <v>628</v>
      </c>
      <c r="B307" s="82" t="s">
        <v>227</v>
      </c>
      <c r="C307" s="82" t="s">
        <v>11</v>
      </c>
      <c r="D307" s="82" t="s">
        <v>11</v>
      </c>
      <c r="E307" s="83" t="s">
        <v>630</v>
      </c>
      <c r="F307" s="82"/>
      <c r="G307" s="82"/>
      <c r="H307" s="82"/>
      <c r="I307" s="82"/>
      <c r="J307" s="82"/>
      <c r="K307" s="82"/>
      <c r="L307" s="82"/>
      <c r="M307" s="82"/>
      <c r="N307" s="82"/>
      <c r="O307" s="82"/>
      <c r="P307" s="82"/>
      <c r="Q307" s="82"/>
      <c r="R307" s="82"/>
      <c r="S307" s="82"/>
      <c r="T307" s="82"/>
      <c r="U307" s="82"/>
      <c r="V307" s="82"/>
      <c r="W307" s="82"/>
      <c r="X307" s="82"/>
      <c r="Y307" s="82"/>
      <c r="Z307" s="82"/>
    </row>
    <row r="308" ht="15.75" customHeight="1">
      <c r="A308" s="82" t="s">
        <v>628</v>
      </c>
      <c r="B308" s="82" t="s">
        <v>11</v>
      </c>
      <c r="C308" s="82" t="s">
        <v>147</v>
      </c>
      <c r="D308" s="82" t="s">
        <v>11</v>
      </c>
      <c r="E308" s="83" t="s">
        <v>631</v>
      </c>
      <c r="F308" s="82"/>
      <c r="G308" s="82"/>
      <c r="H308" s="82"/>
      <c r="I308" s="82"/>
      <c r="J308" s="82"/>
      <c r="K308" s="82"/>
      <c r="L308" s="82"/>
      <c r="M308" s="82"/>
      <c r="N308" s="82"/>
      <c r="O308" s="82"/>
      <c r="P308" s="82"/>
      <c r="Q308" s="82"/>
      <c r="R308" s="82"/>
      <c r="S308" s="82"/>
      <c r="T308" s="82"/>
      <c r="U308" s="82"/>
      <c r="V308" s="82"/>
      <c r="W308" s="82"/>
      <c r="X308" s="82"/>
      <c r="Y308" s="82"/>
      <c r="Z308" s="82"/>
    </row>
    <row r="309" ht="15.75" customHeight="1">
      <c r="A309" s="82" t="s">
        <v>628</v>
      </c>
      <c r="B309" s="82" t="s">
        <v>11</v>
      </c>
      <c r="C309" s="82" t="s">
        <v>227</v>
      </c>
      <c r="D309" s="82" t="s">
        <v>11</v>
      </c>
      <c r="E309" s="83" t="s">
        <v>632</v>
      </c>
      <c r="F309" s="82"/>
      <c r="G309" s="82"/>
      <c r="H309" s="82"/>
      <c r="I309" s="82"/>
      <c r="J309" s="82"/>
      <c r="K309" s="82"/>
      <c r="L309" s="82"/>
      <c r="M309" s="82"/>
      <c r="N309" s="82"/>
      <c r="O309" s="82"/>
      <c r="P309" s="82"/>
      <c r="Q309" s="82"/>
      <c r="R309" s="82"/>
      <c r="S309" s="82"/>
      <c r="T309" s="82"/>
      <c r="U309" s="82"/>
      <c r="V309" s="82"/>
      <c r="W309" s="82"/>
      <c r="X309" s="82"/>
      <c r="Y309" s="82"/>
      <c r="Z309" s="82"/>
    </row>
    <row r="310" ht="15.75" customHeight="1">
      <c r="A310" s="82" t="s">
        <v>628</v>
      </c>
      <c r="B310" s="82" t="s">
        <v>11</v>
      </c>
      <c r="C310" s="82" t="s">
        <v>11</v>
      </c>
      <c r="D310" s="82" t="s">
        <v>147</v>
      </c>
      <c r="E310" s="83" t="s">
        <v>633</v>
      </c>
      <c r="F310" s="82"/>
      <c r="G310" s="82"/>
      <c r="H310" s="82"/>
      <c r="I310" s="82"/>
      <c r="J310" s="82"/>
      <c r="K310" s="82"/>
      <c r="L310" s="82"/>
      <c r="M310" s="82"/>
      <c r="N310" s="82"/>
      <c r="O310" s="82"/>
      <c r="P310" s="82"/>
      <c r="Q310" s="82"/>
      <c r="R310" s="82"/>
      <c r="S310" s="82"/>
      <c r="T310" s="82"/>
      <c r="U310" s="82"/>
      <c r="V310" s="82"/>
      <c r="W310" s="82"/>
      <c r="X310" s="82"/>
      <c r="Y310" s="82"/>
      <c r="Z310" s="82"/>
    </row>
    <row r="311" ht="15.75" customHeight="1">
      <c r="A311" s="82" t="s">
        <v>163</v>
      </c>
      <c r="B311" s="82" t="s">
        <v>147</v>
      </c>
      <c r="C311" s="82" t="s">
        <v>11</v>
      </c>
      <c r="D311" s="82" t="s">
        <v>11</v>
      </c>
      <c r="E311" s="83" t="s">
        <v>634</v>
      </c>
      <c r="F311" s="82"/>
      <c r="G311" s="82"/>
      <c r="H311" s="82"/>
      <c r="I311" s="82"/>
      <c r="J311" s="82"/>
      <c r="K311" s="82"/>
      <c r="L311" s="82"/>
      <c r="M311" s="82"/>
      <c r="N311" s="82"/>
      <c r="O311" s="82"/>
      <c r="P311" s="82"/>
      <c r="Q311" s="82"/>
      <c r="R311" s="82"/>
      <c r="S311" s="82"/>
      <c r="T311" s="82"/>
      <c r="U311" s="82"/>
      <c r="V311" s="82"/>
      <c r="W311" s="82"/>
      <c r="X311" s="82"/>
      <c r="Y311" s="82"/>
      <c r="Z311" s="82"/>
    </row>
    <row r="312" ht="15.75" customHeight="1">
      <c r="A312" s="82" t="s">
        <v>163</v>
      </c>
      <c r="B312" s="82" t="s">
        <v>227</v>
      </c>
      <c r="C312" s="82" t="s">
        <v>11</v>
      </c>
      <c r="D312" s="82" t="s">
        <v>11</v>
      </c>
      <c r="E312" s="83" t="s">
        <v>635</v>
      </c>
      <c r="F312" s="82"/>
      <c r="G312" s="82"/>
      <c r="H312" s="82"/>
      <c r="I312" s="82"/>
      <c r="J312" s="82"/>
      <c r="K312" s="82"/>
      <c r="L312" s="82"/>
      <c r="M312" s="82"/>
      <c r="N312" s="82"/>
      <c r="O312" s="82"/>
      <c r="P312" s="82"/>
      <c r="Q312" s="82"/>
      <c r="R312" s="82"/>
      <c r="S312" s="82"/>
      <c r="T312" s="82"/>
      <c r="U312" s="82"/>
      <c r="V312" s="82"/>
      <c r="W312" s="82"/>
      <c r="X312" s="82"/>
      <c r="Y312" s="82"/>
      <c r="Z312" s="82"/>
    </row>
    <row r="313" ht="15.75" customHeight="1">
      <c r="A313" s="82" t="s">
        <v>163</v>
      </c>
      <c r="B313" s="82" t="s">
        <v>11</v>
      </c>
      <c r="C313" s="82" t="s">
        <v>227</v>
      </c>
      <c r="D313" s="82" t="s">
        <v>11</v>
      </c>
      <c r="E313" s="83" t="s">
        <v>636</v>
      </c>
      <c r="F313" s="89" t="s">
        <v>637</v>
      </c>
      <c r="G313" s="82"/>
      <c r="H313" s="82"/>
      <c r="I313" s="82"/>
      <c r="J313" s="82"/>
      <c r="K313" s="82"/>
      <c r="L313" s="82"/>
      <c r="M313" s="82"/>
      <c r="N313" s="82"/>
      <c r="O313" s="82"/>
      <c r="P313" s="82"/>
      <c r="Q313" s="82"/>
      <c r="R313" s="82"/>
      <c r="S313" s="82"/>
      <c r="T313" s="82"/>
      <c r="U313" s="82"/>
      <c r="V313" s="82"/>
      <c r="W313" s="82"/>
      <c r="X313" s="82"/>
      <c r="Y313" s="82"/>
      <c r="Z313" s="82"/>
    </row>
    <row r="314" ht="15.75" customHeight="1">
      <c r="A314" s="82" t="s">
        <v>163</v>
      </c>
      <c r="B314" s="82" t="s">
        <v>11</v>
      </c>
      <c r="C314" s="82" t="s">
        <v>11</v>
      </c>
      <c r="D314" s="82" t="s">
        <v>147</v>
      </c>
      <c r="E314" s="83" t="s">
        <v>638</v>
      </c>
      <c r="F314" s="89"/>
      <c r="G314" s="82"/>
      <c r="H314" s="82"/>
      <c r="I314" s="82"/>
      <c r="J314" s="82"/>
      <c r="K314" s="82"/>
      <c r="L314" s="82"/>
      <c r="M314" s="82"/>
      <c r="N314" s="82"/>
      <c r="O314" s="82"/>
      <c r="P314" s="82"/>
      <c r="Q314" s="82"/>
      <c r="R314" s="82"/>
      <c r="S314" s="82"/>
      <c r="T314" s="82"/>
      <c r="U314" s="82"/>
      <c r="V314" s="82"/>
      <c r="W314" s="82"/>
      <c r="X314" s="82"/>
      <c r="Y314" s="82"/>
      <c r="Z314" s="82"/>
    </row>
    <row r="315" ht="15.75" customHeight="1">
      <c r="A315" s="82" t="s">
        <v>639</v>
      </c>
      <c r="B315" s="82" t="s">
        <v>147</v>
      </c>
      <c r="C315" s="82" t="s">
        <v>11</v>
      </c>
      <c r="D315" s="82" t="s">
        <v>11</v>
      </c>
      <c r="E315" s="83" t="s">
        <v>640</v>
      </c>
      <c r="F315" s="82"/>
      <c r="G315" s="82"/>
      <c r="H315" s="82"/>
      <c r="I315" s="82"/>
      <c r="J315" s="82"/>
      <c r="K315" s="82"/>
      <c r="L315" s="82"/>
      <c r="M315" s="82"/>
      <c r="N315" s="82"/>
      <c r="O315" s="82"/>
      <c r="P315" s="82"/>
      <c r="Q315" s="82"/>
      <c r="R315" s="82"/>
      <c r="S315" s="82"/>
      <c r="T315" s="82"/>
      <c r="U315" s="82"/>
      <c r="V315" s="82"/>
      <c r="W315" s="82"/>
      <c r="X315" s="82"/>
      <c r="Y315" s="82"/>
      <c r="Z315" s="82"/>
    </row>
    <row r="316" ht="15.75" customHeight="1">
      <c r="A316" s="82" t="s">
        <v>639</v>
      </c>
      <c r="B316" s="82" t="s">
        <v>227</v>
      </c>
      <c r="C316" s="82" t="s">
        <v>11</v>
      </c>
      <c r="D316" s="82" t="s">
        <v>11</v>
      </c>
      <c r="E316" s="83" t="s">
        <v>641</v>
      </c>
      <c r="F316" s="82"/>
      <c r="G316" s="82"/>
      <c r="H316" s="82"/>
      <c r="I316" s="82"/>
      <c r="J316" s="82"/>
      <c r="K316" s="82"/>
      <c r="L316" s="82"/>
      <c r="M316" s="82"/>
      <c r="N316" s="82"/>
      <c r="O316" s="82"/>
      <c r="P316" s="82"/>
      <c r="Q316" s="82"/>
      <c r="R316" s="82"/>
      <c r="S316" s="82"/>
      <c r="T316" s="82"/>
      <c r="U316" s="82"/>
      <c r="V316" s="82"/>
      <c r="W316" s="82"/>
      <c r="X316" s="82"/>
      <c r="Y316" s="82"/>
      <c r="Z316" s="82"/>
    </row>
    <row r="317" ht="15.75" customHeight="1">
      <c r="A317" s="82" t="s">
        <v>639</v>
      </c>
      <c r="B317" s="82" t="s">
        <v>11</v>
      </c>
      <c r="C317" s="82" t="s">
        <v>147</v>
      </c>
      <c r="D317" s="82" t="s">
        <v>11</v>
      </c>
      <c r="E317" s="83" t="s">
        <v>642</v>
      </c>
      <c r="F317" s="82"/>
      <c r="G317" s="82"/>
      <c r="H317" s="82"/>
      <c r="I317" s="82"/>
      <c r="J317" s="82"/>
      <c r="K317" s="82"/>
      <c r="L317" s="82"/>
      <c r="M317" s="82"/>
      <c r="N317" s="82"/>
      <c r="O317" s="82"/>
      <c r="P317" s="82"/>
      <c r="Q317" s="82"/>
      <c r="R317" s="82"/>
      <c r="S317" s="82"/>
      <c r="T317" s="82"/>
      <c r="U317" s="82"/>
      <c r="V317" s="82"/>
      <c r="W317" s="82"/>
      <c r="X317" s="82"/>
      <c r="Y317" s="82"/>
      <c r="Z317" s="82"/>
    </row>
    <row r="318" ht="15.75" customHeight="1">
      <c r="A318" s="82" t="s">
        <v>639</v>
      </c>
      <c r="B318" s="82" t="s">
        <v>11</v>
      </c>
      <c r="C318" s="82" t="s">
        <v>227</v>
      </c>
      <c r="D318" s="82" t="s">
        <v>11</v>
      </c>
      <c r="E318" s="83" t="s">
        <v>643</v>
      </c>
      <c r="F318" s="82"/>
      <c r="G318" s="82"/>
      <c r="H318" s="82"/>
      <c r="I318" s="82"/>
      <c r="J318" s="82"/>
      <c r="K318" s="82"/>
      <c r="L318" s="82"/>
      <c r="M318" s="82"/>
      <c r="N318" s="82"/>
      <c r="O318" s="82"/>
      <c r="P318" s="82"/>
      <c r="Q318" s="82"/>
      <c r="R318" s="82"/>
      <c r="S318" s="82"/>
      <c r="T318" s="82"/>
      <c r="U318" s="82"/>
      <c r="V318" s="82"/>
      <c r="W318" s="82"/>
      <c r="X318" s="82"/>
      <c r="Y318" s="82"/>
      <c r="Z318" s="82"/>
    </row>
    <row r="319" ht="15.75" customHeight="1">
      <c r="A319" s="82" t="s">
        <v>639</v>
      </c>
      <c r="B319" s="82" t="s">
        <v>11</v>
      </c>
      <c r="C319" s="82" t="s">
        <v>11</v>
      </c>
      <c r="D319" s="82" t="s">
        <v>147</v>
      </c>
      <c r="E319" s="83" t="s">
        <v>644</v>
      </c>
      <c r="F319" s="82"/>
      <c r="G319" s="82"/>
      <c r="H319" s="82"/>
      <c r="I319" s="82"/>
      <c r="J319" s="82"/>
      <c r="K319" s="82"/>
      <c r="L319" s="82"/>
      <c r="M319" s="82"/>
      <c r="N319" s="82"/>
      <c r="O319" s="82"/>
      <c r="P319" s="82"/>
      <c r="Q319" s="82"/>
      <c r="R319" s="82"/>
      <c r="S319" s="82"/>
      <c r="T319" s="82"/>
      <c r="U319" s="82"/>
      <c r="V319" s="82"/>
      <c r="W319" s="82"/>
      <c r="X319" s="82"/>
      <c r="Y319" s="82"/>
      <c r="Z319" s="82"/>
    </row>
    <row r="320" ht="15.75" customHeight="1">
      <c r="A320" s="82" t="s">
        <v>645</v>
      </c>
      <c r="B320" s="82" t="s">
        <v>147</v>
      </c>
      <c r="C320" s="82" t="s">
        <v>11</v>
      </c>
      <c r="D320" s="82" t="s">
        <v>11</v>
      </c>
      <c r="E320" s="83" t="s">
        <v>646</v>
      </c>
      <c r="F320" s="89"/>
      <c r="G320" s="82"/>
      <c r="H320" s="82"/>
      <c r="I320" s="82"/>
      <c r="J320" s="82"/>
      <c r="K320" s="82"/>
      <c r="L320" s="82"/>
      <c r="M320" s="82"/>
      <c r="N320" s="82"/>
      <c r="O320" s="82"/>
      <c r="P320" s="82"/>
      <c r="Q320" s="82"/>
      <c r="R320" s="82"/>
      <c r="S320" s="82"/>
      <c r="T320" s="82"/>
      <c r="U320" s="82"/>
      <c r="V320" s="82"/>
      <c r="W320" s="82"/>
      <c r="X320" s="82"/>
      <c r="Y320" s="82"/>
      <c r="Z320" s="82"/>
    </row>
    <row r="321" ht="15.75" customHeight="1">
      <c r="A321" s="82" t="s">
        <v>645</v>
      </c>
      <c r="B321" s="82" t="s">
        <v>227</v>
      </c>
      <c r="C321" s="82" t="s">
        <v>11</v>
      </c>
      <c r="D321" s="82" t="s">
        <v>11</v>
      </c>
      <c r="E321" s="83" t="s">
        <v>647</v>
      </c>
      <c r="F321" s="89"/>
      <c r="G321" s="82"/>
      <c r="H321" s="82"/>
      <c r="I321" s="82"/>
      <c r="J321" s="82"/>
      <c r="K321" s="82"/>
      <c r="L321" s="82"/>
      <c r="M321" s="82"/>
      <c r="N321" s="82"/>
      <c r="O321" s="82"/>
      <c r="P321" s="82"/>
      <c r="Q321" s="82"/>
      <c r="R321" s="82"/>
      <c r="S321" s="82"/>
      <c r="T321" s="82"/>
      <c r="U321" s="82"/>
      <c r="V321" s="82"/>
      <c r="W321" s="82"/>
      <c r="X321" s="82"/>
      <c r="Y321" s="82"/>
      <c r="Z321" s="82"/>
    </row>
    <row r="322" ht="15.75" customHeight="1">
      <c r="A322" s="82" t="s">
        <v>645</v>
      </c>
      <c r="B322" s="82" t="s">
        <v>11</v>
      </c>
      <c r="C322" s="82" t="s">
        <v>147</v>
      </c>
      <c r="D322" s="82" t="s">
        <v>11</v>
      </c>
      <c r="E322" s="83" t="s">
        <v>648</v>
      </c>
      <c r="F322" s="89"/>
      <c r="G322" s="82"/>
      <c r="H322" s="82"/>
      <c r="I322" s="82"/>
      <c r="J322" s="82"/>
      <c r="K322" s="82"/>
      <c r="L322" s="82"/>
      <c r="M322" s="82"/>
      <c r="N322" s="82"/>
      <c r="O322" s="82"/>
      <c r="P322" s="82"/>
      <c r="Q322" s="82"/>
      <c r="R322" s="82"/>
      <c r="S322" s="82"/>
      <c r="T322" s="82"/>
      <c r="U322" s="82"/>
      <c r="V322" s="82"/>
      <c r="W322" s="82"/>
      <c r="X322" s="82"/>
      <c r="Y322" s="82"/>
      <c r="Z322" s="82"/>
    </row>
    <row r="323" ht="15.75" customHeight="1">
      <c r="A323" s="82" t="s">
        <v>645</v>
      </c>
      <c r="B323" s="82" t="s">
        <v>11</v>
      </c>
      <c r="C323" s="82" t="s">
        <v>227</v>
      </c>
      <c r="D323" s="82" t="s">
        <v>11</v>
      </c>
      <c r="E323" s="83" t="s">
        <v>649</v>
      </c>
      <c r="F323" s="89"/>
      <c r="G323" s="82"/>
      <c r="H323" s="82"/>
      <c r="I323" s="82"/>
      <c r="J323" s="82"/>
      <c r="K323" s="82"/>
      <c r="L323" s="82"/>
      <c r="M323" s="82"/>
      <c r="N323" s="82"/>
      <c r="O323" s="82"/>
      <c r="P323" s="82"/>
      <c r="Q323" s="82"/>
      <c r="R323" s="82"/>
      <c r="S323" s="82"/>
      <c r="T323" s="82"/>
      <c r="U323" s="82"/>
      <c r="V323" s="82"/>
      <c r="W323" s="82"/>
      <c r="X323" s="82"/>
      <c r="Y323" s="82"/>
      <c r="Z323" s="82"/>
    </row>
    <row r="324" ht="15.75" customHeight="1">
      <c r="A324" s="82" t="s">
        <v>645</v>
      </c>
      <c r="B324" s="82" t="s">
        <v>11</v>
      </c>
      <c r="C324" s="82" t="s">
        <v>11</v>
      </c>
      <c r="D324" s="82" t="s">
        <v>232</v>
      </c>
      <c r="E324" s="91" t="s">
        <v>650</v>
      </c>
      <c r="F324" s="89"/>
      <c r="G324" s="82"/>
      <c r="H324" s="82"/>
      <c r="I324" s="82"/>
      <c r="J324" s="82"/>
      <c r="K324" s="82"/>
      <c r="L324" s="82"/>
      <c r="M324" s="82"/>
      <c r="N324" s="82"/>
      <c r="O324" s="82"/>
      <c r="P324" s="82"/>
      <c r="Q324" s="82"/>
      <c r="R324" s="82"/>
      <c r="S324" s="82"/>
      <c r="T324" s="82"/>
      <c r="U324" s="82"/>
      <c r="V324" s="82"/>
      <c r="W324" s="82"/>
      <c r="X324" s="82"/>
      <c r="Y324" s="82"/>
      <c r="Z324" s="82"/>
    </row>
    <row r="325" ht="15.75" customHeight="1">
      <c r="A325" s="82" t="s">
        <v>206</v>
      </c>
      <c r="B325" s="82" t="s">
        <v>232</v>
      </c>
      <c r="C325" s="82" t="s">
        <v>11</v>
      </c>
      <c r="D325" s="82" t="s">
        <v>11</v>
      </c>
      <c r="F325" s="89"/>
      <c r="G325" s="82"/>
      <c r="H325" s="82"/>
      <c r="I325" s="82"/>
      <c r="J325" s="82"/>
      <c r="K325" s="82"/>
      <c r="L325" s="82"/>
      <c r="M325" s="82"/>
      <c r="N325" s="82"/>
      <c r="O325" s="82"/>
      <c r="P325" s="82"/>
      <c r="Q325" s="82"/>
      <c r="R325" s="82"/>
      <c r="S325" s="82"/>
      <c r="T325" s="82"/>
      <c r="U325" s="82"/>
      <c r="V325" s="82"/>
      <c r="W325" s="82"/>
      <c r="X325" s="82"/>
      <c r="Y325" s="82"/>
      <c r="Z325" s="82"/>
    </row>
    <row r="326" ht="15.75" customHeight="1">
      <c r="A326" s="82" t="s">
        <v>206</v>
      </c>
      <c r="B326" s="82" t="s">
        <v>227</v>
      </c>
      <c r="C326" s="82" t="s">
        <v>11</v>
      </c>
      <c r="D326" s="82" t="s">
        <v>11</v>
      </c>
      <c r="E326" s="83" t="s">
        <v>651</v>
      </c>
      <c r="F326" s="111" t="s">
        <v>249</v>
      </c>
      <c r="G326" s="82"/>
      <c r="H326" s="82"/>
      <c r="I326" s="82"/>
      <c r="J326" s="82"/>
      <c r="K326" s="82"/>
      <c r="L326" s="82"/>
      <c r="M326" s="82"/>
      <c r="N326" s="82"/>
      <c r="O326" s="82"/>
      <c r="P326" s="82"/>
      <c r="Q326" s="82"/>
      <c r="R326" s="82"/>
      <c r="S326" s="82"/>
      <c r="T326" s="82"/>
      <c r="U326" s="82"/>
      <c r="V326" s="82"/>
      <c r="W326" s="82"/>
      <c r="X326" s="82"/>
      <c r="Y326" s="82"/>
      <c r="Z326" s="82"/>
    </row>
    <row r="327" ht="15.75" customHeight="1">
      <c r="A327" s="82" t="s">
        <v>206</v>
      </c>
      <c r="B327" s="82" t="s">
        <v>11</v>
      </c>
      <c r="C327" s="82" t="s">
        <v>147</v>
      </c>
      <c r="D327" s="82" t="s">
        <v>11</v>
      </c>
      <c r="E327" s="83" t="s">
        <v>652</v>
      </c>
      <c r="F327" s="111"/>
      <c r="G327" s="82"/>
      <c r="H327" s="82"/>
      <c r="I327" s="82"/>
      <c r="J327" s="82"/>
      <c r="K327" s="82"/>
      <c r="L327" s="82"/>
      <c r="M327" s="82"/>
      <c r="N327" s="82"/>
      <c r="O327" s="82"/>
      <c r="P327" s="82"/>
      <c r="Q327" s="82"/>
      <c r="R327" s="82"/>
      <c r="S327" s="82"/>
      <c r="T327" s="82"/>
      <c r="U327" s="82"/>
      <c r="V327" s="82"/>
      <c r="W327" s="82"/>
      <c r="X327" s="82"/>
      <c r="Y327" s="82"/>
      <c r="Z327" s="82"/>
    </row>
    <row r="328" ht="15.75" customHeight="1">
      <c r="A328" s="88" t="s">
        <v>137</v>
      </c>
      <c r="B328" s="88" t="s">
        <v>260</v>
      </c>
      <c r="C328" s="88" t="s">
        <v>11</v>
      </c>
      <c r="D328" s="88" t="s">
        <v>11</v>
      </c>
      <c r="E328" s="83" t="s">
        <v>653</v>
      </c>
      <c r="F328" s="82"/>
      <c r="G328" s="82"/>
      <c r="H328" s="82"/>
      <c r="I328" s="82"/>
      <c r="J328" s="82"/>
      <c r="K328" s="82"/>
      <c r="L328" s="82"/>
      <c r="M328" s="82"/>
      <c r="N328" s="82"/>
      <c r="O328" s="82"/>
      <c r="P328" s="82"/>
      <c r="Q328" s="82"/>
      <c r="R328" s="82"/>
      <c r="S328" s="82"/>
      <c r="T328" s="82"/>
      <c r="U328" s="82"/>
      <c r="V328" s="82"/>
      <c r="W328" s="82"/>
      <c r="X328" s="82"/>
      <c r="Y328" s="82"/>
      <c r="Z328" s="82"/>
    </row>
    <row r="329" ht="15.75" customHeight="1">
      <c r="E329" s="90" t="str">
        <f>HYPERLINK("https://docs.google.com/spreadsheets/d/1usLTA5y9QMB06xgjO5RM3bauQDyUYtFHkUu04h8UW68/edit#gid=0","click here for every possible powerpoint timout value")</f>
        <v>click here for every possible powerpoint timout value</v>
      </c>
      <c r="F329" s="82"/>
      <c r="G329" s="82"/>
      <c r="H329" s="82"/>
      <c r="I329" s="82"/>
      <c r="J329" s="82"/>
      <c r="K329" s="82"/>
      <c r="L329" s="82"/>
      <c r="M329" s="82"/>
      <c r="N329" s="82"/>
      <c r="O329" s="82"/>
      <c r="P329" s="82"/>
      <c r="Q329" s="82"/>
      <c r="R329" s="82"/>
      <c r="S329" s="82"/>
      <c r="T329" s="82"/>
      <c r="U329" s="82"/>
      <c r="V329" s="82"/>
      <c r="W329" s="82"/>
      <c r="X329" s="82"/>
      <c r="Y329" s="82"/>
      <c r="Z329" s="82"/>
    </row>
    <row r="330" ht="15.75" customHeight="1">
      <c r="A330" s="88" t="s">
        <v>137</v>
      </c>
      <c r="B330" s="88" t="s">
        <v>11</v>
      </c>
      <c r="C330" s="88" t="s">
        <v>147</v>
      </c>
      <c r="D330" s="88" t="s">
        <v>11</v>
      </c>
      <c r="E330" s="83" t="s">
        <v>654</v>
      </c>
      <c r="F330" s="82"/>
      <c r="G330" s="82"/>
      <c r="H330" s="82"/>
      <c r="I330" s="82"/>
      <c r="J330" s="82"/>
      <c r="K330" s="82"/>
      <c r="L330" s="82"/>
      <c r="M330" s="82"/>
      <c r="N330" s="82"/>
      <c r="O330" s="82"/>
      <c r="P330" s="82"/>
      <c r="Q330" s="82"/>
      <c r="R330" s="82"/>
      <c r="S330" s="82"/>
      <c r="T330" s="82"/>
      <c r="U330" s="82"/>
      <c r="V330" s="82"/>
      <c r="W330" s="82"/>
      <c r="X330" s="82"/>
      <c r="Y330" s="82"/>
      <c r="Z330" s="82"/>
    </row>
    <row r="331" ht="15.75" customHeight="1">
      <c r="A331" s="82" t="s">
        <v>137</v>
      </c>
      <c r="B331" s="88" t="s">
        <v>11</v>
      </c>
      <c r="C331" s="88" t="s">
        <v>227</v>
      </c>
      <c r="D331" s="88" t="s">
        <v>11</v>
      </c>
      <c r="E331" s="80" t="s">
        <v>655</v>
      </c>
      <c r="F331" s="89"/>
      <c r="G331" s="82"/>
      <c r="H331" s="82"/>
      <c r="I331" s="82"/>
      <c r="J331" s="82"/>
      <c r="K331" s="82"/>
      <c r="L331" s="82"/>
      <c r="M331" s="82"/>
      <c r="N331" s="82"/>
      <c r="O331" s="82"/>
      <c r="P331" s="82"/>
      <c r="Q331" s="82"/>
      <c r="R331" s="82"/>
      <c r="S331" s="82"/>
      <c r="T331" s="82"/>
      <c r="U331" s="82"/>
      <c r="V331" s="82"/>
      <c r="W331" s="82"/>
      <c r="X331" s="82"/>
      <c r="Y331" s="82"/>
      <c r="Z331" s="82"/>
    </row>
    <row r="332" ht="15.75" customHeight="1">
      <c r="A332" s="82" t="s">
        <v>137</v>
      </c>
      <c r="B332" s="88" t="s">
        <v>11</v>
      </c>
      <c r="C332" s="88" t="s">
        <v>11</v>
      </c>
      <c r="D332" s="88" t="s">
        <v>147</v>
      </c>
      <c r="E332" s="80" t="s">
        <v>656</v>
      </c>
      <c r="F332" s="89"/>
      <c r="G332" s="82"/>
      <c r="H332" s="82"/>
      <c r="I332" s="82"/>
      <c r="J332" s="82"/>
      <c r="K332" s="82"/>
      <c r="L332" s="82"/>
      <c r="M332" s="82"/>
      <c r="N332" s="82"/>
      <c r="O332" s="82"/>
      <c r="P332" s="82"/>
      <c r="Q332" s="82"/>
      <c r="R332" s="82"/>
      <c r="S332" s="82"/>
      <c r="T332" s="82"/>
      <c r="U332" s="82"/>
      <c r="V332" s="82"/>
      <c r="W332" s="82"/>
      <c r="X332" s="82"/>
      <c r="Y332" s="82"/>
      <c r="Z332" s="82"/>
    </row>
    <row r="333" ht="15.75" customHeight="1">
      <c r="A333" s="82" t="s">
        <v>214</v>
      </c>
      <c r="B333" s="88" t="s">
        <v>147</v>
      </c>
      <c r="C333" s="88" t="s">
        <v>11</v>
      </c>
      <c r="D333" s="88" t="s">
        <v>11</v>
      </c>
      <c r="E333" s="83" t="s">
        <v>657</v>
      </c>
      <c r="F333" s="82"/>
      <c r="G333" s="82"/>
      <c r="H333" s="82"/>
      <c r="I333" s="82"/>
      <c r="J333" s="82"/>
      <c r="K333" s="82"/>
      <c r="L333" s="82"/>
      <c r="M333" s="82"/>
      <c r="N333" s="82"/>
      <c r="O333" s="82"/>
      <c r="P333" s="82"/>
      <c r="Q333" s="82"/>
      <c r="R333" s="82"/>
      <c r="S333" s="82"/>
      <c r="T333" s="82"/>
      <c r="U333" s="82"/>
      <c r="V333" s="82"/>
      <c r="W333" s="82"/>
      <c r="X333" s="82"/>
      <c r="Y333" s="82"/>
      <c r="Z333" s="82"/>
    </row>
    <row r="334" ht="15.75" customHeight="1">
      <c r="A334" s="82" t="s">
        <v>214</v>
      </c>
      <c r="B334" s="88" t="s">
        <v>227</v>
      </c>
      <c r="C334" s="88" t="s">
        <v>11</v>
      </c>
      <c r="D334" s="88" t="s">
        <v>11</v>
      </c>
      <c r="E334" s="83" t="s">
        <v>658</v>
      </c>
      <c r="F334" s="82"/>
      <c r="G334" s="82"/>
      <c r="H334" s="82"/>
      <c r="I334" s="82"/>
      <c r="J334" s="82"/>
      <c r="K334" s="82"/>
      <c r="L334" s="82"/>
      <c r="M334" s="82"/>
      <c r="N334" s="82"/>
      <c r="O334" s="82"/>
      <c r="P334" s="82"/>
      <c r="Q334" s="82"/>
      <c r="R334" s="82"/>
      <c r="S334" s="82"/>
      <c r="T334" s="82"/>
      <c r="U334" s="82"/>
      <c r="V334" s="82"/>
      <c r="W334" s="82"/>
      <c r="X334" s="82"/>
      <c r="Y334" s="82"/>
      <c r="Z334" s="82"/>
    </row>
    <row r="335" ht="15.75" customHeight="1">
      <c r="A335" s="82" t="s">
        <v>214</v>
      </c>
      <c r="B335" s="88" t="s">
        <v>11</v>
      </c>
      <c r="C335" s="88" t="s">
        <v>147</v>
      </c>
      <c r="D335" s="88" t="s">
        <v>11</v>
      </c>
      <c r="E335" s="83" t="s">
        <v>659</v>
      </c>
      <c r="F335" s="82"/>
      <c r="G335" s="82"/>
      <c r="H335" s="82"/>
      <c r="I335" s="82"/>
      <c r="J335" s="82"/>
      <c r="K335" s="82"/>
      <c r="L335" s="82"/>
      <c r="M335" s="82"/>
      <c r="N335" s="82"/>
      <c r="O335" s="82"/>
      <c r="P335" s="82"/>
      <c r="Q335" s="82"/>
      <c r="R335" s="82"/>
      <c r="S335" s="82"/>
      <c r="T335" s="82"/>
      <c r="U335" s="82"/>
      <c r="V335" s="82"/>
      <c r="W335" s="82"/>
      <c r="X335" s="82"/>
      <c r="Y335" s="82"/>
      <c r="Z335" s="82"/>
    </row>
    <row r="336" ht="15.75" customHeight="1">
      <c r="A336" s="82" t="s">
        <v>214</v>
      </c>
      <c r="B336" s="88" t="s">
        <v>11</v>
      </c>
      <c r="C336" s="88" t="s">
        <v>227</v>
      </c>
      <c r="D336" s="88" t="s">
        <v>11</v>
      </c>
      <c r="E336" s="83" t="s">
        <v>660</v>
      </c>
      <c r="F336" s="82"/>
      <c r="G336" s="82"/>
      <c r="H336" s="82"/>
      <c r="I336" s="82"/>
      <c r="J336" s="82"/>
      <c r="K336" s="82"/>
      <c r="L336" s="82"/>
      <c r="M336" s="82"/>
      <c r="N336" s="82"/>
      <c r="O336" s="82"/>
      <c r="P336" s="82"/>
      <c r="Q336" s="82"/>
      <c r="R336" s="82"/>
      <c r="S336" s="82"/>
      <c r="T336" s="82"/>
      <c r="U336" s="82"/>
      <c r="V336" s="82"/>
      <c r="W336" s="82"/>
      <c r="X336" s="82"/>
      <c r="Y336" s="82"/>
      <c r="Z336" s="82"/>
    </row>
    <row r="337" ht="15.75" customHeight="1">
      <c r="A337" s="82" t="s">
        <v>661</v>
      </c>
      <c r="B337" s="82" t="s">
        <v>147</v>
      </c>
      <c r="C337" s="82" t="s">
        <v>11</v>
      </c>
      <c r="D337" s="82" t="s">
        <v>11</v>
      </c>
      <c r="E337" s="83" t="s">
        <v>662</v>
      </c>
      <c r="F337" s="89"/>
      <c r="G337" s="82"/>
      <c r="H337" s="82"/>
      <c r="I337" s="82"/>
      <c r="J337" s="82"/>
      <c r="K337" s="82"/>
      <c r="L337" s="82"/>
      <c r="M337" s="82"/>
      <c r="N337" s="82"/>
      <c r="O337" s="82"/>
      <c r="P337" s="82"/>
      <c r="Q337" s="82"/>
      <c r="R337" s="82"/>
      <c r="S337" s="82"/>
      <c r="T337" s="82"/>
      <c r="U337" s="82"/>
      <c r="V337" s="82"/>
      <c r="W337" s="82"/>
      <c r="X337" s="82"/>
      <c r="Y337" s="82"/>
      <c r="Z337" s="82"/>
    </row>
    <row r="338" ht="15.75" customHeight="1">
      <c r="A338" s="82" t="s">
        <v>661</v>
      </c>
      <c r="B338" s="82" t="s">
        <v>227</v>
      </c>
      <c r="C338" s="82" t="s">
        <v>11</v>
      </c>
      <c r="D338" s="82" t="s">
        <v>11</v>
      </c>
      <c r="E338" s="83" t="s">
        <v>663</v>
      </c>
      <c r="F338" s="89"/>
      <c r="G338" s="82"/>
      <c r="H338" s="82"/>
      <c r="I338" s="82"/>
      <c r="J338" s="82"/>
      <c r="K338" s="82"/>
      <c r="L338" s="82"/>
      <c r="M338" s="82"/>
      <c r="N338" s="82"/>
      <c r="O338" s="82"/>
      <c r="P338" s="82"/>
      <c r="Q338" s="82"/>
      <c r="R338" s="82"/>
      <c r="S338" s="82"/>
      <c r="T338" s="82"/>
      <c r="U338" s="82"/>
      <c r="V338" s="82"/>
      <c r="W338" s="82"/>
      <c r="X338" s="82"/>
      <c r="Y338" s="82"/>
      <c r="Z338" s="82"/>
    </row>
    <row r="339" ht="15.75" customHeight="1">
      <c r="A339" s="82" t="s">
        <v>661</v>
      </c>
      <c r="B339" s="82" t="s">
        <v>11</v>
      </c>
      <c r="C339" s="82" t="s">
        <v>232</v>
      </c>
      <c r="D339" s="82" t="s">
        <v>11</v>
      </c>
      <c r="E339" s="83" t="s">
        <v>664</v>
      </c>
      <c r="F339" s="89"/>
      <c r="G339" s="82"/>
      <c r="H339" s="82"/>
      <c r="I339" s="82"/>
      <c r="J339" s="82"/>
      <c r="K339" s="82"/>
      <c r="L339" s="82"/>
      <c r="M339" s="82"/>
      <c r="N339" s="82"/>
      <c r="O339" s="82"/>
      <c r="P339" s="82"/>
      <c r="Q339" s="82"/>
      <c r="R339" s="82"/>
      <c r="S339" s="82"/>
      <c r="T339" s="82"/>
      <c r="U339" s="82"/>
      <c r="V339" s="82"/>
      <c r="W339" s="82"/>
      <c r="X339" s="82"/>
      <c r="Y339" s="82"/>
      <c r="Z339" s="82"/>
    </row>
    <row r="340" ht="15.75" customHeight="1">
      <c r="A340" s="82" t="s">
        <v>661</v>
      </c>
      <c r="B340" s="82" t="s">
        <v>11</v>
      </c>
      <c r="C340" s="82" t="s">
        <v>238</v>
      </c>
      <c r="D340" s="82" t="s">
        <v>11</v>
      </c>
      <c r="E340" s="83" t="s">
        <v>665</v>
      </c>
      <c r="F340" s="89"/>
      <c r="G340" s="82"/>
      <c r="H340" s="82"/>
      <c r="I340" s="82"/>
      <c r="J340" s="82"/>
      <c r="K340" s="82"/>
      <c r="L340" s="82"/>
      <c r="M340" s="82"/>
      <c r="N340" s="82"/>
      <c r="O340" s="82"/>
      <c r="P340" s="82"/>
      <c r="Q340" s="82"/>
      <c r="R340" s="82"/>
      <c r="S340" s="82"/>
      <c r="T340" s="82"/>
      <c r="U340" s="82"/>
      <c r="V340" s="82"/>
      <c r="W340" s="82"/>
      <c r="X340" s="82"/>
      <c r="Y340" s="82"/>
      <c r="Z340" s="82"/>
    </row>
    <row r="341" ht="15.75" customHeight="1">
      <c r="A341" s="82" t="s">
        <v>661</v>
      </c>
      <c r="B341" s="82" t="s">
        <v>11</v>
      </c>
      <c r="C341" s="82" t="s">
        <v>11</v>
      </c>
      <c r="D341" s="82" t="s">
        <v>147</v>
      </c>
      <c r="E341" s="83" t="s">
        <v>666</v>
      </c>
      <c r="F341" s="89"/>
      <c r="G341" s="82"/>
      <c r="H341" s="82"/>
      <c r="I341" s="82"/>
      <c r="J341" s="82"/>
      <c r="K341" s="82"/>
      <c r="L341" s="82"/>
      <c r="M341" s="82"/>
      <c r="N341" s="82"/>
      <c r="O341" s="82"/>
      <c r="P341" s="82"/>
      <c r="Q341" s="82"/>
      <c r="R341" s="82"/>
      <c r="S341" s="82"/>
      <c r="T341" s="82"/>
      <c r="U341" s="82"/>
      <c r="V341" s="82"/>
      <c r="W341" s="82"/>
      <c r="X341" s="82"/>
      <c r="Y341" s="82"/>
      <c r="Z341" s="82"/>
    </row>
    <row r="342" ht="15.75" customHeight="1">
      <c r="A342" s="82" t="s">
        <v>667</v>
      </c>
      <c r="B342" s="82" t="s">
        <v>147</v>
      </c>
      <c r="C342" s="82" t="s">
        <v>11</v>
      </c>
      <c r="D342" s="82" t="s">
        <v>11</v>
      </c>
      <c r="E342" s="83" t="s">
        <v>668</v>
      </c>
      <c r="F342" s="82"/>
      <c r="G342" s="82"/>
      <c r="H342" s="82"/>
      <c r="I342" s="82"/>
      <c r="J342" s="82"/>
      <c r="K342" s="82"/>
      <c r="L342" s="82"/>
      <c r="M342" s="82"/>
      <c r="N342" s="82"/>
      <c r="O342" s="82"/>
      <c r="P342" s="82"/>
      <c r="Q342" s="82"/>
      <c r="R342" s="82"/>
      <c r="S342" s="82"/>
      <c r="T342" s="82"/>
      <c r="U342" s="82"/>
      <c r="V342" s="82"/>
      <c r="W342" s="82"/>
      <c r="X342" s="82"/>
      <c r="Y342" s="82"/>
      <c r="Z342" s="82"/>
    </row>
    <row r="343" ht="15.75" customHeight="1">
      <c r="A343" s="82" t="s">
        <v>667</v>
      </c>
      <c r="B343" s="82" t="s">
        <v>227</v>
      </c>
      <c r="C343" s="82" t="s">
        <v>11</v>
      </c>
      <c r="D343" s="82" t="s">
        <v>11</v>
      </c>
      <c r="E343" s="83" t="s">
        <v>669</v>
      </c>
      <c r="F343" s="82"/>
      <c r="G343" s="82"/>
      <c r="H343" s="82"/>
      <c r="I343" s="82"/>
      <c r="J343" s="82"/>
      <c r="K343" s="82"/>
      <c r="L343" s="82"/>
      <c r="M343" s="82"/>
      <c r="N343" s="82"/>
      <c r="O343" s="82"/>
      <c r="P343" s="82"/>
      <c r="Q343" s="82"/>
      <c r="R343" s="82"/>
      <c r="S343" s="82"/>
      <c r="T343" s="82"/>
      <c r="U343" s="82"/>
      <c r="V343" s="82"/>
      <c r="W343" s="82"/>
      <c r="X343" s="82"/>
      <c r="Y343" s="82"/>
      <c r="Z343" s="82"/>
    </row>
    <row r="344" ht="15.75" customHeight="1">
      <c r="A344" s="82" t="s">
        <v>667</v>
      </c>
      <c r="B344" s="82" t="s">
        <v>11</v>
      </c>
      <c r="C344" s="82" t="s">
        <v>147</v>
      </c>
      <c r="D344" s="82" t="s">
        <v>11</v>
      </c>
      <c r="E344" s="83" t="s">
        <v>670</v>
      </c>
      <c r="F344" s="82"/>
      <c r="G344" s="82"/>
      <c r="H344" s="82"/>
      <c r="I344" s="82"/>
      <c r="J344" s="82"/>
      <c r="K344" s="82"/>
      <c r="L344" s="82"/>
      <c r="M344" s="82"/>
      <c r="N344" s="82"/>
      <c r="O344" s="82"/>
      <c r="P344" s="82"/>
      <c r="Q344" s="82"/>
      <c r="R344" s="82"/>
      <c r="S344" s="82"/>
      <c r="T344" s="82"/>
      <c r="U344" s="82"/>
      <c r="V344" s="82"/>
      <c r="W344" s="82"/>
      <c r="X344" s="82"/>
      <c r="Y344" s="82"/>
      <c r="Z344" s="82"/>
    </row>
    <row r="345" ht="15.75" customHeight="1">
      <c r="A345" s="82" t="s">
        <v>667</v>
      </c>
      <c r="B345" s="82" t="s">
        <v>11</v>
      </c>
      <c r="C345" s="82" t="s">
        <v>227</v>
      </c>
      <c r="D345" s="82" t="s">
        <v>11</v>
      </c>
      <c r="E345" s="83" t="s">
        <v>671</v>
      </c>
      <c r="F345" s="82"/>
      <c r="G345" s="82"/>
      <c r="H345" s="82"/>
      <c r="I345" s="82"/>
      <c r="J345" s="82"/>
      <c r="K345" s="82"/>
      <c r="L345" s="82"/>
      <c r="M345" s="82"/>
      <c r="N345" s="82"/>
      <c r="O345" s="82"/>
      <c r="P345" s="82"/>
      <c r="Q345" s="82"/>
      <c r="R345" s="82"/>
      <c r="S345" s="82"/>
      <c r="T345" s="82"/>
      <c r="U345" s="82"/>
      <c r="V345" s="82"/>
      <c r="W345" s="82"/>
      <c r="X345" s="82"/>
      <c r="Y345" s="82"/>
      <c r="Z345" s="82"/>
    </row>
    <row r="346" ht="15.75" customHeight="1">
      <c r="A346" s="82" t="s">
        <v>667</v>
      </c>
      <c r="B346" s="82" t="s">
        <v>11</v>
      </c>
      <c r="C346" s="82" t="s">
        <v>11</v>
      </c>
      <c r="D346" s="82" t="s">
        <v>147</v>
      </c>
      <c r="E346" s="83" t="s">
        <v>672</v>
      </c>
      <c r="F346" s="82"/>
      <c r="G346" s="82"/>
      <c r="H346" s="82"/>
      <c r="I346" s="82"/>
      <c r="J346" s="82"/>
      <c r="K346" s="82"/>
      <c r="L346" s="82"/>
      <c r="M346" s="82"/>
      <c r="N346" s="82"/>
      <c r="O346" s="82"/>
      <c r="P346" s="82"/>
      <c r="Q346" s="82"/>
      <c r="R346" s="82"/>
      <c r="S346" s="82"/>
      <c r="T346" s="82"/>
      <c r="U346" s="82"/>
      <c r="V346" s="82"/>
      <c r="W346" s="82"/>
      <c r="X346" s="82"/>
      <c r="Y346" s="82"/>
      <c r="Z346" s="82"/>
    </row>
    <row r="347" ht="15.75" customHeight="1">
      <c r="A347" s="82" t="s">
        <v>673</v>
      </c>
      <c r="B347" s="82" t="s">
        <v>147</v>
      </c>
      <c r="C347" s="82" t="s">
        <v>11</v>
      </c>
      <c r="D347" s="82" t="s">
        <v>11</v>
      </c>
      <c r="E347" s="83" t="s">
        <v>674</v>
      </c>
      <c r="F347" s="82"/>
      <c r="G347" s="82"/>
      <c r="H347" s="82"/>
      <c r="I347" s="82"/>
      <c r="J347" s="82"/>
      <c r="K347" s="82"/>
      <c r="L347" s="82"/>
      <c r="M347" s="82"/>
      <c r="N347" s="82"/>
      <c r="O347" s="82"/>
      <c r="P347" s="82"/>
      <c r="Q347" s="82"/>
      <c r="R347" s="82"/>
      <c r="S347" s="82"/>
      <c r="T347" s="82"/>
      <c r="U347" s="82"/>
      <c r="V347" s="82"/>
      <c r="W347" s="82"/>
      <c r="X347" s="82"/>
      <c r="Y347" s="82"/>
      <c r="Z347" s="82"/>
    </row>
    <row r="348" ht="15.75" customHeight="1">
      <c r="A348" s="82" t="s">
        <v>673</v>
      </c>
      <c r="B348" s="82" t="s">
        <v>227</v>
      </c>
      <c r="C348" s="82" t="s">
        <v>11</v>
      </c>
      <c r="D348" s="82" t="s">
        <v>11</v>
      </c>
      <c r="E348" s="83" t="s">
        <v>675</v>
      </c>
      <c r="F348" s="82"/>
      <c r="G348" s="82"/>
      <c r="H348" s="82"/>
      <c r="I348" s="82"/>
      <c r="J348" s="82"/>
      <c r="K348" s="82"/>
      <c r="L348" s="82"/>
      <c r="M348" s="82"/>
      <c r="N348" s="82"/>
      <c r="O348" s="82"/>
      <c r="P348" s="82"/>
      <c r="Q348" s="82"/>
      <c r="R348" s="82"/>
      <c r="S348" s="82"/>
      <c r="T348" s="82"/>
      <c r="U348" s="82"/>
      <c r="V348" s="82"/>
      <c r="W348" s="82"/>
      <c r="X348" s="82"/>
      <c r="Y348" s="82"/>
      <c r="Z348" s="82"/>
    </row>
    <row r="349" ht="15.75" customHeight="1">
      <c r="A349" s="82" t="s">
        <v>673</v>
      </c>
      <c r="B349" s="82" t="s">
        <v>11</v>
      </c>
      <c r="C349" s="82" t="s">
        <v>147</v>
      </c>
      <c r="D349" s="82" t="s">
        <v>11</v>
      </c>
      <c r="E349" s="83" t="s">
        <v>676</v>
      </c>
      <c r="F349" s="82"/>
      <c r="G349" s="82"/>
      <c r="H349" s="82"/>
      <c r="I349" s="82"/>
      <c r="J349" s="82"/>
      <c r="K349" s="82"/>
      <c r="L349" s="82"/>
      <c r="M349" s="82"/>
      <c r="N349" s="82"/>
      <c r="O349" s="82"/>
      <c r="P349" s="82"/>
      <c r="Q349" s="82"/>
      <c r="R349" s="82"/>
      <c r="S349" s="82"/>
      <c r="T349" s="82"/>
      <c r="U349" s="82"/>
      <c r="V349" s="82"/>
      <c r="W349" s="82"/>
      <c r="X349" s="82"/>
      <c r="Y349" s="82"/>
      <c r="Z349" s="82"/>
    </row>
    <row r="350" ht="15.75" customHeight="1">
      <c r="A350" s="82" t="s">
        <v>673</v>
      </c>
      <c r="B350" s="82" t="s">
        <v>11</v>
      </c>
      <c r="C350" s="82" t="s">
        <v>227</v>
      </c>
      <c r="D350" s="82" t="s">
        <v>11</v>
      </c>
      <c r="E350" s="83" t="s">
        <v>677</v>
      </c>
      <c r="F350" s="82"/>
      <c r="G350" s="82"/>
      <c r="H350" s="82"/>
      <c r="I350" s="82"/>
      <c r="J350" s="82"/>
      <c r="K350" s="82"/>
      <c r="L350" s="82"/>
      <c r="M350" s="82"/>
      <c r="N350" s="82"/>
      <c r="O350" s="82"/>
      <c r="P350" s="82"/>
      <c r="Q350" s="82"/>
      <c r="R350" s="82"/>
      <c r="S350" s="82"/>
      <c r="T350" s="82"/>
      <c r="U350" s="82"/>
      <c r="V350" s="82"/>
      <c r="W350" s="82"/>
      <c r="X350" s="82"/>
      <c r="Y350" s="82"/>
      <c r="Z350" s="82"/>
    </row>
    <row r="351" ht="15.75" customHeight="1">
      <c r="A351" s="82" t="s">
        <v>673</v>
      </c>
      <c r="B351" s="82" t="s">
        <v>11</v>
      </c>
      <c r="C351" s="82" t="s">
        <v>11</v>
      </c>
      <c r="D351" s="82" t="s">
        <v>147</v>
      </c>
      <c r="E351" s="83" t="s">
        <v>678</v>
      </c>
      <c r="F351" s="82"/>
      <c r="G351" s="82"/>
      <c r="H351" s="82"/>
      <c r="I351" s="82"/>
      <c r="J351" s="82"/>
      <c r="K351" s="82"/>
      <c r="L351" s="82"/>
      <c r="M351" s="82"/>
      <c r="N351" s="82"/>
      <c r="O351" s="82"/>
      <c r="P351" s="82"/>
      <c r="Q351" s="82"/>
      <c r="R351" s="82"/>
      <c r="S351" s="82"/>
      <c r="T351" s="82"/>
      <c r="U351" s="82"/>
      <c r="V351" s="82"/>
      <c r="W351" s="82"/>
      <c r="X351" s="82"/>
      <c r="Y351" s="82"/>
      <c r="Z351" s="82"/>
    </row>
    <row r="352" ht="15.75" customHeight="1">
      <c r="A352" s="82" t="s">
        <v>90</v>
      </c>
      <c r="B352" s="82" t="s">
        <v>147</v>
      </c>
      <c r="C352" s="82" t="s">
        <v>11</v>
      </c>
      <c r="D352" s="82" t="s">
        <v>11</v>
      </c>
      <c r="E352" s="83" t="s">
        <v>679</v>
      </c>
      <c r="F352" s="82"/>
      <c r="G352" s="82"/>
      <c r="H352" s="82"/>
      <c r="I352" s="82"/>
      <c r="J352" s="82"/>
      <c r="K352" s="82"/>
      <c r="L352" s="82"/>
      <c r="M352" s="82"/>
      <c r="N352" s="82"/>
      <c r="O352" s="82"/>
      <c r="P352" s="82"/>
      <c r="Q352" s="82"/>
      <c r="R352" s="82"/>
      <c r="S352" s="82"/>
      <c r="T352" s="82"/>
      <c r="U352" s="82"/>
      <c r="V352" s="82"/>
      <c r="W352" s="82"/>
      <c r="X352" s="82"/>
      <c r="Y352" s="82"/>
      <c r="Z352" s="82"/>
    </row>
    <row r="353" ht="15.75" customHeight="1">
      <c r="A353" s="82" t="s">
        <v>90</v>
      </c>
      <c r="B353" s="82" t="s">
        <v>227</v>
      </c>
      <c r="C353" s="82" t="s">
        <v>11</v>
      </c>
      <c r="D353" s="82" t="s">
        <v>11</v>
      </c>
      <c r="E353" s="83" t="s">
        <v>680</v>
      </c>
      <c r="F353" s="82"/>
      <c r="G353" s="82"/>
      <c r="H353" s="82"/>
      <c r="I353" s="82"/>
      <c r="J353" s="82"/>
      <c r="K353" s="82"/>
      <c r="L353" s="82"/>
      <c r="M353" s="82"/>
      <c r="N353" s="82"/>
      <c r="O353" s="82"/>
      <c r="P353" s="82"/>
      <c r="Q353" s="82"/>
      <c r="R353" s="82"/>
      <c r="S353" s="82"/>
      <c r="T353" s="82"/>
      <c r="U353" s="82"/>
      <c r="V353" s="82"/>
      <c r="W353" s="82"/>
      <c r="X353" s="82"/>
      <c r="Y353" s="82"/>
      <c r="Z353" s="82"/>
    </row>
    <row r="354" ht="15.75" customHeight="1">
      <c r="A354" s="82" t="s">
        <v>90</v>
      </c>
      <c r="B354" s="82" t="s">
        <v>227</v>
      </c>
      <c r="C354" s="82" t="s">
        <v>11</v>
      </c>
      <c r="D354" s="82" t="s">
        <v>11</v>
      </c>
      <c r="E354" s="83" t="s">
        <v>681</v>
      </c>
      <c r="F354" s="82"/>
      <c r="G354" s="82"/>
      <c r="H354" s="82"/>
      <c r="I354" s="82"/>
      <c r="J354" s="82"/>
      <c r="K354" s="82"/>
      <c r="L354" s="82"/>
      <c r="M354" s="82"/>
      <c r="N354" s="82"/>
      <c r="O354" s="82"/>
      <c r="P354" s="82"/>
      <c r="Q354" s="82"/>
      <c r="R354" s="82"/>
      <c r="S354" s="82"/>
      <c r="T354" s="82"/>
      <c r="U354" s="82"/>
      <c r="V354" s="82"/>
      <c r="W354" s="82"/>
      <c r="X354" s="82"/>
      <c r="Y354" s="82"/>
      <c r="Z354" s="82"/>
    </row>
    <row r="355" ht="15.75" customHeight="1">
      <c r="A355" s="82" t="s">
        <v>90</v>
      </c>
      <c r="B355" s="82" t="s">
        <v>11</v>
      </c>
      <c r="C355" s="82" t="s">
        <v>147</v>
      </c>
      <c r="D355" s="82" t="s">
        <v>11</v>
      </c>
      <c r="E355" s="83" t="s">
        <v>682</v>
      </c>
      <c r="F355" s="82"/>
      <c r="G355" s="82"/>
      <c r="H355" s="82"/>
      <c r="I355" s="82"/>
      <c r="J355" s="82"/>
      <c r="K355" s="82"/>
      <c r="L355" s="82"/>
      <c r="M355" s="82"/>
      <c r="N355" s="82"/>
      <c r="O355" s="82"/>
      <c r="P355" s="82"/>
      <c r="Q355" s="82"/>
      <c r="R355" s="82"/>
      <c r="S355" s="82"/>
      <c r="T355" s="82"/>
      <c r="U355" s="82"/>
      <c r="V355" s="82"/>
      <c r="W355" s="82"/>
      <c r="X355" s="82"/>
      <c r="Y355" s="82"/>
      <c r="Z355" s="82"/>
    </row>
    <row r="356" ht="15.75" customHeight="1">
      <c r="A356" s="82" t="s">
        <v>90</v>
      </c>
      <c r="B356" s="82" t="s">
        <v>11</v>
      </c>
      <c r="C356" s="82" t="s">
        <v>227</v>
      </c>
      <c r="D356" s="82" t="s">
        <v>11</v>
      </c>
      <c r="E356" s="112" t="s">
        <v>683</v>
      </c>
      <c r="F356" s="113" t="s">
        <v>249</v>
      </c>
      <c r="G356" s="82"/>
      <c r="H356" s="82"/>
      <c r="I356" s="82"/>
      <c r="J356" s="82"/>
      <c r="K356" s="82"/>
      <c r="L356" s="82"/>
      <c r="M356" s="82"/>
      <c r="N356" s="82"/>
      <c r="O356" s="82"/>
      <c r="P356" s="82"/>
      <c r="Q356" s="82"/>
      <c r="R356" s="82"/>
      <c r="S356" s="82"/>
      <c r="T356" s="82"/>
      <c r="U356" s="82"/>
      <c r="V356" s="82"/>
      <c r="W356" s="82"/>
      <c r="X356" s="82"/>
      <c r="Y356" s="82"/>
      <c r="Z356" s="82"/>
    </row>
    <row r="357" ht="15.75" customHeight="1">
      <c r="A357" s="82" t="s">
        <v>90</v>
      </c>
      <c r="B357" s="82" t="s">
        <v>11</v>
      </c>
      <c r="C357" s="82" t="s">
        <v>11</v>
      </c>
      <c r="D357" s="82" t="s">
        <v>147</v>
      </c>
      <c r="E357" s="112" t="s">
        <v>684</v>
      </c>
      <c r="F357" s="113"/>
      <c r="G357" s="82"/>
      <c r="H357" s="82"/>
      <c r="I357" s="82"/>
      <c r="J357" s="82"/>
      <c r="K357" s="82"/>
      <c r="L357" s="82"/>
      <c r="M357" s="82"/>
      <c r="N357" s="82"/>
      <c r="O357" s="82"/>
      <c r="P357" s="82"/>
      <c r="Q357" s="82"/>
      <c r="R357" s="82"/>
      <c r="S357" s="82"/>
      <c r="T357" s="82"/>
      <c r="U357" s="82"/>
      <c r="V357" s="82"/>
      <c r="W357" s="82"/>
      <c r="X357" s="82"/>
      <c r="Y357" s="82"/>
      <c r="Z357" s="82"/>
    </row>
    <row r="358" ht="15.75" customHeight="1">
      <c r="A358" s="82" t="s">
        <v>160</v>
      </c>
      <c r="B358" s="82" t="s">
        <v>147</v>
      </c>
      <c r="C358" s="82" t="s">
        <v>11</v>
      </c>
      <c r="D358" s="82" t="s">
        <v>11</v>
      </c>
      <c r="E358" s="83" t="s">
        <v>685</v>
      </c>
      <c r="F358" s="114"/>
      <c r="G358" s="82"/>
      <c r="H358" s="82"/>
      <c r="I358" s="82"/>
      <c r="J358" s="82"/>
      <c r="K358" s="82"/>
      <c r="L358" s="82"/>
      <c r="M358" s="82"/>
      <c r="N358" s="82"/>
      <c r="O358" s="82"/>
      <c r="P358" s="82"/>
      <c r="Q358" s="82"/>
      <c r="R358" s="82"/>
      <c r="S358" s="82"/>
      <c r="T358" s="82"/>
      <c r="U358" s="82"/>
      <c r="V358" s="82"/>
      <c r="W358" s="82"/>
      <c r="X358" s="82"/>
      <c r="Y358" s="82"/>
      <c r="Z358" s="82"/>
    </row>
    <row r="359" ht="15.75" customHeight="1">
      <c r="A359" s="82" t="s">
        <v>160</v>
      </c>
      <c r="B359" s="82" t="s">
        <v>227</v>
      </c>
      <c r="C359" s="82" t="s">
        <v>11</v>
      </c>
      <c r="D359" s="82" t="s">
        <v>11</v>
      </c>
      <c r="E359" s="83" t="s">
        <v>686</v>
      </c>
      <c r="F359" s="114"/>
      <c r="G359" s="82"/>
      <c r="H359" s="82"/>
      <c r="I359" s="82"/>
      <c r="J359" s="82"/>
      <c r="K359" s="82"/>
      <c r="L359" s="82"/>
      <c r="M359" s="82"/>
      <c r="N359" s="82"/>
      <c r="O359" s="82"/>
      <c r="P359" s="82"/>
      <c r="Q359" s="82"/>
      <c r="R359" s="82"/>
      <c r="S359" s="82"/>
      <c r="T359" s="82"/>
      <c r="U359" s="82"/>
      <c r="V359" s="82"/>
      <c r="W359" s="82"/>
      <c r="X359" s="82"/>
      <c r="Y359" s="82"/>
      <c r="Z359" s="82"/>
    </row>
    <row r="360" ht="15.75" customHeight="1">
      <c r="A360" s="82" t="s">
        <v>160</v>
      </c>
      <c r="B360" s="82" t="s">
        <v>11</v>
      </c>
      <c r="C360" s="82" t="s">
        <v>147</v>
      </c>
      <c r="D360" s="82" t="s">
        <v>11</v>
      </c>
      <c r="E360" s="83" t="s">
        <v>687</v>
      </c>
      <c r="F360" s="114"/>
      <c r="G360" s="82"/>
      <c r="H360" s="82"/>
      <c r="I360" s="82"/>
      <c r="J360" s="82"/>
      <c r="K360" s="82"/>
      <c r="L360" s="82"/>
      <c r="M360" s="82"/>
      <c r="N360" s="82"/>
      <c r="O360" s="82"/>
      <c r="P360" s="82"/>
      <c r="Q360" s="82"/>
      <c r="R360" s="82"/>
      <c r="S360" s="82"/>
      <c r="T360" s="82"/>
      <c r="U360" s="82"/>
      <c r="V360" s="82"/>
      <c r="W360" s="82"/>
      <c r="X360" s="82"/>
      <c r="Y360" s="82"/>
      <c r="Z360" s="82"/>
    </row>
    <row r="361" ht="15.75" customHeight="1">
      <c r="A361" s="82" t="s">
        <v>688</v>
      </c>
      <c r="B361" s="82" t="s">
        <v>277</v>
      </c>
      <c r="C361" s="82" t="s">
        <v>277</v>
      </c>
      <c r="D361" s="82" t="s">
        <v>689</v>
      </c>
      <c r="E361" s="83"/>
      <c r="F361" s="82"/>
      <c r="G361" s="82"/>
      <c r="H361" s="82"/>
      <c r="I361" s="82"/>
      <c r="J361" s="82"/>
      <c r="K361" s="82"/>
      <c r="L361" s="82"/>
      <c r="M361" s="82"/>
      <c r="N361" s="82"/>
      <c r="O361" s="82"/>
      <c r="P361" s="82"/>
      <c r="Q361" s="82"/>
      <c r="R361" s="82"/>
      <c r="S361" s="82"/>
      <c r="T361" s="82"/>
      <c r="U361" s="82"/>
      <c r="V361" s="82"/>
      <c r="W361" s="82"/>
      <c r="X361" s="82"/>
      <c r="Y361" s="82"/>
      <c r="Z361" s="82"/>
    </row>
    <row r="362" ht="15.75" customHeight="1">
      <c r="A362" s="82" t="s">
        <v>690</v>
      </c>
      <c r="B362" s="82" t="s">
        <v>147</v>
      </c>
      <c r="C362" s="82" t="s">
        <v>11</v>
      </c>
      <c r="D362" s="82" t="s">
        <v>11</v>
      </c>
      <c r="E362" s="83" t="s">
        <v>691</v>
      </c>
      <c r="F362" s="82"/>
      <c r="G362" s="82"/>
      <c r="H362" s="82"/>
      <c r="I362" s="82"/>
      <c r="J362" s="82"/>
      <c r="K362" s="82"/>
      <c r="L362" s="82"/>
      <c r="M362" s="82"/>
      <c r="N362" s="82"/>
      <c r="O362" s="82"/>
      <c r="P362" s="82"/>
      <c r="Q362" s="82"/>
      <c r="R362" s="82"/>
      <c r="S362" s="82"/>
      <c r="T362" s="82"/>
      <c r="U362" s="82"/>
      <c r="V362" s="82"/>
      <c r="W362" s="82"/>
      <c r="X362" s="82"/>
      <c r="Y362" s="82"/>
      <c r="Z362" s="82"/>
    </row>
    <row r="363" ht="15.75" customHeight="1">
      <c r="A363" s="82" t="s">
        <v>690</v>
      </c>
      <c r="B363" s="82" t="s">
        <v>227</v>
      </c>
      <c r="C363" s="82" t="s">
        <v>11</v>
      </c>
      <c r="D363" s="82" t="s">
        <v>11</v>
      </c>
      <c r="E363" s="83" t="s">
        <v>692</v>
      </c>
      <c r="F363" s="82"/>
      <c r="G363" s="82"/>
      <c r="H363" s="82"/>
      <c r="I363" s="82"/>
      <c r="J363" s="82"/>
      <c r="K363" s="82"/>
      <c r="L363" s="82"/>
      <c r="M363" s="82"/>
      <c r="N363" s="82"/>
      <c r="O363" s="82"/>
      <c r="P363" s="82"/>
      <c r="Q363" s="82"/>
      <c r="R363" s="82"/>
      <c r="S363" s="82"/>
      <c r="T363" s="82"/>
      <c r="U363" s="82"/>
      <c r="V363" s="82"/>
      <c r="W363" s="82"/>
      <c r="X363" s="82"/>
      <c r="Y363" s="82"/>
      <c r="Z363" s="82"/>
    </row>
    <row r="364" ht="15.75" customHeight="1">
      <c r="A364" s="82" t="s">
        <v>693</v>
      </c>
      <c r="B364" s="82" t="s">
        <v>277</v>
      </c>
      <c r="C364" s="82" t="s">
        <v>277</v>
      </c>
      <c r="D364" s="82" t="s">
        <v>694</v>
      </c>
      <c r="E364" s="83"/>
      <c r="F364" s="82"/>
      <c r="G364" s="82"/>
      <c r="H364" s="82"/>
      <c r="I364" s="82"/>
      <c r="J364" s="82"/>
      <c r="K364" s="82"/>
      <c r="L364" s="82"/>
      <c r="M364" s="82"/>
      <c r="N364" s="82"/>
      <c r="O364" s="82"/>
      <c r="P364" s="82"/>
      <c r="Q364" s="82"/>
      <c r="R364" s="82"/>
      <c r="S364" s="82"/>
      <c r="T364" s="82"/>
      <c r="U364" s="82"/>
      <c r="V364" s="82"/>
      <c r="W364" s="82"/>
      <c r="X364" s="82"/>
      <c r="Y364" s="82"/>
      <c r="Z364" s="82"/>
    </row>
    <row r="365" ht="15.75" customHeight="1">
      <c r="A365" s="82" t="s">
        <v>695</v>
      </c>
      <c r="B365" s="82" t="s">
        <v>147</v>
      </c>
      <c r="C365" s="82" t="s">
        <v>11</v>
      </c>
      <c r="D365" s="82" t="s">
        <v>11</v>
      </c>
      <c r="E365" s="83" t="s">
        <v>696</v>
      </c>
      <c r="F365" s="82"/>
      <c r="G365" s="82"/>
      <c r="H365" s="82"/>
      <c r="I365" s="82"/>
      <c r="J365" s="82"/>
      <c r="K365" s="82"/>
      <c r="L365" s="82"/>
      <c r="M365" s="82"/>
      <c r="N365" s="82"/>
      <c r="O365" s="82"/>
      <c r="P365" s="82"/>
      <c r="Q365" s="82"/>
      <c r="R365" s="82"/>
      <c r="S365" s="82"/>
      <c r="T365" s="82"/>
      <c r="U365" s="82"/>
      <c r="V365" s="82"/>
      <c r="W365" s="82"/>
      <c r="X365" s="82"/>
      <c r="Y365" s="82"/>
      <c r="Z365" s="82"/>
    </row>
    <row r="366" ht="15.75" customHeight="1">
      <c r="A366" s="82" t="s">
        <v>695</v>
      </c>
      <c r="B366" s="82" t="s">
        <v>227</v>
      </c>
      <c r="C366" s="82" t="s">
        <v>11</v>
      </c>
      <c r="D366" s="82" t="s">
        <v>11</v>
      </c>
      <c r="E366" s="83" t="s">
        <v>697</v>
      </c>
      <c r="F366" s="82"/>
      <c r="G366" s="82"/>
      <c r="H366" s="82"/>
      <c r="I366" s="82"/>
      <c r="J366" s="82"/>
      <c r="K366" s="82"/>
      <c r="L366" s="82"/>
      <c r="M366" s="82"/>
      <c r="N366" s="82"/>
      <c r="O366" s="82"/>
      <c r="P366" s="82"/>
      <c r="Q366" s="82"/>
      <c r="R366" s="82"/>
      <c r="S366" s="82"/>
      <c r="T366" s="82"/>
      <c r="U366" s="82"/>
      <c r="V366" s="82"/>
      <c r="W366" s="82"/>
      <c r="X366" s="82"/>
      <c r="Y366" s="82"/>
      <c r="Z366" s="82"/>
    </row>
    <row r="367" ht="15.75" customHeight="1">
      <c r="A367" s="82" t="s">
        <v>695</v>
      </c>
      <c r="B367" s="82" t="s">
        <v>11</v>
      </c>
      <c r="C367" s="82" t="s">
        <v>147</v>
      </c>
      <c r="D367" s="82" t="s">
        <v>11</v>
      </c>
      <c r="E367" s="83" t="s">
        <v>698</v>
      </c>
      <c r="F367" s="82"/>
      <c r="G367" s="82"/>
      <c r="H367" s="82"/>
      <c r="I367" s="82"/>
      <c r="J367" s="82"/>
      <c r="K367" s="82"/>
      <c r="L367" s="82"/>
      <c r="M367" s="82"/>
      <c r="N367" s="82"/>
      <c r="O367" s="82"/>
      <c r="P367" s="82"/>
      <c r="Q367" s="82"/>
      <c r="R367" s="82"/>
      <c r="S367" s="82"/>
      <c r="T367" s="82"/>
      <c r="U367" s="82"/>
      <c r="V367" s="82"/>
      <c r="W367" s="82"/>
      <c r="X367" s="82"/>
      <c r="Y367" s="82"/>
      <c r="Z367" s="82"/>
    </row>
    <row r="368" ht="15.75" customHeight="1">
      <c r="A368" s="82" t="s">
        <v>695</v>
      </c>
      <c r="B368" s="82" t="s">
        <v>11</v>
      </c>
      <c r="C368" s="82" t="s">
        <v>227</v>
      </c>
      <c r="D368" s="82" t="s">
        <v>11</v>
      </c>
      <c r="E368" s="83" t="s">
        <v>699</v>
      </c>
      <c r="F368" s="82"/>
      <c r="G368" s="82"/>
      <c r="H368" s="82"/>
      <c r="I368" s="82"/>
      <c r="J368" s="82"/>
      <c r="K368" s="82"/>
      <c r="L368" s="82"/>
      <c r="M368" s="82"/>
      <c r="N368" s="82"/>
      <c r="O368" s="82"/>
      <c r="P368" s="82"/>
      <c r="Q368" s="82"/>
      <c r="R368" s="82"/>
      <c r="S368" s="82"/>
      <c r="T368" s="82"/>
      <c r="U368" s="82"/>
      <c r="V368" s="82"/>
      <c r="W368" s="82"/>
      <c r="X368" s="82"/>
      <c r="Y368" s="82"/>
      <c r="Z368" s="82"/>
    </row>
    <row r="369" ht="15.75" customHeight="1">
      <c r="A369" s="82" t="s">
        <v>695</v>
      </c>
      <c r="B369" s="82" t="s">
        <v>11</v>
      </c>
      <c r="C369" s="82" t="s">
        <v>11</v>
      </c>
      <c r="D369" s="82" t="s">
        <v>147</v>
      </c>
      <c r="E369" s="83" t="s">
        <v>700</v>
      </c>
      <c r="F369" s="82"/>
      <c r="G369" s="82"/>
      <c r="H369" s="82"/>
      <c r="I369" s="82"/>
      <c r="J369" s="82"/>
      <c r="K369" s="82"/>
      <c r="L369" s="82"/>
      <c r="M369" s="82"/>
      <c r="N369" s="82"/>
      <c r="O369" s="82"/>
      <c r="P369" s="82"/>
      <c r="Q369" s="82"/>
      <c r="R369" s="82"/>
      <c r="S369" s="82"/>
      <c r="T369" s="82"/>
      <c r="U369" s="82"/>
      <c r="V369" s="82"/>
      <c r="W369" s="82"/>
      <c r="X369" s="82"/>
      <c r="Y369" s="82"/>
      <c r="Z369" s="82"/>
    </row>
    <row r="370" ht="15.75" customHeight="1">
      <c r="A370" s="82" t="s">
        <v>701</v>
      </c>
      <c r="B370" s="82" t="s">
        <v>147</v>
      </c>
      <c r="C370" s="82" t="s">
        <v>11</v>
      </c>
      <c r="D370" s="82" t="s">
        <v>11</v>
      </c>
      <c r="E370" s="83" t="s">
        <v>702</v>
      </c>
      <c r="F370" s="82"/>
      <c r="G370" s="82"/>
      <c r="H370" s="82"/>
      <c r="I370" s="82"/>
      <c r="J370" s="82"/>
      <c r="K370" s="82"/>
      <c r="L370" s="82"/>
      <c r="M370" s="82"/>
      <c r="N370" s="82"/>
      <c r="O370" s="82"/>
      <c r="P370" s="82"/>
      <c r="Q370" s="82"/>
      <c r="R370" s="82"/>
      <c r="S370" s="82"/>
      <c r="T370" s="82"/>
      <c r="U370" s="82"/>
      <c r="V370" s="82"/>
      <c r="W370" s="82"/>
      <c r="X370" s="82"/>
      <c r="Y370" s="82"/>
      <c r="Z370" s="82"/>
    </row>
    <row r="371" ht="15.75" customHeight="1">
      <c r="A371" s="82" t="s">
        <v>701</v>
      </c>
      <c r="B371" s="82" t="s">
        <v>227</v>
      </c>
      <c r="C371" s="82" t="s">
        <v>11</v>
      </c>
      <c r="D371" s="82" t="s">
        <v>11</v>
      </c>
      <c r="E371" s="83" t="s">
        <v>703</v>
      </c>
      <c r="F371" s="82"/>
      <c r="G371" s="82"/>
      <c r="H371" s="82"/>
      <c r="I371" s="82"/>
      <c r="J371" s="82"/>
      <c r="K371" s="82"/>
      <c r="L371" s="82"/>
      <c r="M371" s="82"/>
      <c r="N371" s="82"/>
      <c r="O371" s="82"/>
      <c r="P371" s="82"/>
      <c r="Q371" s="82"/>
      <c r="R371" s="82"/>
      <c r="S371" s="82"/>
      <c r="T371" s="82"/>
      <c r="U371" s="82"/>
      <c r="V371" s="82"/>
      <c r="W371" s="82"/>
      <c r="X371" s="82"/>
      <c r="Y371" s="82"/>
      <c r="Z371" s="82"/>
    </row>
    <row r="372" ht="15.75" customHeight="1">
      <c r="A372" s="82" t="s">
        <v>701</v>
      </c>
      <c r="B372" s="82" t="s">
        <v>11</v>
      </c>
      <c r="C372" s="82" t="s">
        <v>147</v>
      </c>
      <c r="D372" s="82" t="s">
        <v>11</v>
      </c>
      <c r="E372" s="83" t="s">
        <v>704</v>
      </c>
      <c r="F372" s="82"/>
      <c r="G372" s="82"/>
      <c r="H372" s="82"/>
      <c r="I372" s="82"/>
      <c r="J372" s="82"/>
      <c r="K372" s="82"/>
      <c r="L372" s="82"/>
      <c r="M372" s="82"/>
      <c r="N372" s="82"/>
      <c r="O372" s="82"/>
      <c r="P372" s="82"/>
      <c r="Q372" s="82"/>
      <c r="R372" s="82"/>
      <c r="S372" s="82"/>
      <c r="T372" s="82"/>
      <c r="U372" s="82"/>
      <c r="V372" s="82"/>
      <c r="W372" s="82"/>
      <c r="X372" s="82"/>
      <c r="Y372" s="82"/>
      <c r="Z372" s="82"/>
    </row>
    <row r="373" ht="15.75" customHeight="1">
      <c r="A373" s="82" t="s">
        <v>701</v>
      </c>
      <c r="B373" s="82" t="s">
        <v>11</v>
      </c>
      <c r="C373" s="82" t="s">
        <v>227</v>
      </c>
      <c r="D373" s="82" t="s">
        <v>11</v>
      </c>
      <c r="E373" s="83" t="s">
        <v>705</v>
      </c>
      <c r="F373" s="82"/>
      <c r="G373" s="82"/>
      <c r="H373" s="82"/>
      <c r="I373" s="82"/>
      <c r="J373" s="82"/>
      <c r="K373" s="82"/>
      <c r="L373" s="82"/>
      <c r="M373" s="82"/>
      <c r="N373" s="82"/>
      <c r="O373" s="82"/>
      <c r="P373" s="82"/>
      <c r="Q373" s="82"/>
      <c r="R373" s="82"/>
      <c r="S373" s="82"/>
      <c r="T373" s="82"/>
      <c r="U373" s="82"/>
      <c r="V373" s="82"/>
      <c r="W373" s="82"/>
      <c r="X373" s="82"/>
      <c r="Y373" s="82"/>
      <c r="Z373" s="82"/>
    </row>
    <row r="374" ht="15.75" customHeight="1">
      <c r="A374" s="82" t="s">
        <v>701</v>
      </c>
      <c r="B374" s="82" t="s">
        <v>11</v>
      </c>
      <c r="C374" s="82" t="s">
        <v>11</v>
      </c>
      <c r="D374" s="82" t="s">
        <v>147</v>
      </c>
      <c r="E374" s="83" t="s">
        <v>706</v>
      </c>
      <c r="F374" s="82"/>
      <c r="G374" s="82"/>
      <c r="H374" s="82"/>
      <c r="I374" s="82"/>
      <c r="J374" s="82"/>
      <c r="K374" s="82"/>
      <c r="L374" s="82"/>
      <c r="M374" s="82"/>
      <c r="N374" s="82"/>
      <c r="O374" s="82"/>
      <c r="P374" s="82"/>
      <c r="Q374" s="82"/>
      <c r="R374" s="82"/>
      <c r="S374" s="82"/>
      <c r="T374" s="82"/>
      <c r="U374" s="82"/>
      <c r="V374" s="82"/>
      <c r="W374" s="82"/>
      <c r="X374" s="82"/>
      <c r="Y374" s="82"/>
      <c r="Z374" s="82"/>
    </row>
    <row r="375" ht="15.75" customHeight="1">
      <c r="A375" s="82" t="s">
        <v>26</v>
      </c>
      <c r="B375" s="82" t="s">
        <v>232</v>
      </c>
      <c r="C375" s="82" t="s">
        <v>11</v>
      </c>
      <c r="D375" s="82" t="s">
        <v>11</v>
      </c>
      <c r="E375" s="83" t="s">
        <v>707</v>
      </c>
      <c r="F375" s="82"/>
      <c r="G375" s="82"/>
      <c r="H375" s="82"/>
      <c r="I375" s="82"/>
      <c r="J375" s="82"/>
      <c r="K375" s="82"/>
      <c r="L375" s="82"/>
      <c r="M375" s="82"/>
      <c r="N375" s="82"/>
      <c r="O375" s="82"/>
      <c r="P375" s="82"/>
      <c r="Q375" s="82"/>
      <c r="R375" s="82"/>
      <c r="S375" s="82"/>
      <c r="T375" s="82"/>
      <c r="U375" s="82"/>
      <c r="V375" s="82"/>
      <c r="W375" s="82"/>
      <c r="X375" s="82"/>
      <c r="Y375" s="82"/>
      <c r="Z375" s="82"/>
    </row>
    <row r="376" ht="15.75" customHeight="1">
      <c r="A376" s="82" t="s">
        <v>26</v>
      </c>
      <c r="B376" s="82" t="s">
        <v>227</v>
      </c>
      <c r="C376" s="82" t="s">
        <v>11</v>
      </c>
      <c r="D376" s="82" t="s">
        <v>11</v>
      </c>
      <c r="E376" s="83" t="s">
        <v>708</v>
      </c>
      <c r="F376" s="82"/>
      <c r="G376" s="82"/>
      <c r="H376" s="82"/>
      <c r="I376" s="82"/>
      <c r="J376" s="82"/>
      <c r="K376" s="82"/>
      <c r="L376" s="82"/>
      <c r="M376" s="82"/>
      <c r="N376" s="82"/>
      <c r="O376" s="82"/>
      <c r="P376" s="82"/>
      <c r="Q376" s="82"/>
      <c r="R376" s="82"/>
      <c r="S376" s="82"/>
      <c r="T376" s="82"/>
      <c r="U376" s="82"/>
      <c r="V376" s="82"/>
      <c r="W376" s="82"/>
      <c r="X376" s="82"/>
      <c r="Y376" s="82"/>
      <c r="Z376" s="82"/>
    </row>
    <row r="377" ht="15.75" customHeight="1">
      <c r="A377" s="82" t="s">
        <v>26</v>
      </c>
      <c r="B377" s="82" t="s">
        <v>11</v>
      </c>
      <c r="C377" s="82" t="s">
        <v>232</v>
      </c>
      <c r="D377" s="82" t="s">
        <v>11</v>
      </c>
      <c r="E377" s="83" t="s">
        <v>709</v>
      </c>
      <c r="F377" s="108" t="s">
        <v>249</v>
      </c>
      <c r="G377" s="82"/>
      <c r="H377" s="82"/>
      <c r="I377" s="82"/>
      <c r="J377" s="82"/>
      <c r="K377" s="82"/>
      <c r="L377" s="82"/>
      <c r="M377" s="82"/>
      <c r="N377" s="82"/>
      <c r="O377" s="82"/>
      <c r="P377" s="82"/>
      <c r="Q377" s="82"/>
      <c r="R377" s="82"/>
      <c r="S377" s="82"/>
      <c r="T377" s="82"/>
      <c r="U377" s="82"/>
      <c r="V377" s="82"/>
      <c r="W377" s="82"/>
      <c r="X377" s="82"/>
      <c r="Y377" s="82"/>
      <c r="Z377" s="82"/>
    </row>
    <row r="378" ht="15.75" customHeight="1">
      <c r="A378" s="82" t="s">
        <v>26</v>
      </c>
      <c r="B378" s="82" t="s">
        <v>11</v>
      </c>
      <c r="C378" s="82" t="s">
        <v>227</v>
      </c>
      <c r="D378" s="82" t="s">
        <v>11</v>
      </c>
      <c r="E378" s="83" t="s">
        <v>710</v>
      </c>
      <c r="F378" s="82"/>
      <c r="G378" s="82"/>
      <c r="H378" s="82"/>
      <c r="I378" s="82"/>
      <c r="J378" s="82"/>
      <c r="K378" s="82"/>
      <c r="L378" s="82"/>
      <c r="M378" s="82"/>
      <c r="N378" s="82"/>
      <c r="O378" s="82"/>
      <c r="P378" s="82"/>
      <c r="Q378" s="82"/>
      <c r="R378" s="82"/>
      <c r="S378" s="82"/>
      <c r="T378" s="82"/>
      <c r="U378" s="82"/>
      <c r="V378" s="82"/>
      <c r="W378" s="82"/>
      <c r="X378" s="82"/>
      <c r="Y378" s="82"/>
      <c r="Z378" s="82"/>
    </row>
    <row r="379" ht="15.75" customHeight="1">
      <c r="A379" s="82" t="s">
        <v>26</v>
      </c>
      <c r="B379" s="82" t="s">
        <v>11</v>
      </c>
      <c r="C379" s="82" t="s">
        <v>11</v>
      </c>
      <c r="D379" s="82" t="s">
        <v>147</v>
      </c>
      <c r="E379" s="83" t="s">
        <v>711</v>
      </c>
      <c r="F379" s="82"/>
      <c r="G379" s="82"/>
      <c r="H379" s="82"/>
      <c r="I379" s="82"/>
      <c r="J379" s="82"/>
      <c r="K379" s="82"/>
      <c r="L379" s="82"/>
      <c r="M379" s="82"/>
      <c r="N379" s="82"/>
      <c r="O379" s="82"/>
      <c r="P379" s="82"/>
      <c r="Q379" s="82"/>
      <c r="R379" s="82"/>
      <c r="S379" s="82"/>
      <c r="T379" s="82"/>
      <c r="U379" s="82"/>
      <c r="V379" s="82"/>
      <c r="W379" s="82"/>
      <c r="X379" s="82"/>
      <c r="Y379" s="82"/>
      <c r="Z379" s="82"/>
    </row>
    <row r="380" ht="15.75" customHeight="1">
      <c r="A380" s="82" t="s">
        <v>712</v>
      </c>
      <c r="B380" s="82" t="s">
        <v>147</v>
      </c>
      <c r="C380" s="82" t="s">
        <v>11</v>
      </c>
      <c r="D380" s="82" t="s">
        <v>11</v>
      </c>
      <c r="E380" s="83" t="s">
        <v>713</v>
      </c>
      <c r="F380" s="82"/>
      <c r="G380" s="82"/>
      <c r="H380" s="82"/>
      <c r="I380" s="82"/>
      <c r="J380" s="82"/>
      <c r="K380" s="82"/>
      <c r="L380" s="82"/>
      <c r="M380" s="82"/>
      <c r="N380" s="82"/>
      <c r="O380" s="82"/>
      <c r="P380" s="82"/>
      <c r="Q380" s="82"/>
      <c r="R380" s="82"/>
      <c r="S380" s="82"/>
      <c r="T380" s="82"/>
      <c r="U380" s="82"/>
      <c r="V380" s="82"/>
      <c r="W380" s="82"/>
      <c r="X380" s="82"/>
      <c r="Y380" s="82"/>
      <c r="Z380" s="82"/>
    </row>
    <row r="381" ht="15.75" customHeight="1">
      <c r="A381" s="82" t="s">
        <v>712</v>
      </c>
      <c r="B381" s="82" t="s">
        <v>227</v>
      </c>
      <c r="C381" s="82" t="s">
        <v>11</v>
      </c>
      <c r="D381" s="82" t="s">
        <v>11</v>
      </c>
      <c r="E381" s="83" t="s">
        <v>714</v>
      </c>
      <c r="F381" s="82"/>
      <c r="G381" s="82"/>
      <c r="H381" s="82"/>
      <c r="I381" s="82"/>
      <c r="J381" s="82"/>
      <c r="K381" s="82"/>
      <c r="L381" s="82"/>
      <c r="M381" s="82"/>
      <c r="N381" s="82"/>
      <c r="O381" s="82"/>
      <c r="P381" s="82"/>
      <c r="Q381" s="82"/>
      <c r="R381" s="82"/>
      <c r="S381" s="82"/>
      <c r="T381" s="82"/>
      <c r="U381" s="82"/>
      <c r="V381" s="82"/>
      <c r="W381" s="82"/>
      <c r="X381" s="82"/>
      <c r="Y381" s="82"/>
      <c r="Z381" s="82"/>
    </row>
    <row r="382" ht="15.75" customHeight="1">
      <c r="A382" s="82" t="s">
        <v>712</v>
      </c>
      <c r="B382" s="82" t="s">
        <v>11</v>
      </c>
      <c r="C382" s="82" t="s">
        <v>147</v>
      </c>
      <c r="D382" s="82" t="s">
        <v>11</v>
      </c>
      <c r="E382" s="83" t="s">
        <v>715</v>
      </c>
      <c r="F382" s="82"/>
      <c r="G382" s="82"/>
      <c r="H382" s="82"/>
      <c r="I382" s="82"/>
      <c r="J382" s="82"/>
      <c r="K382" s="82"/>
      <c r="L382" s="82"/>
      <c r="M382" s="82"/>
      <c r="N382" s="82"/>
      <c r="O382" s="82"/>
      <c r="P382" s="82"/>
      <c r="Q382" s="82"/>
      <c r="R382" s="82"/>
      <c r="S382" s="82"/>
      <c r="T382" s="82"/>
      <c r="U382" s="82"/>
      <c r="V382" s="82"/>
      <c r="W382" s="82"/>
      <c r="X382" s="82"/>
      <c r="Y382" s="82"/>
      <c r="Z382" s="82"/>
    </row>
    <row r="383" ht="15.75" customHeight="1">
      <c r="A383" s="82" t="s">
        <v>712</v>
      </c>
      <c r="B383" s="82" t="s">
        <v>11</v>
      </c>
      <c r="C383" s="82" t="s">
        <v>227</v>
      </c>
      <c r="D383" s="82" t="s">
        <v>11</v>
      </c>
      <c r="E383" s="83" t="s">
        <v>716</v>
      </c>
      <c r="F383" s="82"/>
      <c r="G383" s="82"/>
      <c r="H383" s="82"/>
      <c r="I383" s="82"/>
      <c r="J383" s="82"/>
      <c r="K383" s="82"/>
      <c r="L383" s="82"/>
      <c r="M383" s="82"/>
      <c r="N383" s="82"/>
      <c r="O383" s="82"/>
      <c r="P383" s="82"/>
      <c r="Q383" s="82"/>
      <c r="R383" s="82"/>
      <c r="S383" s="82"/>
      <c r="T383" s="82"/>
      <c r="U383" s="82"/>
      <c r="V383" s="82"/>
      <c r="W383" s="82"/>
      <c r="X383" s="82"/>
      <c r="Y383" s="82"/>
      <c r="Z383" s="82"/>
    </row>
    <row r="384" ht="15.75" customHeight="1">
      <c r="A384" s="82" t="s">
        <v>712</v>
      </c>
      <c r="B384" s="82" t="s">
        <v>11</v>
      </c>
      <c r="C384" s="82" t="s">
        <v>11</v>
      </c>
      <c r="D384" s="82" t="s">
        <v>147</v>
      </c>
      <c r="E384" s="83" t="s">
        <v>717</v>
      </c>
      <c r="F384" s="82"/>
      <c r="G384" s="82"/>
      <c r="H384" s="82"/>
      <c r="I384" s="82"/>
      <c r="J384" s="82"/>
      <c r="K384" s="82"/>
      <c r="L384" s="82"/>
      <c r="M384" s="82"/>
      <c r="N384" s="82"/>
      <c r="O384" s="82"/>
      <c r="P384" s="82"/>
      <c r="Q384" s="82"/>
      <c r="R384" s="82"/>
      <c r="S384" s="82"/>
      <c r="T384" s="82"/>
      <c r="U384" s="82"/>
      <c r="V384" s="82"/>
      <c r="W384" s="82"/>
      <c r="X384" s="82"/>
      <c r="Y384" s="82"/>
      <c r="Z384" s="82"/>
    </row>
    <row r="385" ht="15.75" customHeight="1">
      <c r="A385" s="82" t="s">
        <v>718</v>
      </c>
      <c r="B385" s="82" t="s">
        <v>147</v>
      </c>
      <c r="C385" s="82" t="s">
        <v>11</v>
      </c>
      <c r="D385" s="82" t="s">
        <v>11</v>
      </c>
      <c r="E385" s="83" t="s">
        <v>719</v>
      </c>
      <c r="F385" s="82"/>
      <c r="G385" s="82"/>
      <c r="H385" s="82"/>
      <c r="I385" s="82"/>
      <c r="J385" s="82"/>
      <c r="K385" s="82"/>
      <c r="L385" s="82"/>
      <c r="M385" s="82"/>
      <c r="N385" s="82"/>
      <c r="O385" s="82"/>
      <c r="P385" s="82"/>
      <c r="Q385" s="82"/>
      <c r="R385" s="82"/>
      <c r="S385" s="82"/>
      <c r="T385" s="82"/>
      <c r="U385" s="82"/>
      <c r="V385" s="82"/>
      <c r="W385" s="82"/>
      <c r="X385" s="82"/>
      <c r="Y385" s="82"/>
      <c r="Z385" s="82"/>
    </row>
    <row r="386" ht="15.75" customHeight="1">
      <c r="A386" s="82" t="s">
        <v>718</v>
      </c>
      <c r="B386" s="82" t="s">
        <v>227</v>
      </c>
      <c r="C386" s="82" t="s">
        <v>11</v>
      </c>
      <c r="D386" s="82" t="s">
        <v>11</v>
      </c>
      <c r="E386" s="83" t="s">
        <v>720</v>
      </c>
      <c r="F386" s="82"/>
      <c r="G386" s="82"/>
      <c r="H386" s="82"/>
      <c r="I386" s="82"/>
      <c r="J386" s="82"/>
      <c r="K386" s="82"/>
      <c r="L386" s="82"/>
      <c r="M386" s="82"/>
      <c r="N386" s="82"/>
      <c r="O386" s="82"/>
      <c r="P386" s="82"/>
      <c r="Q386" s="82"/>
      <c r="R386" s="82"/>
      <c r="S386" s="82"/>
      <c r="T386" s="82"/>
      <c r="U386" s="82"/>
      <c r="V386" s="82"/>
      <c r="W386" s="82"/>
      <c r="X386" s="82"/>
      <c r="Y386" s="82"/>
      <c r="Z386" s="82"/>
    </row>
    <row r="387" ht="15.75" customHeight="1">
      <c r="A387" s="82" t="s">
        <v>718</v>
      </c>
      <c r="B387" s="82" t="s">
        <v>11</v>
      </c>
      <c r="C387" s="82" t="s">
        <v>147</v>
      </c>
      <c r="D387" s="82" t="s">
        <v>11</v>
      </c>
      <c r="E387" s="83" t="s">
        <v>721</v>
      </c>
      <c r="F387" s="82"/>
      <c r="G387" s="82"/>
      <c r="H387" s="82"/>
      <c r="I387" s="82"/>
      <c r="J387" s="82"/>
      <c r="K387" s="82"/>
      <c r="L387" s="82"/>
      <c r="M387" s="82"/>
      <c r="N387" s="82"/>
      <c r="O387" s="82"/>
      <c r="P387" s="82"/>
      <c r="Q387" s="82"/>
      <c r="R387" s="82"/>
      <c r="S387" s="82"/>
      <c r="T387" s="82"/>
      <c r="U387" s="82"/>
      <c r="V387" s="82"/>
      <c r="W387" s="82"/>
      <c r="X387" s="82"/>
      <c r="Y387" s="82"/>
      <c r="Z387" s="82"/>
    </row>
    <row r="388" ht="15.75" customHeight="1">
      <c r="A388" s="82" t="s">
        <v>718</v>
      </c>
      <c r="B388" s="82" t="s">
        <v>11</v>
      </c>
      <c r="C388" s="82" t="s">
        <v>227</v>
      </c>
      <c r="D388" s="82" t="s">
        <v>11</v>
      </c>
      <c r="E388" s="83" t="s">
        <v>722</v>
      </c>
      <c r="F388" s="82"/>
      <c r="G388" s="82"/>
      <c r="H388" s="82"/>
      <c r="I388" s="82"/>
      <c r="J388" s="82"/>
      <c r="K388" s="82"/>
      <c r="L388" s="82"/>
      <c r="M388" s="82"/>
      <c r="N388" s="82"/>
      <c r="O388" s="82"/>
      <c r="P388" s="82"/>
      <c r="Q388" s="82"/>
      <c r="R388" s="82"/>
      <c r="S388" s="82"/>
      <c r="T388" s="82"/>
      <c r="U388" s="82"/>
      <c r="V388" s="82"/>
      <c r="W388" s="82"/>
      <c r="X388" s="82"/>
      <c r="Y388" s="82"/>
      <c r="Z388" s="82"/>
    </row>
    <row r="389" ht="15.75" customHeight="1">
      <c r="A389" s="82" t="s">
        <v>718</v>
      </c>
      <c r="B389" s="82" t="s">
        <v>11</v>
      </c>
      <c r="C389" s="82" t="s">
        <v>11</v>
      </c>
      <c r="D389" s="82" t="s">
        <v>147</v>
      </c>
      <c r="E389" s="83" t="s">
        <v>723</v>
      </c>
      <c r="F389" s="82"/>
      <c r="G389" s="82"/>
      <c r="H389" s="82"/>
      <c r="I389" s="82"/>
      <c r="J389" s="82"/>
      <c r="K389" s="82"/>
      <c r="L389" s="82"/>
      <c r="M389" s="82"/>
      <c r="N389" s="82"/>
      <c r="O389" s="82"/>
      <c r="P389" s="82"/>
      <c r="Q389" s="82"/>
      <c r="R389" s="82"/>
      <c r="S389" s="82"/>
      <c r="T389" s="82"/>
      <c r="U389" s="82"/>
      <c r="V389" s="82"/>
      <c r="W389" s="82"/>
      <c r="X389" s="82"/>
      <c r="Y389" s="82"/>
      <c r="Z389" s="82"/>
    </row>
    <row r="390" ht="15.75" customHeight="1">
      <c r="A390" s="82" t="s">
        <v>724</v>
      </c>
      <c r="B390" s="82" t="s">
        <v>147</v>
      </c>
      <c r="C390" s="82" t="s">
        <v>11</v>
      </c>
      <c r="D390" s="82" t="s">
        <v>11</v>
      </c>
      <c r="E390" s="83" t="s">
        <v>725</v>
      </c>
      <c r="F390" s="97"/>
      <c r="G390" s="82"/>
      <c r="H390" s="82"/>
      <c r="I390" s="82"/>
      <c r="J390" s="82"/>
      <c r="K390" s="82"/>
      <c r="L390" s="82"/>
      <c r="M390" s="82"/>
      <c r="N390" s="82"/>
      <c r="O390" s="82"/>
      <c r="P390" s="82"/>
      <c r="Q390" s="82"/>
      <c r="R390" s="82"/>
      <c r="S390" s="82"/>
      <c r="T390" s="82"/>
      <c r="U390" s="82"/>
      <c r="V390" s="82"/>
      <c r="W390" s="82"/>
      <c r="X390" s="82"/>
      <c r="Y390" s="82"/>
      <c r="Z390" s="82"/>
    </row>
    <row r="391" ht="15.75" customHeight="1">
      <c r="A391" s="82" t="s">
        <v>724</v>
      </c>
      <c r="B391" s="82" t="s">
        <v>227</v>
      </c>
      <c r="C391" s="82" t="s">
        <v>11</v>
      </c>
      <c r="D391" s="82" t="s">
        <v>11</v>
      </c>
      <c r="E391" s="83" t="s">
        <v>726</v>
      </c>
      <c r="F391" s="97"/>
      <c r="G391" s="82"/>
      <c r="H391" s="82"/>
      <c r="I391" s="82"/>
      <c r="J391" s="82"/>
      <c r="K391" s="82"/>
      <c r="L391" s="82"/>
      <c r="M391" s="82"/>
      <c r="N391" s="82"/>
      <c r="O391" s="82"/>
      <c r="P391" s="82"/>
      <c r="Q391" s="82"/>
      <c r="R391" s="82"/>
      <c r="S391" s="82"/>
      <c r="T391" s="82"/>
      <c r="U391" s="82"/>
      <c r="V391" s="82"/>
      <c r="W391" s="82"/>
      <c r="X391" s="82"/>
      <c r="Y391" s="82"/>
      <c r="Z391" s="82"/>
    </row>
    <row r="392" ht="15.75" customHeight="1">
      <c r="A392" s="82" t="s">
        <v>724</v>
      </c>
      <c r="B392" s="82" t="s">
        <v>11</v>
      </c>
      <c r="C392" s="82" t="s">
        <v>147</v>
      </c>
      <c r="D392" s="82" t="s">
        <v>11</v>
      </c>
      <c r="E392" s="83" t="s">
        <v>727</v>
      </c>
      <c r="F392" s="97"/>
      <c r="G392" s="82"/>
      <c r="H392" s="82"/>
      <c r="I392" s="82"/>
      <c r="J392" s="82"/>
      <c r="K392" s="82"/>
      <c r="L392" s="82"/>
      <c r="M392" s="82"/>
      <c r="N392" s="82"/>
      <c r="O392" s="82"/>
      <c r="P392" s="82"/>
      <c r="Q392" s="82"/>
      <c r="R392" s="82"/>
      <c r="S392" s="82"/>
      <c r="T392" s="82"/>
      <c r="U392" s="82"/>
      <c r="V392" s="82"/>
      <c r="W392" s="82"/>
      <c r="X392" s="82"/>
      <c r="Y392" s="82"/>
      <c r="Z392" s="82"/>
    </row>
    <row r="393" ht="15.75" customHeight="1">
      <c r="A393" s="82" t="s">
        <v>724</v>
      </c>
      <c r="B393" s="82" t="s">
        <v>11</v>
      </c>
      <c r="C393" s="82" t="s">
        <v>227</v>
      </c>
      <c r="D393" s="82" t="s">
        <v>11</v>
      </c>
      <c r="E393" s="83" t="s">
        <v>728</v>
      </c>
      <c r="F393" s="97"/>
      <c r="G393" s="82"/>
      <c r="H393" s="82"/>
      <c r="I393" s="82"/>
      <c r="J393" s="82"/>
      <c r="K393" s="82"/>
      <c r="L393" s="82"/>
      <c r="M393" s="82"/>
      <c r="N393" s="82"/>
      <c r="O393" s="82"/>
      <c r="P393" s="82"/>
      <c r="Q393" s="82"/>
      <c r="R393" s="82"/>
      <c r="S393" s="82"/>
      <c r="T393" s="82"/>
      <c r="U393" s="82"/>
      <c r="V393" s="82"/>
      <c r="W393" s="82"/>
      <c r="X393" s="82"/>
      <c r="Y393" s="82"/>
      <c r="Z393" s="82"/>
    </row>
    <row r="394" ht="15.75" customHeight="1">
      <c r="A394" s="82" t="s">
        <v>729</v>
      </c>
      <c r="B394" s="82" t="s">
        <v>147</v>
      </c>
      <c r="C394" s="82" t="s">
        <v>11</v>
      </c>
      <c r="D394" s="82" t="s">
        <v>11</v>
      </c>
      <c r="E394" s="83" t="s">
        <v>730</v>
      </c>
      <c r="F394" s="82"/>
      <c r="G394" s="82"/>
      <c r="H394" s="82"/>
      <c r="I394" s="82"/>
      <c r="J394" s="82"/>
      <c r="K394" s="82"/>
      <c r="L394" s="82"/>
      <c r="M394" s="82"/>
      <c r="N394" s="82"/>
      <c r="O394" s="82"/>
      <c r="P394" s="82"/>
      <c r="Q394" s="82"/>
      <c r="R394" s="82"/>
      <c r="S394" s="82"/>
      <c r="T394" s="82"/>
      <c r="U394" s="82"/>
      <c r="V394" s="82"/>
      <c r="W394" s="82"/>
      <c r="X394" s="82"/>
      <c r="Y394" s="82"/>
      <c r="Z394" s="82"/>
    </row>
    <row r="395" ht="15.75" customHeight="1">
      <c r="A395" s="82" t="s">
        <v>729</v>
      </c>
      <c r="B395" s="82" t="s">
        <v>227</v>
      </c>
      <c r="C395" s="82" t="s">
        <v>11</v>
      </c>
      <c r="D395" s="82" t="s">
        <v>11</v>
      </c>
      <c r="E395" s="83" t="s">
        <v>731</v>
      </c>
      <c r="F395" s="82"/>
      <c r="G395" s="82"/>
      <c r="H395" s="82"/>
      <c r="I395" s="82"/>
      <c r="J395" s="82"/>
      <c r="K395" s="82"/>
      <c r="L395" s="82"/>
      <c r="M395" s="82"/>
      <c r="N395" s="82"/>
      <c r="O395" s="82"/>
      <c r="P395" s="82"/>
      <c r="Q395" s="82"/>
      <c r="R395" s="82"/>
      <c r="S395" s="82"/>
      <c r="T395" s="82"/>
      <c r="U395" s="82"/>
      <c r="V395" s="82"/>
      <c r="W395" s="82"/>
      <c r="X395" s="82"/>
      <c r="Y395" s="82"/>
      <c r="Z395" s="82"/>
    </row>
    <row r="396" ht="15.75" customHeight="1">
      <c r="A396" s="82" t="s">
        <v>729</v>
      </c>
      <c r="B396" s="82" t="s">
        <v>11</v>
      </c>
      <c r="C396" s="82" t="s">
        <v>147</v>
      </c>
      <c r="D396" s="82" t="s">
        <v>11</v>
      </c>
      <c r="E396" s="83" t="s">
        <v>732</v>
      </c>
      <c r="F396" s="82"/>
      <c r="G396" s="82"/>
      <c r="H396" s="82"/>
      <c r="I396" s="82"/>
      <c r="J396" s="82"/>
      <c r="K396" s="82"/>
      <c r="L396" s="82"/>
      <c r="M396" s="82"/>
      <c r="N396" s="82"/>
      <c r="O396" s="82"/>
      <c r="P396" s="82"/>
      <c r="Q396" s="82"/>
      <c r="R396" s="82"/>
      <c r="S396" s="82"/>
      <c r="T396" s="82"/>
      <c r="U396" s="82"/>
      <c r="V396" s="82"/>
      <c r="W396" s="82"/>
      <c r="X396" s="82"/>
      <c r="Y396" s="82"/>
      <c r="Z396" s="82"/>
    </row>
    <row r="397" ht="15.75" customHeight="1">
      <c r="A397" s="82" t="s">
        <v>729</v>
      </c>
      <c r="B397" s="82" t="s">
        <v>11</v>
      </c>
      <c r="C397" s="82" t="s">
        <v>227</v>
      </c>
      <c r="D397" s="82" t="s">
        <v>11</v>
      </c>
      <c r="E397" s="83" t="s">
        <v>733</v>
      </c>
      <c r="F397" s="82"/>
      <c r="G397" s="82"/>
      <c r="H397" s="82"/>
      <c r="I397" s="82"/>
      <c r="J397" s="82"/>
      <c r="K397" s="82"/>
      <c r="L397" s="82"/>
      <c r="M397" s="82"/>
      <c r="N397" s="82"/>
      <c r="O397" s="82"/>
      <c r="P397" s="82"/>
      <c r="Q397" s="82"/>
      <c r="R397" s="82"/>
      <c r="S397" s="82"/>
      <c r="T397" s="82"/>
      <c r="U397" s="82"/>
      <c r="V397" s="82"/>
      <c r="W397" s="82"/>
      <c r="X397" s="82"/>
      <c r="Y397" s="82"/>
      <c r="Z397" s="82"/>
    </row>
    <row r="398" ht="15.75" customHeight="1">
      <c r="A398" s="82" t="s">
        <v>729</v>
      </c>
      <c r="B398" s="82" t="s">
        <v>11</v>
      </c>
      <c r="C398" s="82" t="s">
        <v>11</v>
      </c>
      <c r="D398" s="82" t="s">
        <v>147</v>
      </c>
      <c r="E398" s="83" t="s">
        <v>734</v>
      </c>
      <c r="F398" s="82"/>
      <c r="G398" s="82"/>
      <c r="H398" s="82"/>
      <c r="I398" s="82"/>
      <c r="J398" s="82"/>
      <c r="K398" s="82"/>
      <c r="L398" s="82"/>
      <c r="M398" s="82"/>
      <c r="N398" s="82"/>
      <c r="O398" s="82"/>
      <c r="P398" s="82"/>
      <c r="Q398" s="82"/>
      <c r="R398" s="82"/>
      <c r="S398" s="82"/>
      <c r="T398" s="82"/>
      <c r="U398" s="82"/>
      <c r="V398" s="82"/>
      <c r="W398" s="82"/>
      <c r="X398" s="82"/>
      <c r="Y398" s="82"/>
      <c r="Z398" s="82"/>
    </row>
    <row r="399" ht="15.75" customHeight="1">
      <c r="A399" s="82" t="s">
        <v>735</v>
      </c>
      <c r="B399" s="82" t="s">
        <v>147</v>
      </c>
      <c r="C399" s="82" t="s">
        <v>11</v>
      </c>
      <c r="D399" s="82" t="s">
        <v>11</v>
      </c>
      <c r="E399" s="83" t="s">
        <v>736</v>
      </c>
      <c r="F399" s="82"/>
      <c r="G399" s="82"/>
      <c r="H399" s="82"/>
      <c r="I399" s="82"/>
      <c r="J399" s="82"/>
      <c r="K399" s="82"/>
      <c r="L399" s="82"/>
      <c r="M399" s="82"/>
      <c r="N399" s="82"/>
      <c r="O399" s="82"/>
      <c r="P399" s="82"/>
      <c r="Q399" s="82"/>
      <c r="R399" s="82"/>
      <c r="S399" s="82"/>
      <c r="T399" s="82"/>
      <c r="U399" s="82"/>
      <c r="V399" s="82"/>
      <c r="W399" s="82"/>
      <c r="X399" s="82"/>
      <c r="Y399" s="82"/>
      <c r="Z399" s="82"/>
    </row>
    <row r="400" ht="15.75" customHeight="1">
      <c r="A400" s="82" t="s">
        <v>735</v>
      </c>
      <c r="B400" s="82" t="s">
        <v>227</v>
      </c>
      <c r="C400" s="82" t="s">
        <v>11</v>
      </c>
      <c r="D400" s="82" t="s">
        <v>11</v>
      </c>
      <c r="E400" s="83" t="s">
        <v>737</v>
      </c>
      <c r="F400" s="82"/>
      <c r="G400" s="82"/>
      <c r="H400" s="82"/>
      <c r="I400" s="82"/>
      <c r="J400" s="82"/>
      <c r="K400" s="82"/>
      <c r="L400" s="82"/>
      <c r="M400" s="82"/>
      <c r="N400" s="82"/>
      <c r="O400" s="82"/>
      <c r="P400" s="82"/>
      <c r="Q400" s="82"/>
      <c r="R400" s="82"/>
      <c r="S400" s="82"/>
      <c r="T400" s="82"/>
      <c r="U400" s="82"/>
      <c r="V400" s="82"/>
      <c r="W400" s="82"/>
      <c r="X400" s="82"/>
      <c r="Y400" s="82"/>
      <c r="Z400" s="82"/>
    </row>
    <row r="401" ht="15.75" customHeight="1">
      <c r="A401" s="82" t="s">
        <v>735</v>
      </c>
      <c r="B401" s="82" t="s">
        <v>11</v>
      </c>
      <c r="C401" s="82" t="s">
        <v>147</v>
      </c>
      <c r="D401" s="82" t="s">
        <v>11</v>
      </c>
      <c r="E401" s="83" t="s">
        <v>738</v>
      </c>
      <c r="F401" s="82"/>
      <c r="G401" s="82"/>
      <c r="H401" s="82"/>
      <c r="I401" s="82"/>
      <c r="J401" s="82"/>
      <c r="K401" s="82"/>
      <c r="L401" s="82"/>
      <c r="M401" s="82"/>
      <c r="N401" s="82"/>
      <c r="O401" s="82"/>
      <c r="P401" s="82"/>
      <c r="Q401" s="82"/>
      <c r="R401" s="82"/>
      <c r="S401" s="82"/>
      <c r="T401" s="82"/>
      <c r="U401" s="82"/>
      <c r="V401" s="82"/>
      <c r="W401" s="82"/>
      <c r="X401" s="82"/>
      <c r="Y401" s="82"/>
      <c r="Z401" s="82"/>
    </row>
    <row r="402" ht="15.75" customHeight="1">
      <c r="A402" s="82" t="s">
        <v>735</v>
      </c>
      <c r="B402" s="82" t="s">
        <v>11</v>
      </c>
      <c r="C402" s="82" t="s">
        <v>227</v>
      </c>
      <c r="D402" s="82" t="s">
        <v>11</v>
      </c>
      <c r="E402" s="83" t="s">
        <v>739</v>
      </c>
      <c r="F402" s="82"/>
      <c r="G402" s="82"/>
      <c r="H402" s="82"/>
      <c r="I402" s="82"/>
      <c r="J402" s="82"/>
      <c r="K402" s="82"/>
      <c r="L402" s="82"/>
      <c r="M402" s="82"/>
      <c r="N402" s="82"/>
      <c r="O402" s="82"/>
      <c r="P402" s="82"/>
      <c r="Q402" s="82"/>
      <c r="R402" s="82"/>
      <c r="S402" s="82"/>
      <c r="T402" s="82"/>
      <c r="U402" s="82"/>
      <c r="V402" s="82"/>
      <c r="W402" s="82"/>
      <c r="X402" s="82"/>
      <c r="Y402" s="82"/>
      <c r="Z402" s="82"/>
    </row>
    <row r="403" ht="15.75" customHeight="1">
      <c r="A403" s="82" t="s">
        <v>740</v>
      </c>
      <c r="B403" s="82" t="s">
        <v>147</v>
      </c>
      <c r="C403" s="82" t="s">
        <v>11</v>
      </c>
      <c r="D403" s="82" t="s">
        <v>11</v>
      </c>
      <c r="E403" s="83" t="s">
        <v>741</v>
      </c>
      <c r="F403" s="82"/>
      <c r="G403" s="82"/>
      <c r="H403" s="82"/>
      <c r="I403" s="82"/>
      <c r="J403" s="82"/>
      <c r="K403" s="82"/>
      <c r="L403" s="82"/>
      <c r="M403" s="82"/>
      <c r="N403" s="82"/>
      <c r="O403" s="82"/>
      <c r="P403" s="82"/>
      <c r="Q403" s="82"/>
      <c r="R403" s="82"/>
      <c r="S403" s="82"/>
      <c r="T403" s="82"/>
      <c r="U403" s="82"/>
      <c r="V403" s="82"/>
      <c r="W403" s="82"/>
      <c r="X403" s="82"/>
      <c r="Y403" s="82"/>
      <c r="Z403" s="82"/>
    </row>
    <row r="404" ht="15.75" customHeight="1">
      <c r="A404" s="82" t="s">
        <v>740</v>
      </c>
      <c r="B404" s="82" t="s">
        <v>227</v>
      </c>
      <c r="C404" s="82" t="s">
        <v>11</v>
      </c>
      <c r="D404" s="82" t="s">
        <v>11</v>
      </c>
      <c r="E404" s="83" t="s">
        <v>742</v>
      </c>
      <c r="F404" s="82"/>
      <c r="G404" s="82"/>
      <c r="H404" s="82"/>
      <c r="I404" s="82"/>
      <c r="J404" s="82"/>
      <c r="K404" s="82"/>
      <c r="L404" s="82"/>
      <c r="M404" s="82"/>
      <c r="N404" s="82"/>
      <c r="O404" s="82"/>
      <c r="P404" s="82"/>
      <c r="Q404" s="82"/>
      <c r="R404" s="82"/>
      <c r="S404" s="82"/>
      <c r="T404" s="82"/>
      <c r="U404" s="82"/>
      <c r="V404" s="82"/>
      <c r="W404" s="82"/>
      <c r="X404" s="82"/>
      <c r="Y404" s="82"/>
      <c r="Z404" s="82"/>
    </row>
    <row r="405" ht="15.75" customHeight="1">
      <c r="A405" s="82" t="s">
        <v>740</v>
      </c>
      <c r="B405" s="82" t="s">
        <v>11</v>
      </c>
      <c r="C405" s="82" t="s">
        <v>147</v>
      </c>
      <c r="D405" s="82" t="s">
        <v>11</v>
      </c>
      <c r="E405" s="83" t="s">
        <v>743</v>
      </c>
      <c r="F405" s="82"/>
      <c r="G405" s="82"/>
      <c r="H405" s="82"/>
      <c r="I405" s="82"/>
      <c r="J405" s="82"/>
      <c r="K405" s="82"/>
      <c r="L405" s="82"/>
      <c r="M405" s="82"/>
      <c r="N405" s="82"/>
      <c r="O405" s="82"/>
      <c r="P405" s="82"/>
      <c r="Q405" s="82"/>
      <c r="R405" s="82"/>
      <c r="S405" s="82"/>
      <c r="T405" s="82"/>
      <c r="U405" s="82"/>
      <c r="V405" s="82"/>
      <c r="W405" s="82"/>
      <c r="X405" s="82"/>
      <c r="Y405" s="82"/>
      <c r="Z405" s="82"/>
    </row>
    <row r="406" ht="15.75" customHeight="1">
      <c r="A406" s="82" t="s">
        <v>740</v>
      </c>
      <c r="B406" s="82" t="s">
        <v>11</v>
      </c>
      <c r="C406" s="82" t="s">
        <v>227</v>
      </c>
      <c r="D406" s="82" t="s">
        <v>11</v>
      </c>
      <c r="E406" s="83" t="s">
        <v>744</v>
      </c>
      <c r="F406" s="82"/>
      <c r="G406" s="82"/>
      <c r="H406" s="82"/>
      <c r="I406" s="82"/>
      <c r="J406" s="82"/>
      <c r="K406" s="82"/>
      <c r="L406" s="82"/>
      <c r="M406" s="82"/>
      <c r="N406" s="82"/>
      <c r="O406" s="82"/>
      <c r="P406" s="82"/>
      <c r="Q406" s="82"/>
      <c r="R406" s="82"/>
      <c r="S406" s="82"/>
      <c r="T406" s="82"/>
      <c r="U406" s="82"/>
      <c r="V406" s="82"/>
      <c r="W406" s="82"/>
      <c r="X406" s="82"/>
      <c r="Y406" s="82"/>
      <c r="Z406" s="82"/>
    </row>
    <row r="407" ht="15.75" customHeight="1">
      <c r="A407" s="82" t="s">
        <v>740</v>
      </c>
      <c r="B407" s="82" t="s">
        <v>11</v>
      </c>
      <c r="C407" s="82" t="s">
        <v>11</v>
      </c>
      <c r="D407" s="82" t="s">
        <v>147</v>
      </c>
      <c r="E407" s="83" t="s">
        <v>745</v>
      </c>
      <c r="F407" s="82"/>
      <c r="G407" s="82"/>
      <c r="H407" s="82"/>
      <c r="I407" s="82"/>
      <c r="J407" s="82"/>
      <c r="K407" s="82"/>
      <c r="L407" s="82"/>
      <c r="M407" s="82"/>
      <c r="N407" s="82"/>
      <c r="O407" s="82"/>
      <c r="P407" s="82"/>
      <c r="Q407" s="82"/>
      <c r="R407" s="82"/>
      <c r="S407" s="82"/>
      <c r="T407" s="82"/>
      <c r="U407" s="82"/>
      <c r="V407" s="82"/>
      <c r="W407" s="82"/>
      <c r="X407" s="82"/>
      <c r="Y407" s="82"/>
      <c r="Z407" s="82"/>
    </row>
    <row r="408" ht="15.75" customHeight="1">
      <c r="A408" s="82" t="s">
        <v>9</v>
      </c>
      <c r="B408" s="82" t="s">
        <v>147</v>
      </c>
      <c r="C408" s="82" t="s">
        <v>11</v>
      </c>
      <c r="D408" s="82" t="s">
        <v>11</v>
      </c>
      <c r="E408" s="83" t="s">
        <v>746</v>
      </c>
      <c r="F408" s="82" t="s">
        <v>747</v>
      </c>
      <c r="G408" s="82"/>
      <c r="H408" s="82"/>
      <c r="I408" s="82"/>
      <c r="J408" s="82"/>
      <c r="K408" s="82"/>
      <c r="L408" s="82"/>
      <c r="M408" s="82"/>
      <c r="N408" s="82"/>
      <c r="O408" s="82"/>
      <c r="P408" s="82"/>
      <c r="Q408" s="82"/>
      <c r="R408" s="82"/>
      <c r="S408" s="82"/>
      <c r="T408" s="82"/>
      <c r="U408" s="82"/>
      <c r="V408" s="82"/>
      <c r="W408" s="82"/>
      <c r="X408" s="82"/>
      <c r="Y408" s="82"/>
      <c r="Z408" s="82"/>
    </row>
    <row r="409" ht="15.75" customHeight="1">
      <c r="A409" s="82" t="s">
        <v>9</v>
      </c>
      <c r="B409" s="82" t="s">
        <v>227</v>
      </c>
      <c r="C409" s="82" t="s">
        <v>11</v>
      </c>
      <c r="D409" s="82" t="s">
        <v>11</v>
      </c>
      <c r="E409" s="83" t="s">
        <v>748</v>
      </c>
      <c r="F409" s="82"/>
      <c r="G409" s="82"/>
      <c r="H409" s="82"/>
      <c r="I409" s="82"/>
      <c r="J409" s="82"/>
      <c r="K409" s="82"/>
      <c r="L409" s="82"/>
      <c r="M409" s="82"/>
      <c r="N409" s="82"/>
      <c r="O409" s="82"/>
      <c r="P409" s="82"/>
      <c r="Q409" s="82"/>
      <c r="R409" s="82"/>
      <c r="S409" s="82"/>
      <c r="T409" s="82"/>
      <c r="U409" s="82"/>
      <c r="V409" s="82"/>
      <c r="W409" s="82"/>
      <c r="X409" s="82"/>
      <c r="Y409" s="82"/>
      <c r="Z409" s="82"/>
    </row>
    <row r="410" ht="15.75" customHeight="1">
      <c r="A410" s="82" t="s">
        <v>9</v>
      </c>
      <c r="B410" s="82" t="s">
        <v>11</v>
      </c>
      <c r="C410" s="82" t="s">
        <v>147</v>
      </c>
      <c r="D410" s="82" t="s">
        <v>11</v>
      </c>
      <c r="E410" s="83" t="s">
        <v>749</v>
      </c>
      <c r="F410" s="82"/>
      <c r="G410" s="82"/>
      <c r="H410" s="82"/>
      <c r="I410" s="82"/>
      <c r="J410" s="82"/>
      <c r="K410" s="82"/>
      <c r="L410" s="82"/>
      <c r="M410" s="82"/>
      <c r="N410" s="82"/>
      <c r="O410" s="82"/>
      <c r="P410" s="82"/>
      <c r="Q410" s="82"/>
      <c r="R410" s="82"/>
      <c r="S410" s="82"/>
      <c r="T410" s="82"/>
      <c r="U410" s="82"/>
      <c r="V410" s="82"/>
      <c r="W410" s="82"/>
      <c r="X410" s="82"/>
      <c r="Y410" s="82"/>
      <c r="Z410" s="82"/>
    </row>
    <row r="411" ht="15.75" customHeight="1">
      <c r="A411" s="82" t="s">
        <v>9</v>
      </c>
      <c r="B411" s="82" t="s">
        <v>11</v>
      </c>
      <c r="C411" s="82" t="s">
        <v>11</v>
      </c>
      <c r="D411" s="82" t="s">
        <v>147</v>
      </c>
      <c r="E411" s="83" t="s">
        <v>750</v>
      </c>
      <c r="F411" s="82"/>
      <c r="G411" s="82"/>
      <c r="H411" s="82"/>
      <c r="I411" s="82"/>
      <c r="J411" s="82"/>
      <c r="K411" s="82"/>
      <c r="L411" s="82"/>
      <c r="M411" s="82"/>
      <c r="N411" s="82"/>
      <c r="O411" s="82"/>
      <c r="P411" s="82"/>
      <c r="Q411" s="82"/>
      <c r="R411" s="82"/>
      <c r="S411" s="82"/>
      <c r="T411" s="82"/>
      <c r="U411" s="82"/>
      <c r="V411" s="82"/>
      <c r="W411" s="82"/>
      <c r="X411" s="82"/>
      <c r="Y411" s="82"/>
      <c r="Z411" s="82"/>
    </row>
    <row r="412" ht="15.75" customHeight="1">
      <c r="A412" s="82" t="s">
        <v>751</v>
      </c>
      <c r="B412" s="82" t="s">
        <v>147</v>
      </c>
      <c r="C412" s="82" t="s">
        <v>11</v>
      </c>
      <c r="D412" s="82" t="s">
        <v>11</v>
      </c>
      <c r="E412" s="83" t="s">
        <v>752</v>
      </c>
      <c r="F412" s="82"/>
      <c r="G412" s="82"/>
      <c r="H412" s="82"/>
      <c r="I412" s="82"/>
      <c r="J412" s="82"/>
      <c r="K412" s="82"/>
      <c r="L412" s="82"/>
      <c r="M412" s="82"/>
      <c r="N412" s="82"/>
      <c r="O412" s="82"/>
      <c r="P412" s="82"/>
      <c r="Q412" s="82"/>
      <c r="R412" s="82"/>
      <c r="S412" s="82"/>
      <c r="T412" s="82"/>
      <c r="U412" s="82"/>
      <c r="V412" s="82"/>
      <c r="W412" s="82"/>
      <c r="X412" s="82"/>
      <c r="Y412" s="82"/>
      <c r="Z412" s="82"/>
    </row>
    <row r="413" ht="15.75" customHeight="1">
      <c r="A413" s="82" t="s">
        <v>751</v>
      </c>
      <c r="B413" s="82" t="s">
        <v>227</v>
      </c>
      <c r="C413" s="82" t="s">
        <v>11</v>
      </c>
      <c r="D413" s="82" t="s">
        <v>11</v>
      </c>
      <c r="E413" s="83" t="s">
        <v>753</v>
      </c>
      <c r="F413" s="82"/>
      <c r="G413" s="82"/>
      <c r="H413" s="82"/>
      <c r="I413" s="82"/>
      <c r="J413" s="82"/>
      <c r="K413" s="82"/>
      <c r="L413" s="82"/>
      <c r="M413" s="82"/>
      <c r="N413" s="82"/>
      <c r="O413" s="82"/>
      <c r="P413" s="82"/>
      <c r="Q413" s="82"/>
      <c r="R413" s="82"/>
      <c r="S413" s="82"/>
      <c r="T413" s="82"/>
      <c r="U413" s="82"/>
      <c r="V413" s="82"/>
      <c r="W413" s="82"/>
      <c r="X413" s="82"/>
      <c r="Y413" s="82"/>
      <c r="Z413" s="82"/>
    </row>
    <row r="414" ht="15.75" customHeight="1">
      <c r="A414" s="82" t="s">
        <v>751</v>
      </c>
      <c r="B414" s="82" t="s">
        <v>11</v>
      </c>
      <c r="C414" s="82" t="s">
        <v>147</v>
      </c>
      <c r="D414" s="82" t="s">
        <v>11</v>
      </c>
      <c r="E414" s="83" t="s">
        <v>754</v>
      </c>
      <c r="F414" s="82"/>
      <c r="G414" s="82"/>
      <c r="H414" s="82"/>
      <c r="I414" s="82"/>
      <c r="J414" s="82"/>
      <c r="K414" s="82"/>
      <c r="L414" s="82"/>
      <c r="M414" s="82"/>
      <c r="N414" s="82"/>
      <c r="O414" s="82"/>
      <c r="P414" s="82"/>
      <c r="Q414" s="82"/>
      <c r="R414" s="82"/>
      <c r="S414" s="82"/>
      <c r="T414" s="82"/>
      <c r="U414" s="82"/>
      <c r="V414" s="82"/>
      <c r="W414" s="82"/>
      <c r="X414" s="82"/>
      <c r="Y414" s="82"/>
      <c r="Z414" s="82"/>
    </row>
    <row r="415" ht="15.75" customHeight="1">
      <c r="A415" s="82" t="s">
        <v>751</v>
      </c>
      <c r="B415" s="82" t="s">
        <v>11</v>
      </c>
      <c r="C415" s="82" t="s">
        <v>227</v>
      </c>
      <c r="D415" s="82" t="s">
        <v>11</v>
      </c>
      <c r="E415" s="80" t="s">
        <v>755</v>
      </c>
      <c r="F415" s="82"/>
      <c r="G415" s="82"/>
      <c r="H415" s="82"/>
      <c r="I415" s="82"/>
      <c r="J415" s="82"/>
      <c r="K415" s="82"/>
      <c r="L415" s="82"/>
      <c r="M415" s="82"/>
      <c r="N415" s="82"/>
      <c r="O415" s="82"/>
      <c r="P415" s="82"/>
      <c r="Q415" s="82"/>
      <c r="R415" s="82"/>
      <c r="S415" s="82"/>
      <c r="T415" s="82"/>
      <c r="U415" s="82"/>
      <c r="V415" s="82"/>
      <c r="W415" s="82"/>
      <c r="X415" s="82"/>
      <c r="Y415" s="82"/>
      <c r="Z415" s="82"/>
    </row>
    <row r="416" ht="15.75" customHeight="1">
      <c r="A416" s="82" t="s">
        <v>751</v>
      </c>
      <c r="B416" s="82" t="s">
        <v>11</v>
      </c>
      <c r="C416" s="82" t="s">
        <v>11</v>
      </c>
      <c r="D416" s="82" t="s">
        <v>147</v>
      </c>
      <c r="E416" s="83" t="s">
        <v>756</v>
      </c>
      <c r="F416" s="82"/>
      <c r="G416" s="82"/>
      <c r="H416" s="82"/>
      <c r="I416" s="82"/>
      <c r="J416" s="82"/>
      <c r="K416" s="82"/>
      <c r="L416" s="82"/>
      <c r="M416" s="82"/>
      <c r="N416" s="82"/>
      <c r="O416" s="82"/>
      <c r="P416" s="82"/>
      <c r="Q416" s="82"/>
      <c r="R416" s="82"/>
      <c r="S416" s="82"/>
      <c r="T416" s="82"/>
      <c r="U416" s="82"/>
      <c r="V416" s="82"/>
      <c r="W416" s="82"/>
      <c r="X416" s="82"/>
      <c r="Y416" s="82"/>
      <c r="Z416" s="82"/>
    </row>
    <row r="417" ht="15.75" customHeight="1">
      <c r="A417" s="82" t="s">
        <v>757</v>
      </c>
      <c r="B417" s="82" t="s">
        <v>147</v>
      </c>
      <c r="C417" s="82" t="s">
        <v>11</v>
      </c>
      <c r="D417" s="82" t="s">
        <v>11</v>
      </c>
      <c r="E417" s="83" t="s">
        <v>758</v>
      </c>
      <c r="F417" s="82"/>
      <c r="G417" s="82"/>
      <c r="H417" s="82"/>
      <c r="I417" s="82"/>
      <c r="J417" s="82"/>
      <c r="K417" s="82"/>
      <c r="L417" s="82"/>
      <c r="M417" s="82"/>
      <c r="N417" s="82"/>
      <c r="O417" s="82"/>
      <c r="P417" s="82"/>
      <c r="Q417" s="82"/>
      <c r="R417" s="82"/>
      <c r="S417" s="82"/>
      <c r="T417" s="82"/>
      <c r="U417" s="82"/>
      <c r="V417" s="82"/>
      <c r="W417" s="82"/>
      <c r="X417" s="82"/>
      <c r="Y417" s="82"/>
      <c r="Z417" s="82"/>
    </row>
    <row r="418" ht="15.75" customHeight="1">
      <c r="A418" s="82" t="s">
        <v>757</v>
      </c>
      <c r="B418" s="82" t="s">
        <v>238</v>
      </c>
      <c r="C418" s="82" t="s">
        <v>11</v>
      </c>
      <c r="D418" s="82" t="s">
        <v>11</v>
      </c>
      <c r="E418" s="83" t="s">
        <v>759</v>
      </c>
      <c r="F418" s="82"/>
      <c r="G418" s="82"/>
      <c r="H418" s="82"/>
      <c r="I418" s="82"/>
      <c r="J418" s="82"/>
      <c r="K418" s="82"/>
      <c r="L418" s="82"/>
      <c r="M418" s="82"/>
      <c r="N418" s="82"/>
      <c r="O418" s="82"/>
      <c r="P418" s="82"/>
      <c r="Q418" s="82"/>
      <c r="R418" s="82"/>
      <c r="S418" s="82"/>
      <c r="T418" s="82"/>
      <c r="U418" s="82"/>
      <c r="V418" s="82"/>
      <c r="W418" s="82"/>
      <c r="X418" s="82"/>
      <c r="Y418" s="82"/>
      <c r="Z418" s="82"/>
    </row>
    <row r="419" ht="15.75" customHeight="1">
      <c r="A419" s="82" t="s">
        <v>757</v>
      </c>
      <c r="B419" s="82" t="s">
        <v>11</v>
      </c>
      <c r="C419" s="82" t="s">
        <v>232</v>
      </c>
      <c r="D419" s="82" t="s">
        <v>11</v>
      </c>
      <c r="E419" s="83" t="s">
        <v>760</v>
      </c>
      <c r="F419" s="82"/>
      <c r="G419" s="82"/>
      <c r="H419" s="82"/>
      <c r="I419" s="82"/>
      <c r="J419" s="82"/>
      <c r="K419" s="82"/>
      <c r="L419" s="82"/>
      <c r="M419" s="82"/>
      <c r="N419" s="82"/>
      <c r="O419" s="82"/>
      <c r="P419" s="82"/>
      <c r="Q419" s="82"/>
      <c r="R419" s="82"/>
      <c r="S419" s="82"/>
      <c r="T419" s="82"/>
      <c r="U419" s="82"/>
      <c r="V419" s="82"/>
      <c r="W419" s="82"/>
      <c r="X419" s="82"/>
      <c r="Y419" s="82"/>
      <c r="Z419" s="82"/>
    </row>
    <row r="420" ht="15.75" customHeight="1">
      <c r="A420" s="82" t="s">
        <v>757</v>
      </c>
      <c r="B420" s="82" t="s">
        <v>11</v>
      </c>
      <c r="C420" s="82" t="s">
        <v>238</v>
      </c>
      <c r="D420" s="82" t="s">
        <v>11</v>
      </c>
      <c r="E420" s="83" t="s">
        <v>761</v>
      </c>
      <c r="F420" s="82"/>
      <c r="G420" s="82"/>
      <c r="H420" s="82"/>
      <c r="I420" s="82"/>
      <c r="J420" s="82"/>
      <c r="K420" s="82"/>
      <c r="L420" s="82"/>
      <c r="M420" s="82"/>
      <c r="N420" s="82"/>
      <c r="O420" s="82"/>
      <c r="P420" s="82"/>
      <c r="Q420" s="82"/>
      <c r="R420" s="82"/>
      <c r="S420" s="82"/>
      <c r="T420" s="82"/>
      <c r="U420" s="82"/>
      <c r="V420" s="82"/>
      <c r="W420" s="82"/>
      <c r="X420" s="82"/>
      <c r="Y420" s="82"/>
      <c r="Z420" s="82"/>
    </row>
    <row r="421" ht="15.75" customHeight="1">
      <c r="A421" s="82" t="s">
        <v>757</v>
      </c>
      <c r="B421" s="82" t="s">
        <v>11</v>
      </c>
      <c r="C421" s="82" t="s">
        <v>11</v>
      </c>
      <c r="D421" s="82" t="s">
        <v>147</v>
      </c>
      <c r="E421" s="83" t="s">
        <v>762</v>
      </c>
      <c r="F421" s="82"/>
      <c r="G421" s="82"/>
      <c r="H421" s="82"/>
      <c r="I421" s="82"/>
      <c r="J421" s="82"/>
      <c r="K421" s="82"/>
      <c r="L421" s="82"/>
      <c r="M421" s="82"/>
      <c r="N421" s="82"/>
      <c r="O421" s="82"/>
      <c r="P421" s="82"/>
      <c r="Q421" s="82"/>
      <c r="R421" s="82"/>
      <c r="S421" s="82"/>
      <c r="T421" s="82"/>
      <c r="U421" s="82"/>
      <c r="V421" s="82"/>
      <c r="W421" s="82"/>
      <c r="X421" s="82"/>
      <c r="Y421" s="82"/>
      <c r="Z421" s="82"/>
    </row>
    <row r="422" ht="15.75" customHeight="1">
      <c r="A422" s="82" t="s">
        <v>23</v>
      </c>
      <c r="B422" s="82" t="s">
        <v>763</v>
      </c>
      <c r="C422" s="82"/>
      <c r="D422" s="82"/>
      <c r="E422" s="83" t="s">
        <v>764</v>
      </c>
      <c r="F422" s="83" t="s">
        <v>765</v>
      </c>
      <c r="G422" s="89" t="s">
        <v>249</v>
      </c>
      <c r="H422" s="82"/>
      <c r="I422" s="82"/>
      <c r="J422" s="82"/>
      <c r="K422" s="82"/>
      <c r="L422" s="82"/>
      <c r="M422" s="82"/>
      <c r="N422" s="82"/>
      <c r="O422" s="82"/>
      <c r="P422" s="82"/>
      <c r="Q422" s="82"/>
      <c r="R422" s="82"/>
      <c r="S422" s="82"/>
      <c r="T422" s="82"/>
      <c r="U422" s="82"/>
      <c r="V422" s="82"/>
      <c r="W422" s="82"/>
      <c r="X422" s="82"/>
      <c r="Y422" s="82"/>
      <c r="Z422" s="82"/>
    </row>
    <row r="423" ht="15.75" customHeight="1">
      <c r="A423" s="82" t="s">
        <v>23</v>
      </c>
      <c r="B423" s="82" t="s">
        <v>766</v>
      </c>
      <c r="C423" s="82"/>
      <c r="D423" s="82"/>
      <c r="E423" s="83" t="s">
        <v>767</v>
      </c>
      <c r="F423" s="82"/>
      <c r="H423" s="82"/>
      <c r="I423" s="82"/>
      <c r="J423" s="82"/>
      <c r="K423" s="82"/>
      <c r="L423" s="82"/>
      <c r="M423" s="82"/>
      <c r="N423" s="82"/>
      <c r="O423" s="82"/>
      <c r="P423" s="82"/>
      <c r="Q423" s="82"/>
      <c r="R423" s="82"/>
      <c r="S423" s="82"/>
      <c r="T423" s="82"/>
      <c r="U423" s="82"/>
      <c r="V423" s="82"/>
      <c r="W423" s="82"/>
      <c r="X423" s="82"/>
      <c r="Y423" s="82"/>
      <c r="Z423" s="82"/>
    </row>
    <row r="424" ht="15.75" customHeight="1">
      <c r="A424" s="82" t="s">
        <v>23</v>
      </c>
      <c r="B424" s="82" t="s">
        <v>768</v>
      </c>
      <c r="C424" s="82"/>
      <c r="D424" s="82"/>
      <c r="E424" s="83" t="s">
        <v>769</v>
      </c>
      <c r="F424" s="91" t="s">
        <v>770</v>
      </c>
      <c r="H424" s="82"/>
      <c r="I424" s="82"/>
      <c r="J424" s="82"/>
      <c r="K424" s="82"/>
      <c r="L424" s="82"/>
      <c r="M424" s="82"/>
      <c r="N424" s="82"/>
      <c r="O424" s="82"/>
      <c r="P424" s="82"/>
      <c r="Q424" s="82"/>
      <c r="R424" s="82"/>
      <c r="S424" s="82"/>
      <c r="T424" s="82"/>
      <c r="U424" s="82"/>
      <c r="V424" s="82"/>
      <c r="W424" s="82"/>
      <c r="X424" s="82"/>
      <c r="Y424" s="82"/>
      <c r="Z424" s="82"/>
    </row>
    <row r="425" ht="15.75" customHeight="1">
      <c r="A425" s="82" t="s">
        <v>23</v>
      </c>
      <c r="B425" s="82" t="s">
        <v>771</v>
      </c>
      <c r="C425" s="82"/>
      <c r="D425" s="82"/>
      <c r="E425" s="83" t="s">
        <v>772</v>
      </c>
      <c r="H425" s="82"/>
      <c r="I425" s="82"/>
      <c r="J425" s="82"/>
      <c r="K425" s="82"/>
      <c r="L425" s="82"/>
      <c r="M425" s="82"/>
      <c r="N425" s="82"/>
      <c r="O425" s="82"/>
      <c r="P425" s="82"/>
      <c r="Q425" s="82"/>
      <c r="R425" s="82"/>
      <c r="S425" s="82"/>
      <c r="T425" s="82"/>
      <c r="U425" s="82"/>
      <c r="V425" s="82"/>
      <c r="W425" s="82"/>
      <c r="X425" s="82"/>
      <c r="Y425" s="82"/>
      <c r="Z425" s="82"/>
    </row>
    <row r="426" ht="15.75" customHeight="1">
      <c r="A426" s="82" t="s">
        <v>23</v>
      </c>
      <c r="B426" s="82" t="s">
        <v>773</v>
      </c>
      <c r="C426" s="82"/>
      <c r="D426" s="82"/>
      <c r="E426" s="83" t="s">
        <v>774</v>
      </c>
      <c r="H426" s="82"/>
      <c r="I426" s="82"/>
      <c r="J426" s="82"/>
      <c r="K426" s="82"/>
      <c r="L426" s="82"/>
      <c r="M426" s="82"/>
      <c r="N426" s="82"/>
      <c r="O426" s="82"/>
      <c r="P426" s="82"/>
      <c r="Q426" s="82"/>
      <c r="R426" s="82"/>
      <c r="S426" s="82"/>
      <c r="T426" s="82"/>
      <c r="U426" s="82"/>
      <c r="V426" s="82"/>
      <c r="W426" s="82"/>
      <c r="X426" s="82"/>
      <c r="Y426" s="82"/>
      <c r="Z426" s="82"/>
    </row>
    <row r="427" ht="15.75" customHeight="1">
      <c r="A427" s="82" t="s">
        <v>23</v>
      </c>
      <c r="B427" s="82" t="s">
        <v>775</v>
      </c>
      <c r="C427" s="82"/>
      <c r="D427" s="82"/>
      <c r="E427" s="83" t="s">
        <v>776</v>
      </c>
      <c r="H427" s="82"/>
      <c r="I427" s="82"/>
      <c r="J427" s="82"/>
      <c r="K427" s="82"/>
      <c r="L427" s="82"/>
      <c r="M427" s="82"/>
      <c r="N427" s="82"/>
      <c r="O427" s="82"/>
      <c r="P427" s="82"/>
      <c r="Q427" s="82"/>
      <c r="R427" s="82"/>
      <c r="S427" s="82"/>
      <c r="T427" s="82"/>
      <c r="U427" s="82"/>
      <c r="V427" s="82"/>
      <c r="W427" s="82"/>
      <c r="X427" s="82"/>
      <c r="Y427" s="82"/>
      <c r="Z427" s="82"/>
    </row>
    <row r="428" ht="15.75" customHeight="1">
      <c r="A428" s="82" t="s">
        <v>23</v>
      </c>
      <c r="B428" s="82" t="s">
        <v>777</v>
      </c>
      <c r="C428" s="82"/>
      <c r="D428" s="82"/>
      <c r="E428" s="83" t="s">
        <v>778</v>
      </c>
      <c r="H428" s="82"/>
      <c r="I428" s="82"/>
      <c r="J428" s="82"/>
      <c r="K428" s="82"/>
      <c r="L428" s="82"/>
      <c r="M428" s="82"/>
      <c r="N428" s="82"/>
      <c r="O428" s="82"/>
      <c r="P428" s="82"/>
      <c r="Q428" s="82"/>
      <c r="R428" s="82"/>
      <c r="S428" s="82"/>
      <c r="T428" s="82"/>
      <c r="U428" s="82"/>
      <c r="V428" s="82"/>
      <c r="W428" s="82"/>
      <c r="X428" s="82"/>
      <c r="Y428" s="82"/>
      <c r="Z428" s="82"/>
    </row>
    <row r="429" ht="15.75" customHeight="1">
      <c r="A429" s="12" t="s">
        <v>779</v>
      </c>
      <c r="B429" s="12" t="s">
        <v>277</v>
      </c>
      <c r="C429" s="12" t="s">
        <v>277</v>
      </c>
      <c r="D429" s="12" t="s">
        <v>780</v>
      </c>
      <c r="E429" s="115" t="s">
        <v>781</v>
      </c>
      <c r="F429" s="116" t="s">
        <v>782</v>
      </c>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12" t="s">
        <v>783</v>
      </c>
      <c r="B430" s="12" t="s">
        <v>277</v>
      </c>
      <c r="C430" s="12" t="s">
        <v>277</v>
      </c>
      <c r="D430" s="12" t="s">
        <v>784</v>
      </c>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12" t="s">
        <v>785</v>
      </c>
      <c r="B431" s="12" t="s">
        <v>277</v>
      </c>
      <c r="C431" s="12" t="s">
        <v>277</v>
      </c>
      <c r="D431" s="12" t="s">
        <v>786</v>
      </c>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12" t="s">
        <v>787</v>
      </c>
      <c r="B432" s="12" t="s">
        <v>277</v>
      </c>
      <c r="C432" s="12" t="s">
        <v>277</v>
      </c>
      <c r="D432" s="12" t="s">
        <v>788</v>
      </c>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12" t="s">
        <v>789</v>
      </c>
      <c r="B433" s="12" t="s">
        <v>277</v>
      </c>
      <c r="C433" s="12" t="s">
        <v>277</v>
      </c>
      <c r="D433" s="12" t="s">
        <v>790</v>
      </c>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12" t="s">
        <v>791</v>
      </c>
      <c r="B434" s="12" t="s">
        <v>277</v>
      </c>
      <c r="C434" s="12" t="s">
        <v>277</v>
      </c>
      <c r="D434" s="12" t="s">
        <v>784</v>
      </c>
      <c r="E434" s="115" t="s">
        <v>792</v>
      </c>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12" t="s">
        <v>793</v>
      </c>
      <c r="B435" s="12" t="s">
        <v>277</v>
      </c>
      <c r="C435" s="12" t="s">
        <v>277</v>
      </c>
      <c r="D435" s="12" t="s">
        <v>786</v>
      </c>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12" t="s">
        <v>794</v>
      </c>
      <c r="B436" s="12" t="s">
        <v>277</v>
      </c>
      <c r="C436" s="12" t="s">
        <v>277</v>
      </c>
      <c r="D436" s="12" t="s">
        <v>788</v>
      </c>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12" t="s">
        <v>795</v>
      </c>
      <c r="B437" s="12" t="s">
        <v>277</v>
      </c>
      <c r="C437" s="12" t="s">
        <v>277</v>
      </c>
      <c r="D437" s="12" t="s">
        <v>796</v>
      </c>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12" t="s">
        <v>797</v>
      </c>
      <c r="B438" s="12" t="s">
        <v>277</v>
      </c>
      <c r="C438" s="12" t="s">
        <v>277</v>
      </c>
      <c r="D438" s="12" t="s">
        <v>798</v>
      </c>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82" t="s">
        <v>799</v>
      </c>
      <c r="B439" s="82" t="s">
        <v>277</v>
      </c>
      <c r="C439" s="82" t="s">
        <v>277</v>
      </c>
      <c r="D439" s="82" t="s">
        <v>786</v>
      </c>
      <c r="E439" s="91" t="s">
        <v>800</v>
      </c>
      <c r="F439" s="82"/>
      <c r="G439" s="82"/>
      <c r="H439" s="82"/>
      <c r="I439" s="82"/>
      <c r="J439" s="82"/>
      <c r="K439" s="82"/>
      <c r="L439" s="82"/>
      <c r="M439" s="82"/>
      <c r="N439" s="82"/>
      <c r="O439" s="82"/>
      <c r="P439" s="82"/>
      <c r="Q439" s="82"/>
      <c r="R439" s="82"/>
      <c r="S439" s="82"/>
      <c r="T439" s="82"/>
      <c r="U439" s="82"/>
      <c r="V439" s="82"/>
      <c r="W439" s="82"/>
      <c r="X439" s="82"/>
      <c r="Y439" s="82"/>
      <c r="Z439" s="82"/>
    </row>
    <row r="440" ht="15.75" customHeight="1">
      <c r="A440" s="82" t="s">
        <v>801</v>
      </c>
      <c r="B440" s="82" t="s">
        <v>277</v>
      </c>
      <c r="C440" s="82" t="s">
        <v>277</v>
      </c>
      <c r="D440" s="82" t="s">
        <v>788</v>
      </c>
      <c r="F440" s="82"/>
      <c r="G440" s="82"/>
      <c r="H440" s="82"/>
      <c r="I440" s="82"/>
      <c r="J440" s="82"/>
      <c r="K440" s="82"/>
      <c r="L440" s="82"/>
      <c r="M440" s="82"/>
      <c r="N440" s="82"/>
      <c r="O440" s="82"/>
      <c r="P440" s="82"/>
      <c r="Q440" s="82"/>
      <c r="R440" s="82"/>
      <c r="S440" s="82"/>
      <c r="T440" s="82"/>
      <c r="U440" s="82"/>
      <c r="V440" s="82"/>
      <c r="W440" s="82"/>
      <c r="X440" s="82"/>
      <c r="Y440" s="82"/>
      <c r="Z440" s="82"/>
    </row>
    <row r="441" ht="15.75" customHeight="1">
      <c r="A441" s="82" t="s">
        <v>802</v>
      </c>
      <c r="B441" s="82" t="s">
        <v>277</v>
      </c>
      <c r="C441" s="82" t="s">
        <v>277</v>
      </c>
      <c r="D441" s="82" t="s">
        <v>796</v>
      </c>
      <c r="F441" s="82"/>
      <c r="G441" s="82"/>
      <c r="H441" s="82"/>
      <c r="I441" s="82"/>
      <c r="J441" s="82"/>
      <c r="K441" s="82"/>
      <c r="L441" s="82"/>
      <c r="M441" s="82"/>
      <c r="N441" s="82"/>
      <c r="O441" s="82"/>
      <c r="P441" s="82"/>
      <c r="Q441" s="82"/>
      <c r="R441" s="82"/>
      <c r="S441" s="82"/>
      <c r="T441" s="82"/>
      <c r="U441" s="82"/>
      <c r="V441" s="82"/>
      <c r="W441" s="82"/>
      <c r="X441" s="82"/>
      <c r="Y441" s="82"/>
      <c r="Z441" s="82"/>
    </row>
    <row r="442" ht="15.75" customHeight="1">
      <c r="A442" s="82" t="s">
        <v>803</v>
      </c>
      <c r="B442" s="82" t="s">
        <v>277</v>
      </c>
      <c r="C442" s="82" t="s">
        <v>277</v>
      </c>
      <c r="D442" s="82" t="s">
        <v>804</v>
      </c>
      <c r="F442" s="82"/>
      <c r="G442" s="82"/>
      <c r="H442" s="82"/>
      <c r="I442" s="82"/>
      <c r="J442" s="82"/>
      <c r="K442" s="82"/>
      <c r="L442" s="82"/>
      <c r="M442" s="82"/>
      <c r="N442" s="82"/>
      <c r="O442" s="82"/>
      <c r="P442" s="82"/>
      <c r="Q442" s="82"/>
      <c r="R442" s="82"/>
      <c r="S442" s="82"/>
      <c r="T442" s="82"/>
      <c r="U442" s="82"/>
      <c r="V442" s="82"/>
      <c r="W442" s="82"/>
      <c r="X442" s="82"/>
      <c r="Y442" s="82"/>
      <c r="Z442" s="82"/>
    </row>
    <row r="443" ht="15.75" customHeight="1">
      <c r="A443" s="82" t="s">
        <v>805</v>
      </c>
      <c r="B443" s="82" t="s">
        <v>277</v>
      </c>
      <c r="C443" s="82" t="s">
        <v>277</v>
      </c>
      <c r="D443" s="82" t="s">
        <v>806</v>
      </c>
      <c r="F443" s="82"/>
      <c r="G443" s="82"/>
      <c r="H443" s="82"/>
      <c r="I443" s="82"/>
      <c r="J443" s="82"/>
      <c r="K443" s="82"/>
      <c r="L443" s="82"/>
      <c r="M443" s="82"/>
      <c r="N443" s="82"/>
      <c r="O443" s="82"/>
      <c r="P443" s="82"/>
      <c r="Q443" s="82"/>
      <c r="R443" s="82"/>
      <c r="S443" s="82"/>
      <c r="T443" s="82"/>
      <c r="U443" s="82"/>
      <c r="V443" s="82"/>
      <c r="W443" s="82"/>
      <c r="X443" s="82"/>
      <c r="Y443" s="82"/>
      <c r="Z443" s="82"/>
    </row>
    <row r="444" ht="15.75" customHeight="1">
      <c r="A444" s="82" t="s">
        <v>807</v>
      </c>
      <c r="B444" s="82" t="s">
        <v>277</v>
      </c>
      <c r="C444" s="82" t="s">
        <v>277</v>
      </c>
      <c r="D444" s="82" t="s">
        <v>788</v>
      </c>
      <c r="E444" s="91" t="s">
        <v>808</v>
      </c>
      <c r="F444" s="82"/>
      <c r="G444" s="82"/>
      <c r="H444" s="82"/>
      <c r="I444" s="82"/>
      <c r="J444" s="82"/>
      <c r="K444" s="82"/>
      <c r="L444" s="82"/>
      <c r="M444" s="82"/>
      <c r="N444" s="82"/>
      <c r="O444" s="82"/>
      <c r="P444" s="82"/>
      <c r="Q444" s="82"/>
      <c r="R444" s="82"/>
      <c r="S444" s="82"/>
      <c r="T444" s="82"/>
      <c r="U444" s="82"/>
      <c r="V444" s="82"/>
      <c r="W444" s="82"/>
      <c r="X444" s="82"/>
      <c r="Y444" s="82"/>
      <c r="Z444" s="82"/>
    </row>
    <row r="445" ht="15.75" customHeight="1">
      <c r="A445" s="82" t="s">
        <v>809</v>
      </c>
      <c r="B445" s="82" t="s">
        <v>277</v>
      </c>
      <c r="C445" s="82" t="s">
        <v>277</v>
      </c>
      <c r="D445" s="82" t="s">
        <v>796</v>
      </c>
      <c r="F445" s="82"/>
      <c r="G445" s="82"/>
      <c r="H445" s="82"/>
      <c r="I445" s="82"/>
      <c r="J445" s="82"/>
      <c r="K445" s="82"/>
      <c r="L445" s="82"/>
      <c r="M445" s="82"/>
      <c r="N445" s="82"/>
      <c r="O445" s="82"/>
      <c r="P445" s="82"/>
      <c r="Q445" s="82"/>
      <c r="R445" s="82"/>
      <c r="S445" s="82"/>
      <c r="T445" s="82"/>
      <c r="U445" s="82"/>
      <c r="V445" s="82"/>
      <c r="W445" s="82"/>
      <c r="X445" s="82"/>
      <c r="Y445" s="82"/>
      <c r="Z445" s="82"/>
    </row>
    <row r="446" ht="15.75" customHeight="1">
      <c r="A446" s="82" t="s">
        <v>810</v>
      </c>
      <c r="B446" s="82" t="s">
        <v>277</v>
      </c>
      <c r="C446" s="82" t="s">
        <v>277</v>
      </c>
      <c r="D446" s="82" t="s">
        <v>804</v>
      </c>
      <c r="F446" s="82"/>
      <c r="G446" s="82"/>
      <c r="H446" s="82"/>
      <c r="I446" s="82"/>
      <c r="J446" s="82"/>
      <c r="K446" s="82"/>
      <c r="L446" s="82"/>
      <c r="M446" s="82"/>
      <c r="N446" s="82"/>
      <c r="O446" s="82"/>
      <c r="P446" s="82"/>
      <c r="Q446" s="82"/>
      <c r="R446" s="82"/>
      <c r="S446" s="82"/>
      <c r="T446" s="82"/>
      <c r="U446" s="82"/>
      <c r="V446" s="82"/>
      <c r="W446" s="82"/>
      <c r="X446" s="82"/>
      <c r="Y446" s="82"/>
      <c r="Z446" s="82"/>
    </row>
    <row r="447" ht="15.75" customHeight="1">
      <c r="A447" s="82" t="s">
        <v>811</v>
      </c>
      <c r="B447" s="82" t="s">
        <v>277</v>
      </c>
      <c r="C447" s="82" t="s">
        <v>277</v>
      </c>
      <c r="D447" s="82" t="s">
        <v>812</v>
      </c>
      <c r="F447" s="82"/>
      <c r="G447" s="82"/>
      <c r="H447" s="82"/>
      <c r="I447" s="82"/>
      <c r="J447" s="82"/>
      <c r="K447" s="82"/>
      <c r="L447" s="82"/>
      <c r="M447" s="82"/>
      <c r="N447" s="82"/>
      <c r="O447" s="82"/>
      <c r="P447" s="82"/>
      <c r="Q447" s="82"/>
      <c r="R447" s="82"/>
      <c r="S447" s="82"/>
      <c r="T447" s="82"/>
      <c r="U447" s="82"/>
      <c r="V447" s="82"/>
      <c r="W447" s="82"/>
      <c r="X447" s="82"/>
      <c r="Y447" s="82"/>
      <c r="Z447" s="82"/>
    </row>
    <row r="448" ht="15.75" customHeight="1">
      <c r="A448" s="82" t="s">
        <v>813</v>
      </c>
      <c r="B448" s="82" t="s">
        <v>277</v>
      </c>
      <c r="C448" s="82" t="s">
        <v>277</v>
      </c>
      <c r="D448" s="82" t="s">
        <v>814</v>
      </c>
      <c r="F448" s="82"/>
      <c r="G448" s="82"/>
      <c r="H448" s="82"/>
      <c r="I448" s="82"/>
      <c r="J448" s="82"/>
      <c r="K448" s="82"/>
      <c r="L448" s="82"/>
      <c r="M448" s="82"/>
      <c r="N448" s="82"/>
      <c r="O448" s="82"/>
      <c r="P448" s="82"/>
      <c r="Q448" s="82"/>
      <c r="R448" s="82"/>
      <c r="S448" s="82"/>
      <c r="T448" s="82"/>
      <c r="U448" s="82"/>
      <c r="V448" s="82"/>
      <c r="W448" s="82"/>
      <c r="X448" s="82"/>
      <c r="Y448" s="82"/>
      <c r="Z448" s="82"/>
    </row>
    <row r="449" ht="15.75" customHeight="1">
      <c r="A449" s="82" t="s">
        <v>815</v>
      </c>
      <c r="B449" s="82" t="s">
        <v>147</v>
      </c>
      <c r="C449" s="82" t="s">
        <v>11</v>
      </c>
      <c r="D449" s="82" t="s">
        <v>11</v>
      </c>
      <c r="E449" s="83" t="s">
        <v>816</v>
      </c>
      <c r="F449" s="111" t="s">
        <v>817</v>
      </c>
      <c r="G449" s="82"/>
      <c r="H449" s="82"/>
      <c r="I449" s="82"/>
      <c r="J449" s="82"/>
      <c r="K449" s="82"/>
      <c r="L449" s="82"/>
      <c r="M449" s="82"/>
      <c r="N449" s="82"/>
      <c r="O449" s="82"/>
      <c r="P449" s="82"/>
      <c r="Q449" s="82"/>
      <c r="R449" s="82"/>
      <c r="S449" s="82"/>
      <c r="T449" s="82"/>
      <c r="U449" s="82"/>
      <c r="V449" s="82"/>
      <c r="W449" s="82"/>
      <c r="X449" s="82"/>
      <c r="Y449" s="82"/>
      <c r="Z449" s="82"/>
    </row>
    <row r="450" ht="15.75" customHeight="1">
      <c r="A450" s="82" t="s">
        <v>815</v>
      </c>
      <c r="B450" s="82" t="s">
        <v>227</v>
      </c>
      <c r="C450" s="82" t="s">
        <v>11</v>
      </c>
      <c r="D450" s="82" t="s">
        <v>11</v>
      </c>
      <c r="E450" s="83" t="s">
        <v>818</v>
      </c>
      <c r="G450" s="82"/>
      <c r="H450" s="82"/>
      <c r="I450" s="82"/>
      <c r="J450" s="82"/>
      <c r="K450" s="82"/>
      <c r="L450" s="82"/>
      <c r="M450" s="82"/>
      <c r="N450" s="82"/>
      <c r="O450" s="82"/>
      <c r="P450" s="82"/>
      <c r="Q450" s="82"/>
      <c r="R450" s="82"/>
      <c r="S450" s="82"/>
      <c r="T450" s="82"/>
      <c r="U450" s="82"/>
      <c r="V450" s="82"/>
      <c r="W450" s="82"/>
      <c r="X450" s="82"/>
      <c r="Y450" s="82"/>
      <c r="Z450" s="82"/>
    </row>
    <row r="451" ht="15.75" customHeight="1">
      <c r="A451" s="82" t="s">
        <v>815</v>
      </c>
      <c r="B451" s="82" t="s">
        <v>11</v>
      </c>
      <c r="C451" s="82" t="s">
        <v>147</v>
      </c>
      <c r="D451" s="82" t="s">
        <v>11</v>
      </c>
      <c r="E451" s="83" t="s">
        <v>819</v>
      </c>
      <c r="G451" s="82"/>
      <c r="H451" s="82"/>
      <c r="I451" s="82"/>
      <c r="J451" s="82"/>
      <c r="K451" s="82"/>
      <c r="L451" s="82"/>
      <c r="M451" s="82"/>
      <c r="N451" s="82"/>
      <c r="O451" s="82"/>
      <c r="P451" s="82"/>
      <c r="Q451" s="82"/>
      <c r="R451" s="82"/>
      <c r="S451" s="82"/>
      <c r="T451" s="82"/>
      <c r="U451" s="82"/>
      <c r="V451" s="82"/>
      <c r="W451" s="82"/>
      <c r="X451" s="82"/>
      <c r="Y451" s="82"/>
      <c r="Z451" s="82"/>
    </row>
    <row r="452" ht="15.75" customHeight="1">
      <c r="A452" s="82" t="s">
        <v>815</v>
      </c>
      <c r="B452" s="82" t="s">
        <v>11</v>
      </c>
      <c r="C452" s="82" t="s">
        <v>227</v>
      </c>
      <c r="D452" s="82" t="s">
        <v>11</v>
      </c>
      <c r="E452" s="83" t="s">
        <v>820</v>
      </c>
      <c r="G452" s="82"/>
      <c r="H452" s="82"/>
      <c r="I452" s="82"/>
      <c r="J452" s="82"/>
      <c r="K452" s="82"/>
      <c r="L452" s="82"/>
      <c r="M452" s="82"/>
      <c r="N452" s="82"/>
      <c r="O452" s="82"/>
      <c r="P452" s="82"/>
      <c r="Q452" s="82"/>
      <c r="R452" s="82"/>
      <c r="S452" s="82"/>
      <c r="T452" s="82"/>
      <c r="U452" s="82"/>
      <c r="V452" s="82"/>
      <c r="W452" s="82"/>
      <c r="X452" s="82"/>
      <c r="Y452" s="82"/>
      <c r="Z452" s="82"/>
    </row>
    <row r="453" ht="15.75" customHeight="1">
      <c r="A453" s="82" t="s">
        <v>815</v>
      </c>
      <c r="B453" s="82" t="s">
        <v>11</v>
      </c>
      <c r="C453" s="82" t="s">
        <v>11</v>
      </c>
      <c r="D453" s="82" t="s">
        <v>147</v>
      </c>
      <c r="E453" s="83" t="s">
        <v>821</v>
      </c>
      <c r="G453" s="82"/>
      <c r="H453" s="82"/>
      <c r="I453" s="82"/>
      <c r="J453" s="82"/>
      <c r="K453" s="82"/>
      <c r="L453" s="82"/>
      <c r="M453" s="82"/>
      <c r="N453" s="82"/>
      <c r="O453" s="82"/>
      <c r="P453" s="82"/>
      <c r="Q453" s="82"/>
      <c r="R453" s="82"/>
      <c r="S453" s="82"/>
      <c r="T453" s="82"/>
      <c r="U453" s="82"/>
      <c r="V453" s="82"/>
      <c r="W453" s="82"/>
      <c r="X453" s="82"/>
      <c r="Y453" s="82"/>
      <c r="Z453" s="82"/>
    </row>
    <row r="454" ht="15.75" customHeight="1">
      <c r="A454" s="82" t="s">
        <v>822</v>
      </c>
      <c r="B454" s="82" t="s">
        <v>147</v>
      </c>
      <c r="C454" s="82" t="s">
        <v>11</v>
      </c>
      <c r="D454" s="82" t="s">
        <v>11</v>
      </c>
      <c r="E454" s="83" t="s">
        <v>823</v>
      </c>
      <c r="F454" s="111" t="s">
        <v>817</v>
      </c>
      <c r="G454" s="82"/>
      <c r="H454" s="82"/>
      <c r="I454" s="82"/>
      <c r="J454" s="82"/>
      <c r="K454" s="82"/>
      <c r="L454" s="82"/>
      <c r="M454" s="82"/>
      <c r="N454" s="82"/>
      <c r="O454" s="82"/>
      <c r="P454" s="82"/>
      <c r="Q454" s="82"/>
      <c r="R454" s="82"/>
      <c r="S454" s="82"/>
      <c r="T454" s="82"/>
      <c r="U454" s="82"/>
      <c r="V454" s="82"/>
      <c r="W454" s="82"/>
      <c r="X454" s="82"/>
      <c r="Y454" s="82"/>
      <c r="Z454" s="82"/>
    </row>
    <row r="455" ht="15.75" customHeight="1">
      <c r="A455" s="82" t="s">
        <v>822</v>
      </c>
      <c r="B455" s="82" t="s">
        <v>227</v>
      </c>
      <c r="C455" s="82" t="s">
        <v>11</v>
      </c>
      <c r="D455" s="82" t="s">
        <v>11</v>
      </c>
      <c r="E455" s="83" t="s">
        <v>824</v>
      </c>
      <c r="G455" s="82"/>
      <c r="H455" s="82"/>
      <c r="I455" s="82"/>
      <c r="J455" s="82"/>
      <c r="K455" s="82"/>
      <c r="L455" s="82"/>
      <c r="M455" s="82"/>
      <c r="N455" s="82"/>
      <c r="O455" s="82"/>
      <c r="P455" s="82"/>
      <c r="Q455" s="82"/>
      <c r="R455" s="82"/>
      <c r="S455" s="82"/>
      <c r="T455" s="82"/>
      <c r="U455" s="82"/>
      <c r="V455" s="82"/>
      <c r="W455" s="82"/>
      <c r="X455" s="82"/>
      <c r="Y455" s="82"/>
      <c r="Z455" s="82"/>
    </row>
    <row r="456" ht="15.75" customHeight="1">
      <c r="A456" s="82" t="s">
        <v>822</v>
      </c>
      <c r="B456" s="82" t="s">
        <v>11</v>
      </c>
      <c r="C456" s="82" t="s">
        <v>147</v>
      </c>
      <c r="D456" s="82" t="s">
        <v>11</v>
      </c>
      <c r="E456" s="83" t="s">
        <v>825</v>
      </c>
      <c r="G456" s="82"/>
      <c r="H456" s="82"/>
      <c r="I456" s="82"/>
      <c r="J456" s="82"/>
      <c r="K456" s="82"/>
      <c r="L456" s="82"/>
      <c r="M456" s="82"/>
      <c r="N456" s="82"/>
      <c r="O456" s="82"/>
      <c r="P456" s="82"/>
      <c r="Q456" s="82"/>
      <c r="R456" s="82"/>
      <c r="S456" s="82"/>
      <c r="T456" s="82"/>
      <c r="U456" s="82"/>
      <c r="V456" s="82"/>
      <c r="W456" s="82"/>
      <c r="X456" s="82"/>
      <c r="Y456" s="82"/>
      <c r="Z456" s="82"/>
    </row>
    <row r="457" ht="15.75" customHeight="1">
      <c r="A457" s="82" t="s">
        <v>822</v>
      </c>
      <c r="B457" s="82" t="s">
        <v>11</v>
      </c>
      <c r="C457" s="82" t="s">
        <v>227</v>
      </c>
      <c r="D457" s="82" t="s">
        <v>11</v>
      </c>
      <c r="E457" s="83" t="s">
        <v>826</v>
      </c>
      <c r="G457" s="82"/>
      <c r="H457" s="82"/>
      <c r="I457" s="82"/>
      <c r="J457" s="82"/>
      <c r="K457" s="82"/>
      <c r="L457" s="82"/>
      <c r="M457" s="82"/>
      <c r="N457" s="82"/>
      <c r="O457" s="82"/>
      <c r="P457" s="82"/>
      <c r="Q457" s="82"/>
      <c r="R457" s="82"/>
      <c r="S457" s="82"/>
      <c r="T457" s="82"/>
      <c r="U457" s="82"/>
      <c r="V457" s="82"/>
      <c r="W457" s="82"/>
      <c r="X457" s="82"/>
      <c r="Y457" s="82"/>
      <c r="Z457" s="82"/>
    </row>
    <row r="458" ht="15.75" customHeight="1">
      <c r="A458" s="82" t="s">
        <v>822</v>
      </c>
      <c r="B458" s="82" t="s">
        <v>11</v>
      </c>
      <c r="C458" s="82" t="s">
        <v>11</v>
      </c>
      <c r="D458" s="82" t="s">
        <v>147</v>
      </c>
      <c r="E458" s="83" t="s">
        <v>827</v>
      </c>
      <c r="G458" s="82"/>
      <c r="H458" s="82"/>
      <c r="I458" s="82"/>
      <c r="J458" s="82"/>
      <c r="K458" s="82"/>
      <c r="L458" s="82"/>
      <c r="M458" s="82"/>
      <c r="N458" s="82"/>
      <c r="O458" s="82"/>
      <c r="P458" s="82"/>
      <c r="Q458" s="82"/>
      <c r="R458" s="82"/>
      <c r="S458" s="82"/>
      <c r="T458" s="82"/>
      <c r="U458" s="82"/>
      <c r="V458" s="82"/>
      <c r="W458" s="82"/>
      <c r="X458" s="82"/>
      <c r="Y458" s="82"/>
      <c r="Z458" s="82"/>
    </row>
    <row r="459" ht="15.75" customHeight="1">
      <c r="A459" s="82" t="s">
        <v>828</v>
      </c>
      <c r="B459" s="82" t="s">
        <v>147</v>
      </c>
      <c r="C459" s="82" t="s">
        <v>11</v>
      </c>
      <c r="D459" s="82" t="s">
        <v>11</v>
      </c>
      <c r="E459" s="83" t="s">
        <v>829</v>
      </c>
      <c r="F459" s="87"/>
      <c r="G459" s="82"/>
      <c r="H459" s="82"/>
      <c r="I459" s="82"/>
      <c r="J459" s="82"/>
      <c r="K459" s="82"/>
      <c r="L459" s="82"/>
      <c r="M459" s="82"/>
      <c r="N459" s="82"/>
      <c r="O459" s="82"/>
      <c r="P459" s="82"/>
      <c r="Q459" s="82"/>
      <c r="R459" s="82"/>
      <c r="S459" s="82"/>
      <c r="T459" s="82"/>
      <c r="U459" s="82"/>
      <c r="V459" s="82"/>
      <c r="W459" s="82"/>
      <c r="X459" s="82"/>
      <c r="Y459" s="82"/>
      <c r="Z459" s="82"/>
    </row>
    <row r="460" ht="15.75" customHeight="1">
      <c r="A460" s="82" t="s">
        <v>828</v>
      </c>
      <c r="B460" s="82" t="s">
        <v>227</v>
      </c>
      <c r="C460" s="82" t="s">
        <v>11</v>
      </c>
      <c r="D460" s="82" t="s">
        <v>11</v>
      </c>
      <c r="E460" s="83" t="s">
        <v>830</v>
      </c>
      <c r="F460" s="87"/>
      <c r="G460" s="82"/>
      <c r="H460" s="82"/>
      <c r="I460" s="82"/>
      <c r="J460" s="82"/>
      <c r="K460" s="82"/>
      <c r="L460" s="82"/>
      <c r="M460" s="82"/>
      <c r="N460" s="82"/>
      <c r="O460" s="82"/>
      <c r="P460" s="82"/>
      <c r="Q460" s="82"/>
      <c r="R460" s="82"/>
      <c r="S460" s="82"/>
      <c r="T460" s="82"/>
      <c r="U460" s="82"/>
      <c r="V460" s="82"/>
      <c r="W460" s="82"/>
      <c r="X460" s="82"/>
      <c r="Y460" s="82"/>
      <c r="Z460" s="82"/>
    </row>
    <row r="461" ht="15.75" customHeight="1">
      <c r="A461" s="82" t="s">
        <v>828</v>
      </c>
      <c r="B461" s="82" t="s">
        <v>11</v>
      </c>
      <c r="C461" s="82" t="s">
        <v>147</v>
      </c>
      <c r="D461" s="82" t="s">
        <v>11</v>
      </c>
      <c r="E461" s="83" t="s">
        <v>831</v>
      </c>
      <c r="F461" s="87"/>
      <c r="G461" s="82"/>
      <c r="H461" s="82"/>
      <c r="I461" s="82"/>
      <c r="J461" s="82"/>
      <c r="K461" s="82"/>
      <c r="L461" s="82"/>
      <c r="M461" s="82"/>
      <c r="N461" s="82"/>
      <c r="O461" s="82"/>
      <c r="P461" s="82"/>
      <c r="Q461" s="82"/>
      <c r="R461" s="82"/>
      <c r="S461" s="82"/>
      <c r="T461" s="82"/>
      <c r="U461" s="82"/>
      <c r="V461" s="82"/>
      <c r="W461" s="82"/>
      <c r="X461" s="82"/>
      <c r="Y461" s="82"/>
      <c r="Z461" s="82"/>
    </row>
    <row r="462" ht="15.75" customHeight="1">
      <c r="A462" s="82" t="s">
        <v>828</v>
      </c>
      <c r="B462" s="82" t="s">
        <v>11</v>
      </c>
      <c r="C462" s="82" t="s">
        <v>227</v>
      </c>
      <c r="D462" s="82" t="s">
        <v>11</v>
      </c>
      <c r="E462" s="83" t="s">
        <v>832</v>
      </c>
      <c r="F462" s="87"/>
      <c r="G462" s="82"/>
      <c r="H462" s="82"/>
      <c r="I462" s="82"/>
      <c r="J462" s="82"/>
      <c r="K462" s="82"/>
      <c r="L462" s="82"/>
      <c r="M462" s="82"/>
      <c r="N462" s="82"/>
      <c r="O462" s="82"/>
      <c r="P462" s="82"/>
      <c r="Q462" s="82"/>
      <c r="R462" s="82"/>
      <c r="S462" s="82"/>
      <c r="T462" s="82"/>
      <c r="U462" s="82"/>
      <c r="V462" s="82"/>
      <c r="W462" s="82"/>
      <c r="X462" s="82"/>
      <c r="Y462" s="82"/>
      <c r="Z462" s="82"/>
    </row>
    <row r="463" ht="15.75" customHeight="1">
      <c r="A463" s="82" t="s">
        <v>828</v>
      </c>
      <c r="B463" s="82" t="s">
        <v>11</v>
      </c>
      <c r="C463" s="82" t="s">
        <v>11</v>
      </c>
      <c r="D463" s="82" t="s">
        <v>147</v>
      </c>
      <c r="E463" s="83" t="s">
        <v>833</v>
      </c>
      <c r="F463" s="87"/>
      <c r="G463" s="82"/>
      <c r="H463" s="82"/>
      <c r="I463" s="82"/>
      <c r="J463" s="82"/>
      <c r="K463" s="82"/>
      <c r="L463" s="82"/>
      <c r="M463" s="82"/>
      <c r="N463" s="82"/>
      <c r="O463" s="82"/>
      <c r="P463" s="82"/>
      <c r="Q463" s="82"/>
      <c r="R463" s="82"/>
      <c r="S463" s="82"/>
      <c r="T463" s="82"/>
      <c r="U463" s="82"/>
      <c r="V463" s="82"/>
      <c r="W463" s="82"/>
      <c r="X463" s="82"/>
      <c r="Y463" s="82"/>
      <c r="Z463" s="82"/>
    </row>
    <row r="464" ht="15.75" customHeight="1">
      <c r="A464" s="82" t="s">
        <v>834</v>
      </c>
      <c r="B464" s="82" t="s">
        <v>147</v>
      </c>
      <c r="C464" s="82" t="s">
        <v>11</v>
      </c>
      <c r="D464" s="82" t="s">
        <v>11</v>
      </c>
      <c r="E464" s="83" t="s">
        <v>835</v>
      </c>
      <c r="F464" s="87"/>
      <c r="G464" s="82"/>
      <c r="H464" s="82"/>
      <c r="I464" s="82"/>
      <c r="J464" s="82"/>
      <c r="K464" s="82"/>
      <c r="L464" s="82"/>
      <c r="M464" s="82"/>
      <c r="N464" s="82"/>
      <c r="O464" s="82"/>
      <c r="P464" s="82"/>
      <c r="Q464" s="82"/>
      <c r="R464" s="82"/>
      <c r="S464" s="82"/>
      <c r="T464" s="82"/>
      <c r="U464" s="82"/>
      <c r="V464" s="82"/>
      <c r="W464" s="82"/>
      <c r="X464" s="82"/>
      <c r="Y464" s="82"/>
      <c r="Z464" s="82"/>
    </row>
    <row r="465" ht="15.75" customHeight="1">
      <c r="A465" s="82" t="s">
        <v>834</v>
      </c>
      <c r="B465" s="82" t="s">
        <v>227</v>
      </c>
      <c r="C465" s="82" t="s">
        <v>11</v>
      </c>
      <c r="D465" s="82" t="s">
        <v>11</v>
      </c>
      <c r="E465" s="83" t="s">
        <v>836</v>
      </c>
      <c r="F465" s="87"/>
      <c r="G465" s="82"/>
      <c r="H465" s="82"/>
      <c r="I465" s="82"/>
      <c r="J465" s="82"/>
      <c r="K465" s="82"/>
      <c r="L465" s="82"/>
      <c r="M465" s="82"/>
      <c r="N465" s="82"/>
      <c r="O465" s="82"/>
      <c r="P465" s="82"/>
      <c r="Q465" s="82"/>
      <c r="R465" s="82"/>
      <c r="S465" s="82"/>
      <c r="T465" s="82"/>
      <c r="U465" s="82"/>
      <c r="V465" s="82"/>
      <c r="W465" s="82"/>
      <c r="X465" s="82"/>
      <c r="Y465" s="82"/>
      <c r="Z465" s="82"/>
    </row>
    <row r="466" ht="15.75" customHeight="1">
      <c r="A466" s="82" t="s">
        <v>834</v>
      </c>
      <c r="B466" s="82" t="s">
        <v>11</v>
      </c>
      <c r="C466" s="82" t="s">
        <v>147</v>
      </c>
      <c r="D466" s="82" t="s">
        <v>11</v>
      </c>
      <c r="E466" s="83" t="s">
        <v>837</v>
      </c>
      <c r="F466" s="87"/>
      <c r="G466" s="82"/>
      <c r="H466" s="82"/>
      <c r="I466" s="82"/>
      <c r="J466" s="82"/>
      <c r="K466" s="82"/>
      <c r="L466" s="82"/>
      <c r="M466" s="82"/>
      <c r="N466" s="82"/>
      <c r="O466" s="82"/>
      <c r="P466" s="82"/>
      <c r="Q466" s="82"/>
      <c r="R466" s="82"/>
      <c r="S466" s="82"/>
      <c r="T466" s="82"/>
      <c r="U466" s="82"/>
      <c r="V466" s="82"/>
      <c r="W466" s="82"/>
      <c r="X466" s="82"/>
      <c r="Y466" s="82"/>
      <c r="Z466" s="82"/>
    </row>
    <row r="467" ht="15.75" customHeight="1">
      <c r="A467" s="82" t="s">
        <v>834</v>
      </c>
      <c r="B467" s="82" t="s">
        <v>11</v>
      </c>
      <c r="C467" s="82" t="s">
        <v>227</v>
      </c>
      <c r="D467" s="82" t="s">
        <v>11</v>
      </c>
      <c r="E467" s="83" t="s">
        <v>838</v>
      </c>
      <c r="F467" s="87"/>
      <c r="G467" s="82"/>
      <c r="H467" s="82"/>
      <c r="I467" s="82"/>
      <c r="J467" s="82"/>
      <c r="K467" s="82"/>
      <c r="L467" s="82"/>
      <c r="M467" s="82"/>
      <c r="N467" s="82"/>
      <c r="O467" s="82"/>
      <c r="P467" s="82"/>
      <c r="Q467" s="82"/>
      <c r="R467" s="82"/>
      <c r="S467" s="82"/>
      <c r="T467" s="82"/>
      <c r="U467" s="82"/>
      <c r="V467" s="82"/>
      <c r="W467" s="82"/>
      <c r="X467" s="82"/>
      <c r="Y467" s="82"/>
      <c r="Z467" s="82"/>
    </row>
    <row r="468" ht="15.75" customHeight="1">
      <c r="A468" s="82" t="s">
        <v>839</v>
      </c>
      <c r="B468" s="82" t="s">
        <v>147</v>
      </c>
      <c r="C468" s="82" t="s">
        <v>11</v>
      </c>
      <c r="D468" s="82" t="s">
        <v>11</v>
      </c>
      <c r="E468" s="83" t="s">
        <v>840</v>
      </c>
      <c r="F468" s="87"/>
      <c r="G468" s="82"/>
      <c r="H468" s="82"/>
      <c r="I468" s="82"/>
      <c r="J468" s="82"/>
      <c r="K468" s="82"/>
      <c r="L468" s="82"/>
      <c r="M468" s="82"/>
      <c r="N468" s="82"/>
      <c r="O468" s="82"/>
      <c r="P468" s="82"/>
      <c r="Q468" s="82"/>
      <c r="R468" s="82"/>
      <c r="S468" s="82"/>
      <c r="T468" s="82"/>
      <c r="U468" s="82"/>
      <c r="V468" s="82"/>
      <c r="W468" s="82"/>
      <c r="X468" s="82"/>
      <c r="Y468" s="82"/>
      <c r="Z468" s="82"/>
    </row>
    <row r="469" ht="15.75" customHeight="1">
      <c r="A469" s="82" t="s">
        <v>839</v>
      </c>
      <c r="B469" s="82" t="s">
        <v>227</v>
      </c>
      <c r="C469" s="82" t="s">
        <v>11</v>
      </c>
      <c r="D469" s="82" t="s">
        <v>11</v>
      </c>
      <c r="E469" s="83" t="s">
        <v>841</v>
      </c>
      <c r="F469" s="87"/>
      <c r="G469" s="82"/>
      <c r="H469" s="82"/>
      <c r="I469" s="82"/>
      <c r="J469" s="82"/>
      <c r="K469" s="82"/>
      <c r="L469" s="82"/>
      <c r="M469" s="82"/>
      <c r="N469" s="82"/>
      <c r="O469" s="82"/>
      <c r="P469" s="82"/>
      <c r="Q469" s="82"/>
      <c r="R469" s="82"/>
      <c r="S469" s="82"/>
      <c r="T469" s="82"/>
      <c r="U469" s="82"/>
      <c r="V469" s="82"/>
      <c r="W469" s="82"/>
      <c r="X469" s="82"/>
      <c r="Y469" s="82"/>
      <c r="Z469" s="82"/>
    </row>
    <row r="470" ht="15.75" customHeight="1">
      <c r="A470" s="82" t="s">
        <v>839</v>
      </c>
      <c r="B470" s="82" t="s">
        <v>11</v>
      </c>
      <c r="C470" s="82" t="s">
        <v>147</v>
      </c>
      <c r="D470" s="82" t="s">
        <v>11</v>
      </c>
      <c r="E470" s="83" t="s">
        <v>842</v>
      </c>
      <c r="F470" s="87"/>
      <c r="G470" s="82"/>
      <c r="H470" s="82"/>
      <c r="I470" s="82"/>
      <c r="J470" s="82"/>
      <c r="K470" s="82"/>
      <c r="L470" s="82"/>
      <c r="M470" s="82"/>
      <c r="N470" s="82"/>
      <c r="O470" s="82"/>
      <c r="P470" s="82"/>
      <c r="Q470" s="82"/>
      <c r="R470" s="82"/>
      <c r="S470" s="82"/>
      <c r="T470" s="82"/>
      <c r="U470" s="82"/>
      <c r="V470" s="82"/>
      <c r="W470" s="82"/>
      <c r="X470" s="82"/>
      <c r="Y470" s="82"/>
      <c r="Z470" s="82"/>
    </row>
    <row r="471" ht="15.75" customHeight="1">
      <c r="A471" s="82" t="s">
        <v>839</v>
      </c>
      <c r="B471" s="82" t="s">
        <v>11</v>
      </c>
      <c r="C471" s="82" t="s">
        <v>227</v>
      </c>
      <c r="D471" s="82" t="s">
        <v>11</v>
      </c>
      <c r="E471" s="83" t="s">
        <v>843</v>
      </c>
      <c r="F471" s="87"/>
      <c r="G471" s="82"/>
      <c r="H471" s="82"/>
      <c r="I471" s="82"/>
      <c r="J471" s="82"/>
      <c r="K471" s="82"/>
      <c r="L471" s="82"/>
      <c r="M471" s="82"/>
      <c r="N471" s="82"/>
      <c r="O471" s="82"/>
      <c r="P471" s="82"/>
      <c r="Q471" s="82"/>
      <c r="R471" s="82"/>
      <c r="S471" s="82"/>
      <c r="T471" s="82"/>
      <c r="U471" s="82"/>
      <c r="V471" s="82"/>
      <c r="W471" s="82"/>
      <c r="X471" s="82"/>
      <c r="Y471" s="82"/>
      <c r="Z471" s="82"/>
    </row>
    <row r="472" ht="15.75" customHeight="1">
      <c r="A472" s="82" t="s">
        <v>839</v>
      </c>
      <c r="B472" s="82" t="s">
        <v>11</v>
      </c>
      <c r="C472" s="82" t="s">
        <v>11</v>
      </c>
      <c r="D472" s="82" t="s">
        <v>147</v>
      </c>
      <c r="E472" s="83" t="s">
        <v>844</v>
      </c>
      <c r="F472" s="87"/>
      <c r="G472" s="82"/>
      <c r="H472" s="82"/>
      <c r="I472" s="82"/>
      <c r="J472" s="82"/>
      <c r="K472" s="82"/>
      <c r="L472" s="82"/>
      <c r="M472" s="82"/>
      <c r="N472" s="82"/>
      <c r="O472" s="82"/>
      <c r="P472" s="82"/>
      <c r="Q472" s="82"/>
      <c r="R472" s="82"/>
      <c r="S472" s="82"/>
      <c r="T472" s="82"/>
      <c r="U472" s="82"/>
      <c r="V472" s="82"/>
      <c r="W472" s="82"/>
      <c r="X472" s="82"/>
      <c r="Y472" s="82"/>
      <c r="Z472" s="82"/>
    </row>
    <row r="473" ht="15.75" customHeight="1">
      <c r="A473" s="82" t="s">
        <v>845</v>
      </c>
      <c r="B473" s="82" t="s">
        <v>846</v>
      </c>
      <c r="C473" s="82" t="s">
        <v>846</v>
      </c>
      <c r="D473" s="82" t="s">
        <v>847</v>
      </c>
      <c r="E473" s="83"/>
      <c r="F473" s="82"/>
      <c r="G473" s="82"/>
      <c r="H473" s="82"/>
      <c r="I473" s="82"/>
      <c r="J473" s="82"/>
      <c r="K473" s="82"/>
      <c r="L473" s="82"/>
      <c r="M473" s="82"/>
      <c r="N473" s="82"/>
      <c r="O473" s="82"/>
      <c r="P473" s="82"/>
      <c r="Q473" s="82"/>
      <c r="R473" s="82"/>
      <c r="S473" s="82"/>
      <c r="T473" s="82"/>
      <c r="U473" s="82"/>
      <c r="V473" s="82"/>
      <c r="W473" s="82"/>
      <c r="X473" s="82"/>
      <c r="Y473" s="82"/>
      <c r="Z473" s="82"/>
    </row>
    <row r="474" ht="15.75" customHeight="1">
      <c r="A474" s="82" t="s">
        <v>848</v>
      </c>
      <c r="B474" s="82" t="s">
        <v>147</v>
      </c>
      <c r="C474" s="82" t="s">
        <v>11</v>
      </c>
      <c r="D474" s="82" t="s">
        <v>11</v>
      </c>
      <c r="E474" s="83" t="s">
        <v>849</v>
      </c>
      <c r="F474" s="82"/>
      <c r="G474" s="82"/>
      <c r="H474" s="82"/>
      <c r="I474" s="82"/>
      <c r="J474" s="82"/>
      <c r="K474" s="82"/>
      <c r="L474" s="82"/>
      <c r="M474" s="82"/>
      <c r="N474" s="82"/>
      <c r="O474" s="82"/>
      <c r="P474" s="82"/>
      <c r="Q474" s="82"/>
      <c r="R474" s="82"/>
      <c r="S474" s="82"/>
      <c r="T474" s="82"/>
      <c r="U474" s="82"/>
      <c r="V474" s="82"/>
      <c r="W474" s="82"/>
      <c r="X474" s="82"/>
      <c r="Y474" s="82"/>
      <c r="Z474" s="82"/>
    </row>
    <row r="475" ht="15.75" customHeight="1">
      <c r="A475" s="82" t="s">
        <v>848</v>
      </c>
      <c r="B475" s="82" t="s">
        <v>227</v>
      </c>
      <c r="C475" s="82" t="s">
        <v>11</v>
      </c>
      <c r="D475" s="82" t="s">
        <v>11</v>
      </c>
      <c r="E475" s="83" t="s">
        <v>850</v>
      </c>
      <c r="F475" s="82"/>
      <c r="G475" s="82"/>
      <c r="H475" s="82"/>
      <c r="I475" s="82"/>
      <c r="J475" s="82"/>
      <c r="K475" s="82"/>
      <c r="L475" s="82"/>
      <c r="M475" s="82"/>
      <c r="N475" s="82"/>
      <c r="O475" s="82"/>
      <c r="P475" s="82"/>
      <c r="Q475" s="82"/>
      <c r="R475" s="82"/>
      <c r="S475" s="82"/>
      <c r="T475" s="82"/>
      <c r="U475" s="82"/>
      <c r="V475" s="82"/>
      <c r="W475" s="82"/>
      <c r="X475" s="82"/>
      <c r="Y475" s="82"/>
      <c r="Z475" s="82"/>
    </row>
    <row r="476" ht="15.75" customHeight="1">
      <c r="A476" s="82" t="s">
        <v>848</v>
      </c>
      <c r="B476" s="82" t="s">
        <v>11</v>
      </c>
      <c r="C476" s="82" t="s">
        <v>147</v>
      </c>
      <c r="D476" s="82" t="s">
        <v>11</v>
      </c>
      <c r="E476" s="83" t="s">
        <v>851</v>
      </c>
      <c r="F476" s="82"/>
      <c r="G476" s="82"/>
      <c r="H476" s="82"/>
      <c r="I476" s="82"/>
      <c r="J476" s="82"/>
      <c r="K476" s="82"/>
      <c r="L476" s="82"/>
      <c r="M476" s="82"/>
      <c r="N476" s="82"/>
      <c r="O476" s="82"/>
      <c r="P476" s="82"/>
      <c r="Q476" s="82"/>
      <c r="R476" s="82"/>
      <c r="S476" s="82"/>
      <c r="T476" s="82"/>
      <c r="U476" s="82"/>
      <c r="V476" s="82"/>
      <c r="W476" s="82"/>
      <c r="X476" s="82"/>
      <c r="Y476" s="82"/>
      <c r="Z476" s="82"/>
    </row>
    <row r="477" ht="15.75" customHeight="1">
      <c r="A477" s="82" t="s">
        <v>848</v>
      </c>
      <c r="B477" s="82" t="s">
        <v>11</v>
      </c>
      <c r="C477" s="82" t="s">
        <v>227</v>
      </c>
      <c r="D477" s="82" t="s">
        <v>11</v>
      </c>
      <c r="E477" s="83" t="s">
        <v>852</v>
      </c>
      <c r="F477" s="82"/>
      <c r="G477" s="82"/>
      <c r="H477" s="82"/>
      <c r="I477" s="82"/>
      <c r="J477" s="82"/>
      <c r="K477" s="82"/>
      <c r="L477" s="82"/>
      <c r="M477" s="82"/>
      <c r="N477" s="82"/>
      <c r="O477" s="82"/>
      <c r="P477" s="82"/>
      <c r="Q477" s="82"/>
      <c r="R477" s="82"/>
      <c r="S477" s="82"/>
      <c r="T477" s="82"/>
      <c r="U477" s="82"/>
      <c r="V477" s="82"/>
      <c r="W477" s="82"/>
      <c r="X477" s="82"/>
      <c r="Y477" s="82"/>
      <c r="Z477" s="82"/>
    </row>
    <row r="478" ht="15.75" customHeight="1">
      <c r="A478" s="82" t="s">
        <v>848</v>
      </c>
      <c r="B478" s="82" t="s">
        <v>11</v>
      </c>
      <c r="C478" s="82" t="s">
        <v>11</v>
      </c>
      <c r="D478" s="82" t="s">
        <v>147</v>
      </c>
      <c r="E478" s="83" t="s">
        <v>853</v>
      </c>
      <c r="F478" s="82"/>
      <c r="G478" s="82"/>
      <c r="H478" s="82"/>
      <c r="I478" s="82"/>
      <c r="J478" s="82"/>
      <c r="K478" s="82"/>
      <c r="L478" s="82"/>
      <c r="M478" s="82"/>
      <c r="N478" s="82"/>
      <c r="O478" s="82"/>
      <c r="P478" s="82"/>
      <c r="Q478" s="82"/>
      <c r="R478" s="82"/>
      <c r="S478" s="82"/>
      <c r="T478" s="82"/>
      <c r="U478" s="82"/>
      <c r="V478" s="82"/>
      <c r="W478" s="82"/>
      <c r="X478" s="82"/>
      <c r="Y478" s="82"/>
      <c r="Z478" s="82"/>
    </row>
    <row r="479" ht="15.75" customHeight="1">
      <c r="A479" s="82" t="s">
        <v>854</v>
      </c>
      <c r="B479" s="82" t="s">
        <v>147</v>
      </c>
      <c r="C479" s="82" t="s">
        <v>11</v>
      </c>
      <c r="D479" s="82" t="s">
        <v>11</v>
      </c>
      <c r="E479" s="83" t="s">
        <v>855</v>
      </c>
      <c r="F479" s="82"/>
      <c r="G479" s="82"/>
      <c r="H479" s="82"/>
      <c r="I479" s="82"/>
      <c r="J479" s="82"/>
      <c r="K479" s="82"/>
      <c r="L479" s="82"/>
      <c r="M479" s="82"/>
      <c r="N479" s="82"/>
      <c r="O479" s="82"/>
      <c r="P479" s="82"/>
      <c r="Q479" s="82"/>
      <c r="R479" s="82"/>
      <c r="S479" s="82"/>
      <c r="T479" s="82"/>
      <c r="U479" s="82"/>
      <c r="V479" s="82"/>
      <c r="W479" s="82"/>
      <c r="X479" s="82"/>
      <c r="Y479" s="82"/>
      <c r="Z479" s="82"/>
    </row>
    <row r="480" ht="15.75" customHeight="1">
      <c r="A480" s="82" t="s">
        <v>854</v>
      </c>
      <c r="B480" s="82" t="s">
        <v>227</v>
      </c>
      <c r="C480" s="82" t="s">
        <v>11</v>
      </c>
      <c r="D480" s="82" t="s">
        <v>11</v>
      </c>
      <c r="E480" s="83" t="s">
        <v>856</v>
      </c>
      <c r="F480" s="82"/>
      <c r="G480" s="82"/>
      <c r="H480" s="82"/>
      <c r="I480" s="82"/>
      <c r="J480" s="82"/>
      <c r="K480" s="82"/>
      <c r="L480" s="82"/>
      <c r="M480" s="82"/>
      <c r="N480" s="82"/>
      <c r="O480" s="82"/>
      <c r="P480" s="82"/>
      <c r="Q480" s="82"/>
      <c r="R480" s="82"/>
      <c r="S480" s="82"/>
      <c r="T480" s="82"/>
      <c r="U480" s="82"/>
      <c r="V480" s="82"/>
      <c r="W480" s="82"/>
      <c r="X480" s="82"/>
      <c r="Y480" s="82"/>
      <c r="Z480" s="82"/>
    </row>
    <row r="481" ht="15.75" customHeight="1">
      <c r="A481" s="82" t="s">
        <v>854</v>
      </c>
      <c r="B481" s="82" t="s">
        <v>11</v>
      </c>
      <c r="C481" s="82" t="s">
        <v>147</v>
      </c>
      <c r="D481" s="82" t="s">
        <v>11</v>
      </c>
      <c r="E481" s="83" t="s">
        <v>857</v>
      </c>
      <c r="F481" s="82"/>
      <c r="G481" s="82"/>
      <c r="H481" s="82"/>
      <c r="I481" s="82"/>
      <c r="J481" s="82"/>
      <c r="K481" s="82"/>
      <c r="L481" s="82"/>
      <c r="M481" s="82"/>
      <c r="N481" s="82"/>
      <c r="O481" s="82"/>
      <c r="P481" s="82"/>
      <c r="Q481" s="82"/>
      <c r="R481" s="82"/>
      <c r="S481" s="82"/>
      <c r="T481" s="82"/>
      <c r="U481" s="82"/>
      <c r="V481" s="82"/>
      <c r="W481" s="82"/>
      <c r="X481" s="82"/>
      <c r="Y481" s="82"/>
      <c r="Z481" s="82"/>
    </row>
    <row r="482" ht="15.75" customHeight="1">
      <c r="A482" s="82" t="s">
        <v>854</v>
      </c>
      <c r="B482" s="82" t="s">
        <v>11</v>
      </c>
      <c r="C482" s="82" t="s">
        <v>227</v>
      </c>
      <c r="D482" s="82" t="s">
        <v>11</v>
      </c>
      <c r="E482" s="83" t="s">
        <v>858</v>
      </c>
      <c r="F482" s="82"/>
      <c r="G482" s="82"/>
      <c r="H482" s="82"/>
      <c r="I482" s="82"/>
      <c r="J482" s="82"/>
      <c r="K482" s="82"/>
      <c r="L482" s="82"/>
      <c r="M482" s="82"/>
      <c r="N482" s="82"/>
      <c r="O482" s="82"/>
      <c r="P482" s="82"/>
      <c r="Q482" s="82"/>
      <c r="R482" s="82"/>
      <c r="S482" s="82"/>
      <c r="T482" s="82"/>
      <c r="U482" s="82"/>
      <c r="V482" s="82"/>
      <c r="W482" s="82"/>
      <c r="X482" s="82"/>
      <c r="Y482" s="82"/>
      <c r="Z482" s="82"/>
    </row>
    <row r="483" ht="15.75" customHeight="1">
      <c r="A483" s="82" t="s">
        <v>854</v>
      </c>
      <c r="B483" s="82" t="s">
        <v>11</v>
      </c>
      <c r="C483" s="82" t="s">
        <v>11</v>
      </c>
      <c r="D483" s="82" t="s">
        <v>147</v>
      </c>
      <c r="E483" s="83" t="s">
        <v>859</v>
      </c>
      <c r="F483" s="82"/>
      <c r="G483" s="82"/>
      <c r="H483" s="82"/>
      <c r="I483" s="82"/>
      <c r="J483" s="82"/>
      <c r="K483" s="82"/>
      <c r="L483" s="82"/>
      <c r="M483" s="82"/>
      <c r="N483" s="82"/>
      <c r="O483" s="82"/>
      <c r="P483" s="82"/>
      <c r="Q483" s="82"/>
      <c r="R483" s="82"/>
      <c r="S483" s="82"/>
      <c r="T483" s="82"/>
      <c r="U483" s="82"/>
      <c r="V483" s="82"/>
      <c r="W483" s="82"/>
      <c r="X483" s="82"/>
      <c r="Y483" s="82"/>
      <c r="Z483" s="82"/>
    </row>
    <row r="484" ht="15.75" customHeight="1">
      <c r="A484" s="82" t="s">
        <v>860</v>
      </c>
      <c r="B484" s="82" t="s">
        <v>147</v>
      </c>
      <c r="C484" s="82" t="s">
        <v>11</v>
      </c>
      <c r="D484" s="82" t="s">
        <v>11</v>
      </c>
      <c r="E484" s="83" t="s">
        <v>861</v>
      </c>
      <c r="F484" s="82"/>
      <c r="G484" s="82"/>
      <c r="H484" s="82"/>
      <c r="I484" s="82"/>
      <c r="J484" s="82"/>
      <c r="K484" s="82"/>
      <c r="L484" s="82"/>
      <c r="M484" s="82"/>
      <c r="N484" s="82"/>
      <c r="O484" s="82"/>
      <c r="P484" s="82"/>
      <c r="Q484" s="82"/>
      <c r="R484" s="82"/>
      <c r="S484" s="82"/>
      <c r="T484" s="82"/>
      <c r="U484" s="82"/>
      <c r="V484" s="82"/>
      <c r="W484" s="82"/>
      <c r="X484" s="82"/>
      <c r="Y484" s="82"/>
      <c r="Z484" s="82"/>
    </row>
    <row r="485" ht="15.75" customHeight="1">
      <c r="A485" s="82" t="s">
        <v>860</v>
      </c>
      <c r="B485" s="82" t="s">
        <v>227</v>
      </c>
      <c r="C485" s="82" t="s">
        <v>11</v>
      </c>
      <c r="D485" s="82" t="s">
        <v>11</v>
      </c>
      <c r="E485" s="83" t="s">
        <v>862</v>
      </c>
      <c r="F485" s="82"/>
      <c r="G485" s="82"/>
      <c r="H485" s="82"/>
      <c r="I485" s="82"/>
      <c r="J485" s="82"/>
      <c r="K485" s="82"/>
      <c r="L485" s="82"/>
      <c r="M485" s="82"/>
      <c r="N485" s="82"/>
      <c r="O485" s="82"/>
      <c r="P485" s="82"/>
      <c r="Q485" s="82"/>
      <c r="R485" s="82"/>
      <c r="S485" s="82"/>
      <c r="T485" s="82"/>
      <c r="U485" s="82"/>
      <c r="V485" s="82"/>
      <c r="W485" s="82"/>
      <c r="X485" s="82"/>
      <c r="Y485" s="82"/>
      <c r="Z485" s="82"/>
    </row>
    <row r="486" ht="15.75" customHeight="1">
      <c r="A486" s="82" t="s">
        <v>860</v>
      </c>
      <c r="B486" s="82" t="s">
        <v>11</v>
      </c>
      <c r="C486" s="82" t="s">
        <v>147</v>
      </c>
      <c r="D486" s="82" t="s">
        <v>11</v>
      </c>
      <c r="E486" s="83" t="s">
        <v>863</v>
      </c>
      <c r="F486" s="82"/>
      <c r="G486" s="82"/>
      <c r="H486" s="82"/>
      <c r="I486" s="82"/>
      <c r="J486" s="82"/>
      <c r="K486" s="82"/>
      <c r="L486" s="82"/>
      <c r="M486" s="82"/>
      <c r="N486" s="82"/>
      <c r="O486" s="82"/>
      <c r="P486" s="82"/>
      <c r="Q486" s="82"/>
      <c r="R486" s="82"/>
      <c r="S486" s="82"/>
      <c r="T486" s="82"/>
      <c r="U486" s="82"/>
      <c r="V486" s="82"/>
      <c r="W486" s="82"/>
      <c r="X486" s="82"/>
      <c r="Y486" s="82"/>
      <c r="Z486" s="82"/>
    </row>
    <row r="487" ht="15.75" customHeight="1">
      <c r="A487" s="82" t="s">
        <v>860</v>
      </c>
      <c r="B487" s="82" t="s">
        <v>11</v>
      </c>
      <c r="C487" s="82" t="s">
        <v>227</v>
      </c>
      <c r="D487" s="82" t="s">
        <v>11</v>
      </c>
      <c r="E487" s="83" t="s">
        <v>864</v>
      </c>
      <c r="F487" s="82"/>
      <c r="G487" s="82"/>
      <c r="H487" s="82"/>
      <c r="I487" s="82"/>
      <c r="J487" s="82"/>
      <c r="K487" s="82"/>
      <c r="L487" s="82"/>
      <c r="M487" s="82"/>
      <c r="N487" s="82"/>
      <c r="O487" s="82"/>
      <c r="P487" s="82"/>
      <c r="Q487" s="82"/>
      <c r="R487" s="82"/>
      <c r="S487" s="82"/>
      <c r="T487" s="82"/>
      <c r="U487" s="82"/>
      <c r="V487" s="82"/>
      <c r="W487" s="82"/>
      <c r="X487" s="82"/>
      <c r="Y487" s="82"/>
      <c r="Z487" s="82"/>
    </row>
    <row r="488" ht="15.75" customHeight="1">
      <c r="A488" s="82" t="s">
        <v>865</v>
      </c>
      <c r="B488" s="82" t="s">
        <v>277</v>
      </c>
      <c r="C488" s="82" t="s">
        <v>277</v>
      </c>
      <c r="D488" s="82" t="s">
        <v>866</v>
      </c>
      <c r="E488" s="83"/>
      <c r="F488" s="82"/>
      <c r="G488" s="82"/>
      <c r="H488" s="82"/>
      <c r="I488" s="82"/>
      <c r="J488" s="82"/>
      <c r="K488" s="82"/>
      <c r="L488" s="82"/>
      <c r="M488" s="82"/>
      <c r="N488" s="82"/>
      <c r="O488" s="82"/>
      <c r="P488" s="82"/>
      <c r="Q488" s="82"/>
      <c r="R488" s="82"/>
      <c r="S488" s="82"/>
      <c r="T488" s="82"/>
      <c r="U488" s="82"/>
      <c r="V488" s="82"/>
      <c r="W488" s="82"/>
      <c r="X488" s="82"/>
      <c r="Y488" s="82"/>
      <c r="Z488" s="82"/>
    </row>
    <row r="489" ht="15.75" customHeight="1">
      <c r="A489" s="82" t="s">
        <v>867</v>
      </c>
      <c r="B489" s="82" t="s">
        <v>147</v>
      </c>
      <c r="C489" s="82" t="s">
        <v>11</v>
      </c>
      <c r="D489" s="82" t="s">
        <v>11</v>
      </c>
      <c r="E489" s="83" t="s">
        <v>868</v>
      </c>
      <c r="F489" s="82"/>
      <c r="G489" s="82"/>
      <c r="H489" s="82"/>
      <c r="I489" s="82"/>
      <c r="J489" s="82"/>
      <c r="K489" s="82"/>
      <c r="L489" s="82"/>
      <c r="M489" s="82"/>
      <c r="N489" s="82"/>
      <c r="O489" s="82"/>
      <c r="P489" s="82"/>
      <c r="Q489" s="82"/>
      <c r="R489" s="82"/>
      <c r="S489" s="82"/>
      <c r="T489" s="82"/>
      <c r="U489" s="82"/>
      <c r="V489" s="82"/>
      <c r="W489" s="82"/>
      <c r="X489" s="82"/>
      <c r="Y489" s="82"/>
      <c r="Z489" s="82"/>
    </row>
    <row r="490" ht="15.75" customHeight="1">
      <c r="A490" s="82" t="s">
        <v>867</v>
      </c>
      <c r="B490" s="82" t="s">
        <v>227</v>
      </c>
      <c r="C490" s="82" t="s">
        <v>11</v>
      </c>
      <c r="D490" s="82" t="s">
        <v>11</v>
      </c>
      <c r="E490" s="83" t="s">
        <v>869</v>
      </c>
      <c r="F490" s="82"/>
      <c r="G490" s="82"/>
      <c r="H490" s="82"/>
      <c r="I490" s="82"/>
      <c r="J490" s="82"/>
      <c r="K490" s="82"/>
      <c r="L490" s="82"/>
      <c r="M490" s="82"/>
      <c r="N490" s="82"/>
      <c r="O490" s="82"/>
      <c r="P490" s="82"/>
      <c r="Q490" s="82"/>
      <c r="R490" s="82"/>
      <c r="S490" s="82"/>
      <c r="T490" s="82"/>
      <c r="U490" s="82"/>
      <c r="V490" s="82"/>
      <c r="W490" s="82"/>
      <c r="X490" s="82"/>
      <c r="Y490" s="82"/>
      <c r="Z490" s="82"/>
    </row>
    <row r="491" ht="15.75" customHeight="1">
      <c r="A491" s="82" t="s">
        <v>867</v>
      </c>
      <c r="B491" s="82" t="s">
        <v>11</v>
      </c>
      <c r="C491" s="82" t="s">
        <v>147</v>
      </c>
      <c r="D491" s="82" t="s">
        <v>11</v>
      </c>
      <c r="E491" s="83" t="s">
        <v>870</v>
      </c>
      <c r="F491" s="82"/>
      <c r="G491" s="82"/>
      <c r="H491" s="82"/>
      <c r="I491" s="82"/>
      <c r="J491" s="82"/>
      <c r="K491" s="82"/>
      <c r="L491" s="82"/>
      <c r="M491" s="82"/>
      <c r="N491" s="82"/>
      <c r="O491" s="82"/>
      <c r="P491" s="82"/>
      <c r="Q491" s="82"/>
      <c r="R491" s="82"/>
      <c r="S491" s="82"/>
      <c r="T491" s="82"/>
      <c r="U491" s="82"/>
      <c r="V491" s="82"/>
      <c r="W491" s="82"/>
      <c r="X491" s="82"/>
      <c r="Y491" s="82"/>
      <c r="Z491" s="82"/>
    </row>
    <row r="492" ht="15.75" customHeight="1">
      <c r="A492" s="82" t="s">
        <v>867</v>
      </c>
      <c r="B492" s="82" t="s">
        <v>11</v>
      </c>
      <c r="C492" s="82" t="s">
        <v>227</v>
      </c>
      <c r="D492" s="82" t="s">
        <v>11</v>
      </c>
      <c r="E492" s="83" t="s">
        <v>871</v>
      </c>
      <c r="F492" s="82"/>
      <c r="G492" s="82"/>
      <c r="H492" s="82"/>
      <c r="I492" s="82"/>
      <c r="J492" s="82"/>
      <c r="K492" s="82"/>
      <c r="L492" s="82"/>
      <c r="M492" s="82"/>
      <c r="N492" s="82"/>
      <c r="O492" s="82"/>
      <c r="P492" s="82"/>
      <c r="Q492" s="82"/>
      <c r="R492" s="82"/>
      <c r="S492" s="82"/>
      <c r="T492" s="82"/>
      <c r="U492" s="82"/>
      <c r="V492" s="82"/>
      <c r="W492" s="82"/>
      <c r="X492" s="82"/>
      <c r="Y492" s="82"/>
      <c r="Z492" s="82"/>
    </row>
    <row r="493" ht="15.75" customHeight="1">
      <c r="A493" s="82" t="s">
        <v>867</v>
      </c>
      <c r="B493" s="82" t="s">
        <v>11</v>
      </c>
      <c r="C493" s="82" t="s">
        <v>11</v>
      </c>
      <c r="D493" s="82" t="s">
        <v>147</v>
      </c>
      <c r="E493" s="83" t="s">
        <v>872</v>
      </c>
      <c r="F493" s="82"/>
      <c r="G493" s="82"/>
      <c r="H493" s="82"/>
      <c r="I493" s="82"/>
      <c r="J493" s="82"/>
      <c r="K493" s="82"/>
      <c r="L493" s="82"/>
      <c r="M493" s="82"/>
      <c r="N493" s="82"/>
      <c r="O493" s="82"/>
      <c r="P493" s="82"/>
      <c r="Q493" s="82"/>
      <c r="R493" s="82"/>
      <c r="S493" s="82"/>
      <c r="T493" s="82"/>
      <c r="U493" s="82"/>
      <c r="V493" s="82"/>
      <c r="W493" s="82"/>
      <c r="X493" s="82"/>
      <c r="Y493" s="82"/>
      <c r="Z493" s="82"/>
    </row>
    <row r="494" ht="15.75" customHeight="1">
      <c r="A494" s="82" t="s">
        <v>873</v>
      </c>
      <c r="B494" s="82" t="s">
        <v>147</v>
      </c>
      <c r="C494" s="82" t="s">
        <v>11</v>
      </c>
      <c r="D494" s="82" t="s">
        <v>11</v>
      </c>
      <c r="E494" s="83" t="s">
        <v>874</v>
      </c>
      <c r="F494" s="82"/>
      <c r="G494" s="82"/>
      <c r="H494" s="82"/>
      <c r="I494" s="82"/>
      <c r="J494" s="82"/>
      <c r="K494" s="82"/>
      <c r="L494" s="82"/>
      <c r="M494" s="82"/>
      <c r="N494" s="82"/>
      <c r="O494" s="82"/>
      <c r="P494" s="82"/>
      <c r="Q494" s="82"/>
      <c r="R494" s="82"/>
      <c r="S494" s="82"/>
      <c r="T494" s="82"/>
      <c r="U494" s="82"/>
      <c r="V494" s="82"/>
      <c r="W494" s="82"/>
      <c r="X494" s="82"/>
      <c r="Y494" s="82"/>
      <c r="Z494" s="82"/>
    </row>
    <row r="495" ht="15.75" customHeight="1">
      <c r="A495" s="82" t="s">
        <v>875</v>
      </c>
      <c r="B495" s="82" t="s">
        <v>147</v>
      </c>
      <c r="C495" s="82" t="s">
        <v>11</v>
      </c>
      <c r="D495" s="82" t="s">
        <v>11</v>
      </c>
      <c r="E495" s="83" t="s">
        <v>876</v>
      </c>
      <c r="F495" s="82"/>
      <c r="G495" s="82"/>
      <c r="H495" s="82"/>
      <c r="I495" s="82"/>
      <c r="J495" s="82"/>
      <c r="K495" s="82"/>
      <c r="L495" s="82"/>
      <c r="M495" s="82"/>
      <c r="N495" s="82"/>
      <c r="O495" s="82"/>
      <c r="P495" s="82"/>
      <c r="Q495" s="82"/>
      <c r="R495" s="82"/>
      <c r="S495" s="82"/>
      <c r="T495" s="82"/>
      <c r="U495" s="82"/>
      <c r="V495" s="82"/>
      <c r="W495" s="82"/>
      <c r="X495" s="82"/>
      <c r="Y495" s="82"/>
      <c r="Z495" s="82"/>
    </row>
    <row r="496" ht="15.75" customHeight="1">
      <c r="A496" s="82" t="s">
        <v>875</v>
      </c>
      <c r="B496" s="82" t="s">
        <v>227</v>
      </c>
      <c r="C496" s="82" t="s">
        <v>11</v>
      </c>
      <c r="D496" s="82" t="s">
        <v>11</v>
      </c>
      <c r="E496" s="83" t="s">
        <v>877</v>
      </c>
      <c r="F496" s="82"/>
      <c r="G496" s="82"/>
      <c r="H496" s="82"/>
      <c r="I496" s="82"/>
      <c r="J496" s="82"/>
      <c r="K496" s="82"/>
      <c r="L496" s="82"/>
      <c r="M496" s="82"/>
      <c r="N496" s="82"/>
      <c r="O496" s="82"/>
      <c r="P496" s="82"/>
      <c r="Q496" s="82"/>
      <c r="R496" s="82"/>
      <c r="S496" s="82"/>
      <c r="T496" s="82"/>
      <c r="U496" s="82"/>
      <c r="V496" s="82"/>
      <c r="W496" s="82"/>
      <c r="X496" s="82"/>
      <c r="Y496" s="82"/>
      <c r="Z496" s="82"/>
    </row>
    <row r="497" ht="15.75" customHeight="1">
      <c r="A497" s="82" t="s">
        <v>875</v>
      </c>
      <c r="B497" s="82" t="s">
        <v>11</v>
      </c>
      <c r="C497" s="82" t="s">
        <v>238</v>
      </c>
      <c r="D497" s="82" t="s">
        <v>11</v>
      </c>
      <c r="E497" s="83" t="s">
        <v>878</v>
      </c>
      <c r="F497" s="82"/>
      <c r="G497" s="82"/>
      <c r="H497" s="82"/>
      <c r="I497" s="82"/>
      <c r="J497" s="82"/>
      <c r="K497" s="82"/>
      <c r="L497" s="82"/>
      <c r="M497" s="82"/>
      <c r="N497" s="82"/>
      <c r="O497" s="82"/>
      <c r="P497" s="82"/>
      <c r="Q497" s="82"/>
      <c r="R497" s="82"/>
      <c r="S497" s="82"/>
      <c r="T497" s="82"/>
      <c r="U497" s="82"/>
      <c r="V497" s="82"/>
      <c r="W497" s="82"/>
      <c r="X497" s="82"/>
      <c r="Y497" s="82"/>
      <c r="Z497" s="82"/>
    </row>
    <row r="498" ht="15.75" customHeight="1">
      <c r="A498" s="82" t="s">
        <v>879</v>
      </c>
      <c r="B498" s="82" t="s">
        <v>232</v>
      </c>
      <c r="C498" s="82" t="s">
        <v>11</v>
      </c>
      <c r="D498" s="82" t="s">
        <v>11</v>
      </c>
      <c r="E498" s="83" t="s">
        <v>880</v>
      </c>
      <c r="F498" s="82"/>
      <c r="G498" s="82"/>
      <c r="H498" s="82"/>
      <c r="I498" s="82"/>
      <c r="J498" s="82"/>
      <c r="K498" s="82"/>
      <c r="L498" s="82"/>
      <c r="M498" s="82"/>
      <c r="N498" s="82"/>
      <c r="O498" s="82"/>
      <c r="P498" s="82"/>
      <c r="Q498" s="82"/>
      <c r="R498" s="82"/>
      <c r="S498" s="82"/>
      <c r="T498" s="82"/>
      <c r="U498" s="82"/>
      <c r="V498" s="82"/>
      <c r="W498" s="82"/>
      <c r="X498" s="82"/>
      <c r="Y498" s="82"/>
      <c r="Z498" s="82"/>
    </row>
    <row r="499" ht="15.75" customHeight="1">
      <c r="A499" s="82" t="s">
        <v>879</v>
      </c>
      <c r="B499" s="82" t="s">
        <v>227</v>
      </c>
      <c r="C499" s="82" t="s">
        <v>11</v>
      </c>
      <c r="D499" s="82" t="s">
        <v>11</v>
      </c>
      <c r="E499" s="83" t="s">
        <v>881</v>
      </c>
      <c r="F499" s="82"/>
      <c r="G499" s="82"/>
      <c r="H499" s="82"/>
      <c r="I499" s="82"/>
      <c r="J499" s="82"/>
      <c r="K499" s="82"/>
      <c r="L499" s="82"/>
      <c r="M499" s="82"/>
      <c r="N499" s="82"/>
      <c r="O499" s="82"/>
      <c r="P499" s="82"/>
      <c r="Q499" s="82"/>
      <c r="R499" s="82"/>
      <c r="S499" s="82"/>
      <c r="T499" s="82"/>
      <c r="U499" s="82"/>
      <c r="V499" s="82"/>
      <c r="W499" s="82"/>
      <c r="X499" s="82"/>
      <c r="Y499" s="82"/>
      <c r="Z499" s="82"/>
    </row>
    <row r="500" ht="15.75" customHeight="1">
      <c r="A500" s="82" t="s">
        <v>879</v>
      </c>
      <c r="B500" s="82" t="s">
        <v>11</v>
      </c>
      <c r="C500" s="82" t="s">
        <v>147</v>
      </c>
      <c r="D500" s="82" t="s">
        <v>11</v>
      </c>
      <c r="E500" s="83" t="s">
        <v>882</v>
      </c>
      <c r="F500" s="82"/>
      <c r="G500" s="82"/>
      <c r="H500" s="82"/>
      <c r="I500" s="82"/>
      <c r="J500" s="82"/>
      <c r="K500" s="82"/>
      <c r="L500" s="82"/>
      <c r="M500" s="82"/>
      <c r="N500" s="82"/>
      <c r="O500" s="82"/>
      <c r="P500" s="82"/>
      <c r="Q500" s="82"/>
      <c r="R500" s="82"/>
      <c r="S500" s="82"/>
      <c r="T500" s="82"/>
      <c r="U500" s="82"/>
      <c r="V500" s="82"/>
      <c r="W500" s="82"/>
      <c r="X500" s="82"/>
      <c r="Y500" s="82"/>
      <c r="Z500" s="82"/>
    </row>
    <row r="501" ht="15.75" customHeight="1">
      <c r="A501" s="82" t="s">
        <v>879</v>
      </c>
      <c r="B501" s="82" t="s">
        <v>11</v>
      </c>
      <c r="C501" s="82" t="s">
        <v>227</v>
      </c>
      <c r="D501" s="82" t="s">
        <v>11</v>
      </c>
      <c r="E501" s="83" t="s">
        <v>883</v>
      </c>
      <c r="F501" s="82"/>
      <c r="G501" s="82"/>
      <c r="H501" s="82"/>
      <c r="I501" s="82"/>
      <c r="J501" s="82"/>
      <c r="K501" s="82"/>
      <c r="L501" s="82"/>
      <c r="M501" s="82"/>
      <c r="N501" s="82"/>
      <c r="O501" s="82"/>
      <c r="P501" s="82"/>
      <c r="Q501" s="82"/>
      <c r="R501" s="82"/>
      <c r="S501" s="82"/>
      <c r="T501" s="82"/>
      <c r="U501" s="82"/>
      <c r="V501" s="82"/>
      <c r="W501" s="82"/>
      <c r="X501" s="82"/>
      <c r="Y501" s="82"/>
      <c r="Z501" s="82"/>
    </row>
    <row r="502" ht="15.75" customHeight="1">
      <c r="A502" s="82" t="s">
        <v>879</v>
      </c>
      <c r="B502" s="82" t="s">
        <v>11</v>
      </c>
      <c r="C502" s="82" t="s">
        <v>11</v>
      </c>
      <c r="D502" s="82" t="s">
        <v>147</v>
      </c>
      <c r="E502" s="83" t="s">
        <v>884</v>
      </c>
      <c r="F502" s="82"/>
      <c r="G502" s="82"/>
      <c r="H502" s="82"/>
      <c r="I502" s="82"/>
      <c r="J502" s="82"/>
      <c r="K502" s="82"/>
      <c r="L502" s="82"/>
      <c r="M502" s="82"/>
      <c r="N502" s="82"/>
      <c r="O502" s="82"/>
      <c r="P502" s="82"/>
      <c r="Q502" s="82"/>
      <c r="R502" s="82"/>
      <c r="S502" s="82"/>
      <c r="T502" s="82"/>
      <c r="U502" s="82"/>
      <c r="V502" s="82"/>
      <c r="W502" s="82"/>
      <c r="X502" s="82"/>
      <c r="Y502" s="82"/>
      <c r="Z502" s="82"/>
    </row>
    <row r="503" ht="15.75" customHeight="1">
      <c r="A503" s="82" t="s">
        <v>885</v>
      </c>
      <c r="B503" s="82" t="s">
        <v>232</v>
      </c>
      <c r="C503" s="82" t="s">
        <v>11</v>
      </c>
      <c r="D503" s="82" t="s">
        <v>11</v>
      </c>
      <c r="E503" s="83" t="s">
        <v>886</v>
      </c>
      <c r="F503" s="82"/>
      <c r="G503" s="82"/>
      <c r="H503" s="82"/>
      <c r="I503" s="82"/>
      <c r="J503" s="82"/>
      <c r="K503" s="82"/>
      <c r="L503" s="82"/>
      <c r="M503" s="82"/>
      <c r="N503" s="82"/>
      <c r="O503" s="82"/>
      <c r="P503" s="82"/>
      <c r="Q503" s="82"/>
      <c r="R503" s="82"/>
      <c r="S503" s="82"/>
      <c r="T503" s="82"/>
      <c r="U503" s="82"/>
      <c r="V503" s="82"/>
      <c r="W503" s="82"/>
      <c r="X503" s="82"/>
      <c r="Y503" s="82"/>
      <c r="Z503" s="82"/>
    </row>
    <row r="504" ht="15.75" customHeight="1">
      <c r="A504" s="82" t="s">
        <v>885</v>
      </c>
      <c r="B504" s="82" t="s">
        <v>238</v>
      </c>
      <c r="C504" s="82" t="s">
        <v>11</v>
      </c>
      <c r="D504" s="82" t="s">
        <v>11</v>
      </c>
      <c r="E504" s="83" t="s">
        <v>887</v>
      </c>
      <c r="F504" s="82"/>
      <c r="G504" s="82"/>
      <c r="H504" s="82"/>
      <c r="I504" s="82"/>
      <c r="J504" s="82"/>
      <c r="K504" s="82"/>
      <c r="L504" s="82"/>
      <c r="M504" s="82"/>
      <c r="N504" s="82"/>
      <c r="O504" s="82"/>
      <c r="P504" s="82"/>
      <c r="Q504" s="82"/>
      <c r="R504" s="82"/>
      <c r="S504" s="82"/>
      <c r="T504" s="82"/>
      <c r="U504" s="82"/>
      <c r="V504" s="82"/>
      <c r="W504" s="82"/>
      <c r="X504" s="82"/>
      <c r="Y504" s="82"/>
      <c r="Z504" s="82"/>
    </row>
    <row r="505" ht="15.75" customHeight="1">
      <c r="A505" s="82" t="s">
        <v>885</v>
      </c>
      <c r="B505" s="82" t="s">
        <v>11</v>
      </c>
      <c r="C505" s="82" t="s">
        <v>238</v>
      </c>
      <c r="D505" s="82" t="s">
        <v>11</v>
      </c>
      <c r="E505" s="83" t="s">
        <v>888</v>
      </c>
      <c r="F505" s="82"/>
      <c r="G505" s="82"/>
      <c r="H505" s="82"/>
      <c r="I505" s="82"/>
      <c r="J505" s="82"/>
      <c r="K505" s="82"/>
      <c r="L505" s="82"/>
      <c r="M505" s="82"/>
      <c r="N505" s="82"/>
      <c r="O505" s="82"/>
      <c r="P505" s="82"/>
      <c r="Q505" s="82"/>
      <c r="R505" s="82"/>
      <c r="S505" s="82"/>
      <c r="T505" s="82"/>
      <c r="U505" s="82"/>
      <c r="V505" s="82"/>
      <c r="W505" s="82"/>
      <c r="X505" s="82"/>
      <c r="Y505" s="82"/>
      <c r="Z505" s="82"/>
    </row>
    <row r="506" ht="15.75" customHeight="1">
      <c r="A506" s="82" t="s">
        <v>889</v>
      </c>
      <c r="B506" s="82" t="s">
        <v>232</v>
      </c>
      <c r="C506" s="82" t="s">
        <v>11</v>
      </c>
      <c r="D506" s="82" t="s">
        <v>11</v>
      </c>
      <c r="E506" s="83" t="s">
        <v>890</v>
      </c>
      <c r="F506" s="82"/>
      <c r="G506" s="82"/>
      <c r="H506" s="82"/>
      <c r="I506" s="82"/>
      <c r="J506" s="82"/>
      <c r="K506" s="82"/>
      <c r="L506" s="82"/>
      <c r="M506" s="82"/>
      <c r="N506" s="82"/>
      <c r="O506" s="82"/>
      <c r="P506" s="82"/>
      <c r="Q506" s="82"/>
      <c r="R506" s="82"/>
      <c r="S506" s="82"/>
      <c r="T506" s="82"/>
      <c r="U506" s="82"/>
      <c r="V506" s="82"/>
      <c r="W506" s="82"/>
      <c r="X506" s="82"/>
      <c r="Y506" s="82"/>
      <c r="Z506" s="82"/>
    </row>
    <row r="507" ht="15.75" customHeight="1">
      <c r="A507" s="82" t="s">
        <v>889</v>
      </c>
      <c r="B507" s="82" t="s">
        <v>238</v>
      </c>
      <c r="C507" s="82" t="s">
        <v>11</v>
      </c>
      <c r="D507" s="82" t="s">
        <v>11</v>
      </c>
      <c r="E507" s="83" t="s">
        <v>891</v>
      </c>
      <c r="F507" s="82"/>
      <c r="G507" s="82"/>
      <c r="H507" s="82"/>
      <c r="I507" s="82"/>
      <c r="J507" s="82"/>
      <c r="K507" s="82"/>
      <c r="L507" s="82"/>
      <c r="M507" s="82"/>
      <c r="N507" s="82"/>
      <c r="O507" s="82"/>
      <c r="P507" s="82"/>
      <c r="Q507" s="82"/>
      <c r="R507" s="82"/>
      <c r="S507" s="82"/>
      <c r="T507" s="82"/>
      <c r="U507" s="82"/>
      <c r="V507" s="82"/>
      <c r="W507" s="82"/>
      <c r="X507" s="82"/>
      <c r="Y507" s="82"/>
      <c r="Z507" s="82"/>
    </row>
    <row r="508" ht="15.75" customHeight="1">
      <c r="A508" s="82" t="s">
        <v>889</v>
      </c>
      <c r="B508" s="82" t="s">
        <v>11</v>
      </c>
      <c r="C508" s="82" t="s">
        <v>232</v>
      </c>
      <c r="D508" s="82" t="s">
        <v>11</v>
      </c>
      <c r="E508" s="83" t="s">
        <v>844</v>
      </c>
      <c r="F508" s="82"/>
      <c r="G508" s="82"/>
      <c r="H508" s="82"/>
      <c r="I508" s="82"/>
      <c r="J508" s="82"/>
      <c r="K508" s="82"/>
      <c r="L508" s="82"/>
      <c r="M508" s="82"/>
      <c r="N508" s="82"/>
      <c r="O508" s="82"/>
      <c r="P508" s="82"/>
      <c r="Q508" s="82"/>
      <c r="R508" s="82"/>
      <c r="S508" s="82"/>
      <c r="T508" s="82"/>
      <c r="U508" s="82"/>
      <c r="V508" s="82"/>
      <c r="W508" s="82"/>
      <c r="X508" s="82"/>
      <c r="Y508" s="82"/>
      <c r="Z508" s="82"/>
    </row>
    <row r="509" ht="15.75" customHeight="1">
      <c r="A509" s="82" t="s">
        <v>889</v>
      </c>
      <c r="B509" s="82" t="s">
        <v>11</v>
      </c>
      <c r="C509" s="82" t="s">
        <v>227</v>
      </c>
      <c r="D509" s="82" t="s">
        <v>11</v>
      </c>
      <c r="E509" s="83" t="s">
        <v>892</v>
      </c>
      <c r="F509" s="82"/>
      <c r="G509" s="82"/>
      <c r="H509" s="82"/>
      <c r="I509" s="82"/>
      <c r="J509" s="82"/>
      <c r="K509" s="82"/>
      <c r="L509" s="82"/>
      <c r="M509" s="82"/>
      <c r="N509" s="82"/>
      <c r="O509" s="82"/>
      <c r="P509" s="82"/>
      <c r="Q509" s="82"/>
      <c r="R509" s="82"/>
      <c r="S509" s="82"/>
      <c r="T509" s="82"/>
      <c r="U509" s="82"/>
      <c r="V509" s="82"/>
      <c r="W509" s="82"/>
      <c r="X509" s="82"/>
      <c r="Y509" s="82"/>
      <c r="Z509" s="82"/>
    </row>
    <row r="510" ht="15.75" customHeight="1">
      <c r="A510" s="82" t="s">
        <v>889</v>
      </c>
      <c r="B510" s="82" t="s">
        <v>11</v>
      </c>
      <c r="C510" s="82" t="s">
        <v>11</v>
      </c>
      <c r="D510" s="82" t="s">
        <v>147</v>
      </c>
      <c r="E510" s="83" t="s">
        <v>893</v>
      </c>
      <c r="F510" s="82"/>
      <c r="G510" s="82"/>
      <c r="H510" s="82"/>
      <c r="I510" s="82"/>
      <c r="J510" s="82"/>
      <c r="K510" s="82"/>
      <c r="L510" s="82"/>
      <c r="M510" s="82"/>
      <c r="N510" s="82"/>
      <c r="O510" s="82"/>
      <c r="P510" s="82"/>
      <c r="Q510" s="82"/>
      <c r="R510" s="82"/>
      <c r="S510" s="82"/>
      <c r="T510" s="82"/>
      <c r="U510" s="82"/>
      <c r="V510" s="82"/>
      <c r="W510" s="82"/>
      <c r="X510" s="82"/>
      <c r="Y510" s="82"/>
      <c r="Z510" s="82"/>
    </row>
    <row r="511" ht="15.75" customHeight="1">
      <c r="A511" s="82" t="s">
        <v>894</v>
      </c>
      <c r="B511" s="82" t="s">
        <v>147</v>
      </c>
      <c r="C511" s="82" t="s">
        <v>11</v>
      </c>
      <c r="D511" s="82" t="s">
        <v>11</v>
      </c>
      <c r="E511" s="83" t="s">
        <v>895</v>
      </c>
      <c r="F511" s="82"/>
      <c r="G511" s="82"/>
      <c r="H511" s="82"/>
      <c r="I511" s="82"/>
      <c r="J511" s="82"/>
      <c r="K511" s="82"/>
      <c r="L511" s="82"/>
      <c r="M511" s="82"/>
      <c r="N511" s="82"/>
      <c r="O511" s="82"/>
      <c r="P511" s="82"/>
      <c r="Q511" s="82"/>
      <c r="R511" s="82"/>
      <c r="S511" s="82"/>
      <c r="T511" s="82"/>
      <c r="U511" s="82"/>
      <c r="V511" s="82"/>
      <c r="W511" s="82"/>
      <c r="X511" s="82"/>
      <c r="Y511" s="82"/>
      <c r="Z511" s="82"/>
    </row>
    <row r="512" ht="15.75" customHeight="1">
      <c r="A512" s="82" t="s">
        <v>894</v>
      </c>
      <c r="B512" s="82" t="s">
        <v>227</v>
      </c>
      <c r="C512" s="82" t="s">
        <v>11</v>
      </c>
      <c r="D512" s="82" t="s">
        <v>11</v>
      </c>
      <c r="E512" s="83" t="s">
        <v>896</v>
      </c>
      <c r="F512" s="82"/>
      <c r="G512" s="82"/>
      <c r="H512" s="82"/>
      <c r="I512" s="82"/>
      <c r="J512" s="82"/>
      <c r="K512" s="82"/>
      <c r="L512" s="82"/>
      <c r="M512" s="82"/>
      <c r="N512" s="82"/>
      <c r="O512" s="82"/>
      <c r="P512" s="82"/>
      <c r="Q512" s="82"/>
      <c r="R512" s="82"/>
      <c r="S512" s="82"/>
      <c r="T512" s="82"/>
      <c r="U512" s="82"/>
      <c r="V512" s="82"/>
      <c r="W512" s="82"/>
      <c r="X512" s="82"/>
      <c r="Y512" s="82"/>
      <c r="Z512" s="82"/>
    </row>
    <row r="513" ht="15.75" customHeight="1">
      <c r="A513" s="82" t="s">
        <v>894</v>
      </c>
      <c r="B513" s="82" t="s">
        <v>11</v>
      </c>
      <c r="C513" s="82" t="s">
        <v>147</v>
      </c>
      <c r="D513" s="82" t="s">
        <v>11</v>
      </c>
      <c r="E513" s="83" t="s">
        <v>897</v>
      </c>
      <c r="F513" s="82"/>
      <c r="G513" s="82"/>
      <c r="H513" s="82"/>
      <c r="I513" s="82"/>
      <c r="J513" s="82"/>
      <c r="K513" s="82"/>
      <c r="L513" s="82"/>
      <c r="M513" s="82"/>
      <c r="N513" s="82"/>
      <c r="O513" s="82"/>
      <c r="P513" s="82"/>
      <c r="Q513" s="82"/>
      <c r="R513" s="82"/>
      <c r="S513" s="82"/>
      <c r="T513" s="82"/>
      <c r="U513" s="82"/>
      <c r="V513" s="82"/>
      <c r="W513" s="82"/>
      <c r="X513" s="82"/>
      <c r="Y513" s="82"/>
      <c r="Z513" s="82"/>
    </row>
    <row r="514" ht="15.75" customHeight="1">
      <c r="A514" s="82" t="s">
        <v>894</v>
      </c>
      <c r="B514" s="82" t="s">
        <v>11</v>
      </c>
      <c r="C514" s="82" t="s">
        <v>227</v>
      </c>
      <c r="D514" s="82" t="s">
        <v>11</v>
      </c>
      <c r="E514" s="83" t="s">
        <v>898</v>
      </c>
      <c r="F514" s="82"/>
      <c r="G514" s="82"/>
      <c r="H514" s="82"/>
      <c r="I514" s="82"/>
      <c r="J514" s="82"/>
      <c r="K514" s="82"/>
      <c r="L514" s="82"/>
      <c r="M514" s="82"/>
      <c r="N514" s="82"/>
      <c r="O514" s="82"/>
      <c r="P514" s="82"/>
      <c r="Q514" s="82"/>
      <c r="R514" s="82"/>
      <c r="S514" s="82"/>
      <c r="T514" s="82"/>
      <c r="U514" s="82"/>
      <c r="V514" s="82"/>
      <c r="W514" s="82"/>
      <c r="X514" s="82"/>
      <c r="Y514" s="82"/>
      <c r="Z514" s="82"/>
    </row>
    <row r="515" ht="15.75" customHeight="1">
      <c r="A515" s="82" t="s">
        <v>894</v>
      </c>
      <c r="B515" s="82" t="s">
        <v>11</v>
      </c>
      <c r="C515" s="82" t="s">
        <v>11</v>
      </c>
      <c r="D515" s="82" t="s">
        <v>147</v>
      </c>
      <c r="E515" s="83" t="s">
        <v>899</v>
      </c>
      <c r="F515" s="82"/>
      <c r="G515" s="82"/>
      <c r="H515" s="82"/>
      <c r="I515" s="82"/>
      <c r="J515" s="82"/>
      <c r="K515" s="82"/>
      <c r="L515" s="82"/>
      <c r="M515" s="82"/>
      <c r="N515" s="82"/>
      <c r="O515" s="82"/>
      <c r="P515" s="82"/>
      <c r="Q515" s="82"/>
      <c r="R515" s="82"/>
      <c r="S515" s="82"/>
      <c r="T515" s="82"/>
      <c r="U515" s="82"/>
      <c r="V515" s="82"/>
      <c r="W515" s="82"/>
      <c r="X515" s="82"/>
      <c r="Y515" s="82"/>
      <c r="Z515" s="82"/>
    </row>
    <row r="516" ht="15.75" customHeight="1">
      <c r="A516" s="82" t="s">
        <v>900</v>
      </c>
      <c r="B516" s="82" t="s">
        <v>147</v>
      </c>
      <c r="C516" s="82" t="s">
        <v>11</v>
      </c>
      <c r="D516" s="82" t="s">
        <v>11</v>
      </c>
      <c r="E516" s="83" t="s">
        <v>901</v>
      </c>
      <c r="F516" s="82"/>
      <c r="G516" s="82"/>
      <c r="H516" s="82"/>
      <c r="I516" s="82"/>
      <c r="J516" s="82"/>
      <c r="K516" s="82"/>
      <c r="L516" s="82"/>
      <c r="M516" s="82"/>
      <c r="N516" s="82"/>
      <c r="O516" s="82"/>
      <c r="P516" s="82"/>
      <c r="Q516" s="82"/>
      <c r="R516" s="82"/>
      <c r="S516" s="82"/>
      <c r="T516" s="82"/>
      <c r="U516" s="82"/>
      <c r="V516" s="82"/>
      <c r="W516" s="82"/>
      <c r="X516" s="82"/>
      <c r="Y516" s="82"/>
      <c r="Z516" s="82"/>
    </row>
    <row r="517" ht="15.75" customHeight="1">
      <c r="A517" s="82" t="s">
        <v>900</v>
      </c>
      <c r="B517" s="82" t="s">
        <v>227</v>
      </c>
      <c r="C517" s="82" t="s">
        <v>11</v>
      </c>
      <c r="D517" s="82" t="s">
        <v>11</v>
      </c>
      <c r="E517" s="83" t="s">
        <v>902</v>
      </c>
      <c r="F517" s="82"/>
      <c r="G517" s="82"/>
      <c r="H517" s="82"/>
      <c r="I517" s="82"/>
      <c r="J517" s="82"/>
      <c r="K517" s="82"/>
      <c r="L517" s="82"/>
      <c r="M517" s="82"/>
      <c r="N517" s="82"/>
      <c r="O517" s="82"/>
      <c r="P517" s="82"/>
      <c r="Q517" s="82"/>
      <c r="R517" s="82"/>
      <c r="S517" s="82"/>
      <c r="T517" s="82"/>
      <c r="U517" s="82"/>
      <c r="V517" s="82"/>
      <c r="W517" s="82"/>
      <c r="X517" s="82"/>
      <c r="Y517" s="82"/>
      <c r="Z517" s="82"/>
    </row>
    <row r="518" ht="15.75" customHeight="1">
      <c r="A518" s="82" t="s">
        <v>903</v>
      </c>
      <c r="B518" s="82" t="s">
        <v>147</v>
      </c>
      <c r="C518" s="82" t="s">
        <v>11</v>
      </c>
      <c r="D518" s="82" t="s">
        <v>11</v>
      </c>
      <c r="E518" s="83" t="s">
        <v>904</v>
      </c>
      <c r="F518" s="82"/>
      <c r="G518" s="82"/>
      <c r="H518" s="82"/>
      <c r="I518" s="82"/>
      <c r="J518" s="82"/>
      <c r="K518" s="82"/>
      <c r="L518" s="82"/>
      <c r="M518" s="82"/>
      <c r="N518" s="82"/>
      <c r="O518" s="82"/>
      <c r="P518" s="82"/>
      <c r="Q518" s="82"/>
      <c r="R518" s="82"/>
      <c r="S518" s="82"/>
      <c r="T518" s="82"/>
      <c r="U518" s="82"/>
      <c r="V518" s="82"/>
      <c r="W518" s="82"/>
      <c r="X518" s="82"/>
      <c r="Y518" s="82"/>
      <c r="Z518" s="82"/>
    </row>
    <row r="519" ht="15.75" customHeight="1">
      <c r="A519" s="82" t="s">
        <v>905</v>
      </c>
      <c r="B519" s="82" t="s">
        <v>147</v>
      </c>
      <c r="C519" s="82" t="s">
        <v>11</v>
      </c>
      <c r="D519" s="82" t="s">
        <v>11</v>
      </c>
      <c r="E519" s="83" t="s">
        <v>906</v>
      </c>
      <c r="F519" s="82"/>
      <c r="G519" s="82"/>
      <c r="H519" s="82"/>
      <c r="I519" s="82"/>
      <c r="J519" s="82"/>
      <c r="K519" s="82"/>
      <c r="L519" s="82"/>
      <c r="M519" s="82"/>
      <c r="N519" s="82"/>
      <c r="O519" s="82"/>
      <c r="P519" s="82"/>
      <c r="Q519" s="82"/>
      <c r="R519" s="82"/>
      <c r="S519" s="82"/>
      <c r="T519" s="82"/>
      <c r="U519" s="82"/>
      <c r="V519" s="82"/>
      <c r="W519" s="82"/>
      <c r="X519" s="82"/>
      <c r="Y519" s="82"/>
      <c r="Z519" s="82"/>
    </row>
    <row r="520" ht="15.75" customHeight="1">
      <c r="A520" s="82" t="s">
        <v>905</v>
      </c>
      <c r="B520" s="82" t="s">
        <v>227</v>
      </c>
      <c r="C520" s="82" t="s">
        <v>11</v>
      </c>
      <c r="D520" s="82" t="s">
        <v>11</v>
      </c>
      <c r="E520" s="83" t="s">
        <v>907</v>
      </c>
      <c r="F520" s="82"/>
      <c r="G520" s="82"/>
      <c r="H520" s="82"/>
      <c r="I520" s="82"/>
      <c r="J520" s="82"/>
      <c r="K520" s="82"/>
      <c r="L520" s="82"/>
      <c r="M520" s="82"/>
      <c r="N520" s="82"/>
      <c r="O520" s="82"/>
      <c r="P520" s="82"/>
      <c r="Q520" s="82"/>
      <c r="R520" s="82"/>
      <c r="S520" s="82"/>
      <c r="T520" s="82"/>
      <c r="U520" s="82"/>
      <c r="V520" s="82"/>
      <c r="W520" s="82"/>
      <c r="X520" s="82"/>
      <c r="Y520" s="82"/>
      <c r="Z520" s="82"/>
    </row>
    <row r="521" ht="15.75" customHeight="1">
      <c r="A521" s="82" t="s">
        <v>905</v>
      </c>
      <c r="B521" s="82" t="s">
        <v>11</v>
      </c>
      <c r="C521" s="82" t="s">
        <v>147</v>
      </c>
      <c r="D521" s="82" t="s">
        <v>11</v>
      </c>
      <c r="E521" s="83" t="s">
        <v>908</v>
      </c>
      <c r="F521" s="82"/>
      <c r="G521" s="82"/>
      <c r="H521" s="82"/>
      <c r="I521" s="82"/>
      <c r="J521" s="82"/>
      <c r="K521" s="82"/>
      <c r="L521" s="82"/>
      <c r="M521" s="82"/>
      <c r="N521" s="82"/>
      <c r="O521" s="82"/>
      <c r="P521" s="82"/>
      <c r="Q521" s="82"/>
      <c r="R521" s="82"/>
      <c r="S521" s="82"/>
      <c r="T521" s="82"/>
      <c r="U521" s="82"/>
      <c r="V521" s="82"/>
      <c r="W521" s="82"/>
      <c r="X521" s="82"/>
      <c r="Y521" s="82"/>
      <c r="Z521" s="82"/>
    </row>
    <row r="522" ht="15.75" customHeight="1">
      <c r="A522" s="82" t="s">
        <v>905</v>
      </c>
      <c r="B522" s="82" t="s">
        <v>11</v>
      </c>
      <c r="C522" s="82" t="s">
        <v>227</v>
      </c>
      <c r="D522" s="82" t="s">
        <v>11</v>
      </c>
      <c r="E522" s="83" t="s">
        <v>909</v>
      </c>
      <c r="F522" s="82"/>
      <c r="G522" s="82"/>
      <c r="H522" s="82"/>
      <c r="I522" s="82"/>
      <c r="J522" s="82"/>
      <c r="K522" s="82"/>
      <c r="L522" s="82"/>
      <c r="M522" s="82"/>
      <c r="N522" s="82"/>
      <c r="O522" s="82"/>
      <c r="P522" s="82"/>
      <c r="Q522" s="82"/>
      <c r="R522" s="82"/>
      <c r="S522" s="82"/>
      <c r="T522" s="82"/>
      <c r="U522" s="82"/>
      <c r="V522" s="82"/>
      <c r="W522" s="82"/>
      <c r="X522" s="82"/>
      <c r="Y522" s="82"/>
      <c r="Z522" s="82"/>
    </row>
    <row r="523" ht="15.75" customHeight="1">
      <c r="A523" s="82" t="s">
        <v>905</v>
      </c>
      <c r="B523" s="82" t="s">
        <v>11</v>
      </c>
      <c r="C523" s="82" t="s">
        <v>11</v>
      </c>
      <c r="D523" s="82" t="s">
        <v>147</v>
      </c>
      <c r="E523" s="83" t="s">
        <v>910</v>
      </c>
      <c r="F523" s="82"/>
      <c r="G523" s="82"/>
      <c r="H523" s="82"/>
      <c r="I523" s="82"/>
      <c r="J523" s="82"/>
      <c r="K523" s="82"/>
      <c r="L523" s="82"/>
      <c r="M523" s="82"/>
      <c r="N523" s="82"/>
      <c r="O523" s="82"/>
      <c r="P523" s="82"/>
      <c r="Q523" s="82"/>
      <c r="R523" s="82"/>
      <c r="S523" s="82"/>
      <c r="T523" s="82"/>
      <c r="U523" s="82"/>
      <c r="V523" s="82"/>
      <c r="W523" s="82"/>
      <c r="X523" s="82"/>
      <c r="Y523" s="82"/>
      <c r="Z523" s="82"/>
    </row>
    <row r="524" ht="15.75" customHeight="1">
      <c r="A524" s="82" t="s">
        <v>911</v>
      </c>
      <c r="B524" s="82" t="s">
        <v>147</v>
      </c>
      <c r="C524" s="82" t="s">
        <v>11</v>
      </c>
      <c r="D524" s="82" t="s">
        <v>11</v>
      </c>
      <c r="E524" s="83" t="s">
        <v>912</v>
      </c>
      <c r="F524" s="82"/>
      <c r="G524" s="82"/>
      <c r="H524" s="82"/>
      <c r="I524" s="82"/>
      <c r="J524" s="82"/>
      <c r="K524" s="82"/>
      <c r="L524" s="82"/>
      <c r="M524" s="82"/>
      <c r="N524" s="82"/>
      <c r="O524" s="82"/>
      <c r="P524" s="82"/>
      <c r="Q524" s="82"/>
      <c r="R524" s="82"/>
      <c r="S524" s="82"/>
      <c r="T524" s="82"/>
      <c r="U524" s="82"/>
      <c r="V524" s="82"/>
      <c r="W524" s="82"/>
      <c r="X524" s="82"/>
      <c r="Y524" s="82"/>
      <c r="Z524" s="82"/>
    </row>
    <row r="525" ht="15.75" customHeight="1">
      <c r="A525" s="82" t="s">
        <v>913</v>
      </c>
      <c r="B525" s="82" t="s">
        <v>147</v>
      </c>
      <c r="C525" s="82" t="s">
        <v>11</v>
      </c>
      <c r="D525" s="82" t="s">
        <v>11</v>
      </c>
      <c r="E525" s="83" t="s">
        <v>914</v>
      </c>
      <c r="F525" s="82"/>
      <c r="G525" s="82"/>
      <c r="H525" s="82"/>
      <c r="I525" s="82"/>
      <c r="J525" s="82"/>
      <c r="K525" s="82"/>
      <c r="L525" s="82"/>
      <c r="M525" s="82"/>
      <c r="N525" s="82"/>
      <c r="O525" s="82"/>
      <c r="P525" s="82"/>
      <c r="Q525" s="82"/>
      <c r="R525" s="82"/>
      <c r="S525" s="82"/>
      <c r="T525" s="82"/>
      <c r="U525" s="82"/>
      <c r="V525" s="82"/>
      <c r="W525" s="82"/>
      <c r="X525" s="82"/>
      <c r="Y525" s="82"/>
      <c r="Z525" s="82"/>
    </row>
    <row r="526" ht="15.75" customHeight="1">
      <c r="A526" s="82" t="s">
        <v>913</v>
      </c>
      <c r="B526" s="82" t="s">
        <v>227</v>
      </c>
      <c r="C526" s="82" t="s">
        <v>11</v>
      </c>
      <c r="D526" s="82" t="s">
        <v>11</v>
      </c>
      <c r="E526" s="83" t="s">
        <v>915</v>
      </c>
      <c r="F526" s="82"/>
      <c r="G526" s="82"/>
      <c r="H526" s="82"/>
      <c r="I526" s="82"/>
      <c r="J526" s="82"/>
      <c r="K526" s="82"/>
      <c r="L526" s="82"/>
      <c r="M526" s="82"/>
      <c r="N526" s="82"/>
      <c r="O526" s="82"/>
      <c r="P526" s="82"/>
      <c r="Q526" s="82"/>
      <c r="R526" s="82"/>
      <c r="S526" s="82"/>
      <c r="T526" s="82"/>
      <c r="U526" s="82"/>
      <c r="V526" s="82"/>
      <c r="W526" s="82"/>
      <c r="X526" s="82"/>
      <c r="Y526" s="82"/>
      <c r="Z526" s="82"/>
    </row>
    <row r="527" ht="15.75" customHeight="1">
      <c r="A527" s="82" t="s">
        <v>913</v>
      </c>
      <c r="B527" s="82" t="s">
        <v>11</v>
      </c>
      <c r="C527" s="82" t="s">
        <v>147</v>
      </c>
      <c r="D527" s="82" t="s">
        <v>11</v>
      </c>
      <c r="E527" s="83" t="s">
        <v>916</v>
      </c>
      <c r="F527" s="82"/>
      <c r="G527" s="82"/>
      <c r="H527" s="82"/>
      <c r="I527" s="82"/>
      <c r="J527" s="82"/>
      <c r="K527" s="82"/>
      <c r="L527" s="82"/>
      <c r="M527" s="82"/>
      <c r="N527" s="82"/>
      <c r="O527" s="82"/>
      <c r="P527" s="82"/>
      <c r="Q527" s="82"/>
      <c r="R527" s="82"/>
      <c r="S527" s="82"/>
      <c r="T527" s="82"/>
      <c r="U527" s="82"/>
      <c r="V527" s="82"/>
      <c r="W527" s="82"/>
      <c r="X527" s="82"/>
      <c r="Y527" s="82"/>
      <c r="Z527" s="82"/>
    </row>
    <row r="528" ht="15.75" customHeight="1">
      <c r="A528" s="82" t="s">
        <v>913</v>
      </c>
      <c r="B528" s="82" t="s">
        <v>11</v>
      </c>
      <c r="C528" s="82" t="s">
        <v>227</v>
      </c>
      <c r="D528" s="82" t="s">
        <v>11</v>
      </c>
      <c r="E528" s="83" t="s">
        <v>917</v>
      </c>
      <c r="F528" s="82"/>
      <c r="G528" s="82"/>
      <c r="H528" s="82"/>
      <c r="I528" s="82"/>
      <c r="J528" s="82"/>
      <c r="K528" s="82"/>
      <c r="L528" s="82"/>
      <c r="M528" s="82"/>
      <c r="N528" s="82"/>
      <c r="O528" s="82"/>
      <c r="P528" s="82"/>
      <c r="Q528" s="82"/>
      <c r="R528" s="82"/>
      <c r="S528" s="82"/>
      <c r="T528" s="82"/>
      <c r="U528" s="82"/>
      <c r="V528" s="82"/>
      <c r="W528" s="82"/>
      <c r="X528" s="82"/>
      <c r="Y528" s="82"/>
      <c r="Z528" s="82"/>
    </row>
    <row r="529" ht="15.75" customHeight="1">
      <c r="A529" s="82" t="s">
        <v>913</v>
      </c>
      <c r="B529" s="82" t="s">
        <v>11</v>
      </c>
      <c r="C529" s="82" t="s">
        <v>11</v>
      </c>
      <c r="D529" s="82" t="s">
        <v>147</v>
      </c>
      <c r="E529" s="83" t="s">
        <v>918</v>
      </c>
      <c r="F529" s="82"/>
      <c r="G529" s="82"/>
      <c r="H529" s="82"/>
      <c r="I529" s="82"/>
      <c r="J529" s="82"/>
      <c r="K529" s="82"/>
      <c r="L529" s="82"/>
      <c r="M529" s="82"/>
      <c r="N529" s="82"/>
      <c r="O529" s="82"/>
      <c r="P529" s="82"/>
      <c r="Q529" s="82"/>
      <c r="R529" s="82"/>
      <c r="S529" s="82"/>
      <c r="T529" s="82"/>
      <c r="U529" s="82"/>
      <c r="V529" s="82"/>
      <c r="W529" s="82"/>
      <c r="X529" s="82"/>
      <c r="Y529" s="82"/>
      <c r="Z529" s="82"/>
    </row>
    <row r="530" ht="15.75" customHeight="1">
      <c r="A530" s="82" t="s">
        <v>919</v>
      </c>
      <c r="B530" s="82" t="s">
        <v>147</v>
      </c>
      <c r="C530" s="82" t="s">
        <v>11</v>
      </c>
      <c r="D530" s="82" t="s">
        <v>11</v>
      </c>
      <c r="E530" s="83" t="s">
        <v>920</v>
      </c>
      <c r="F530" s="82"/>
      <c r="G530" s="82"/>
      <c r="H530" s="82"/>
      <c r="I530" s="82"/>
      <c r="J530" s="82"/>
      <c r="K530" s="82"/>
      <c r="L530" s="82"/>
      <c r="M530" s="82"/>
      <c r="N530" s="82"/>
      <c r="O530" s="82"/>
      <c r="P530" s="82"/>
      <c r="Q530" s="82"/>
      <c r="R530" s="82"/>
      <c r="S530" s="82"/>
      <c r="T530" s="82"/>
      <c r="U530" s="82"/>
      <c r="V530" s="82"/>
      <c r="W530" s="82"/>
      <c r="X530" s="82"/>
      <c r="Y530" s="82"/>
      <c r="Z530" s="82"/>
    </row>
    <row r="531" ht="15.75" customHeight="1">
      <c r="A531" s="82" t="s">
        <v>921</v>
      </c>
      <c r="B531" s="82" t="s">
        <v>147</v>
      </c>
      <c r="C531" s="82" t="s">
        <v>11</v>
      </c>
      <c r="D531" s="82" t="s">
        <v>11</v>
      </c>
      <c r="E531" s="83" t="s">
        <v>922</v>
      </c>
      <c r="F531" s="82"/>
      <c r="G531" s="82"/>
      <c r="H531" s="82"/>
      <c r="I531" s="82"/>
      <c r="J531" s="82"/>
      <c r="K531" s="82"/>
      <c r="L531" s="82"/>
      <c r="M531" s="82"/>
      <c r="N531" s="82"/>
      <c r="O531" s="82"/>
      <c r="P531" s="82"/>
      <c r="Q531" s="82"/>
      <c r="R531" s="82"/>
      <c r="S531" s="82"/>
      <c r="T531" s="82"/>
      <c r="U531" s="82"/>
      <c r="V531" s="82"/>
      <c r="W531" s="82"/>
      <c r="X531" s="82"/>
      <c r="Y531" s="82"/>
      <c r="Z531" s="82"/>
    </row>
    <row r="532" ht="15.75" customHeight="1">
      <c r="A532" s="82" t="s">
        <v>921</v>
      </c>
      <c r="B532" s="82" t="s">
        <v>227</v>
      </c>
      <c r="C532" s="82" t="s">
        <v>11</v>
      </c>
      <c r="D532" s="82" t="s">
        <v>11</v>
      </c>
      <c r="E532" s="83" t="s">
        <v>923</v>
      </c>
      <c r="F532" s="82"/>
      <c r="G532" s="82"/>
      <c r="H532" s="82"/>
      <c r="I532" s="82"/>
      <c r="J532" s="82"/>
      <c r="K532" s="82"/>
      <c r="L532" s="82"/>
      <c r="M532" s="82"/>
      <c r="N532" s="82"/>
      <c r="O532" s="82"/>
      <c r="P532" s="82"/>
      <c r="Q532" s="82"/>
      <c r="R532" s="82"/>
      <c r="S532" s="82"/>
      <c r="T532" s="82"/>
      <c r="U532" s="82"/>
      <c r="V532" s="82"/>
      <c r="W532" s="82"/>
      <c r="X532" s="82"/>
      <c r="Y532" s="82"/>
      <c r="Z532" s="82"/>
    </row>
    <row r="533" ht="15.75" customHeight="1">
      <c r="A533" s="82" t="s">
        <v>921</v>
      </c>
      <c r="B533" s="82" t="s">
        <v>11</v>
      </c>
      <c r="C533" s="82" t="s">
        <v>147</v>
      </c>
      <c r="D533" s="82" t="s">
        <v>11</v>
      </c>
      <c r="E533" s="83" t="s">
        <v>924</v>
      </c>
      <c r="F533" s="82"/>
      <c r="G533" s="82"/>
      <c r="H533" s="82"/>
      <c r="I533" s="82"/>
      <c r="J533" s="82"/>
      <c r="K533" s="82"/>
      <c r="L533" s="82"/>
      <c r="M533" s="82"/>
      <c r="N533" s="82"/>
      <c r="O533" s="82"/>
      <c r="P533" s="82"/>
      <c r="Q533" s="82"/>
      <c r="R533" s="82"/>
      <c r="S533" s="82"/>
      <c r="T533" s="82"/>
      <c r="U533" s="82"/>
      <c r="V533" s="82"/>
      <c r="W533" s="82"/>
      <c r="X533" s="82"/>
      <c r="Y533" s="82"/>
      <c r="Z533" s="82"/>
    </row>
    <row r="534" ht="15.75" customHeight="1">
      <c r="A534" s="82" t="s">
        <v>921</v>
      </c>
      <c r="B534" s="82" t="s">
        <v>11</v>
      </c>
      <c r="C534" s="82" t="s">
        <v>227</v>
      </c>
      <c r="D534" s="82" t="s">
        <v>11</v>
      </c>
      <c r="E534" s="83" t="s">
        <v>925</v>
      </c>
      <c r="F534" s="82"/>
      <c r="G534" s="82"/>
      <c r="H534" s="82"/>
      <c r="I534" s="82"/>
      <c r="J534" s="82"/>
      <c r="K534" s="82"/>
      <c r="L534" s="82"/>
      <c r="M534" s="82"/>
      <c r="N534" s="82"/>
      <c r="O534" s="82"/>
      <c r="P534" s="82"/>
      <c r="Q534" s="82"/>
      <c r="R534" s="82"/>
      <c r="S534" s="82"/>
      <c r="T534" s="82"/>
      <c r="U534" s="82"/>
      <c r="V534" s="82"/>
      <c r="W534" s="82"/>
      <c r="X534" s="82"/>
      <c r="Y534" s="82"/>
      <c r="Z534" s="82"/>
    </row>
    <row r="535" ht="15.75" customHeight="1">
      <c r="A535" s="82" t="s">
        <v>921</v>
      </c>
      <c r="B535" s="82" t="s">
        <v>11</v>
      </c>
      <c r="C535" s="82" t="s">
        <v>11</v>
      </c>
      <c r="D535" s="82" t="s">
        <v>147</v>
      </c>
      <c r="E535" s="83" t="s">
        <v>926</v>
      </c>
      <c r="F535" s="82"/>
      <c r="G535" s="82"/>
      <c r="H535" s="82"/>
      <c r="I535" s="82"/>
      <c r="J535" s="82"/>
      <c r="K535" s="82"/>
      <c r="L535" s="82"/>
      <c r="M535" s="82"/>
      <c r="N535" s="82"/>
      <c r="O535" s="82"/>
      <c r="P535" s="82"/>
      <c r="Q535" s="82"/>
      <c r="R535" s="82"/>
      <c r="S535" s="82"/>
      <c r="T535" s="82"/>
      <c r="U535" s="82"/>
      <c r="V535" s="82"/>
      <c r="W535" s="82"/>
      <c r="X535" s="82"/>
      <c r="Y535" s="82"/>
      <c r="Z535" s="82"/>
    </row>
    <row r="536" ht="15.75" customHeight="1">
      <c r="A536" s="82" t="s">
        <v>927</v>
      </c>
      <c r="B536" s="82" t="s">
        <v>147</v>
      </c>
      <c r="C536" s="82" t="s">
        <v>11</v>
      </c>
      <c r="D536" s="82" t="s">
        <v>11</v>
      </c>
      <c r="E536" s="83" t="s">
        <v>928</v>
      </c>
      <c r="F536" s="82"/>
      <c r="G536" s="82"/>
      <c r="H536" s="82"/>
      <c r="I536" s="82"/>
      <c r="J536" s="82"/>
      <c r="K536" s="82"/>
      <c r="L536" s="82"/>
      <c r="M536" s="82"/>
      <c r="N536" s="82"/>
      <c r="O536" s="82"/>
      <c r="P536" s="82"/>
      <c r="Q536" s="82"/>
      <c r="R536" s="82"/>
      <c r="S536" s="82"/>
      <c r="T536" s="82"/>
      <c r="U536" s="82"/>
      <c r="V536" s="82"/>
      <c r="W536" s="82"/>
      <c r="X536" s="82"/>
      <c r="Y536" s="82"/>
      <c r="Z536" s="82"/>
    </row>
    <row r="537" ht="15.75" customHeight="1">
      <c r="A537" s="82" t="s">
        <v>927</v>
      </c>
      <c r="B537" s="82" t="s">
        <v>227</v>
      </c>
      <c r="C537" s="82" t="s">
        <v>11</v>
      </c>
      <c r="D537" s="82" t="s">
        <v>11</v>
      </c>
      <c r="E537" s="83" t="s">
        <v>929</v>
      </c>
      <c r="F537" s="82"/>
      <c r="G537" s="82"/>
      <c r="H537" s="82"/>
      <c r="I537" s="82"/>
      <c r="J537" s="82"/>
      <c r="K537" s="82"/>
      <c r="L537" s="82"/>
      <c r="M537" s="82"/>
      <c r="N537" s="82"/>
      <c r="O537" s="82"/>
      <c r="P537" s="82"/>
      <c r="Q537" s="82"/>
      <c r="R537" s="82"/>
      <c r="S537" s="82"/>
      <c r="T537" s="82"/>
      <c r="U537" s="82"/>
      <c r="V537" s="82"/>
      <c r="W537" s="82"/>
      <c r="X537" s="82"/>
      <c r="Y537" s="82"/>
      <c r="Z537" s="82"/>
    </row>
    <row r="538" ht="15.75" customHeight="1">
      <c r="A538" s="82" t="s">
        <v>927</v>
      </c>
      <c r="B538" s="82" t="s">
        <v>11</v>
      </c>
      <c r="C538" s="82" t="s">
        <v>147</v>
      </c>
      <c r="D538" s="82" t="s">
        <v>11</v>
      </c>
      <c r="E538" s="83" t="s">
        <v>930</v>
      </c>
      <c r="F538" s="82"/>
      <c r="G538" s="82"/>
      <c r="H538" s="82"/>
      <c r="I538" s="82"/>
      <c r="J538" s="82"/>
      <c r="K538" s="82"/>
      <c r="L538" s="82"/>
      <c r="M538" s="82"/>
      <c r="N538" s="82"/>
      <c r="O538" s="82"/>
      <c r="P538" s="82"/>
      <c r="Q538" s="82"/>
      <c r="R538" s="82"/>
      <c r="S538" s="82"/>
      <c r="T538" s="82"/>
      <c r="U538" s="82"/>
      <c r="V538" s="82"/>
      <c r="W538" s="82"/>
      <c r="X538" s="82"/>
      <c r="Y538" s="82"/>
      <c r="Z538" s="82"/>
    </row>
    <row r="539" ht="15.75" customHeight="1">
      <c r="A539" s="82" t="s">
        <v>927</v>
      </c>
      <c r="B539" s="82" t="s">
        <v>11</v>
      </c>
      <c r="C539" s="82" t="s">
        <v>227</v>
      </c>
      <c r="D539" s="82" t="s">
        <v>232</v>
      </c>
      <c r="E539" s="83" t="s">
        <v>931</v>
      </c>
      <c r="F539" s="82"/>
      <c r="G539" s="82"/>
      <c r="H539" s="82"/>
      <c r="I539" s="82"/>
      <c r="J539" s="82"/>
      <c r="K539" s="82"/>
      <c r="L539" s="82"/>
      <c r="M539" s="82"/>
      <c r="N539" s="82"/>
      <c r="O539" s="82"/>
      <c r="P539" s="82"/>
      <c r="Q539" s="82"/>
      <c r="R539" s="82"/>
      <c r="S539" s="82"/>
      <c r="T539" s="82"/>
      <c r="U539" s="82"/>
      <c r="V539" s="82"/>
      <c r="W539" s="82"/>
      <c r="X539" s="82"/>
      <c r="Y539" s="82"/>
      <c r="Z539" s="82"/>
    </row>
    <row r="540" ht="15.75" customHeight="1">
      <c r="A540" s="82" t="s">
        <v>932</v>
      </c>
      <c r="B540" s="82" t="s">
        <v>147</v>
      </c>
      <c r="C540" s="82" t="s">
        <v>11</v>
      </c>
      <c r="D540" s="82" t="s">
        <v>11</v>
      </c>
      <c r="E540" s="83" t="s">
        <v>933</v>
      </c>
      <c r="F540" s="82"/>
      <c r="G540" s="82"/>
      <c r="H540" s="82"/>
      <c r="I540" s="82"/>
      <c r="J540" s="82"/>
      <c r="K540" s="82"/>
      <c r="L540" s="82"/>
      <c r="M540" s="82"/>
      <c r="N540" s="82"/>
      <c r="O540" s="82"/>
      <c r="P540" s="82"/>
      <c r="Q540" s="82"/>
      <c r="R540" s="82"/>
      <c r="S540" s="82"/>
      <c r="T540" s="82"/>
      <c r="U540" s="82"/>
      <c r="V540" s="82"/>
      <c r="W540" s="82"/>
      <c r="X540" s="82"/>
      <c r="Y540" s="82"/>
      <c r="Z540" s="82"/>
    </row>
    <row r="541" ht="15.75" customHeight="1">
      <c r="A541" s="82" t="s">
        <v>932</v>
      </c>
      <c r="B541" s="82" t="s">
        <v>227</v>
      </c>
      <c r="C541" s="82" t="s">
        <v>11</v>
      </c>
      <c r="D541" s="82" t="s">
        <v>11</v>
      </c>
      <c r="E541" s="83" t="s">
        <v>934</v>
      </c>
      <c r="F541" s="82"/>
      <c r="G541" s="82"/>
      <c r="H541" s="82"/>
      <c r="I541" s="82"/>
      <c r="J541" s="82"/>
      <c r="K541" s="82"/>
      <c r="L541" s="82"/>
      <c r="M541" s="82"/>
      <c r="N541" s="82"/>
      <c r="O541" s="82"/>
      <c r="P541" s="82"/>
      <c r="Q541" s="82"/>
      <c r="R541" s="82"/>
      <c r="S541" s="82"/>
      <c r="T541" s="82"/>
      <c r="U541" s="82"/>
      <c r="V541" s="82"/>
      <c r="W541" s="82"/>
      <c r="X541" s="82"/>
      <c r="Y541" s="82"/>
      <c r="Z541" s="82"/>
    </row>
    <row r="542" ht="15.75" customHeight="1">
      <c r="A542" s="82" t="s">
        <v>932</v>
      </c>
      <c r="B542" s="82" t="s">
        <v>11</v>
      </c>
      <c r="C542" s="82" t="s">
        <v>232</v>
      </c>
      <c r="D542" s="82" t="s">
        <v>11</v>
      </c>
      <c r="E542" s="83" t="s">
        <v>935</v>
      </c>
      <c r="F542" s="82"/>
      <c r="G542" s="82"/>
      <c r="H542" s="82"/>
      <c r="I542" s="82"/>
      <c r="J542" s="82"/>
      <c r="K542" s="82"/>
      <c r="L542" s="82"/>
      <c r="M542" s="82"/>
      <c r="N542" s="82"/>
      <c r="O542" s="82"/>
      <c r="P542" s="82"/>
      <c r="Q542" s="82"/>
      <c r="R542" s="82"/>
      <c r="S542" s="82"/>
      <c r="T542" s="82"/>
      <c r="U542" s="82"/>
      <c r="V542" s="82"/>
      <c r="W542" s="82"/>
      <c r="X542" s="82"/>
      <c r="Y542" s="82"/>
      <c r="Z542" s="82"/>
    </row>
    <row r="543" ht="15.75" customHeight="1">
      <c r="A543" s="82" t="s">
        <v>936</v>
      </c>
      <c r="B543" s="82" t="s">
        <v>147</v>
      </c>
      <c r="C543" s="82" t="s">
        <v>11</v>
      </c>
      <c r="D543" s="82" t="s">
        <v>11</v>
      </c>
      <c r="E543" s="83" t="s">
        <v>937</v>
      </c>
      <c r="F543" s="82"/>
      <c r="G543" s="82"/>
      <c r="H543" s="82"/>
      <c r="I543" s="82"/>
      <c r="J543" s="82"/>
      <c r="K543" s="82"/>
      <c r="L543" s="82"/>
      <c r="M543" s="82"/>
      <c r="N543" s="82"/>
      <c r="O543" s="82"/>
      <c r="P543" s="82"/>
      <c r="Q543" s="82"/>
      <c r="R543" s="82"/>
      <c r="S543" s="82"/>
      <c r="T543" s="82"/>
      <c r="U543" s="82"/>
      <c r="V543" s="82"/>
      <c r="W543" s="82"/>
      <c r="X543" s="82"/>
      <c r="Y543" s="82"/>
      <c r="Z543" s="82"/>
    </row>
    <row r="544" ht="15.75" customHeight="1">
      <c r="A544" s="82" t="s">
        <v>936</v>
      </c>
      <c r="B544" s="82" t="s">
        <v>227</v>
      </c>
      <c r="C544" s="82" t="s">
        <v>11</v>
      </c>
      <c r="D544" s="82" t="s">
        <v>11</v>
      </c>
      <c r="E544" s="83" t="s">
        <v>938</v>
      </c>
      <c r="F544" s="82"/>
      <c r="G544" s="82"/>
      <c r="H544" s="82"/>
      <c r="I544" s="82"/>
      <c r="J544" s="82"/>
      <c r="K544" s="82"/>
      <c r="L544" s="82"/>
      <c r="M544" s="82"/>
      <c r="N544" s="82"/>
      <c r="O544" s="82"/>
      <c r="P544" s="82"/>
      <c r="Q544" s="82"/>
      <c r="R544" s="82"/>
      <c r="S544" s="82"/>
      <c r="T544" s="82"/>
      <c r="U544" s="82"/>
      <c r="V544" s="82"/>
      <c r="W544" s="82"/>
      <c r="X544" s="82"/>
      <c r="Y544" s="82"/>
      <c r="Z544" s="82"/>
    </row>
    <row r="545" ht="15.75" customHeight="1">
      <c r="A545" s="82" t="s">
        <v>936</v>
      </c>
      <c r="B545" s="82" t="s">
        <v>11</v>
      </c>
      <c r="C545" s="82" t="s">
        <v>147</v>
      </c>
      <c r="D545" s="82" t="s">
        <v>11</v>
      </c>
      <c r="E545" s="83" t="s">
        <v>939</v>
      </c>
      <c r="F545" s="82"/>
      <c r="G545" s="82"/>
      <c r="H545" s="82"/>
      <c r="I545" s="82"/>
      <c r="J545" s="82"/>
      <c r="K545" s="82"/>
      <c r="L545" s="82"/>
      <c r="M545" s="82"/>
      <c r="N545" s="82"/>
      <c r="O545" s="82"/>
      <c r="P545" s="82"/>
      <c r="Q545" s="82"/>
      <c r="R545" s="82"/>
      <c r="S545" s="82"/>
      <c r="T545" s="82"/>
      <c r="U545" s="82"/>
      <c r="V545" s="82"/>
      <c r="W545" s="82"/>
      <c r="X545" s="82"/>
      <c r="Y545" s="82"/>
      <c r="Z545" s="82"/>
    </row>
    <row r="546" ht="15.75" customHeight="1">
      <c r="A546" s="82" t="s">
        <v>936</v>
      </c>
      <c r="B546" s="82" t="s">
        <v>11</v>
      </c>
      <c r="C546" s="82" t="s">
        <v>227</v>
      </c>
      <c r="D546" s="82" t="s">
        <v>11</v>
      </c>
      <c r="E546" s="83" t="s">
        <v>940</v>
      </c>
      <c r="F546" s="82"/>
      <c r="G546" s="82"/>
      <c r="H546" s="82"/>
      <c r="I546" s="82"/>
      <c r="J546" s="82"/>
      <c r="K546" s="82"/>
      <c r="L546" s="82"/>
      <c r="M546" s="82"/>
      <c r="N546" s="82"/>
      <c r="O546" s="82"/>
      <c r="P546" s="82"/>
      <c r="Q546" s="82"/>
      <c r="R546" s="82"/>
      <c r="S546" s="82"/>
      <c r="T546" s="82"/>
      <c r="U546" s="82"/>
      <c r="V546" s="82"/>
      <c r="W546" s="82"/>
      <c r="X546" s="82"/>
      <c r="Y546" s="82"/>
      <c r="Z546" s="82"/>
    </row>
    <row r="547" ht="15.75" customHeight="1">
      <c r="A547" s="82" t="s">
        <v>936</v>
      </c>
      <c r="B547" s="82" t="s">
        <v>11</v>
      </c>
      <c r="C547" s="82" t="s">
        <v>11</v>
      </c>
      <c r="D547" s="82" t="s">
        <v>147</v>
      </c>
      <c r="E547" s="83" t="s">
        <v>941</v>
      </c>
      <c r="F547" s="82"/>
      <c r="G547" s="82"/>
      <c r="H547" s="82"/>
      <c r="I547" s="82"/>
      <c r="J547" s="82"/>
      <c r="K547" s="82"/>
      <c r="L547" s="82"/>
      <c r="M547" s="82"/>
      <c r="N547" s="82"/>
      <c r="O547" s="82"/>
      <c r="P547" s="82"/>
      <c r="Q547" s="82"/>
      <c r="R547" s="82"/>
      <c r="S547" s="82"/>
      <c r="T547" s="82"/>
      <c r="U547" s="82"/>
      <c r="V547" s="82"/>
      <c r="W547" s="82"/>
      <c r="X547" s="82"/>
      <c r="Y547" s="82"/>
      <c r="Z547" s="82"/>
    </row>
    <row r="548" ht="15.75" customHeight="1">
      <c r="A548" s="82" t="s">
        <v>942</v>
      </c>
      <c r="B548" s="82" t="s">
        <v>147</v>
      </c>
      <c r="C548" s="82" t="s">
        <v>11</v>
      </c>
      <c r="D548" s="82" t="s">
        <v>11</v>
      </c>
      <c r="E548" s="83" t="s">
        <v>943</v>
      </c>
      <c r="F548" s="82"/>
      <c r="G548" s="82"/>
      <c r="H548" s="82"/>
      <c r="I548" s="82"/>
      <c r="J548" s="82"/>
      <c r="K548" s="82"/>
      <c r="L548" s="82"/>
      <c r="M548" s="82"/>
      <c r="N548" s="82"/>
      <c r="O548" s="82"/>
      <c r="P548" s="82"/>
      <c r="Q548" s="82"/>
      <c r="R548" s="82"/>
      <c r="S548" s="82"/>
      <c r="T548" s="82"/>
      <c r="U548" s="82"/>
      <c r="V548" s="82"/>
      <c r="W548" s="82"/>
      <c r="X548" s="82"/>
      <c r="Y548" s="82"/>
      <c r="Z548" s="82"/>
    </row>
    <row r="549" ht="15.75" customHeight="1">
      <c r="A549" s="82" t="s">
        <v>942</v>
      </c>
      <c r="B549" s="82" t="s">
        <v>227</v>
      </c>
      <c r="C549" s="82" t="s">
        <v>11</v>
      </c>
      <c r="D549" s="82" t="s">
        <v>11</v>
      </c>
      <c r="E549" s="83" t="s">
        <v>944</v>
      </c>
      <c r="F549" s="82"/>
      <c r="G549" s="82"/>
      <c r="H549" s="82"/>
      <c r="I549" s="82"/>
      <c r="J549" s="82"/>
      <c r="K549" s="82"/>
      <c r="L549" s="82"/>
      <c r="M549" s="82"/>
      <c r="N549" s="82"/>
      <c r="O549" s="82"/>
      <c r="P549" s="82"/>
      <c r="Q549" s="82"/>
      <c r="R549" s="82"/>
      <c r="S549" s="82"/>
      <c r="T549" s="82"/>
      <c r="U549" s="82"/>
      <c r="V549" s="82"/>
      <c r="W549" s="82"/>
      <c r="X549" s="82"/>
      <c r="Y549" s="82"/>
      <c r="Z549" s="82"/>
    </row>
    <row r="550" ht="15.75" customHeight="1">
      <c r="A550" s="82" t="s">
        <v>942</v>
      </c>
      <c r="B550" s="82" t="s">
        <v>11</v>
      </c>
      <c r="C550" s="82" t="s">
        <v>147</v>
      </c>
      <c r="D550" s="82" t="s">
        <v>11</v>
      </c>
      <c r="E550" s="83" t="s">
        <v>945</v>
      </c>
      <c r="F550" s="82"/>
      <c r="G550" s="82"/>
      <c r="H550" s="82"/>
      <c r="I550" s="82"/>
      <c r="J550" s="82"/>
      <c r="K550" s="82"/>
      <c r="L550" s="82"/>
      <c r="M550" s="82"/>
      <c r="N550" s="82"/>
      <c r="O550" s="82"/>
      <c r="P550" s="82"/>
      <c r="Q550" s="82"/>
      <c r="R550" s="82"/>
      <c r="S550" s="82"/>
      <c r="T550" s="82"/>
      <c r="U550" s="82"/>
      <c r="V550" s="82"/>
      <c r="W550" s="82"/>
      <c r="X550" s="82"/>
      <c r="Y550" s="82"/>
      <c r="Z550" s="82"/>
    </row>
    <row r="551" ht="15.75" customHeight="1">
      <c r="A551" s="82" t="s">
        <v>942</v>
      </c>
      <c r="B551" s="82" t="s">
        <v>11</v>
      </c>
      <c r="C551" s="82" t="s">
        <v>227</v>
      </c>
      <c r="D551" s="82" t="s">
        <v>11</v>
      </c>
      <c r="E551" s="83" t="s">
        <v>946</v>
      </c>
      <c r="F551" s="82"/>
      <c r="G551" s="82"/>
      <c r="H551" s="82"/>
      <c r="I551" s="82"/>
      <c r="J551" s="82"/>
      <c r="K551" s="82"/>
      <c r="L551" s="82"/>
      <c r="M551" s="82"/>
      <c r="N551" s="82"/>
      <c r="O551" s="82"/>
      <c r="P551" s="82"/>
      <c r="Q551" s="82"/>
      <c r="R551" s="82"/>
      <c r="S551" s="82"/>
      <c r="T551" s="82"/>
      <c r="U551" s="82"/>
      <c r="V551" s="82"/>
      <c r="W551" s="82"/>
      <c r="X551" s="82"/>
      <c r="Y551" s="82"/>
      <c r="Z551" s="82"/>
    </row>
    <row r="552" ht="15.75" customHeight="1">
      <c r="A552" s="82"/>
      <c r="B552" s="82"/>
      <c r="C552" s="82"/>
      <c r="D552" s="82"/>
      <c r="E552" s="83"/>
      <c r="F552" s="82"/>
      <c r="G552" s="82"/>
      <c r="H552" s="82"/>
      <c r="I552" s="82"/>
      <c r="J552" s="82"/>
      <c r="K552" s="82"/>
      <c r="L552" s="82"/>
      <c r="M552" s="82"/>
      <c r="N552" s="82"/>
      <c r="O552" s="82"/>
      <c r="P552" s="82"/>
      <c r="Q552" s="82"/>
      <c r="R552" s="82"/>
      <c r="S552" s="82"/>
      <c r="T552" s="82"/>
      <c r="U552" s="82"/>
      <c r="V552" s="82"/>
      <c r="W552" s="82"/>
      <c r="X552" s="82"/>
      <c r="Y552" s="82"/>
      <c r="Z552" s="82"/>
    </row>
    <row r="553" ht="15.75" customHeight="1">
      <c r="A553" s="82"/>
      <c r="B553" s="82"/>
      <c r="C553" s="82"/>
      <c r="D553" s="82"/>
      <c r="E553" s="83"/>
      <c r="F553" s="82"/>
      <c r="G553" s="82"/>
      <c r="H553" s="82"/>
      <c r="I553" s="82"/>
      <c r="J553" s="82"/>
      <c r="K553" s="82"/>
      <c r="L553" s="82"/>
      <c r="M553" s="82"/>
      <c r="N553" s="82"/>
      <c r="O553" s="82"/>
      <c r="P553" s="82"/>
      <c r="Q553" s="82"/>
      <c r="R553" s="82"/>
      <c r="S553" s="82"/>
      <c r="T553" s="82"/>
      <c r="U553" s="82"/>
      <c r="V553" s="82"/>
      <c r="W553" s="82"/>
      <c r="X553" s="82"/>
      <c r="Y553" s="82"/>
      <c r="Z553" s="82"/>
    </row>
    <row r="554" ht="15.75" customHeight="1">
      <c r="A554" s="82"/>
      <c r="B554" s="82"/>
      <c r="C554" s="82"/>
      <c r="D554" s="82"/>
      <c r="E554" s="83"/>
      <c r="F554" s="82"/>
      <c r="G554" s="82"/>
      <c r="H554" s="82"/>
      <c r="I554" s="82"/>
      <c r="J554" s="82"/>
      <c r="K554" s="82"/>
      <c r="L554" s="82"/>
      <c r="M554" s="82"/>
      <c r="N554" s="82"/>
      <c r="O554" s="82"/>
      <c r="P554" s="82"/>
      <c r="Q554" s="82"/>
      <c r="R554" s="82"/>
      <c r="S554" s="82"/>
      <c r="T554" s="82"/>
      <c r="U554" s="82"/>
      <c r="V554" s="82"/>
      <c r="W554" s="82"/>
      <c r="X554" s="82"/>
      <c r="Y554" s="82"/>
      <c r="Z554" s="82"/>
    </row>
    <row r="555" ht="15.75" customHeight="1">
      <c r="A555" s="82"/>
      <c r="B555" s="82"/>
      <c r="C555" s="82"/>
      <c r="D555" s="82"/>
      <c r="E555" s="83"/>
      <c r="F555" s="82"/>
      <c r="G555" s="82"/>
      <c r="H555" s="82"/>
      <c r="I555" s="82"/>
      <c r="J555" s="82"/>
      <c r="K555" s="82"/>
      <c r="L555" s="82"/>
      <c r="M555" s="82"/>
      <c r="N555" s="82"/>
      <c r="O555" s="82"/>
      <c r="P555" s="82"/>
      <c r="Q555" s="82"/>
      <c r="R555" s="82"/>
      <c r="S555" s="82"/>
      <c r="T555" s="82"/>
      <c r="U555" s="82"/>
      <c r="V555" s="82"/>
      <c r="W555" s="82"/>
      <c r="X555" s="82"/>
      <c r="Y555" s="82"/>
      <c r="Z555" s="82"/>
    </row>
    <row r="556" ht="15.75" customHeight="1">
      <c r="A556" s="82"/>
      <c r="B556" s="82"/>
      <c r="C556" s="82"/>
      <c r="D556" s="82"/>
      <c r="E556" s="83"/>
      <c r="F556" s="82"/>
      <c r="G556" s="82"/>
      <c r="H556" s="82"/>
      <c r="I556" s="82"/>
      <c r="J556" s="82"/>
      <c r="K556" s="82"/>
      <c r="L556" s="82"/>
      <c r="M556" s="82"/>
      <c r="N556" s="82"/>
      <c r="O556" s="82"/>
      <c r="P556" s="82"/>
      <c r="Q556" s="82"/>
      <c r="R556" s="82"/>
      <c r="S556" s="82"/>
      <c r="T556" s="82"/>
      <c r="U556" s="82"/>
      <c r="V556" s="82"/>
      <c r="W556" s="82"/>
      <c r="X556" s="82"/>
      <c r="Y556" s="82"/>
      <c r="Z556" s="82"/>
    </row>
    <row r="557" ht="15.75" customHeight="1">
      <c r="A557" s="82"/>
      <c r="B557" s="82"/>
      <c r="C557" s="82"/>
      <c r="D557" s="82"/>
      <c r="E557" s="83"/>
      <c r="F557" s="82"/>
      <c r="G557" s="82"/>
      <c r="H557" s="82"/>
      <c r="I557" s="82"/>
      <c r="J557" s="82"/>
      <c r="K557" s="82"/>
      <c r="L557" s="82"/>
      <c r="M557" s="82"/>
      <c r="N557" s="82"/>
      <c r="O557" s="82"/>
      <c r="P557" s="82"/>
      <c r="Q557" s="82"/>
      <c r="R557" s="82"/>
      <c r="S557" s="82"/>
      <c r="T557" s="82"/>
      <c r="U557" s="82"/>
      <c r="V557" s="82"/>
      <c r="W557" s="82"/>
      <c r="X557" s="82"/>
      <c r="Y557" s="82"/>
      <c r="Z557" s="82"/>
    </row>
    <row r="558" ht="15.75" customHeight="1">
      <c r="A558" s="82"/>
      <c r="B558" s="82"/>
      <c r="C558" s="82"/>
      <c r="D558" s="82"/>
      <c r="E558" s="83"/>
      <c r="F558" s="82"/>
      <c r="G558" s="82"/>
      <c r="H558" s="82"/>
      <c r="I558" s="82"/>
      <c r="J558" s="82"/>
      <c r="K558" s="82"/>
      <c r="L558" s="82"/>
      <c r="M558" s="82"/>
      <c r="N558" s="82"/>
      <c r="O558" s="82"/>
      <c r="P558" s="82"/>
      <c r="Q558" s="82"/>
      <c r="R558" s="82"/>
      <c r="S558" s="82"/>
      <c r="T558" s="82"/>
      <c r="U558" s="82"/>
      <c r="V558" s="82"/>
      <c r="W558" s="82"/>
      <c r="X558" s="82"/>
      <c r="Y558" s="82"/>
      <c r="Z558" s="82"/>
    </row>
    <row r="559" ht="15.75" customHeight="1">
      <c r="A559" s="82"/>
      <c r="B559" s="82"/>
      <c r="C559" s="82"/>
      <c r="D559" s="82"/>
      <c r="E559" s="83"/>
      <c r="F559" s="82"/>
      <c r="G559" s="82"/>
      <c r="H559" s="82"/>
      <c r="I559" s="82"/>
      <c r="J559" s="82"/>
      <c r="K559" s="82"/>
      <c r="L559" s="82"/>
      <c r="M559" s="82"/>
      <c r="N559" s="82"/>
      <c r="O559" s="82"/>
      <c r="P559" s="82"/>
      <c r="Q559" s="82"/>
      <c r="R559" s="82"/>
      <c r="S559" s="82"/>
      <c r="T559" s="82"/>
      <c r="U559" s="82"/>
      <c r="V559" s="82"/>
      <c r="W559" s="82"/>
      <c r="X559" s="82"/>
      <c r="Y559" s="82"/>
      <c r="Z559" s="82"/>
    </row>
    <row r="560" ht="15.75" customHeight="1">
      <c r="A560" s="82"/>
      <c r="B560" s="82"/>
      <c r="C560" s="82"/>
      <c r="D560" s="82"/>
      <c r="E560" s="83"/>
      <c r="F560" s="82"/>
      <c r="G560" s="82"/>
      <c r="H560" s="82"/>
      <c r="I560" s="82"/>
      <c r="J560" s="82"/>
      <c r="K560" s="82"/>
      <c r="L560" s="82"/>
      <c r="M560" s="82"/>
      <c r="N560" s="82"/>
      <c r="O560" s="82"/>
      <c r="P560" s="82"/>
      <c r="Q560" s="82"/>
      <c r="R560" s="82"/>
      <c r="S560" s="82"/>
      <c r="T560" s="82"/>
      <c r="U560" s="82"/>
      <c r="V560" s="82"/>
      <c r="W560" s="82"/>
      <c r="X560" s="82"/>
      <c r="Y560" s="82"/>
      <c r="Z560" s="82"/>
    </row>
    <row r="561" ht="15.75" customHeight="1">
      <c r="A561" s="82"/>
      <c r="B561" s="82"/>
      <c r="C561" s="82"/>
      <c r="D561" s="82"/>
      <c r="E561" s="83"/>
      <c r="F561" s="82"/>
      <c r="G561" s="82"/>
      <c r="H561" s="82"/>
      <c r="I561" s="82"/>
      <c r="J561" s="82"/>
      <c r="K561" s="82"/>
      <c r="L561" s="82"/>
      <c r="M561" s="82"/>
      <c r="N561" s="82"/>
      <c r="O561" s="82"/>
      <c r="P561" s="82"/>
      <c r="Q561" s="82"/>
      <c r="R561" s="82"/>
      <c r="S561" s="82"/>
      <c r="T561" s="82"/>
      <c r="U561" s="82"/>
      <c r="V561" s="82"/>
      <c r="W561" s="82"/>
      <c r="X561" s="82"/>
      <c r="Y561" s="82"/>
      <c r="Z561" s="82"/>
    </row>
    <row r="562" ht="15.75" customHeight="1">
      <c r="A562" s="82"/>
      <c r="B562" s="82"/>
      <c r="C562" s="82"/>
      <c r="D562" s="82"/>
      <c r="E562" s="83"/>
      <c r="F562" s="82"/>
      <c r="G562" s="82"/>
      <c r="H562" s="82"/>
      <c r="I562" s="82"/>
      <c r="J562" s="82"/>
      <c r="K562" s="82"/>
      <c r="L562" s="82"/>
      <c r="M562" s="82"/>
      <c r="N562" s="82"/>
      <c r="O562" s="82"/>
      <c r="P562" s="82"/>
      <c r="Q562" s="82"/>
      <c r="R562" s="82"/>
      <c r="S562" s="82"/>
      <c r="T562" s="82"/>
      <c r="U562" s="82"/>
      <c r="V562" s="82"/>
      <c r="W562" s="82"/>
      <c r="X562" s="82"/>
      <c r="Y562" s="82"/>
      <c r="Z562" s="82"/>
    </row>
    <row r="563" ht="15.75" customHeight="1">
      <c r="A563" s="82"/>
      <c r="B563" s="82"/>
      <c r="C563" s="82"/>
      <c r="D563" s="82"/>
      <c r="E563" s="83"/>
      <c r="F563" s="82"/>
      <c r="G563" s="82"/>
      <c r="H563" s="82"/>
      <c r="I563" s="82"/>
      <c r="J563" s="82"/>
      <c r="K563" s="82"/>
      <c r="L563" s="82"/>
      <c r="M563" s="82"/>
      <c r="N563" s="82"/>
      <c r="O563" s="82"/>
      <c r="P563" s="82"/>
      <c r="Q563" s="82"/>
      <c r="R563" s="82"/>
      <c r="S563" s="82"/>
      <c r="T563" s="82"/>
      <c r="U563" s="82"/>
      <c r="V563" s="82"/>
      <c r="W563" s="82"/>
      <c r="X563" s="82"/>
      <c r="Y563" s="82"/>
      <c r="Z563" s="82"/>
    </row>
    <row r="564" ht="15.75" customHeight="1">
      <c r="A564" s="82"/>
      <c r="B564" s="82"/>
      <c r="C564" s="82"/>
      <c r="D564" s="82"/>
      <c r="E564" s="83"/>
      <c r="F564" s="82"/>
      <c r="G564" s="82"/>
      <c r="H564" s="82"/>
      <c r="I564" s="82"/>
      <c r="J564" s="82"/>
      <c r="K564" s="82"/>
      <c r="L564" s="82"/>
      <c r="M564" s="82"/>
      <c r="N564" s="82"/>
      <c r="O564" s="82"/>
      <c r="P564" s="82"/>
      <c r="Q564" s="82"/>
      <c r="R564" s="82"/>
      <c r="S564" s="82"/>
      <c r="T564" s="82"/>
      <c r="U564" s="82"/>
      <c r="V564" s="82"/>
      <c r="W564" s="82"/>
      <c r="X564" s="82"/>
      <c r="Y564" s="82"/>
      <c r="Z564" s="82"/>
    </row>
    <row r="565" ht="15.75" customHeight="1">
      <c r="A565" s="82"/>
      <c r="B565" s="82"/>
      <c r="C565" s="82"/>
      <c r="D565" s="82"/>
      <c r="E565" s="83"/>
      <c r="F565" s="82"/>
      <c r="G565" s="82"/>
      <c r="H565" s="82"/>
      <c r="I565" s="82"/>
      <c r="J565" s="82"/>
      <c r="K565" s="82"/>
      <c r="L565" s="82"/>
      <c r="M565" s="82"/>
      <c r="N565" s="82"/>
      <c r="O565" s="82"/>
      <c r="P565" s="82"/>
      <c r="Q565" s="82"/>
      <c r="R565" s="82"/>
      <c r="S565" s="82"/>
      <c r="T565" s="82"/>
      <c r="U565" s="82"/>
      <c r="V565" s="82"/>
      <c r="W565" s="82"/>
      <c r="X565" s="82"/>
      <c r="Y565" s="82"/>
      <c r="Z565" s="82"/>
    </row>
    <row r="566" ht="15.75" customHeight="1">
      <c r="A566" s="82"/>
      <c r="B566" s="82"/>
      <c r="C566" s="82"/>
      <c r="D566" s="82"/>
      <c r="E566" s="83"/>
      <c r="F566" s="82"/>
      <c r="G566" s="82"/>
      <c r="H566" s="82"/>
      <c r="I566" s="82"/>
      <c r="J566" s="82"/>
      <c r="K566" s="82"/>
      <c r="L566" s="82"/>
      <c r="M566" s="82"/>
      <c r="N566" s="82"/>
      <c r="O566" s="82"/>
      <c r="P566" s="82"/>
      <c r="Q566" s="82"/>
      <c r="R566" s="82"/>
      <c r="S566" s="82"/>
      <c r="T566" s="82"/>
      <c r="U566" s="82"/>
      <c r="V566" s="82"/>
      <c r="W566" s="82"/>
      <c r="X566" s="82"/>
      <c r="Y566" s="82"/>
      <c r="Z566" s="82"/>
    </row>
    <row r="567" ht="15.75" customHeight="1">
      <c r="A567" s="82"/>
      <c r="B567" s="82"/>
      <c r="C567" s="82"/>
      <c r="D567" s="82"/>
      <c r="E567" s="83"/>
      <c r="F567" s="82"/>
      <c r="G567" s="82"/>
      <c r="H567" s="82"/>
      <c r="I567" s="82"/>
      <c r="J567" s="82"/>
      <c r="K567" s="82"/>
      <c r="L567" s="82"/>
      <c r="M567" s="82"/>
      <c r="N567" s="82"/>
      <c r="O567" s="82"/>
      <c r="P567" s="82"/>
      <c r="Q567" s="82"/>
      <c r="R567" s="82"/>
      <c r="S567" s="82"/>
      <c r="T567" s="82"/>
      <c r="U567" s="82"/>
      <c r="V567" s="82"/>
      <c r="W567" s="82"/>
      <c r="X567" s="82"/>
      <c r="Y567" s="82"/>
      <c r="Z567" s="82"/>
    </row>
    <row r="568" ht="15.75" customHeight="1">
      <c r="A568" s="82"/>
      <c r="B568" s="82"/>
      <c r="C568" s="82"/>
      <c r="D568" s="82"/>
      <c r="E568" s="83"/>
      <c r="F568" s="82"/>
      <c r="G568" s="82"/>
      <c r="H568" s="82"/>
      <c r="I568" s="82"/>
      <c r="J568" s="82"/>
      <c r="K568" s="82"/>
      <c r="L568" s="82"/>
      <c r="M568" s="82"/>
      <c r="N568" s="82"/>
      <c r="O568" s="82"/>
      <c r="P568" s="82"/>
      <c r="Q568" s="82"/>
      <c r="R568" s="82"/>
      <c r="S568" s="82"/>
      <c r="T568" s="82"/>
      <c r="U568" s="82"/>
      <c r="V568" s="82"/>
      <c r="W568" s="82"/>
      <c r="X568" s="82"/>
      <c r="Y568" s="82"/>
      <c r="Z568" s="82"/>
    </row>
    <row r="569" ht="15.75" customHeight="1">
      <c r="A569" s="82"/>
      <c r="B569" s="82"/>
      <c r="C569" s="82"/>
      <c r="D569" s="82"/>
      <c r="E569" s="83"/>
      <c r="F569" s="82"/>
      <c r="G569" s="82"/>
      <c r="H569" s="82"/>
      <c r="I569" s="82"/>
      <c r="J569" s="82"/>
      <c r="K569" s="82"/>
      <c r="L569" s="82"/>
      <c r="M569" s="82"/>
      <c r="N569" s="82"/>
      <c r="O569" s="82"/>
      <c r="P569" s="82"/>
      <c r="Q569" s="82"/>
      <c r="R569" s="82"/>
      <c r="S569" s="82"/>
      <c r="T569" s="82"/>
      <c r="U569" s="82"/>
      <c r="V569" s="82"/>
      <c r="W569" s="82"/>
      <c r="X569" s="82"/>
      <c r="Y569" s="82"/>
      <c r="Z569" s="82"/>
    </row>
    <row r="570" ht="15.75" customHeight="1">
      <c r="A570" s="82"/>
      <c r="B570" s="82"/>
      <c r="C570" s="82"/>
      <c r="D570" s="82"/>
      <c r="E570" s="83"/>
      <c r="F570" s="82"/>
      <c r="G570" s="82"/>
      <c r="H570" s="82"/>
      <c r="I570" s="82"/>
      <c r="J570" s="82"/>
      <c r="K570" s="82"/>
      <c r="L570" s="82"/>
      <c r="M570" s="82"/>
      <c r="N570" s="82"/>
      <c r="O570" s="82"/>
      <c r="P570" s="82"/>
      <c r="Q570" s="82"/>
      <c r="R570" s="82"/>
      <c r="S570" s="82"/>
      <c r="T570" s="82"/>
      <c r="U570" s="82"/>
      <c r="V570" s="82"/>
      <c r="W570" s="82"/>
      <c r="X570" s="82"/>
      <c r="Y570" s="82"/>
      <c r="Z570" s="82"/>
    </row>
    <row r="571" ht="15.75" customHeight="1">
      <c r="A571" s="82"/>
      <c r="B571" s="82"/>
      <c r="C571" s="82"/>
      <c r="D571" s="82"/>
      <c r="E571" s="83"/>
      <c r="F571" s="82"/>
      <c r="G571" s="82"/>
      <c r="H571" s="82"/>
      <c r="I571" s="82"/>
      <c r="J571" s="82"/>
      <c r="K571" s="82"/>
      <c r="L571" s="82"/>
      <c r="M571" s="82"/>
      <c r="N571" s="82"/>
      <c r="O571" s="82"/>
      <c r="P571" s="82"/>
      <c r="Q571" s="82"/>
      <c r="R571" s="82"/>
      <c r="S571" s="82"/>
      <c r="T571" s="82"/>
      <c r="U571" s="82"/>
      <c r="V571" s="82"/>
      <c r="W571" s="82"/>
      <c r="X571" s="82"/>
      <c r="Y571" s="82"/>
      <c r="Z571" s="82"/>
    </row>
    <row r="572" ht="15.75" customHeight="1">
      <c r="A572" s="82"/>
      <c r="B572" s="82"/>
      <c r="C572" s="82"/>
      <c r="D572" s="82"/>
      <c r="E572" s="83"/>
      <c r="F572" s="82"/>
      <c r="G572" s="82"/>
      <c r="H572" s="82"/>
      <c r="I572" s="82"/>
      <c r="J572" s="82"/>
      <c r="K572" s="82"/>
      <c r="L572" s="82"/>
      <c r="M572" s="82"/>
      <c r="N572" s="82"/>
      <c r="O572" s="82"/>
      <c r="P572" s="82"/>
      <c r="Q572" s="82"/>
      <c r="R572" s="82"/>
      <c r="S572" s="82"/>
      <c r="T572" s="82"/>
      <c r="U572" s="82"/>
      <c r="V572" s="82"/>
      <c r="W572" s="82"/>
      <c r="X572" s="82"/>
      <c r="Y572" s="82"/>
      <c r="Z572" s="82"/>
    </row>
    <row r="573" ht="15.75" customHeight="1">
      <c r="A573" s="82"/>
      <c r="B573" s="82"/>
      <c r="C573" s="82"/>
      <c r="D573" s="82"/>
      <c r="E573" s="83"/>
      <c r="F573" s="82"/>
      <c r="G573" s="82"/>
      <c r="H573" s="82"/>
      <c r="I573" s="82"/>
      <c r="J573" s="82"/>
      <c r="K573" s="82"/>
      <c r="L573" s="82"/>
      <c r="M573" s="82"/>
      <c r="N573" s="82"/>
      <c r="O573" s="82"/>
      <c r="P573" s="82"/>
      <c r="Q573" s="82"/>
      <c r="R573" s="82"/>
      <c r="S573" s="82"/>
      <c r="T573" s="82"/>
      <c r="U573" s="82"/>
      <c r="V573" s="82"/>
      <c r="W573" s="82"/>
      <c r="X573" s="82"/>
      <c r="Y573" s="82"/>
      <c r="Z573" s="82"/>
    </row>
    <row r="574" ht="15.75" customHeight="1">
      <c r="A574" s="82"/>
      <c r="B574" s="82"/>
      <c r="C574" s="82"/>
      <c r="D574" s="82"/>
      <c r="E574" s="83"/>
      <c r="F574" s="82"/>
      <c r="G574" s="82"/>
      <c r="H574" s="82"/>
      <c r="I574" s="82"/>
      <c r="J574" s="82"/>
      <c r="K574" s="82"/>
      <c r="L574" s="82"/>
      <c r="M574" s="82"/>
      <c r="N574" s="82"/>
      <c r="O574" s="82"/>
      <c r="P574" s="82"/>
      <c r="Q574" s="82"/>
      <c r="R574" s="82"/>
      <c r="S574" s="82"/>
      <c r="T574" s="82"/>
      <c r="U574" s="82"/>
      <c r="V574" s="82"/>
      <c r="W574" s="82"/>
      <c r="X574" s="82"/>
      <c r="Y574" s="82"/>
      <c r="Z574" s="82"/>
    </row>
    <row r="575" ht="15.75" customHeight="1">
      <c r="A575" s="82"/>
      <c r="B575" s="82"/>
      <c r="C575" s="82"/>
      <c r="D575" s="82"/>
      <c r="E575" s="83"/>
      <c r="F575" s="82"/>
      <c r="G575" s="82"/>
      <c r="H575" s="82"/>
      <c r="I575" s="82"/>
      <c r="J575" s="82"/>
      <c r="K575" s="82"/>
      <c r="L575" s="82"/>
      <c r="M575" s="82"/>
      <c r="N575" s="82"/>
      <c r="O575" s="82"/>
      <c r="P575" s="82"/>
      <c r="Q575" s="82"/>
      <c r="R575" s="82"/>
      <c r="S575" s="82"/>
      <c r="T575" s="82"/>
      <c r="U575" s="82"/>
      <c r="V575" s="82"/>
      <c r="W575" s="82"/>
      <c r="X575" s="82"/>
      <c r="Y575" s="82"/>
      <c r="Z575" s="82"/>
    </row>
    <row r="576" ht="15.75" customHeight="1">
      <c r="A576" s="82"/>
      <c r="B576" s="82"/>
      <c r="C576" s="82"/>
      <c r="D576" s="82"/>
      <c r="E576" s="83"/>
      <c r="F576" s="82"/>
      <c r="G576" s="82"/>
      <c r="H576" s="82"/>
      <c r="I576" s="82"/>
      <c r="J576" s="82"/>
      <c r="K576" s="82"/>
      <c r="L576" s="82"/>
      <c r="M576" s="82"/>
      <c r="N576" s="82"/>
      <c r="O576" s="82"/>
      <c r="P576" s="82"/>
      <c r="Q576" s="82"/>
      <c r="R576" s="82"/>
      <c r="S576" s="82"/>
      <c r="T576" s="82"/>
      <c r="U576" s="82"/>
      <c r="V576" s="82"/>
      <c r="W576" s="82"/>
      <c r="X576" s="82"/>
      <c r="Y576" s="82"/>
      <c r="Z576" s="82"/>
    </row>
    <row r="577" ht="15.75" customHeight="1">
      <c r="A577" s="82"/>
      <c r="B577" s="82"/>
      <c r="C577" s="82"/>
      <c r="D577" s="82"/>
      <c r="E577" s="83"/>
      <c r="F577" s="82"/>
      <c r="G577" s="82"/>
      <c r="H577" s="82"/>
      <c r="I577" s="82"/>
      <c r="J577" s="82"/>
      <c r="K577" s="82"/>
      <c r="L577" s="82"/>
      <c r="M577" s="82"/>
      <c r="N577" s="82"/>
      <c r="O577" s="82"/>
      <c r="P577" s="82"/>
      <c r="Q577" s="82"/>
      <c r="R577" s="82"/>
      <c r="S577" s="82"/>
      <c r="T577" s="82"/>
      <c r="U577" s="82"/>
      <c r="V577" s="82"/>
      <c r="W577" s="82"/>
      <c r="X577" s="82"/>
      <c r="Y577" s="82"/>
      <c r="Z577" s="82"/>
    </row>
    <row r="578" ht="15.75" customHeight="1">
      <c r="A578" s="82"/>
      <c r="B578" s="82"/>
      <c r="C578" s="82"/>
      <c r="D578" s="82"/>
      <c r="E578" s="83"/>
      <c r="F578" s="82"/>
      <c r="G578" s="82"/>
      <c r="H578" s="82"/>
      <c r="I578" s="82"/>
      <c r="J578" s="82"/>
      <c r="K578" s="82"/>
      <c r="L578" s="82"/>
      <c r="M578" s="82"/>
      <c r="N578" s="82"/>
      <c r="O578" s="82"/>
      <c r="P578" s="82"/>
      <c r="Q578" s="82"/>
      <c r="R578" s="82"/>
      <c r="S578" s="82"/>
      <c r="T578" s="82"/>
      <c r="U578" s="82"/>
      <c r="V578" s="82"/>
      <c r="W578" s="82"/>
      <c r="X578" s="82"/>
      <c r="Y578" s="82"/>
      <c r="Z578" s="82"/>
    </row>
    <row r="579" ht="15.75" customHeight="1">
      <c r="A579" s="82"/>
      <c r="B579" s="82"/>
      <c r="C579" s="82"/>
      <c r="D579" s="82"/>
      <c r="E579" s="83"/>
      <c r="F579" s="82"/>
      <c r="G579" s="82"/>
      <c r="H579" s="82"/>
      <c r="I579" s="82"/>
      <c r="J579" s="82"/>
      <c r="K579" s="82"/>
      <c r="L579" s="82"/>
      <c r="M579" s="82"/>
      <c r="N579" s="82"/>
      <c r="O579" s="82"/>
      <c r="P579" s="82"/>
      <c r="Q579" s="82"/>
      <c r="R579" s="82"/>
      <c r="S579" s="82"/>
      <c r="T579" s="82"/>
      <c r="U579" s="82"/>
      <c r="V579" s="82"/>
      <c r="W579" s="82"/>
      <c r="X579" s="82"/>
      <c r="Y579" s="82"/>
      <c r="Z579" s="82"/>
    </row>
    <row r="580" ht="15.75" customHeight="1">
      <c r="A580" s="82"/>
      <c r="B580" s="82"/>
      <c r="C580" s="82"/>
      <c r="D580" s="82"/>
      <c r="E580" s="83"/>
      <c r="F580" s="82"/>
      <c r="G580" s="82"/>
      <c r="H580" s="82"/>
      <c r="I580" s="82"/>
      <c r="J580" s="82"/>
      <c r="K580" s="82"/>
      <c r="L580" s="82"/>
      <c r="M580" s="82"/>
      <c r="N580" s="82"/>
      <c r="O580" s="82"/>
      <c r="P580" s="82"/>
      <c r="Q580" s="82"/>
      <c r="R580" s="82"/>
      <c r="S580" s="82"/>
      <c r="T580" s="82"/>
      <c r="U580" s="82"/>
      <c r="V580" s="82"/>
      <c r="W580" s="82"/>
      <c r="X580" s="82"/>
      <c r="Y580" s="82"/>
      <c r="Z580" s="82"/>
    </row>
    <row r="581" ht="15.75" customHeight="1">
      <c r="A581" s="82"/>
      <c r="B581" s="82"/>
      <c r="C581" s="82"/>
      <c r="D581" s="82"/>
      <c r="E581" s="83"/>
      <c r="F581" s="82"/>
      <c r="G581" s="82"/>
      <c r="H581" s="82"/>
      <c r="I581" s="82"/>
      <c r="J581" s="82"/>
      <c r="K581" s="82"/>
      <c r="L581" s="82"/>
      <c r="M581" s="82"/>
      <c r="N581" s="82"/>
      <c r="O581" s="82"/>
      <c r="P581" s="82"/>
      <c r="Q581" s="82"/>
      <c r="R581" s="82"/>
      <c r="S581" s="82"/>
      <c r="T581" s="82"/>
      <c r="U581" s="82"/>
      <c r="V581" s="82"/>
      <c r="W581" s="82"/>
      <c r="X581" s="82"/>
      <c r="Y581" s="82"/>
      <c r="Z581" s="82"/>
    </row>
    <row r="582" ht="15.75" customHeight="1">
      <c r="A582" s="82"/>
      <c r="B582" s="82"/>
      <c r="C582" s="82"/>
      <c r="D582" s="82"/>
      <c r="E582" s="83"/>
      <c r="F582" s="82"/>
      <c r="G582" s="82"/>
      <c r="H582" s="82"/>
      <c r="I582" s="82"/>
      <c r="J582" s="82"/>
      <c r="K582" s="82"/>
      <c r="L582" s="82"/>
      <c r="M582" s="82"/>
      <c r="N582" s="82"/>
      <c r="O582" s="82"/>
      <c r="P582" s="82"/>
      <c r="Q582" s="82"/>
      <c r="R582" s="82"/>
      <c r="S582" s="82"/>
      <c r="T582" s="82"/>
      <c r="U582" s="82"/>
      <c r="V582" s="82"/>
      <c r="W582" s="82"/>
      <c r="X582" s="82"/>
      <c r="Y582" s="82"/>
      <c r="Z582" s="82"/>
    </row>
    <row r="583" ht="15.75" customHeight="1">
      <c r="A583" s="82"/>
      <c r="B583" s="82"/>
      <c r="C583" s="82"/>
      <c r="D583" s="82"/>
      <c r="E583" s="83"/>
      <c r="F583" s="82"/>
      <c r="G583" s="82"/>
      <c r="H583" s="82"/>
      <c r="I583" s="82"/>
      <c r="J583" s="82"/>
      <c r="K583" s="82"/>
      <c r="L583" s="82"/>
      <c r="M583" s="82"/>
      <c r="N583" s="82"/>
      <c r="O583" s="82"/>
      <c r="P583" s="82"/>
      <c r="Q583" s="82"/>
      <c r="R583" s="82"/>
      <c r="S583" s="82"/>
      <c r="T583" s="82"/>
      <c r="U583" s="82"/>
      <c r="V583" s="82"/>
      <c r="W583" s="82"/>
      <c r="X583" s="82"/>
      <c r="Y583" s="82"/>
      <c r="Z583" s="82"/>
    </row>
    <row r="584" ht="15.75" customHeight="1">
      <c r="A584" s="82"/>
      <c r="B584" s="82"/>
      <c r="C584" s="82"/>
      <c r="D584" s="82"/>
      <c r="E584" s="83"/>
      <c r="F584" s="82"/>
      <c r="G584" s="82"/>
      <c r="H584" s="82"/>
      <c r="I584" s="82"/>
      <c r="J584" s="82"/>
      <c r="K584" s="82"/>
      <c r="L584" s="82"/>
      <c r="M584" s="82"/>
      <c r="N584" s="82"/>
      <c r="O584" s="82"/>
      <c r="P584" s="82"/>
      <c r="Q584" s="82"/>
      <c r="R584" s="82"/>
      <c r="S584" s="82"/>
      <c r="T584" s="82"/>
      <c r="U584" s="82"/>
      <c r="V584" s="82"/>
      <c r="W584" s="82"/>
      <c r="X584" s="82"/>
      <c r="Y584" s="82"/>
      <c r="Z584" s="82"/>
    </row>
    <row r="585" ht="15.75" customHeight="1">
      <c r="A585" s="82"/>
      <c r="B585" s="82"/>
      <c r="C585" s="82"/>
      <c r="D585" s="82"/>
      <c r="E585" s="83"/>
      <c r="F585" s="82"/>
      <c r="G585" s="82"/>
      <c r="H585" s="82"/>
      <c r="I585" s="82"/>
      <c r="J585" s="82"/>
      <c r="K585" s="82"/>
      <c r="L585" s="82"/>
      <c r="M585" s="82"/>
      <c r="N585" s="82"/>
      <c r="O585" s="82"/>
      <c r="P585" s="82"/>
      <c r="Q585" s="82"/>
      <c r="R585" s="82"/>
      <c r="S585" s="82"/>
      <c r="T585" s="82"/>
      <c r="U585" s="82"/>
      <c r="V585" s="82"/>
      <c r="W585" s="82"/>
      <c r="X585" s="82"/>
      <c r="Y585" s="82"/>
      <c r="Z585" s="82"/>
    </row>
    <row r="586" ht="15.75" customHeight="1">
      <c r="A586" s="82"/>
      <c r="B586" s="82"/>
      <c r="C586" s="82"/>
      <c r="D586" s="82"/>
      <c r="E586" s="83"/>
      <c r="F586" s="82"/>
      <c r="G586" s="82"/>
      <c r="H586" s="82"/>
      <c r="I586" s="82"/>
      <c r="J586" s="82"/>
      <c r="K586" s="82"/>
      <c r="L586" s="82"/>
      <c r="M586" s="82"/>
      <c r="N586" s="82"/>
      <c r="O586" s="82"/>
      <c r="P586" s="82"/>
      <c r="Q586" s="82"/>
      <c r="R586" s="82"/>
      <c r="S586" s="82"/>
      <c r="T586" s="82"/>
      <c r="U586" s="82"/>
      <c r="V586" s="82"/>
      <c r="W586" s="82"/>
      <c r="X586" s="82"/>
      <c r="Y586" s="82"/>
      <c r="Z586" s="82"/>
    </row>
    <row r="587" ht="15.75" customHeight="1">
      <c r="A587" s="82"/>
      <c r="B587" s="82"/>
      <c r="C587" s="82"/>
      <c r="D587" s="82"/>
      <c r="E587" s="83"/>
      <c r="F587" s="82"/>
      <c r="G587" s="82"/>
      <c r="H587" s="82"/>
      <c r="I587" s="82"/>
      <c r="J587" s="82"/>
      <c r="K587" s="82"/>
      <c r="L587" s="82"/>
      <c r="M587" s="82"/>
      <c r="N587" s="82"/>
      <c r="O587" s="82"/>
      <c r="P587" s="82"/>
      <c r="Q587" s="82"/>
      <c r="R587" s="82"/>
      <c r="S587" s="82"/>
      <c r="T587" s="82"/>
      <c r="U587" s="82"/>
      <c r="V587" s="82"/>
      <c r="W587" s="82"/>
      <c r="X587" s="82"/>
      <c r="Y587" s="82"/>
      <c r="Z587" s="82"/>
    </row>
    <row r="588" ht="15.75" customHeight="1">
      <c r="A588" s="82"/>
      <c r="B588" s="82"/>
      <c r="C588" s="82"/>
      <c r="D588" s="82"/>
      <c r="E588" s="83"/>
      <c r="F588" s="82"/>
      <c r="G588" s="82"/>
      <c r="H588" s="82"/>
      <c r="I588" s="82"/>
      <c r="J588" s="82"/>
      <c r="K588" s="82"/>
      <c r="L588" s="82"/>
      <c r="M588" s="82"/>
      <c r="N588" s="82"/>
      <c r="O588" s="82"/>
      <c r="P588" s="82"/>
      <c r="Q588" s="82"/>
      <c r="R588" s="82"/>
      <c r="S588" s="82"/>
      <c r="T588" s="82"/>
      <c r="U588" s="82"/>
      <c r="V588" s="82"/>
      <c r="W588" s="82"/>
      <c r="X588" s="82"/>
      <c r="Y588" s="82"/>
      <c r="Z588" s="82"/>
    </row>
    <row r="589" ht="15.75" customHeight="1">
      <c r="A589" s="82"/>
      <c r="B589" s="82"/>
      <c r="C589" s="82"/>
      <c r="D589" s="82"/>
      <c r="E589" s="83"/>
      <c r="F589" s="82"/>
      <c r="G589" s="82"/>
      <c r="H589" s="82"/>
      <c r="I589" s="82"/>
      <c r="J589" s="82"/>
      <c r="K589" s="82"/>
      <c r="L589" s="82"/>
      <c r="M589" s="82"/>
      <c r="N589" s="82"/>
      <c r="O589" s="82"/>
      <c r="P589" s="82"/>
      <c r="Q589" s="82"/>
      <c r="R589" s="82"/>
      <c r="S589" s="82"/>
      <c r="T589" s="82"/>
      <c r="U589" s="82"/>
      <c r="V589" s="82"/>
      <c r="W589" s="82"/>
      <c r="X589" s="82"/>
      <c r="Y589" s="82"/>
      <c r="Z589" s="82"/>
    </row>
    <row r="590" ht="15.75" customHeight="1">
      <c r="A590" s="82"/>
      <c r="B590" s="82"/>
      <c r="C590" s="82"/>
      <c r="D590" s="82"/>
      <c r="E590" s="83"/>
      <c r="F590" s="82"/>
      <c r="G590" s="82"/>
      <c r="H590" s="82"/>
      <c r="I590" s="82"/>
      <c r="J590" s="82"/>
      <c r="K590" s="82"/>
      <c r="L590" s="82"/>
      <c r="M590" s="82"/>
      <c r="N590" s="82"/>
      <c r="O590" s="82"/>
      <c r="P590" s="82"/>
      <c r="Q590" s="82"/>
      <c r="R590" s="82"/>
      <c r="S590" s="82"/>
      <c r="T590" s="82"/>
      <c r="U590" s="82"/>
      <c r="V590" s="82"/>
      <c r="W590" s="82"/>
      <c r="X590" s="82"/>
      <c r="Y590" s="82"/>
      <c r="Z590" s="82"/>
    </row>
    <row r="591" ht="15.75" customHeight="1">
      <c r="A591" s="82"/>
      <c r="B591" s="82"/>
      <c r="C591" s="82"/>
      <c r="D591" s="82"/>
      <c r="E591" s="83"/>
      <c r="F591" s="82"/>
      <c r="G591" s="82"/>
      <c r="H591" s="82"/>
      <c r="I591" s="82"/>
      <c r="J591" s="82"/>
      <c r="K591" s="82"/>
      <c r="L591" s="82"/>
      <c r="M591" s="82"/>
      <c r="N591" s="82"/>
      <c r="O591" s="82"/>
      <c r="P591" s="82"/>
      <c r="Q591" s="82"/>
      <c r="R591" s="82"/>
      <c r="S591" s="82"/>
      <c r="T591" s="82"/>
      <c r="U591" s="82"/>
      <c r="V591" s="82"/>
      <c r="W591" s="82"/>
      <c r="X591" s="82"/>
      <c r="Y591" s="82"/>
      <c r="Z591" s="82"/>
    </row>
    <row r="592" ht="15.75" customHeight="1">
      <c r="A592" s="82"/>
      <c r="B592" s="82"/>
      <c r="C592" s="82"/>
      <c r="D592" s="82"/>
      <c r="E592" s="83"/>
      <c r="F592" s="82"/>
      <c r="G592" s="82"/>
      <c r="H592" s="82"/>
      <c r="I592" s="82"/>
      <c r="J592" s="82"/>
      <c r="K592" s="82"/>
      <c r="L592" s="82"/>
      <c r="M592" s="82"/>
      <c r="N592" s="82"/>
      <c r="O592" s="82"/>
      <c r="P592" s="82"/>
      <c r="Q592" s="82"/>
      <c r="R592" s="82"/>
      <c r="S592" s="82"/>
      <c r="T592" s="82"/>
      <c r="U592" s="82"/>
      <c r="V592" s="82"/>
      <c r="W592" s="82"/>
      <c r="X592" s="82"/>
      <c r="Y592" s="82"/>
      <c r="Z592" s="82"/>
    </row>
    <row r="593" ht="15.75" customHeight="1">
      <c r="A593" s="82"/>
      <c r="B593" s="82"/>
      <c r="C593" s="82"/>
      <c r="D593" s="82"/>
      <c r="E593" s="83"/>
      <c r="F593" s="82"/>
      <c r="G593" s="82"/>
      <c r="H593" s="82"/>
      <c r="I593" s="82"/>
      <c r="J593" s="82"/>
      <c r="K593" s="82"/>
      <c r="L593" s="82"/>
      <c r="M593" s="82"/>
      <c r="N593" s="82"/>
      <c r="O593" s="82"/>
      <c r="P593" s="82"/>
      <c r="Q593" s="82"/>
      <c r="R593" s="82"/>
      <c r="S593" s="82"/>
      <c r="T593" s="82"/>
      <c r="U593" s="82"/>
      <c r="V593" s="82"/>
      <c r="W593" s="82"/>
      <c r="X593" s="82"/>
      <c r="Y593" s="82"/>
      <c r="Z593" s="82"/>
    </row>
    <row r="594" ht="15.75" customHeight="1">
      <c r="A594" s="82"/>
      <c r="B594" s="82"/>
      <c r="C594" s="82"/>
      <c r="D594" s="82"/>
      <c r="E594" s="83"/>
      <c r="F594" s="82"/>
      <c r="G594" s="82"/>
      <c r="H594" s="82"/>
      <c r="I594" s="82"/>
      <c r="J594" s="82"/>
      <c r="K594" s="82"/>
      <c r="L594" s="82"/>
      <c r="M594" s="82"/>
      <c r="N594" s="82"/>
      <c r="O594" s="82"/>
      <c r="P594" s="82"/>
      <c r="Q594" s="82"/>
      <c r="R594" s="82"/>
      <c r="S594" s="82"/>
      <c r="T594" s="82"/>
      <c r="U594" s="82"/>
      <c r="V594" s="82"/>
      <c r="W594" s="82"/>
      <c r="X594" s="82"/>
      <c r="Y594" s="82"/>
      <c r="Z594" s="82"/>
    </row>
    <row r="595" ht="15.75" customHeight="1">
      <c r="A595" s="82"/>
      <c r="B595" s="82"/>
      <c r="C595" s="82"/>
      <c r="D595" s="82"/>
      <c r="E595" s="83"/>
      <c r="F595" s="82"/>
      <c r="G595" s="82"/>
      <c r="H595" s="82"/>
      <c r="I595" s="82"/>
      <c r="J595" s="82"/>
      <c r="K595" s="82"/>
      <c r="L595" s="82"/>
      <c r="M595" s="82"/>
      <c r="N595" s="82"/>
      <c r="O595" s="82"/>
      <c r="P595" s="82"/>
      <c r="Q595" s="82"/>
      <c r="R595" s="82"/>
      <c r="S595" s="82"/>
      <c r="T595" s="82"/>
      <c r="U595" s="82"/>
      <c r="V595" s="82"/>
      <c r="W595" s="82"/>
      <c r="X595" s="82"/>
      <c r="Y595" s="82"/>
      <c r="Z595" s="82"/>
    </row>
    <row r="596" ht="15.75" customHeight="1">
      <c r="A596" s="82"/>
      <c r="B596" s="82"/>
      <c r="C596" s="82"/>
      <c r="D596" s="82"/>
      <c r="E596" s="83"/>
      <c r="F596" s="82"/>
      <c r="G596" s="82"/>
      <c r="H596" s="82"/>
      <c r="I596" s="82"/>
      <c r="J596" s="82"/>
      <c r="K596" s="82"/>
      <c r="L596" s="82"/>
      <c r="M596" s="82"/>
      <c r="N596" s="82"/>
      <c r="O596" s="82"/>
      <c r="P596" s="82"/>
      <c r="Q596" s="82"/>
      <c r="R596" s="82"/>
      <c r="S596" s="82"/>
      <c r="T596" s="82"/>
      <c r="U596" s="82"/>
      <c r="V596" s="82"/>
      <c r="W596" s="82"/>
      <c r="X596" s="82"/>
      <c r="Y596" s="82"/>
      <c r="Z596" s="82"/>
    </row>
    <row r="597" ht="15.75" customHeight="1">
      <c r="A597" s="82"/>
      <c r="B597" s="82"/>
      <c r="C597" s="82"/>
      <c r="D597" s="82"/>
      <c r="E597" s="83"/>
      <c r="F597" s="82"/>
      <c r="G597" s="82"/>
      <c r="H597" s="82"/>
      <c r="I597" s="82"/>
      <c r="J597" s="82"/>
      <c r="K597" s="82"/>
      <c r="L597" s="82"/>
      <c r="M597" s="82"/>
      <c r="N597" s="82"/>
      <c r="O597" s="82"/>
      <c r="P597" s="82"/>
      <c r="Q597" s="82"/>
      <c r="R597" s="82"/>
      <c r="S597" s="82"/>
      <c r="T597" s="82"/>
      <c r="U597" s="82"/>
      <c r="V597" s="82"/>
      <c r="W597" s="82"/>
      <c r="X597" s="82"/>
      <c r="Y597" s="82"/>
      <c r="Z597" s="82"/>
    </row>
    <row r="598" ht="15.75" customHeight="1">
      <c r="A598" s="82"/>
      <c r="B598" s="82"/>
      <c r="C598" s="82"/>
      <c r="D598" s="82"/>
      <c r="E598" s="83"/>
      <c r="F598" s="82"/>
      <c r="G598" s="82"/>
      <c r="H598" s="82"/>
      <c r="I598" s="82"/>
      <c r="J598" s="82"/>
      <c r="K598" s="82"/>
      <c r="L598" s="82"/>
      <c r="M598" s="82"/>
      <c r="N598" s="82"/>
      <c r="O598" s="82"/>
      <c r="P598" s="82"/>
      <c r="Q598" s="82"/>
      <c r="R598" s="82"/>
      <c r="S598" s="82"/>
      <c r="T598" s="82"/>
      <c r="U598" s="82"/>
      <c r="V598" s="82"/>
      <c r="W598" s="82"/>
      <c r="X598" s="82"/>
      <c r="Y598" s="82"/>
      <c r="Z598" s="82"/>
    </row>
    <row r="599" ht="15.75" customHeight="1">
      <c r="A599" s="82"/>
      <c r="B599" s="82"/>
      <c r="C599" s="82"/>
      <c r="D599" s="82"/>
      <c r="E599" s="83"/>
      <c r="F599" s="82"/>
      <c r="G599" s="82"/>
      <c r="H599" s="82"/>
      <c r="I599" s="82"/>
      <c r="J599" s="82"/>
      <c r="K599" s="82"/>
      <c r="L599" s="82"/>
      <c r="M599" s="82"/>
      <c r="N599" s="82"/>
      <c r="O599" s="82"/>
      <c r="P599" s="82"/>
      <c r="Q599" s="82"/>
      <c r="R599" s="82"/>
      <c r="S599" s="82"/>
      <c r="T599" s="82"/>
      <c r="U599" s="82"/>
      <c r="V599" s="82"/>
      <c r="W599" s="82"/>
      <c r="X599" s="82"/>
      <c r="Y599" s="82"/>
      <c r="Z599" s="82"/>
    </row>
    <row r="600" ht="15.75" customHeight="1">
      <c r="A600" s="82"/>
      <c r="B600" s="82"/>
      <c r="C600" s="82"/>
      <c r="D600" s="82"/>
      <c r="E600" s="83"/>
      <c r="F600" s="82"/>
      <c r="G600" s="82"/>
      <c r="H600" s="82"/>
      <c r="I600" s="82"/>
      <c r="J600" s="82"/>
      <c r="K600" s="82"/>
      <c r="L600" s="82"/>
      <c r="M600" s="82"/>
      <c r="N600" s="82"/>
      <c r="O600" s="82"/>
      <c r="P600" s="82"/>
      <c r="Q600" s="82"/>
      <c r="R600" s="82"/>
      <c r="S600" s="82"/>
      <c r="T600" s="82"/>
      <c r="U600" s="82"/>
      <c r="V600" s="82"/>
      <c r="W600" s="82"/>
      <c r="X600" s="82"/>
      <c r="Y600" s="82"/>
      <c r="Z600" s="82"/>
    </row>
    <row r="601" ht="15.75" customHeight="1">
      <c r="A601" s="82"/>
      <c r="B601" s="82"/>
      <c r="C601" s="82"/>
      <c r="D601" s="82"/>
      <c r="E601" s="83"/>
      <c r="F601" s="82"/>
      <c r="G601" s="82"/>
      <c r="H601" s="82"/>
      <c r="I601" s="82"/>
      <c r="J601" s="82"/>
      <c r="K601" s="82"/>
      <c r="L601" s="82"/>
      <c r="M601" s="82"/>
      <c r="N601" s="82"/>
      <c r="O601" s="82"/>
      <c r="P601" s="82"/>
      <c r="Q601" s="82"/>
      <c r="R601" s="82"/>
      <c r="S601" s="82"/>
      <c r="T601" s="82"/>
      <c r="U601" s="82"/>
      <c r="V601" s="82"/>
      <c r="W601" s="82"/>
      <c r="X601" s="82"/>
      <c r="Y601" s="82"/>
      <c r="Z601" s="82"/>
    </row>
    <row r="602" ht="15.75" customHeight="1">
      <c r="A602" s="82"/>
      <c r="B602" s="82"/>
      <c r="C602" s="82"/>
      <c r="D602" s="82"/>
      <c r="E602" s="83"/>
      <c r="F602" s="82"/>
      <c r="G602" s="82"/>
      <c r="H602" s="82"/>
      <c r="I602" s="82"/>
      <c r="J602" s="82"/>
      <c r="K602" s="82"/>
      <c r="L602" s="82"/>
      <c r="M602" s="82"/>
      <c r="N602" s="82"/>
      <c r="O602" s="82"/>
      <c r="P602" s="82"/>
      <c r="Q602" s="82"/>
      <c r="R602" s="82"/>
      <c r="S602" s="82"/>
      <c r="T602" s="82"/>
      <c r="U602" s="82"/>
      <c r="V602" s="82"/>
      <c r="W602" s="82"/>
      <c r="X602" s="82"/>
      <c r="Y602" s="82"/>
      <c r="Z602" s="82"/>
    </row>
    <row r="603" ht="15.75" customHeight="1">
      <c r="A603" s="82"/>
      <c r="B603" s="82"/>
      <c r="C603" s="82"/>
      <c r="D603" s="82"/>
      <c r="E603" s="83"/>
      <c r="F603" s="82"/>
      <c r="G603" s="82"/>
      <c r="H603" s="82"/>
      <c r="I603" s="82"/>
      <c r="J603" s="82"/>
      <c r="K603" s="82"/>
      <c r="L603" s="82"/>
      <c r="M603" s="82"/>
      <c r="N603" s="82"/>
      <c r="O603" s="82"/>
      <c r="P603" s="82"/>
      <c r="Q603" s="82"/>
      <c r="R603" s="82"/>
      <c r="S603" s="82"/>
      <c r="T603" s="82"/>
      <c r="U603" s="82"/>
      <c r="V603" s="82"/>
      <c r="W603" s="82"/>
      <c r="X603" s="82"/>
      <c r="Y603" s="82"/>
      <c r="Z603" s="82"/>
    </row>
    <row r="604" ht="15.75" customHeight="1">
      <c r="A604" s="82"/>
      <c r="B604" s="82"/>
      <c r="C604" s="82"/>
      <c r="D604" s="82"/>
      <c r="E604" s="83"/>
      <c r="F604" s="82"/>
      <c r="G604" s="82"/>
      <c r="H604" s="82"/>
      <c r="I604" s="82"/>
      <c r="J604" s="82"/>
      <c r="K604" s="82"/>
      <c r="L604" s="82"/>
      <c r="M604" s="82"/>
      <c r="N604" s="82"/>
      <c r="O604" s="82"/>
      <c r="P604" s="82"/>
      <c r="Q604" s="82"/>
      <c r="R604" s="82"/>
      <c r="S604" s="82"/>
      <c r="T604" s="82"/>
      <c r="U604" s="82"/>
      <c r="V604" s="82"/>
      <c r="W604" s="82"/>
      <c r="X604" s="82"/>
      <c r="Y604" s="82"/>
      <c r="Z604" s="82"/>
    </row>
    <row r="605" ht="15.75" customHeight="1">
      <c r="A605" s="82"/>
      <c r="B605" s="82"/>
      <c r="C605" s="82"/>
      <c r="D605" s="82"/>
      <c r="E605" s="83"/>
      <c r="F605" s="82"/>
      <c r="G605" s="82"/>
      <c r="H605" s="82"/>
      <c r="I605" s="82"/>
      <c r="J605" s="82"/>
      <c r="K605" s="82"/>
      <c r="L605" s="82"/>
      <c r="M605" s="82"/>
      <c r="N605" s="82"/>
      <c r="O605" s="82"/>
      <c r="P605" s="82"/>
      <c r="Q605" s="82"/>
      <c r="R605" s="82"/>
      <c r="S605" s="82"/>
      <c r="T605" s="82"/>
      <c r="U605" s="82"/>
      <c r="V605" s="82"/>
      <c r="W605" s="82"/>
      <c r="X605" s="82"/>
      <c r="Y605" s="82"/>
      <c r="Z605" s="82"/>
    </row>
    <row r="606" ht="15.75" customHeight="1">
      <c r="A606" s="82"/>
      <c r="B606" s="82"/>
      <c r="C606" s="82"/>
      <c r="D606" s="82"/>
      <c r="E606" s="83"/>
      <c r="F606" s="82"/>
      <c r="G606" s="82"/>
      <c r="H606" s="82"/>
      <c r="I606" s="82"/>
      <c r="J606" s="82"/>
      <c r="K606" s="82"/>
      <c r="L606" s="82"/>
      <c r="M606" s="82"/>
      <c r="N606" s="82"/>
      <c r="O606" s="82"/>
      <c r="P606" s="82"/>
      <c r="Q606" s="82"/>
      <c r="R606" s="82"/>
      <c r="S606" s="82"/>
      <c r="T606" s="82"/>
      <c r="U606" s="82"/>
      <c r="V606" s="82"/>
      <c r="W606" s="82"/>
      <c r="X606" s="82"/>
      <c r="Y606" s="82"/>
      <c r="Z606" s="82"/>
    </row>
    <row r="607" ht="15.75" customHeight="1">
      <c r="A607" s="82"/>
      <c r="B607" s="82"/>
      <c r="C607" s="82"/>
      <c r="D607" s="82"/>
      <c r="E607" s="83"/>
      <c r="F607" s="82"/>
      <c r="G607" s="82"/>
      <c r="H607" s="82"/>
      <c r="I607" s="82"/>
      <c r="J607" s="82"/>
      <c r="K607" s="82"/>
      <c r="L607" s="82"/>
      <c r="M607" s="82"/>
      <c r="N607" s="82"/>
      <c r="O607" s="82"/>
      <c r="P607" s="82"/>
      <c r="Q607" s="82"/>
      <c r="R607" s="82"/>
      <c r="S607" s="82"/>
      <c r="T607" s="82"/>
      <c r="U607" s="82"/>
      <c r="V607" s="82"/>
      <c r="W607" s="82"/>
      <c r="X607" s="82"/>
      <c r="Y607" s="82"/>
      <c r="Z607" s="82"/>
    </row>
    <row r="608" ht="15.75" customHeight="1">
      <c r="A608" s="82"/>
      <c r="B608" s="82"/>
      <c r="C608" s="82"/>
      <c r="D608" s="82"/>
      <c r="E608" s="83"/>
      <c r="F608" s="82"/>
      <c r="G608" s="82"/>
      <c r="H608" s="82"/>
      <c r="I608" s="82"/>
      <c r="J608" s="82"/>
      <c r="K608" s="82"/>
      <c r="L608" s="82"/>
      <c r="M608" s="82"/>
      <c r="N608" s="82"/>
      <c r="O608" s="82"/>
      <c r="P608" s="82"/>
      <c r="Q608" s="82"/>
      <c r="R608" s="82"/>
      <c r="S608" s="82"/>
      <c r="T608" s="82"/>
      <c r="U608" s="82"/>
      <c r="V608" s="82"/>
      <c r="W608" s="82"/>
      <c r="X608" s="82"/>
      <c r="Y608" s="82"/>
      <c r="Z608" s="82"/>
    </row>
    <row r="609" ht="15.75" customHeight="1">
      <c r="A609" s="82"/>
      <c r="B609" s="82"/>
      <c r="C609" s="82"/>
      <c r="D609" s="82"/>
      <c r="E609" s="83"/>
      <c r="F609" s="82"/>
      <c r="G609" s="82"/>
      <c r="H609" s="82"/>
      <c r="I609" s="82"/>
      <c r="J609" s="82"/>
      <c r="K609" s="82"/>
      <c r="L609" s="82"/>
      <c r="M609" s="82"/>
      <c r="N609" s="82"/>
      <c r="O609" s="82"/>
      <c r="P609" s="82"/>
      <c r="Q609" s="82"/>
      <c r="R609" s="82"/>
      <c r="S609" s="82"/>
      <c r="T609" s="82"/>
      <c r="U609" s="82"/>
      <c r="V609" s="82"/>
      <c r="W609" s="82"/>
      <c r="X609" s="82"/>
      <c r="Y609" s="82"/>
      <c r="Z609" s="82"/>
    </row>
    <row r="610" ht="15.75" customHeight="1">
      <c r="A610" s="82"/>
      <c r="B610" s="82"/>
      <c r="C610" s="82"/>
      <c r="D610" s="82"/>
      <c r="E610" s="83"/>
      <c r="F610" s="82"/>
      <c r="G610" s="82"/>
      <c r="H610" s="82"/>
      <c r="I610" s="82"/>
      <c r="J610" s="82"/>
      <c r="K610" s="82"/>
      <c r="L610" s="82"/>
      <c r="M610" s="82"/>
      <c r="N610" s="82"/>
      <c r="O610" s="82"/>
      <c r="P610" s="82"/>
      <c r="Q610" s="82"/>
      <c r="R610" s="82"/>
      <c r="S610" s="82"/>
      <c r="T610" s="82"/>
      <c r="U610" s="82"/>
      <c r="V610" s="82"/>
      <c r="W610" s="82"/>
      <c r="X610" s="82"/>
      <c r="Y610" s="82"/>
      <c r="Z610" s="82"/>
    </row>
    <row r="611" ht="15.75" customHeight="1">
      <c r="A611" s="82"/>
      <c r="B611" s="82"/>
      <c r="C611" s="82"/>
      <c r="D611" s="82"/>
      <c r="E611" s="83"/>
      <c r="F611" s="82"/>
      <c r="G611" s="82"/>
      <c r="H611" s="82"/>
      <c r="I611" s="82"/>
      <c r="J611" s="82"/>
      <c r="K611" s="82"/>
      <c r="L611" s="82"/>
      <c r="M611" s="82"/>
      <c r="N611" s="82"/>
      <c r="O611" s="82"/>
      <c r="P611" s="82"/>
      <c r="Q611" s="82"/>
      <c r="R611" s="82"/>
      <c r="S611" s="82"/>
      <c r="T611" s="82"/>
      <c r="U611" s="82"/>
      <c r="V611" s="82"/>
      <c r="W611" s="82"/>
      <c r="X611" s="82"/>
      <c r="Y611" s="82"/>
      <c r="Z611" s="82"/>
    </row>
    <row r="612" ht="15.75" customHeight="1">
      <c r="A612" s="82"/>
      <c r="B612" s="82"/>
      <c r="C612" s="82"/>
      <c r="D612" s="82"/>
      <c r="E612" s="83"/>
      <c r="F612" s="82"/>
      <c r="G612" s="82"/>
      <c r="H612" s="82"/>
      <c r="I612" s="82"/>
      <c r="J612" s="82"/>
      <c r="K612" s="82"/>
      <c r="L612" s="82"/>
      <c r="M612" s="82"/>
      <c r="N612" s="82"/>
      <c r="O612" s="82"/>
      <c r="P612" s="82"/>
      <c r="Q612" s="82"/>
      <c r="R612" s="82"/>
      <c r="S612" s="82"/>
      <c r="T612" s="82"/>
      <c r="U612" s="82"/>
      <c r="V612" s="82"/>
      <c r="W612" s="82"/>
      <c r="X612" s="82"/>
      <c r="Y612" s="82"/>
      <c r="Z612" s="82"/>
    </row>
    <row r="613" ht="15.75" customHeight="1">
      <c r="A613" s="82"/>
      <c r="B613" s="82"/>
      <c r="C613" s="82"/>
      <c r="D613" s="82"/>
      <c r="E613" s="83"/>
      <c r="F613" s="82"/>
      <c r="G613" s="82"/>
      <c r="H613" s="82"/>
      <c r="I613" s="82"/>
      <c r="J613" s="82"/>
      <c r="K613" s="82"/>
      <c r="L613" s="82"/>
      <c r="M613" s="82"/>
      <c r="N613" s="82"/>
      <c r="O613" s="82"/>
      <c r="P613" s="82"/>
      <c r="Q613" s="82"/>
      <c r="R613" s="82"/>
      <c r="S613" s="82"/>
      <c r="T613" s="82"/>
      <c r="U613" s="82"/>
      <c r="V613" s="82"/>
      <c r="W613" s="82"/>
      <c r="X613" s="82"/>
      <c r="Y613" s="82"/>
      <c r="Z613" s="82"/>
    </row>
    <row r="614" ht="15.75" customHeight="1">
      <c r="A614" s="82"/>
      <c r="B614" s="82"/>
      <c r="C614" s="82"/>
      <c r="D614" s="82"/>
      <c r="E614" s="83"/>
      <c r="F614" s="82"/>
      <c r="G614" s="82"/>
      <c r="H614" s="82"/>
      <c r="I614" s="82"/>
      <c r="J614" s="82"/>
      <c r="K614" s="82"/>
      <c r="L614" s="82"/>
      <c r="M614" s="82"/>
      <c r="N614" s="82"/>
      <c r="O614" s="82"/>
      <c r="P614" s="82"/>
      <c r="Q614" s="82"/>
      <c r="R614" s="82"/>
      <c r="S614" s="82"/>
      <c r="T614" s="82"/>
      <c r="U614" s="82"/>
      <c r="V614" s="82"/>
      <c r="W614" s="82"/>
      <c r="X614" s="82"/>
      <c r="Y614" s="82"/>
      <c r="Z614" s="82"/>
    </row>
    <row r="615" ht="15.75" customHeight="1">
      <c r="A615" s="82"/>
      <c r="B615" s="82"/>
      <c r="C615" s="82"/>
      <c r="D615" s="82"/>
      <c r="E615" s="83"/>
      <c r="F615" s="82"/>
      <c r="G615" s="82"/>
      <c r="H615" s="82"/>
      <c r="I615" s="82"/>
      <c r="J615" s="82"/>
      <c r="K615" s="82"/>
      <c r="L615" s="82"/>
      <c r="M615" s="82"/>
      <c r="N615" s="82"/>
      <c r="O615" s="82"/>
      <c r="P615" s="82"/>
      <c r="Q615" s="82"/>
      <c r="R615" s="82"/>
      <c r="S615" s="82"/>
      <c r="T615" s="82"/>
      <c r="U615" s="82"/>
      <c r="V615" s="82"/>
      <c r="W615" s="82"/>
      <c r="X615" s="82"/>
      <c r="Y615" s="82"/>
      <c r="Z615" s="82"/>
    </row>
    <row r="616" ht="15.75" customHeight="1">
      <c r="A616" s="82"/>
      <c r="B616" s="82"/>
      <c r="C616" s="82"/>
      <c r="D616" s="82"/>
      <c r="E616" s="83"/>
      <c r="F616" s="82"/>
      <c r="G616" s="82"/>
      <c r="H616" s="82"/>
      <c r="I616" s="82"/>
      <c r="J616" s="82"/>
      <c r="K616" s="82"/>
      <c r="L616" s="82"/>
      <c r="M616" s="82"/>
      <c r="N616" s="82"/>
      <c r="O616" s="82"/>
      <c r="P616" s="82"/>
      <c r="Q616" s="82"/>
      <c r="R616" s="82"/>
      <c r="S616" s="82"/>
      <c r="T616" s="82"/>
      <c r="U616" s="82"/>
      <c r="V616" s="82"/>
      <c r="W616" s="82"/>
      <c r="X616" s="82"/>
      <c r="Y616" s="82"/>
      <c r="Z616" s="82"/>
    </row>
    <row r="617" ht="15.75" customHeight="1">
      <c r="A617" s="82"/>
      <c r="B617" s="82"/>
      <c r="C617" s="82"/>
      <c r="D617" s="82"/>
      <c r="E617" s="83"/>
      <c r="F617" s="82"/>
      <c r="G617" s="82"/>
      <c r="H617" s="82"/>
      <c r="I617" s="82"/>
      <c r="J617" s="82"/>
      <c r="K617" s="82"/>
      <c r="L617" s="82"/>
      <c r="M617" s="82"/>
      <c r="N617" s="82"/>
      <c r="O617" s="82"/>
      <c r="P617" s="82"/>
      <c r="Q617" s="82"/>
      <c r="R617" s="82"/>
      <c r="S617" s="82"/>
      <c r="T617" s="82"/>
      <c r="U617" s="82"/>
      <c r="V617" s="82"/>
      <c r="W617" s="82"/>
      <c r="X617" s="82"/>
      <c r="Y617" s="82"/>
      <c r="Z617" s="82"/>
    </row>
    <row r="618" ht="15.75" customHeight="1">
      <c r="A618" s="82"/>
      <c r="B618" s="82"/>
      <c r="C618" s="82"/>
      <c r="D618" s="82"/>
      <c r="E618" s="83"/>
      <c r="F618" s="82"/>
      <c r="G618" s="82"/>
      <c r="H618" s="82"/>
      <c r="I618" s="82"/>
      <c r="J618" s="82"/>
      <c r="K618" s="82"/>
      <c r="L618" s="82"/>
      <c r="M618" s="82"/>
      <c r="N618" s="82"/>
      <c r="O618" s="82"/>
      <c r="P618" s="82"/>
      <c r="Q618" s="82"/>
      <c r="R618" s="82"/>
      <c r="S618" s="82"/>
      <c r="T618" s="82"/>
      <c r="U618" s="82"/>
      <c r="V618" s="82"/>
      <c r="W618" s="82"/>
      <c r="X618" s="82"/>
      <c r="Y618" s="82"/>
      <c r="Z618" s="82"/>
    </row>
    <row r="619" ht="15.75" customHeight="1">
      <c r="A619" s="82"/>
      <c r="B619" s="82"/>
      <c r="C619" s="82"/>
      <c r="D619" s="82"/>
      <c r="E619" s="83"/>
      <c r="F619" s="82"/>
      <c r="G619" s="82"/>
      <c r="H619" s="82"/>
      <c r="I619" s="82"/>
      <c r="J619" s="82"/>
      <c r="K619" s="82"/>
      <c r="L619" s="82"/>
      <c r="M619" s="82"/>
      <c r="N619" s="82"/>
      <c r="O619" s="82"/>
      <c r="P619" s="82"/>
      <c r="Q619" s="82"/>
      <c r="R619" s="82"/>
      <c r="S619" s="82"/>
      <c r="T619" s="82"/>
      <c r="U619" s="82"/>
      <c r="V619" s="82"/>
      <c r="W619" s="82"/>
      <c r="X619" s="82"/>
      <c r="Y619" s="82"/>
      <c r="Z619" s="82"/>
    </row>
    <row r="620" ht="15.75" customHeight="1">
      <c r="A620" s="82"/>
      <c r="B620" s="82"/>
      <c r="C620" s="82"/>
      <c r="D620" s="82"/>
      <c r="E620" s="83"/>
      <c r="F620" s="82"/>
      <c r="G620" s="82"/>
      <c r="H620" s="82"/>
      <c r="I620" s="82"/>
      <c r="J620" s="82"/>
      <c r="K620" s="82"/>
      <c r="L620" s="82"/>
      <c r="M620" s="82"/>
      <c r="N620" s="82"/>
      <c r="O620" s="82"/>
      <c r="P620" s="82"/>
      <c r="Q620" s="82"/>
      <c r="R620" s="82"/>
      <c r="S620" s="82"/>
      <c r="T620" s="82"/>
      <c r="U620" s="82"/>
      <c r="V620" s="82"/>
      <c r="W620" s="82"/>
      <c r="X620" s="82"/>
      <c r="Y620" s="82"/>
      <c r="Z620" s="82"/>
    </row>
    <row r="621" ht="15.75" customHeight="1">
      <c r="A621" s="82"/>
      <c r="B621" s="82"/>
      <c r="C621" s="82"/>
      <c r="D621" s="82"/>
      <c r="E621" s="83"/>
      <c r="F621" s="82"/>
      <c r="G621" s="82"/>
      <c r="H621" s="82"/>
      <c r="I621" s="82"/>
      <c r="J621" s="82"/>
      <c r="K621" s="82"/>
      <c r="L621" s="82"/>
      <c r="M621" s="82"/>
      <c r="N621" s="82"/>
      <c r="O621" s="82"/>
      <c r="P621" s="82"/>
      <c r="Q621" s="82"/>
      <c r="R621" s="82"/>
      <c r="S621" s="82"/>
      <c r="T621" s="82"/>
      <c r="U621" s="82"/>
      <c r="V621" s="82"/>
      <c r="W621" s="82"/>
      <c r="X621" s="82"/>
      <c r="Y621" s="82"/>
      <c r="Z621" s="82"/>
    </row>
    <row r="622" ht="15.75" customHeight="1">
      <c r="A622" s="82"/>
      <c r="B622" s="82"/>
      <c r="C622" s="82"/>
      <c r="D622" s="82"/>
      <c r="E622" s="83"/>
      <c r="F622" s="82"/>
      <c r="G622" s="82"/>
      <c r="H622" s="82"/>
      <c r="I622" s="82"/>
      <c r="J622" s="82"/>
      <c r="K622" s="82"/>
      <c r="L622" s="82"/>
      <c r="M622" s="82"/>
      <c r="N622" s="82"/>
      <c r="O622" s="82"/>
      <c r="P622" s="82"/>
      <c r="Q622" s="82"/>
      <c r="R622" s="82"/>
      <c r="S622" s="82"/>
      <c r="T622" s="82"/>
      <c r="U622" s="82"/>
      <c r="V622" s="82"/>
      <c r="W622" s="82"/>
      <c r="X622" s="82"/>
      <c r="Y622" s="82"/>
      <c r="Z622" s="82"/>
    </row>
    <row r="623" ht="15.75" customHeight="1">
      <c r="A623" s="82"/>
      <c r="B623" s="82"/>
      <c r="C623" s="82"/>
      <c r="D623" s="82"/>
      <c r="E623" s="83"/>
      <c r="F623" s="82"/>
      <c r="G623" s="82"/>
      <c r="H623" s="82"/>
      <c r="I623" s="82"/>
      <c r="J623" s="82"/>
      <c r="K623" s="82"/>
      <c r="L623" s="82"/>
      <c r="M623" s="82"/>
      <c r="N623" s="82"/>
      <c r="O623" s="82"/>
      <c r="P623" s="82"/>
      <c r="Q623" s="82"/>
      <c r="R623" s="82"/>
      <c r="S623" s="82"/>
      <c r="T623" s="82"/>
      <c r="U623" s="82"/>
      <c r="V623" s="82"/>
      <c r="W623" s="82"/>
      <c r="X623" s="82"/>
      <c r="Y623" s="82"/>
      <c r="Z623" s="82"/>
    </row>
    <row r="624" ht="15.75" customHeight="1">
      <c r="A624" s="82"/>
      <c r="B624" s="82"/>
      <c r="C624" s="82"/>
      <c r="D624" s="82"/>
      <c r="E624" s="83"/>
      <c r="F624" s="82"/>
      <c r="G624" s="82"/>
      <c r="H624" s="82"/>
      <c r="I624" s="82"/>
      <c r="J624" s="82"/>
      <c r="K624" s="82"/>
      <c r="L624" s="82"/>
      <c r="M624" s="82"/>
      <c r="N624" s="82"/>
      <c r="O624" s="82"/>
      <c r="P624" s="82"/>
      <c r="Q624" s="82"/>
      <c r="R624" s="82"/>
      <c r="S624" s="82"/>
      <c r="T624" s="82"/>
      <c r="U624" s="82"/>
      <c r="V624" s="82"/>
      <c r="W624" s="82"/>
      <c r="X624" s="82"/>
      <c r="Y624" s="82"/>
      <c r="Z624" s="82"/>
    </row>
    <row r="625" ht="15.75" customHeight="1">
      <c r="A625" s="82"/>
      <c r="B625" s="82"/>
      <c r="C625" s="82"/>
      <c r="D625" s="82"/>
      <c r="E625" s="83"/>
      <c r="F625" s="82"/>
      <c r="G625" s="82"/>
      <c r="H625" s="82"/>
      <c r="I625" s="82"/>
      <c r="J625" s="82"/>
      <c r="K625" s="82"/>
      <c r="L625" s="82"/>
      <c r="M625" s="82"/>
      <c r="N625" s="82"/>
      <c r="O625" s="82"/>
      <c r="P625" s="82"/>
      <c r="Q625" s="82"/>
      <c r="R625" s="82"/>
      <c r="S625" s="82"/>
      <c r="T625" s="82"/>
      <c r="U625" s="82"/>
      <c r="V625" s="82"/>
      <c r="W625" s="82"/>
      <c r="X625" s="82"/>
      <c r="Y625" s="82"/>
      <c r="Z625" s="82"/>
    </row>
    <row r="626" ht="15.75" customHeight="1">
      <c r="A626" s="82"/>
      <c r="B626" s="82"/>
      <c r="C626" s="82"/>
      <c r="D626" s="82"/>
      <c r="E626" s="83"/>
      <c r="F626" s="82"/>
      <c r="G626" s="82"/>
      <c r="H626" s="82"/>
      <c r="I626" s="82"/>
      <c r="J626" s="82"/>
      <c r="K626" s="82"/>
      <c r="L626" s="82"/>
      <c r="M626" s="82"/>
      <c r="N626" s="82"/>
      <c r="O626" s="82"/>
      <c r="P626" s="82"/>
      <c r="Q626" s="82"/>
      <c r="R626" s="82"/>
      <c r="S626" s="82"/>
      <c r="T626" s="82"/>
      <c r="U626" s="82"/>
      <c r="V626" s="82"/>
      <c r="W626" s="82"/>
      <c r="X626" s="82"/>
      <c r="Y626" s="82"/>
      <c r="Z626" s="82"/>
    </row>
    <row r="627" ht="15.75" customHeight="1">
      <c r="A627" s="82"/>
      <c r="B627" s="82"/>
      <c r="C627" s="82"/>
      <c r="D627" s="82"/>
      <c r="E627" s="83"/>
      <c r="F627" s="82"/>
      <c r="G627" s="82"/>
      <c r="H627" s="82"/>
      <c r="I627" s="82"/>
      <c r="J627" s="82"/>
      <c r="K627" s="82"/>
      <c r="L627" s="82"/>
      <c r="M627" s="82"/>
      <c r="N627" s="82"/>
      <c r="O627" s="82"/>
      <c r="P627" s="82"/>
      <c r="Q627" s="82"/>
      <c r="R627" s="82"/>
      <c r="S627" s="82"/>
      <c r="T627" s="82"/>
      <c r="U627" s="82"/>
      <c r="V627" s="82"/>
      <c r="W627" s="82"/>
      <c r="X627" s="82"/>
      <c r="Y627" s="82"/>
      <c r="Z627" s="82"/>
    </row>
    <row r="628" ht="15.75" customHeight="1">
      <c r="A628" s="82"/>
      <c r="B628" s="82"/>
      <c r="C628" s="82"/>
      <c r="D628" s="82"/>
      <c r="E628" s="83"/>
      <c r="F628" s="82"/>
      <c r="G628" s="82"/>
      <c r="H628" s="82"/>
      <c r="I628" s="82"/>
      <c r="J628" s="82"/>
      <c r="K628" s="82"/>
      <c r="L628" s="82"/>
      <c r="M628" s="82"/>
      <c r="N628" s="82"/>
      <c r="O628" s="82"/>
      <c r="P628" s="82"/>
      <c r="Q628" s="82"/>
      <c r="R628" s="82"/>
      <c r="S628" s="82"/>
      <c r="T628" s="82"/>
      <c r="U628" s="82"/>
      <c r="V628" s="82"/>
      <c r="W628" s="82"/>
      <c r="X628" s="82"/>
      <c r="Y628" s="82"/>
      <c r="Z628" s="82"/>
    </row>
    <row r="629" ht="15.75" customHeight="1">
      <c r="A629" s="82"/>
      <c r="B629" s="82"/>
      <c r="C629" s="82"/>
      <c r="D629" s="82"/>
      <c r="E629" s="83"/>
      <c r="F629" s="82"/>
      <c r="G629" s="82"/>
      <c r="H629" s="82"/>
      <c r="I629" s="82"/>
      <c r="J629" s="82"/>
      <c r="K629" s="82"/>
      <c r="L629" s="82"/>
      <c r="M629" s="82"/>
      <c r="N629" s="82"/>
      <c r="O629" s="82"/>
      <c r="P629" s="82"/>
      <c r="Q629" s="82"/>
      <c r="R629" s="82"/>
      <c r="S629" s="82"/>
      <c r="T629" s="82"/>
      <c r="U629" s="82"/>
      <c r="V629" s="82"/>
      <c r="W629" s="82"/>
      <c r="X629" s="82"/>
      <c r="Y629" s="82"/>
      <c r="Z629" s="82"/>
    </row>
    <row r="630" ht="15.75" customHeight="1">
      <c r="A630" s="82"/>
      <c r="B630" s="82"/>
      <c r="C630" s="82"/>
      <c r="D630" s="82"/>
      <c r="E630" s="83"/>
      <c r="F630" s="82"/>
      <c r="G630" s="82"/>
      <c r="H630" s="82"/>
      <c r="I630" s="82"/>
      <c r="J630" s="82"/>
      <c r="K630" s="82"/>
      <c r="L630" s="82"/>
      <c r="M630" s="82"/>
      <c r="N630" s="82"/>
      <c r="O630" s="82"/>
      <c r="P630" s="82"/>
      <c r="Q630" s="82"/>
      <c r="R630" s="82"/>
      <c r="S630" s="82"/>
      <c r="T630" s="82"/>
      <c r="U630" s="82"/>
      <c r="V630" s="82"/>
      <c r="W630" s="82"/>
      <c r="X630" s="82"/>
      <c r="Y630" s="82"/>
      <c r="Z630" s="82"/>
    </row>
    <row r="631" ht="15.75" customHeight="1">
      <c r="A631" s="82"/>
      <c r="B631" s="82"/>
      <c r="C631" s="82"/>
      <c r="D631" s="82"/>
      <c r="E631" s="83"/>
      <c r="F631" s="82"/>
      <c r="G631" s="82"/>
      <c r="H631" s="82"/>
      <c r="I631" s="82"/>
      <c r="J631" s="82"/>
      <c r="K631" s="82"/>
      <c r="L631" s="82"/>
      <c r="M631" s="82"/>
      <c r="N631" s="82"/>
      <c r="O631" s="82"/>
      <c r="P631" s="82"/>
      <c r="Q631" s="82"/>
      <c r="R631" s="82"/>
      <c r="S631" s="82"/>
      <c r="T631" s="82"/>
      <c r="U631" s="82"/>
      <c r="V631" s="82"/>
      <c r="W631" s="82"/>
      <c r="X631" s="82"/>
      <c r="Y631" s="82"/>
      <c r="Z631" s="82"/>
    </row>
    <row r="632" ht="15.75" customHeight="1">
      <c r="A632" s="82"/>
      <c r="B632" s="82"/>
      <c r="C632" s="82"/>
      <c r="D632" s="82"/>
      <c r="E632" s="83"/>
      <c r="F632" s="82"/>
      <c r="G632" s="82"/>
      <c r="H632" s="82"/>
      <c r="I632" s="82"/>
      <c r="J632" s="82"/>
      <c r="K632" s="82"/>
      <c r="L632" s="82"/>
      <c r="M632" s="82"/>
      <c r="N632" s="82"/>
      <c r="O632" s="82"/>
      <c r="P632" s="82"/>
      <c r="Q632" s="82"/>
      <c r="R632" s="82"/>
      <c r="S632" s="82"/>
      <c r="T632" s="82"/>
      <c r="U632" s="82"/>
      <c r="V632" s="82"/>
      <c r="W632" s="82"/>
      <c r="X632" s="82"/>
      <c r="Y632" s="82"/>
      <c r="Z632" s="82"/>
    </row>
    <row r="633" ht="15.75" customHeight="1">
      <c r="A633" s="82"/>
      <c r="B633" s="82"/>
      <c r="C633" s="82"/>
      <c r="D633" s="82"/>
      <c r="E633" s="83"/>
      <c r="F633" s="82"/>
      <c r="G633" s="82"/>
      <c r="H633" s="82"/>
      <c r="I633" s="82"/>
      <c r="J633" s="82"/>
      <c r="K633" s="82"/>
      <c r="L633" s="82"/>
      <c r="M633" s="82"/>
      <c r="N633" s="82"/>
      <c r="O633" s="82"/>
      <c r="P633" s="82"/>
      <c r="Q633" s="82"/>
      <c r="R633" s="82"/>
      <c r="S633" s="82"/>
      <c r="T633" s="82"/>
      <c r="U633" s="82"/>
      <c r="V633" s="82"/>
      <c r="W633" s="82"/>
      <c r="X633" s="82"/>
      <c r="Y633" s="82"/>
      <c r="Z633" s="82"/>
    </row>
    <row r="634" ht="15.75" customHeight="1">
      <c r="A634" s="82"/>
      <c r="B634" s="82"/>
      <c r="C634" s="82"/>
      <c r="D634" s="82"/>
      <c r="E634" s="83"/>
      <c r="F634" s="82"/>
      <c r="G634" s="82"/>
      <c r="H634" s="82"/>
      <c r="I634" s="82"/>
      <c r="J634" s="82"/>
      <c r="K634" s="82"/>
      <c r="L634" s="82"/>
      <c r="M634" s="82"/>
      <c r="N634" s="82"/>
      <c r="O634" s="82"/>
      <c r="P634" s="82"/>
      <c r="Q634" s="82"/>
      <c r="R634" s="82"/>
      <c r="S634" s="82"/>
      <c r="T634" s="82"/>
      <c r="U634" s="82"/>
      <c r="V634" s="82"/>
      <c r="W634" s="82"/>
      <c r="X634" s="82"/>
      <c r="Y634" s="82"/>
      <c r="Z634" s="82"/>
    </row>
    <row r="635" ht="15.75" customHeight="1">
      <c r="A635" s="82"/>
      <c r="B635" s="82"/>
      <c r="C635" s="82"/>
      <c r="D635" s="82"/>
      <c r="E635" s="83"/>
      <c r="F635" s="82"/>
      <c r="G635" s="82"/>
      <c r="H635" s="82"/>
      <c r="I635" s="82"/>
      <c r="J635" s="82"/>
      <c r="K635" s="82"/>
      <c r="L635" s="82"/>
      <c r="M635" s="82"/>
      <c r="N635" s="82"/>
      <c r="O635" s="82"/>
      <c r="P635" s="82"/>
      <c r="Q635" s="82"/>
      <c r="R635" s="82"/>
      <c r="S635" s="82"/>
      <c r="T635" s="82"/>
      <c r="U635" s="82"/>
      <c r="V635" s="82"/>
      <c r="W635" s="82"/>
      <c r="X635" s="82"/>
      <c r="Y635" s="82"/>
      <c r="Z635" s="82"/>
    </row>
    <row r="636" ht="15.75" customHeight="1">
      <c r="A636" s="82"/>
      <c r="B636" s="82"/>
      <c r="C636" s="82"/>
      <c r="D636" s="82"/>
      <c r="E636" s="83"/>
      <c r="F636" s="82"/>
      <c r="G636" s="82"/>
      <c r="H636" s="82"/>
      <c r="I636" s="82"/>
      <c r="J636" s="82"/>
      <c r="K636" s="82"/>
      <c r="L636" s="82"/>
      <c r="M636" s="82"/>
      <c r="N636" s="82"/>
      <c r="O636" s="82"/>
      <c r="P636" s="82"/>
      <c r="Q636" s="82"/>
      <c r="R636" s="82"/>
      <c r="S636" s="82"/>
      <c r="T636" s="82"/>
      <c r="U636" s="82"/>
      <c r="V636" s="82"/>
      <c r="W636" s="82"/>
      <c r="X636" s="82"/>
      <c r="Y636" s="82"/>
      <c r="Z636" s="82"/>
    </row>
    <row r="637" ht="15.75" customHeight="1">
      <c r="A637" s="82"/>
      <c r="B637" s="82"/>
      <c r="C637" s="82"/>
      <c r="D637" s="82"/>
      <c r="E637" s="83"/>
      <c r="F637" s="82"/>
      <c r="G637" s="82"/>
      <c r="H637" s="82"/>
      <c r="I637" s="82"/>
      <c r="J637" s="82"/>
      <c r="K637" s="82"/>
      <c r="L637" s="82"/>
      <c r="M637" s="82"/>
      <c r="N637" s="82"/>
      <c r="O637" s="82"/>
      <c r="P637" s="82"/>
      <c r="Q637" s="82"/>
      <c r="R637" s="82"/>
      <c r="S637" s="82"/>
      <c r="T637" s="82"/>
      <c r="U637" s="82"/>
      <c r="V637" s="82"/>
      <c r="W637" s="82"/>
      <c r="X637" s="82"/>
      <c r="Y637" s="82"/>
      <c r="Z637" s="82"/>
    </row>
    <row r="638" ht="15.75" customHeight="1">
      <c r="A638" s="82"/>
      <c r="B638" s="82"/>
      <c r="C638" s="82"/>
      <c r="D638" s="82"/>
      <c r="E638" s="83"/>
      <c r="F638" s="82"/>
      <c r="G638" s="82"/>
      <c r="H638" s="82"/>
      <c r="I638" s="82"/>
      <c r="J638" s="82"/>
      <c r="K638" s="82"/>
      <c r="L638" s="82"/>
      <c r="M638" s="82"/>
      <c r="N638" s="82"/>
      <c r="O638" s="82"/>
      <c r="P638" s="82"/>
      <c r="Q638" s="82"/>
      <c r="R638" s="82"/>
      <c r="S638" s="82"/>
      <c r="T638" s="82"/>
      <c r="U638" s="82"/>
      <c r="V638" s="82"/>
      <c r="W638" s="82"/>
      <c r="X638" s="82"/>
      <c r="Y638" s="82"/>
      <c r="Z638" s="82"/>
    </row>
    <row r="639" ht="15.75" customHeight="1">
      <c r="A639" s="82"/>
      <c r="B639" s="82"/>
      <c r="C639" s="82"/>
      <c r="D639" s="82"/>
      <c r="E639" s="83"/>
      <c r="F639" s="82"/>
      <c r="G639" s="82"/>
      <c r="H639" s="82"/>
      <c r="I639" s="82"/>
      <c r="J639" s="82"/>
      <c r="K639" s="82"/>
      <c r="L639" s="82"/>
      <c r="M639" s="82"/>
      <c r="N639" s="82"/>
      <c r="O639" s="82"/>
      <c r="P639" s="82"/>
      <c r="Q639" s="82"/>
      <c r="R639" s="82"/>
      <c r="S639" s="82"/>
      <c r="T639" s="82"/>
      <c r="U639" s="82"/>
      <c r="V639" s="82"/>
      <c r="W639" s="82"/>
      <c r="X639" s="82"/>
      <c r="Y639" s="82"/>
      <c r="Z639" s="82"/>
    </row>
    <row r="640" ht="15.75" customHeight="1">
      <c r="A640" s="82"/>
      <c r="B640" s="82"/>
      <c r="C640" s="82"/>
      <c r="D640" s="82"/>
      <c r="E640" s="83"/>
      <c r="F640" s="82"/>
      <c r="G640" s="82"/>
      <c r="H640" s="82"/>
      <c r="I640" s="82"/>
      <c r="J640" s="82"/>
      <c r="K640" s="82"/>
      <c r="L640" s="82"/>
      <c r="M640" s="82"/>
      <c r="N640" s="82"/>
      <c r="O640" s="82"/>
      <c r="P640" s="82"/>
      <c r="Q640" s="82"/>
      <c r="R640" s="82"/>
      <c r="S640" s="82"/>
      <c r="T640" s="82"/>
      <c r="U640" s="82"/>
      <c r="V640" s="82"/>
      <c r="W640" s="82"/>
      <c r="X640" s="82"/>
      <c r="Y640" s="82"/>
      <c r="Z640" s="82"/>
    </row>
    <row r="641" ht="15.75" customHeight="1">
      <c r="A641" s="82"/>
      <c r="B641" s="82"/>
      <c r="C641" s="82"/>
      <c r="D641" s="82"/>
      <c r="E641" s="83"/>
      <c r="F641" s="82"/>
      <c r="G641" s="82"/>
      <c r="H641" s="82"/>
      <c r="I641" s="82"/>
      <c r="J641" s="82"/>
      <c r="K641" s="82"/>
      <c r="L641" s="82"/>
      <c r="M641" s="82"/>
      <c r="N641" s="82"/>
      <c r="O641" s="82"/>
      <c r="P641" s="82"/>
      <c r="Q641" s="82"/>
      <c r="R641" s="82"/>
      <c r="S641" s="82"/>
      <c r="T641" s="82"/>
      <c r="U641" s="82"/>
      <c r="V641" s="82"/>
      <c r="W641" s="82"/>
      <c r="X641" s="82"/>
      <c r="Y641" s="82"/>
      <c r="Z641" s="82"/>
    </row>
    <row r="642" ht="15.75" customHeight="1">
      <c r="A642" s="82"/>
      <c r="B642" s="82"/>
      <c r="C642" s="82"/>
      <c r="D642" s="82"/>
      <c r="E642" s="83"/>
      <c r="F642" s="82"/>
      <c r="G642" s="82"/>
      <c r="H642" s="82"/>
      <c r="I642" s="82"/>
      <c r="J642" s="82"/>
      <c r="K642" s="82"/>
      <c r="L642" s="82"/>
      <c r="M642" s="82"/>
      <c r="N642" s="82"/>
      <c r="O642" s="82"/>
      <c r="P642" s="82"/>
      <c r="Q642" s="82"/>
      <c r="R642" s="82"/>
      <c r="S642" s="82"/>
      <c r="T642" s="82"/>
      <c r="U642" s="82"/>
      <c r="V642" s="82"/>
      <c r="W642" s="82"/>
      <c r="X642" s="82"/>
      <c r="Y642" s="82"/>
      <c r="Z642" s="82"/>
    </row>
    <row r="643" ht="15.75" customHeight="1">
      <c r="A643" s="82"/>
      <c r="B643" s="82"/>
      <c r="C643" s="82"/>
      <c r="D643" s="82"/>
      <c r="E643" s="83"/>
      <c r="F643" s="82"/>
      <c r="G643" s="82"/>
      <c r="H643" s="82"/>
      <c r="I643" s="82"/>
      <c r="J643" s="82"/>
      <c r="K643" s="82"/>
      <c r="L643" s="82"/>
      <c r="M643" s="82"/>
      <c r="N643" s="82"/>
      <c r="O643" s="82"/>
      <c r="P643" s="82"/>
      <c r="Q643" s="82"/>
      <c r="R643" s="82"/>
      <c r="S643" s="82"/>
      <c r="T643" s="82"/>
      <c r="U643" s="82"/>
      <c r="V643" s="82"/>
      <c r="W643" s="82"/>
      <c r="X643" s="82"/>
      <c r="Y643" s="82"/>
      <c r="Z643" s="82"/>
    </row>
    <row r="644" ht="15.75" customHeight="1">
      <c r="A644" s="82"/>
      <c r="B644" s="82"/>
      <c r="C644" s="82"/>
      <c r="D644" s="82"/>
      <c r="E644" s="83"/>
      <c r="F644" s="82"/>
      <c r="G644" s="82"/>
      <c r="H644" s="82"/>
      <c r="I644" s="82"/>
      <c r="J644" s="82"/>
      <c r="K644" s="82"/>
      <c r="L644" s="82"/>
      <c r="M644" s="82"/>
      <c r="N644" s="82"/>
      <c r="O644" s="82"/>
      <c r="P644" s="82"/>
      <c r="Q644" s="82"/>
      <c r="R644" s="82"/>
      <c r="S644" s="82"/>
      <c r="T644" s="82"/>
      <c r="U644" s="82"/>
      <c r="V644" s="82"/>
      <c r="W644" s="82"/>
      <c r="X644" s="82"/>
      <c r="Y644" s="82"/>
      <c r="Z644" s="82"/>
    </row>
    <row r="645" ht="15.75" customHeight="1">
      <c r="A645" s="82"/>
      <c r="B645" s="82"/>
      <c r="C645" s="82"/>
      <c r="D645" s="82"/>
      <c r="E645" s="83"/>
      <c r="F645" s="82"/>
      <c r="G645" s="82"/>
      <c r="H645" s="82"/>
      <c r="I645" s="82"/>
      <c r="J645" s="82"/>
      <c r="K645" s="82"/>
      <c r="L645" s="82"/>
      <c r="M645" s="82"/>
      <c r="N645" s="82"/>
      <c r="O645" s="82"/>
      <c r="P645" s="82"/>
      <c r="Q645" s="82"/>
      <c r="R645" s="82"/>
      <c r="S645" s="82"/>
      <c r="T645" s="82"/>
      <c r="U645" s="82"/>
      <c r="V645" s="82"/>
      <c r="W645" s="82"/>
      <c r="X645" s="82"/>
      <c r="Y645" s="82"/>
      <c r="Z645" s="82"/>
    </row>
    <row r="646" ht="15.75" customHeight="1">
      <c r="A646" s="82"/>
      <c r="B646" s="82"/>
      <c r="C646" s="82"/>
      <c r="D646" s="82"/>
      <c r="E646" s="83"/>
      <c r="F646" s="82"/>
      <c r="G646" s="82"/>
      <c r="H646" s="82"/>
      <c r="I646" s="82"/>
      <c r="J646" s="82"/>
      <c r="K646" s="82"/>
      <c r="L646" s="82"/>
      <c r="M646" s="82"/>
      <c r="N646" s="82"/>
      <c r="O646" s="82"/>
      <c r="P646" s="82"/>
      <c r="Q646" s="82"/>
      <c r="R646" s="82"/>
      <c r="S646" s="82"/>
      <c r="T646" s="82"/>
      <c r="U646" s="82"/>
      <c r="V646" s="82"/>
      <c r="W646" s="82"/>
      <c r="X646" s="82"/>
      <c r="Y646" s="82"/>
      <c r="Z646" s="82"/>
    </row>
    <row r="647" ht="15.75" customHeight="1">
      <c r="A647" s="82"/>
      <c r="B647" s="82"/>
      <c r="C647" s="82"/>
      <c r="D647" s="82"/>
      <c r="E647" s="83"/>
      <c r="F647" s="82"/>
      <c r="G647" s="82"/>
      <c r="H647" s="82"/>
      <c r="I647" s="82"/>
      <c r="J647" s="82"/>
      <c r="K647" s="82"/>
      <c r="L647" s="82"/>
      <c r="M647" s="82"/>
      <c r="N647" s="82"/>
      <c r="O647" s="82"/>
      <c r="P647" s="82"/>
      <c r="Q647" s="82"/>
      <c r="R647" s="82"/>
      <c r="S647" s="82"/>
      <c r="T647" s="82"/>
      <c r="U647" s="82"/>
      <c r="V647" s="82"/>
      <c r="W647" s="82"/>
      <c r="X647" s="82"/>
      <c r="Y647" s="82"/>
      <c r="Z647" s="82"/>
    </row>
    <row r="648" ht="15.75" customHeight="1">
      <c r="A648" s="82"/>
      <c r="B648" s="82"/>
      <c r="C648" s="82"/>
      <c r="D648" s="82"/>
      <c r="E648" s="83"/>
      <c r="F648" s="82"/>
      <c r="G648" s="82"/>
      <c r="H648" s="82"/>
      <c r="I648" s="82"/>
      <c r="J648" s="82"/>
      <c r="K648" s="82"/>
      <c r="L648" s="82"/>
      <c r="M648" s="82"/>
      <c r="N648" s="82"/>
      <c r="O648" s="82"/>
      <c r="P648" s="82"/>
      <c r="Q648" s="82"/>
      <c r="R648" s="82"/>
      <c r="S648" s="82"/>
      <c r="T648" s="82"/>
      <c r="U648" s="82"/>
      <c r="V648" s="82"/>
      <c r="W648" s="82"/>
      <c r="X648" s="82"/>
      <c r="Y648" s="82"/>
      <c r="Z648" s="82"/>
    </row>
    <row r="649" ht="15.75" customHeight="1">
      <c r="A649" s="82"/>
      <c r="B649" s="82"/>
      <c r="C649" s="82"/>
      <c r="D649" s="82"/>
      <c r="E649" s="83"/>
      <c r="F649" s="82"/>
      <c r="G649" s="82"/>
      <c r="H649" s="82"/>
      <c r="I649" s="82"/>
      <c r="J649" s="82"/>
      <c r="K649" s="82"/>
      <c r="L649" s="82"/>
      <c r="M649" s="82"/>
      <c r="N649" s="82"/>
      <c r="O649" s="82"/>
      <c r="P649" s="82"/>
      <c r="Q649" s="82"/>
      <c r="R649" s="82"/>
      <c r="S649" s="82"/>
      <c r="T649" s="82"/>
      <c r="U649" s="82"/>
      <c r="V649" s="82"/>
      <c r="W649" s="82"/>
      <c r="X649" s="82"/>
      <c r="Y649" s="82"/>
      <c r="Z649" s="82"/>
    </row>
    <row r="650" ht="15.75" customHeight="1">
      <c r="A650" s="82"/>
      <c r="B650" s="82"/>
      <c r="C650" s="82"/>
      <c r="D650" s="82"/>
      <c r="E650" s="83"/>
      <c r="F650" s="82"/>
      <c r="G650" s="82"/>
      <c r="H650" s="82"/>
      <c r="I650" s="82"/>
      <c r="J650" s="82"/>
      <c r="K650" s="82"/>
      <c r="L650" s="82"/>
      <c r="M650" s="82"/>
      <c r="N650" s="82"/>
      <c r="O650" s="82"/>
      <c r="P650" s="82"/>
      <c r="Q650" s="82"/>
      <c r="R650" s="82"/>
      <c r="S650" s="82"/>
      <c r="T650" s="82"/>
      <c r="U650" s="82"/>
      <c r="V650" s="82"/>
      <c r="W650" s="82"/>
      <c r="X650" s="82"/>
      <c r="Y650" s="82"/>
      <c r="Z650" s="82"/>
    </row>
    <row r="651" ht="15.75" customHeight="1">
      <c r="A651" s="82"/>
      <c r="B651" s="82"/>
      <c r="C651" s="82"/>
      <c r="D651" s="82"/>
      <c r="E651" s="83"/>
      <c r="F651" s="82"/>
      <c r="G651" s="82"/>
      <c r="H651" s="82"/>
      <c r="I651" s="82"/>
      <c r="J651" s="82"/>
      <c r="K651" s="82"/>
      <c r="L651" s="82"/>
      <c r="M651" s="82"/>
      <c r="N651" s="82"/>
      <c r="O651" s="82"/>
      <c r="P651" s="82"/>
      <c r="Q651" s="82"/>
      <c r="R651" s="82"/>
      <c r="S651" s="82"/>
      <c r="T651" s="82"/>
      <c r="U651" s="82"/>
      <c r="V651" s="82"/>
      <c r="W651" s="82"/>
      <c r="X651" s="82"/>
      <c r="Y651" s="82"/>
      <c r="Z651" s="82"/>
    </row>
    <row r="652" ht="15.75" customHeight="1">
      <c r="A652" s="82"/>
      <c r="B652" s="82"/>
      <c r="C652" s="82"/>
      <c r="D652" s="82"/>
      <c r="E652" s="83"/>
      <c r="F652" s="82"/>
      <c r="G652" s="82"/>
      <c r="H652" s="82"/>
      <c r="I652" s="82"/>
      <c r="J652" s="82"/>
      <c r="K652" s="82"/>
      <c r="L652" s="82"/>
      <c r="M652" s="82"/>
      <c r="N652" s="82"/>
      <c r="O652" s="82"/>
      <c r="P652" s="82"/>
      <c r="Q652" s="82"/>
      <c r="R652" s="82"/>
      <c r="S652" s="82"/>
      <c r="T652" s="82"/>
      <c r="U652" s="82"/>
      <c r="V652" s="82"/>
      <c r="W652" s="82"/>
      <c r="X652" s="82"/>
      <c r="Y652" s="82"/>
      <c r="Z652" s="82"/>
    </row>
    <row r="653" ht="15.75" customHeight="1">
      <c r="A653" s="82"/>
      <c r="B653" s="82"/>
      <c r="C653" s="82"/>
      <c r="D653" s="82"/>
      <c r="E653" s="83"/>
      <c r="F653" s="82"/>
      <c r="G653" s="82"/>
      <c r="H653" s="82"/>
      <c r="I653" s="82"/>
      <c r="J653" s="82"/>
      <c r="K653" s="82"/>
      <c r="L653" s="82"/>
      <c r="M653" s="82"/>
      <c r="N653" s="82"/>
      <c r="O653" s="82"/>
      <c r="P653" s="82"/>
      <c r="Q653" s="82"/>
      <c r="R653" s="82"/>
      <c r="S653" s="82"/>
      <c r="T653" s="82"/>
      <c r="U653" s="82"/>
      <c r="V653" s="82"/>
      <c r="W653" s="82"/>
      <c r="X653" s="82"/>
      <c r="Y653" s="82"/>
      <c r="Z653" s="82"/>
    </row>
    <row r="654" ht="15.75" customHeight="1">
      <c r="A654" s="82"/>
      <c r="B654" s="82"/>
      <c r="C654" s="82"/>
      <c r="D654" s="82"/>
      <c r="E654" s="83"/>
      <c r="F654" s="82"/>
      <c r="G654" s="82"/>
      <c r="H654" s="82"/>
      <c r="I654" s="82"/>
      <c r="J654" s="82"/>
      <c r="K654" s="82"/>
      <c r="L654" s="82"/>
      <c r="M654" s="82"/>
      <c r="N654" s="82"/>
      <c r="O654" s="82"/>
      <c r="P654" s="82"/>
      <c r="Q654" s="82"/>
      <c r="R654" s="82"/>
      <c r="S654" s="82"/>
      <c r="T654" s="82"/>
      <c r="U654" s="82"/>
      <c r="V654" s="82"/>
      <c r="W654" s="82"/>
      <c r="X654" s="82"/>
      <c r="Y654" s="82"/>
      <c r="Z654" s="82"/>
    </row>
    <row r="655" ht="15.75" customHeight="1">
      <c r="A655" s="82"/>
      <c r="B655" s="82"/>
      <c r="C655" s="82"/>
      <c r="D655" s="82"/>
      <c r="E655" s="83"/>
      <c r="F655" s="82"/>
      <c r="G655" s="82"/>
      <c r="H655" s="82"/>
      <c r="I655" s="82"/>
      <c r="J655" s="82"/>
      <c r="K655" s="82"/>
      <c r="L655" s="82"/>
      <c r="M655" s="82"/>
      <c r="N655" s="82"/>
      <c r="O655" s="82"/>
      <c r="P655" s="82"/>
      <c r="Q655" s="82"/>
      <c r="R655" s="82"/>
      <c r="S655" s="82"/>
      <c r="T655" s="82"/>
      <c r="U655" s="82"/>
      <c r="V655" s="82"/>
      <c r="W655" s="82"/>
      <c r="X655" s="82"/>
      <c r="Y655" s="82"/>
      <c r="Z655" s="82"/>
    </row>
    <row r="656" ht="15.75" customHeight="1">
      <c r="A656" s="82"/>
      <c r="B656" s="82"/>
      <c r="C656" s="82"/>
      <c r="D656" s="82"/>
      <c r="E656" s="83"/>
      <c r="F656" s="82"/>
      <c r="G656" s="82"/>
      <c r="H656" s="82"/>
      <c r="I656" s="82"/>
      <c r="J656" s="82"/>
      <c r="K656" s="82"/>
      <c r="L656" s="82"/>
      <c r="M656" s="82"/>
      <c r="N656" s="82"/>
      <c r="O656" s="82"/>
      <c r="P656" s="82"/>
      <c r="Q656" s="82"/>
      <c r="R656" s="82"/>
      <c r="S656" s="82"/>
      <c r="T656" s="82"/>
      <c r="U656" s="82"/>
      <c r="V656" s="82"/>
      <c r="W656" s="82"/>
      <c r="X656" s="82"/>
      <c r="Y656" s="82"/>
      <c r="Z656" s="82"/>
    </row>
    <row r="657" ht="15.75" customHeight="1">
      <c r="A657" s="82"/>
      <c r="B657" s="82"/>
      <c r="C657" s="82"/>
      <c r="D657" s="82"/>
      <c r="E657" s="83"/>
      <c r="F657" s="82"/>
      <c r="G657" s="82"/>
      <c r="H657" s="82"/>
      <c r="I657" s="82"/>
      <c r="J657" s="82"/>
      <c r="K657" s="82"/>
      <c r="L657" s="82"/>
      <c r="M657" s="82"/>
      <c r="N657" s="82"/>
      <c r="O657" s="82"/>
      <c r="P657" s="82"/>
      <c r="Q657" s="82"/>
      <c r="R657" s="82"/>
      <c r="S657" s="82"/>
      <c r="T657" s="82"/>
      <c r="U657" s="82"/>
      <c r="V657" s="82"/>
      <c r="W657" s="82"/>
      <c r="X657" s="82"/>
      <c r="Y657" s="82"/>
      <c r="Z657" s="82"/>
    </row>
    <row r="658" ht="15.75" customHeight="1">
      <c r="A658" s="82"/>
      <c r="B658" s="82"/>
      <c r="C658" s="82"/>
      <c r="D658" s="82"/>
      <c r="E658" s="83"/>
      <c r="F658" s="82"/>
      <c r="G658" s="82"/>
      <c r="H658" s="82"/>
      <c r="I658" s="82"/>
      <c r="J658" s="82"/>
      <c r="K658" s="82"/>
      <c r="L658" s="82"/>
      <c r="M658" s="82"/>
      <c r="N658" s="82"/>
      <c r="O658" s="82"/>
      <c r="P658" s="82"/>
      <c r="Q658" s="82"/>
      <c r="R658" s="82"/>
      <c r="S658" s="82"/>
      <c r="T658" s="82"/>
      <c r="U658" s="82"/>
      <c r="V658" s="82"/>
      <c r="W658" s="82"/>
      <c r="X658" s="82"/>
      <c r="Y658" s="82"/>
      <c r="Z658" s="82"/>
    </row>
    <row r="659" ht="15.75" customHeight="1">
      <c r="A659" s="82"/>
      <c r="B659" s="82"/>
      <c r="C659" s="82"/>
      <c r="D659" s="82"/>
      <c r="E659" s="83"/>
      <c r="F659" s="82"/>
      <c r="G659" s="82"/>
      <c r="H659" s="82"/>
      <c r="I659" s="82"/>
      <c r="J659" s="82"/>
      <c r="K659" s="82"/>
      <c r="L659" s="82"/>
      <c r="M659" s="82"/>
      <c r="N659" s="82"/>
      <c r="O659" s="82"/>
      <c r="P659" s="82"/>
      <c r="Q659" s="82"/>
      <c r="R659" s="82"/>
      <c r="S659" s="82"/>
      <c r="T659" s="82"/>
      <c r="U659" s="82"/>
      <c r="V659" s="82"/>
      <c r="W659" s="82"/>
      <c r="X659" s="82"/>
      <c r="Y659" s="82"/>
      <c r="Z659" s="82"/>
    </row>
    <row r="660" ht="15.75" customHeight="1">
      <c r="A660" s="82"/>
      <c r="B660" s="82"/>
      <c r="C660" s="82"/>
      <c r="D660" s="82"/>
      <c r="E660" s="83"/>
      <c r="F660" s="82"/>
      <c r="G660" s="82"/>
      <c r="H660" s="82"/>
      <c r="I660" s="82"/>
      <c r="J660" s="82"/>
      <c r="K660" s="82"/>
      <c r="L660" s="82"/>
      <c r="M660" s="82"/>
      <c r="N660" s="82"/>
      <c r="O660" s="82"/>
      <c r="P660" s="82"/>
      <c r="Q660" s="82"/>
      <c r="R660" s="82"/>
      <c r="S660" s="82"/>
      <c r="T660" s="82"/>
      <c r="U660" s="82"/>
      <c r="V660" s="82"/>
      <c r="W660" s="82"/>
      <c r="X660" s="82"/>
      <c r="Y660" s="82"/>
      <c r="Z660" s="82"/>
    </row>
    <row r="661" ht="15.75" customHeight="1">
      <c r="A661" s="82"/>
      <c r="B661" s="82"/>
      <c r="C661" s="82"/>
      <c r="D661" s="82"/>
      <c r="E661" s="83"/>
      <c r="F661" s="82"/>
      <c r="G661" s="82"/>
      <c r="H661" s="82"/>
      <c r="I661" s="82"/>
      <c r="J661" s="82"/>
      <c r="K661" s="82"/>
      <c r="L661" s="82"/>
      <c r="M661" s="82"/>
      <c r="N661" s="82"/>
      <c r="O661" s="82"/>
      <c r="P661" s="82"/>
      <c r="Q661" s="82"/>
      <c r="R661" s="82"/>
      <c r="S661" s="82"/>
      <c r="T661" s="82"/>
      <c r="U661" s="82"/>
      <c r="V661" s="82"/>
      <c r="W661" s="82"/>
      <c r="X661" s="82"/>
      <c r="Y661" s="82"/>
      <c r="Z661" s="82"/>
    </row>
    <row r="662" ht="15.75" customHeight="1">
      <c r="A662" s="82"/>
      <c r="B662" s="82"/>
      <c r="C662" s="82"/>
      <c r="D662" s="82"/>
      <c r="E662" s="83"/>
      <c r="F662" s="82"/>
      <c r="G662" s="82"/>
      <c r="H662" s="82"/>
      <c r="I662" s="82"/>
      <c r="J662" s="82"/>
      <c r="K662" s="82"/>
      <c r="L662" s="82"/>
      <c r="M662" s="82"/>
      <c r="N662" s="82"/>
      <c r="O662" s="82"/>
      <c r="P662" s="82"/>
      <c r="Q662" s="82"/>
      <c r="R662" s="82"/>
      <c r="S662" s="82"/>
      <c r="T662" s="82"/>
      <c r="U662" s="82"/>
      <c r="V662" s="82"/>
      <c r="W662" s="82"/>
      <c r="X662" s="82"/>
      <c r="Y662" s="82"/>
      <c r="Z662" s="82"/>
    </row>
    <row r="663" ht="15.75" customHeight="1">
      <c r="A663" s="82"/>
      <c r="B663" s="82"/>
      <c r="C663" s="82"/>
      <c r="D663" s="82"/>
      <c r="E663" s="83"/>
      <c r="F663" s="82"/>
      <c r="G663" s="82"/>
      <c r="H663" s="82"/>
      <c r="I663" s="82"/>
      <c r="J663" s="82"/>
      <c r="K663" s="82"/>
      <c r="L663" s="82"/>
      <c r="M663" s="82"/>
      <c r="N663" s="82"/>
      <c r="O663" s="82"/>
      <c r="P663" s="82"/>
      <c r="Q663" s="82"/>
      <c r="R663" s="82"/>
      <c r="S663" s="82"/>
      <c r="T663" s="82"/>
      <c r="U663" s="82"/>
      <c r="V663" s="82"/>
      <c r="W663" s="82"/>
      <c r="X663" s="82"/>
      <c r="Y663" s="82"/>
      <c r="Z663" s="82"/>
    </row>
    <row r="664" ht="15.75" customHeight="1">
      <c r="A664" s="82"/>
      <c r="B664" s="82"/>
      <c r="C664" s="82"/>
      <c r="D664" s="82"/>
      <c r="E664" s="83"/>
      <c r="F664" s="82"/>
      <c r="G664" s="82"/>
      <c r="H664" s="82"/>
      <c r="I664" s="82"/>
      <c r="J664" s="82"/>
      <c r="K664" s="82"/>
      <c r="L664" s="82"/>
      <c r="M664" s="82"/>
      <c r="N664" s="82"/>
      <c r="O664" s="82"/>
      <c r="P664" s="82"/>
      <c r="Q664" s="82"/>
      <c r="R664" s="82"/>
      <c r="S664" s="82"/>
      <c r="T664" s="82"/>
      <c r="U664" s="82"/>
      <c r="V664" s="82"/>
      <c r="W664" s="82"/>
      <c r="X664" s="82"/>
      <c r="Y664" s="82"/>
      <c r="Z664" s="82"/>
    </row>
    <row r="665" ht="15.75" customHeight="1">
      <c r="A665" s="82"/>
      <c r="B665" s="82"/>
      <c r="C665" s="82"/>
      <c r="D665" s="82"/>
      <c r="E665" s="83"/>
      <c r="F665" s="82"/>
      <c r="G665" s="82"/>
      <c r="H665" s="82"/>
      <c r="I665" s="82"/>
      <c r="J665" s="82"/>
      <c r="K665" s="82"/>
      <c r="L665" s="82"/>
      <c r="M665" s="82"/>
      <c r="N665" s="82"/>
      <c r="O665" s="82"/>
      <c r="P665" s="82"/>
      <c r="Q665" s="82"/>
      <c r="R665" s="82"/>
      <c r="S665" s="82"/>
      <c r="T665" s="82"/>
      <c r="U665" s="82"/>
      <c r="V665" s="82"/>
      <c r="W665" s="82"/>
      <c r="X665" s="82"/>
      <c r="Y665" s="82"/>
      <c r="Z665" s="82"/>
    </row>
    <row r="666" ht="15.75" customHeight="1">
      <c r="A666" s="82"/>
      <c r="B666" s="82"/>
      <c r="C666" s="82"/>
      <c r="D666" s="82"/>
      <c r="E666" s="83"/>
      <c r="F666" s="82"/>
      <c r="G666" s="82"/>
      <c r="H666" s="82"/>
      <c r="I666" s="82"/>
      <c r="J666" s="82"/>
      <c r="K666" s="82"/>
      <c r="L666" s="82"/>
      <c r="M666" s="82"/>
      <c r="N666" s="82"/>
      <c r="O666" s="82"/>
      <c r="P666" s="82"/>
      <c r="Q666" s="82"/>
      <c r="R666" s="82"/>
      <c r="S666" s="82"/>
      <c r="T666" s="82"/>
      <c r="U666" s="82"/>
      <c r="V666" s="82"/>
      <c r="W666" s="82"/>
      <c r="X666" s="82"/>
      <c r="Y666" s="82"/>
      <c r="Z666" s="82"/>
    </row>
    <row r="667" ht="15.75" customHeight="1">
      <c r="A667" s="82"/>
      <c r="B667" s="82"/>
      <c r="C667" s="82"/>
      <c r="D667" s="82"/>
      <c r="E667" s="83"/>
      <c r="F667" s="82"/>
      <c r="G667" s="82"/>
      <c r="H667" s="82"/>
      <c r="I667" s="82"/>
      <c r="J667" s="82"/>
      <c r="K667" s="82"/>
      <c r="L667" s="82"/>
      <c r="M667" s="82"/>
      <c r="N667" s="82"/>
      <c r="O667" s="82"/>
      <c r="P667" s="82"/>
      <c r="Q667" s="82"/>
      <c r="R667" s="82"/>
      <c r="S667" s="82"/>
      <c r="T667" s="82"/>
      <c r="U667" s="82"/>
      <c r="V667" s="82"/>
      <c r="W667" s="82"/>
      <c r="X667" s="82"/>
      <c r="Y667" s="82"/>
      <c r="Z667" s="82"/>
    </row>
    <row r="668" ht="15.75" customHeight="1">
      <c r="A668" s="82"/>
      <c r="B668" s="82"/>
      <c r="C668" s="82"/>
      <c r="D668" s="82"/>
      <c r="E668" s="83"/>
      <c r="F668" s="82"/>
      <c r="G668" s="82"/>
      <c r="H668" s="82"/>
      <c r="I668" s="82"/>
      <c r="J668" s="82"/>
      <c r="K668" s="82"/>
      <c r="L668" s="82"/>
      <c r="M668" s="82"/>
      <c r="N668" s="82"/>
      <c r="O668" s="82"/>
      <c r="P668" s="82"/>
      <c r="Q668" s="82"/>
      <c r="R668" s="82"/>
      <c r="S668" s="82"/>
      <c r="T668" s="82"/>
      <c r="U668" s="82"/>
      <c r="V668" s="82"/>
      <c r="W668" s="82"/>
      <c r="X668" s="82"/>
      <c r="Y668" s="82"/>
      <c r="Z668" s="82"/>
    </row>
    <row r="669" ht="15.75" customHeight="1">
      <c r="A669" s="82"/>
      <c r="B669" s="82"/>
      <c r="C669" s="82"/>
      <c r="D669" s="82"/>
      <c r="E669" s="83"/>
      <c r="F669" s="82"/>
      <c r="G669" s="82"/>
      <c r="H669" s="82"/>
      <c r="I669" s="82"/>
      <c r="J669" s="82"/>
      <c r="K669" s="82"/>
      <c r="L669" s="82"/>
      <c r="M669" s="82"/>
      <c r="N669" s="82"/>
      <c r="O669" s="82"/>
      <c r="P669" s="82"/>
      <c r="Q669" s="82"/>
      <c r="R669" s="82"/>
      <c r="S669" s="82"/>
      <c r="T669" s="82"/>
      <c r="U669" s="82"/>
      <c r="V669" s="82"/>
      <c r="W669" s="82"/>
      <c r="X669" s="82"/>
      <c r="Y669" s="82"/>
      <c r="Z669" s="82"/>
    </row>
    <row r="670" ht="15.75" customHeight="1">
      <c r="A670" s="82"/>
      <c r="B670" s="82"/>
      <c r="C670" s="82"/>
      <c r="D670" s="82"/>
      <c r="E670" s="83"/>
      <c r="F670" s="82"/>
      <c r="G670" s="82"/>
      <c r="H670" s="82"/>
      <c r="I670" s="82"/>
      <c r="J670" s="82"/>
      <c r="K670" s="82"/>
      <c r="L670" s="82"/>
      <c r="M670" s="82"/>
      <c r="N670" s="82"/>
      <c r="O670" s="82"/>
      <c r="P670" s="82"/>
      <c r="Q670" s="82"/>
      <c r="R670" s="82"/>
      <c r="S670" s="82"/>
      <c r="T670" s="82"/>
      <c r="U670" s="82"/>
      <c r="V670" s="82"/>
      <c r="W670" s="82"/>
      <c r="X670" s="82"/>
      <c r="Y670" s="82"/>
      <c r="Z670" s="82"/>
    </row>
    <row r="671" ht="15.75" customHeight="1">
      <c r="A671" s="82"/>
      <c r="B671" s="82"/>
      <c r="C671" s="82"/>
      <c r="D671" s="82"/>
      <c r="E671" s="83"/>
      <c r="F671" s="82"/>
      <c r="G671" s="82"/>
      <c r="H671" s="82"/>
      <c r="I671" s="82"/>
      <c r="J671" s="82"/>
      <c r="K671" s="82"/>
      <c r="L671" s="82"/>
      <c r="M671" s="82"/>
      <c r="N671" s="82"/>
      <c r="O671" s="82"/>
      <c r="P671" s="82"/>
      <c r="Q671" s="82"/>
      <c r="R671" s="82"/>
      <c r="S671" s="82"/>
      <c r="T671" s="82"/>
      <c r="U671" s="82"/>
      <c r="V671" s="82"/>
      <c r="W671" s="82"/>
      <c r="X671" s="82"/>
      <c r="Y671" s="82"/>
      <c r="Z671" s="82"/>
    </row>
    <row r="672" ht="15.75" customHeight="1">
      <c r="A672" s="82"/>
      <c r="B672" s="82"/>
      <c r="C672" s="82"/>
      <c r="D672" s="82"/>
      <c r="E672" s="83"/>
      <c r="F672" s="82"/>
      <c r="G672" s="82"/>
      <c r="H672" s="82"/>
      <c r="I672" s="82"/>
      <c r="J672" s="82"/>
      <c r="K672" s="82"/>
      <c r="L672" s="82"/>
      <c r="M672" s="82"/>
      <c r="N672" s="82"/>
      <c r="O672" s="82"/>
      <c r="P672" s="82"/>
      <c r="Q672" s="82"/>
      <c r="R672" s="82"/>
      <c r="S672" s="82"/>
      <c r="T672" s="82"/>
      <c r="U672" s="82"/>
      <c r="V672" s="82"/>
      <c r="W672" s="82"/>
      <c r="X672" s="82"/>
      <c r="Y672" s="82"/>
      <c r="Z672" s="82"/>
    </row>
    <row r="673" ht="15.75" customHeight="1">
      <c r="A673" s="82"/>
      <c r="B673" s="82"/>
      <c r="C673" s="82"/>
      <c r="D673" s="82"/>
      <c r="E673" s="83"/>
      <c r="F673" s="82"/>
      <c r="G673" s="82"/>
      <c r="H673" s="82"/>
      <c r="I673" s="82"/>
      <c r="J673" s="82"/>
      <c r="K673" s="82"/>
      <c r="L673" s="82"/>
      <c r="M673" s="82"/>
      <c r="N673" s="82"/>
      <c r="O673" s="82"/>
      <c r="P673" s="82"/>
      <c r="Q673" s="82"/>
      <c r="R673" s="82"/>
      <c r="S673" s="82"/>
      <c r="T673" s="82"/>
      <c r="U673" s="82"/>
      <c r="V673" s="82"/>
      <c r="W673" s="82"/>
      <c r="X673" s="82"/>
      <c r="Y673" s="82"/>
      <c r="Z673" s="82"/>
    </row>
    <row r="674" ht="15.75" customHeight="1">
      <c r="A674" s="82"/>
      <c r="B674" s="82"/>
      <c r="C674" s="82"/>
      <c r="D674" s="82"/>
      <c r="E674" s="83"/>
      <c r="F674" s="82"/>
      <c r="G674" s="82"/>
      <c r="H674" s="82"/>
      <c r="I674" s="82"/>
      <c r="J674" s="82"/>
      <c r="K674" s="82"/>
      <c r="L674" s="82"/>
      <c r="M674" s="82"/>
      <c r="N674" s="82"/>
      <c r="O674" s="82"/>
      <c r="P674" s="82"/>
      <c r="Q674" s="82"/>
      <c r="R674" s="82"/>
      <c r="S674" s="82"/>
      <c r="T674" s="82"/>
      <c r="U674" s="82"/>
      <c r="V674" s="82"/>
      <c r="W674" s="82"/>
      <c r="X674" s="82"/>
      <c r="Y674" s="82"/>
      <c r="Z674" s="82"/>
    </row>
    <row r="675" ht="15.75" customHeight="1">
      <c r="A675" s="82"/>
      <c r="B675" s="82"/>
      <c r="C675" s="82"/>
      <c r="D675" s="82"/>
      <c r="E675" s="83"/>
      <c r="F675" s="82"/>
      <c r="G675" s="82"/>
      <c r="H675" s="82"/>
      <c r="I675" s="82"/>
      <c r="J675" s="82"/>
      <c r="K675" s="82"/>
      <c r="L675" s="82"/>
      <c r="M675" s="82"/>
      <c r="N675" s="82"/>
      <c r="O675" s="82"/>
      <c r="P675" s="82"/>
      <c r="Q675" s="82"/>
      <c r="R675" s="82"/>
      <c r="S675" s="82"/>
      <c r="T675" s="82"/>
      <c r="U675" s="82"/>
      <c r="V675" s="82"/>
      <c r="W675" s="82"/>
      <c r="X675" s="82"/>
      <c r="Y675" s="82"/>
      <c r="Z675" s="82"/>
    </row>
    <row r="676" ht="15.75" customHeight="1">
      <c r="A676" s="82"/>
      <c r="B676" s="82"/>
      <c r="C676" s="82"/>
      <c r="D676" s="82"/>
      <c r="E676" s="83"/>
      <c r="F676" s="82"/>
      <c r="G676" s="82"/>
      <c r="H676" s="82"/>
      <c r="I676" s="82"/>
      <c r="J676" s="82"/>
      <c r="K676" s="82"/>
      <c r="L676" s="82"/>
      <c r="M676" s="82"/>
      <c r="N676" s="82"/>
      <c r="O676" s="82"/>
      <c r="P676" s="82"/>
      <c r="Q676" s="82"/>
      <c r="R676" s="82"/>
      <c r="S676" s="82"/>
      <c r="T676" s="82"/>
      <c r="U676" s="82"/>
      <c r="V676" s="82"/>
      <c r="W676" s="82"/>
      <c r="X676" s="82"/>
      <c r="Y676" s="82"/>
      <c r="Z676" s="82"/>
    </row>
    <row r="677" ht="15.75" customHeight="1">
      <c r="A677" s="82"/>
      <c r="B677" s="82"/>
      <c r="C677" s="82"/>
      <c r="D677" s="82"/>
      <c r="E677" s="83"/>
      <c r="F677" s="82"/>
      <c r="G677" s="82"/>
      <c r="H677" s="82"/>
      <c r="I677" s="82"/>
      <c r="J677" s="82"/>
      <c r="K677" s="82"/>
      <c r="L677" s="82"/>
      <c r="M677" s="82"/>
      <c r="N677" s="82"/>
      <c r="O677" s="82"/>
      <c r="P677" s="82"/>
      <c r="Q677" s="82"/>
      <c r="R677" s="82"/>
      <c r="S677" s="82"/>
      <c r="T677" s="82"/>
      <c r="U677" s="82"/>
      <c r="V677" s="82"/>
      <c r="W677" s="82"/>
      <c r="X677" s="82"/>
      <c r="Y677" s="82"/>
      <c r="Z677" s="82"/>
    </row>
    <row r="678" ht="15.75" customHeight="1">
      <c r="A678" s="82"/>
      <c r="B678" s="82"/>
      <c r="C678" s="82"/>
      <c r="D678" s="82"/>
      <c r="E678" s="83"/>
      <c r="F678" s="82"/>
      <c r="G678" s="82"/>
      <c r="H678" s="82"/>
      <c r="I678" s="82"/>
      <c r="J678" s="82"/>
      <c r="K678" s="82"/>
      <c r="L678" s="82"/>
      <c r="M678" s="82"/>
      <c r="N678" s="82"/>
      <c r="O678" s="82"/>
      <c r="P678" s="82"/>
      <c r="Q678" s="82"/>
      <c r="R678" s="82"/>
      <c r="S678" s="82"/>
      <c r="T678" s="82"/>
      <c r="U678" s="82"/>
      <c r="V678" s="82"/>
      <c r="W678" s="82"/>
      <c r="X678" s="82"/>
      <c r="Y678" s="82"/>
      <c r="Z678" s="82"/>
    </row>
    <row r="679" ht="15.75" customHeight="1">
      <c r="A679" s="82"/>
      <c r="B679" s="82"/>
      <c r="C679" s="82"/>
      <c r="D679" s="82"/>
      <c r="E679" s="83"/>
      <c r="F679" s="82"/>
      <c r="G679" s="82"/>
      <c r="H679" s="82"/>
      <c r="I679" s="82"/>
      <c r="J679" s="82"/>
      <c r="K679" s="82"/>
      <c r="L679" s="82"/>
      <c r="M679" s="82"/>
      <c r="N679" s="82"/>
      <c r="O679" s="82"/>
      <c r="P679" s="82"/>
      <c r="Q679" s="82"/>
      <c r="R679" s="82"/>
      <c r="S679" s="82"/>
      <c r="T679" s="82"/>
      <c r="U679" s="82"/>
      <c r="V679" s="82"/>
      <c r="W679" s="82"/>
      <c r="X679" s="82"/>
      <c r="Y679" s="82"/>
      <c r="Z679" s="82"/>
    </row>
    <row r="680" ht="15.75" customHeight="1">
      <c r="A680" s="82"/>
      <c r="B680" s="82"/>
      <c r="C680" s="82"/>
      <c r="D680" s="82"/>
      <c r="E680" s="83"/>
      <c r="F680" s="82"/>
      <c r="G680" s="82"/>
      <c r="H680" s="82"/>
      <c r="I680" s="82"/>
      <c r="J680" s="82"/>
      <c r="K680" s="82"/>
      <c r="L680" s="82"/>
      <c r="M680" s="82"/>
      <c r="N680" s="82"/>
      <c r="O680" s="82"/>
      <c r="P680" s="82"/>
      <c r="Q680" s="82"/>
      <c r="R680" s="82"/>
      <c r="S680" s="82"/>
      <c r="T680" s="82"/>
      <c r="U680" s="82"/>
      <c r="V680" s="82"/>
      <c r="W680" s="82"/>
      <c r="X680" s="82"/>
      <c r="Y680" s="82"/>
      <c r="Z680" s="82"/>
    </row>
    <row r="681" ht="15.75" customHeight="1">
      <c r="A681" s="82"/>
      <c r="B681" s="82"/>
      <c r="C681" s="82"/>
      <c r="D681" s="82"/>
      <c r="E681" s="83"/>
      <c r="F681" s="82"/>
      <c r="G681" s="82"/>
      <c r="H681" s="82"/>
      <c r="I681" s="82"/>
      <c r="J681" s="82"/>
      <c r="K681" s="82"/>
      <c r="L681" s="82"/>
      <c r="M681" s="82"/>
      <c r="N681" s="82"/>
      <c r="O681" s="82"/>
      <c r="P681" s="82"/>
      <c r="Q681" s="82"/>
      <c r="R681" s="82"/>
      <c r="S681" s="82"/>
      <c r="T681" s="82"/>
      <c r="U681" s="82"/>
      <c r="V681" s="82"/>
      <c r="W681" s="82"/>
      <c r="X681" s="82"/>
      <c r="Y681" s="82"/>
      <c r="Z681" s="82"/>
    </row>
    <row r="682" ht="15.75" customHeight="1">
      <c r="A682" s="82"/>
      <c r="B682" s="82"/>
      <c r="C682" s="82"/>
      <c r="D682" s="82"/>
      <c r="E682" s="83"/>
      <c r="F682" s="82"/>
      <c r="G682" s="82"/>
      <c r="H682" s="82"/>
      <c r="I682" s="82"/>
      <c r="J682" s="82"/>
      <c r="K682" s="82"/>
      <c r="L682" s="82"/>
      <c r="M682" s="82"/>
      <c r="N682" s="82"/>
      <c r="O682" s="82"/>
      <c r="P682" s="82"/>
      <c r="Q682" s="82"/>
      <c r="R682" s="82"/>
      <c r="S682" s="82"/>
      <c r="T682" s="82"/>
      <c r="U682" s="82"/>
      <c r="V682" s="82"/>
      <c r="W682" s="82"/>
      <c r="X682" s="82"/>
      <c r="Y682" s="82"/>
      <c r="Z682" s="82"/>
    </row>
    <row r="683" ht="15.75" customHeight="1">
      <c r="A683" s="82"/>
      <c r="B683" s="82"/>
      <c r="C683" s="82"/>
      <c r="D683" s="82"/>
      <c r="E683" s="83"/>
      <c r="F683" s="82"/>
      <c r="G683" s="82"/>
      <c r="H683" s="82"/>
      <c r="I683" s="82"/>
      <c r="J683" s="82"/>
      <c r="K683" s="82"/>
      <c r="L683" s="82"/>
      <c r="M683" s="82"/>
      <c r="N683" s="82"/>
      <c r="O683" s="82"/>
      <c r="P683" s="82"/>
      <c r="Q683" s="82"/>
      <c r="R683" s="82"/>
      <c r="S683" s="82"/>
      <c r="T683" s="82"/>
      <c r="U683" s="82"/>
      <c r="V683" s="82"/>
      <c r="W683" s="82"/>
      <c r="X683" s="82"/>
      <c r="Y683" s="82"/>
      <c r="Z683" s="82"/>
    </row>
    <row r="684" ht="15.75" customHeight="1">
      <c r="A684" s="82"/>
      <c r="B684" s="82"/>
      <c r="C684" s="82"/>
      <c r="D684" s="82"/>
      <c r="E684" s="83"/>
      <c r="F684" s="82"/>
      <c r="G684" s="82"/>
      <c r="H684" s="82"/>
      <c r="I684" s="82"/>
      <c r="J684" s="82"/>
      <c r="K684" s="82"/>
      <c r="L684" s="82"/>
      <c r="M684" s="82"/>
      <c r="N684" s="82"/>
      <c r="O684" s="82"/>
      <c r="P684" s="82"/>
      <c r="Q684" s="82"/>
      <c r="R684" s="82"/>
      <c r="S684" s="82"/>
      <c r="T684" s="82"/>
      <c r="U684" s="82"/>
      <c r="V684" s="82"/>
      <c r="W684" s="82"/>
      <c r="X684" s="82"/>
      <c r="Y684" s="82"/>
      <c r="Z684" s="82"/>
    </row>
    <row r="685" ht="15.75" customHeight="1">
      <c r="A685" s="82"/>
      <c r="B685" s="82"/>
      <c r="C685" s="82"/>
      <c r="D685" s="82"/>
      <c r="E685" s="83"/>
      <c r="F685" s="82"/>
      <c r="G685" s="82"/>
      <c r="H685" s="82"/>
      <c r="I685" s="82"/>
      <c r="J685" s="82"/>
      <c r="K685" s="82"/>
      <c r="L685" s="82"/>
      <c r="M685" s="82"/>
      <c r="N685" s="82"/>
      <c r="O685" s="82"/>
      <c r="P685" s="82"/>
      <c r="Q685" s="82"/>
      <c r="R685" s="82"/>
      <c r="S685" s="82"/>
      <c r="T685" s="82"/>
      <c r="U685" s="82"/>
      <c r="V685" s="82"/>
      <c r="W685" s="82"/>
      <c r="X685" s="82"/>
      <c r="Y685" s="82"/>
      <c r="Z685" s="82"/>
    </row>
    <row r="686" ht="15.75" customHeight="1">
      <c r="A686" s="82"/>
      <c r="B686" s="82"/>
      <c r="C686" s="82"/>
      <c r="D686" s="82"/>
      <c r="E686" s="83"/>
      <c r="F686" s="82"/>
      <c r="G686" s="82"/>
      <c r="H686" s="82"/>
      <c r="I686" s="82"/>
      <c r="J686" s="82"/>
      <c r="K686" s="82"/>
      <c r="L686" s="82"/>
      <c r="M686" s="82"/>
      <c r="N686" s="82"/>
      <c r="O686" s="82"/>
      <c r="P686" s="82"/>
      <c r="Q686" s="82"/>
      <c r="R686" s="82"/>
      <c r="S686" s="82"/>
      <c r="T686" s="82"/>
      <c r="U686" s="82"/>
      <c r="V686" s="82"/>
      <c r="W686" s="82"/>
      <c r="X686" s="82"/>
      <c r="Y686" s="82"/>
      <c r="Z686" s="82"/>
    </row>
    <row r="687" ht="15.75" customHeight="1">
      <c r="A687" s="82"/>
      <c r="B687" s="82"/>
      <c r="C687" s="82"/>
      <c r="D687" s="82"/>
      <c r="E687" s="83"/>
      <c r="F687" s="82"/>
      <c r="G687" s="82"/>
      <c r="H687" s="82"/>
      <c r="I687" s="82"/>
      <c r="J687" s="82"/>
      <c r="K687" s="82"/>
      <c r="L687" s="82"/>
      <c r="M687" s="82"/>
      <c r="N687" s="82"/>
      <c r="O687" s="82"/>
      <c r="P687" s="82"/>
      <c r="Q687" s="82"/>
      <c r="R687" s="82"/>
      <c r="S687" s="82"/>
      <c r="T687" s="82"/>
      <c r="U687" s="82"/>
      <c r="V687" s="82"/>
      <c r="W687" s="82"/>
      <c r="X687" s="82"/>
      <c r="Y687" s="82"/>
      <c r="Z687" s="82"/>
    </row>
    <row r="688" ht="15.75" customHeight="1">
      <c r="A688" s="82"/>
      <c r="B688" s="82"/>
      <c r="C688" s="82"/>
      <c r="D688" s="82"/>
      <c r="E688" s="83"/>
      <c r="F688" s="82"/>
      <c r="G688" s="82"/>
      <c r="H688" s="82"/>
      <c r="I688" s="82"/>
      <c r="J688" s="82"/>
      <c r="K688" s="82"/>
      <c r="L688" s="82"/>
      <c r="M688" s="82"/>
      <c r="N688" s="82"/>
      <c r="O688" s="82"/>
      <c r="P688" s="82"/>
      <c r="Q688" s="82"/>
      <c r="R688" s="82"/>
      <c r="S688" s="82"/>
      <c r="T688" s="82"/>
      <c r="U688" s="82"/>
      <c r="V688" s="82"/>
      <c r="W688" s="82"/>
      <c r="X688" s="82"/>
      <c r="Y688" s="82"/>
      <c r="Z688" s="82"/>
    </row>
    <row r="689" ht="15.75" customHeight="1">
      <c r="A689" s="82"/>
      <c r="B689" s="82"/>
      <c r="C689" s="82"/>
      <c r="D689" s="82"/>
      <c r="E689" s="83"/>
      <c r="F689" s="82"/>
      <c r="G689" s="82"/>
      <c r="H689" s="82"/>
      <c r="I689" s="82"/>
      <c r="J689" s="82"/>
      <c r="K689" s="82"/>
      <c r="L689" s="82"/>
      <c r="M689" s="82"/>
      <c r="N689" s="82"/>
      <c r="O689" s="82"/>
      <c r="P689" s="82"/>
      <c r="Q689" s="82"/>
      <c r="R689" s="82"/>
      <c r="S689" s="82"/>
      <c r="T689" s="82"/>
      <c r="U689" s="82"/>
      <c r="V689" s="82"/>
      <c r="W689" s="82"/>
      <c r="X689" s="82"/>
      <c r="Y689" s="82"/>
      <c r="Z689" s="82"/>
    </row>
    <row r="690" ht="15.75" customHeight="1">
      <c r="A690" s="82"/>
      <c r="B690" s="82"/>
      <c r="C690" s="82"/>
      <c r="D690" s="82"/>
      <c r="E690" s="83"/>
      <c r="F690" s="82"/>
      <c r="G690" s="82"/>
      <c r="H690" s="82"/>
      <c r="I690" s="82"/>
      <c r="J690" s="82"/>
      <c r="K690" s="82"/>
      <c r="L690" s="82"/>
      <c r="M690" s="82"/>
      <c r="N690" s="82"/>
      <c r="O690" s="82"/>
      <c r="P690" s="82"/>
      <c r="Q690" s="82"/>
      <c r="R690" s="82"/>
      <c r="S690" s="82"/>
      <c r="T690" s="82"/>
      <c r="U690" s="82"/>
      <c r="V690" s="82"/>
      <c r="W690" s="82"/>
      <c r="X690" s="82"/>
      <c r="Y690" s="82"/>
      <c r="Z690" s="82"/>
    </row>
    <row r="691" ht="15.75" customHeight="1">
      <c r="A691" s="82"/>
      <c r="B691" s="82"/>
      <c r="C691" s="82"/>
      <c r="D691" s="82"/>
      <c r="E691" s="83"/>
      <c r="F691" s="82"/>
      <c r="G691" s="82"/>
      <c r="H691" s="82"/>
      <c r="I691" s="82"/>
      <c r="J691" s="82"/>
      <c r="K691" s="82"/>
      <c r="L691" s="82"/>
      <c r="M691" s="82"/>
      <c r="N691" s="82"/>
      <c r="O691" s="82"/>
      <c r="P691" s="82"/>
      <c r="Q691" s="82"/>
      <c r="R691" s="82"/>
      <c r="S691" s="82"/>
      <c r="T691" s="82"/>
      <c r="U691" s="82"/>
      <c r="V691" s="82"/>
      <c r="W691" s="82"/>
      <c r="X691" s="82"/>
      <c r="Y691" s="82"/>
      <c r="Z691" s="82"/>
    </row>
    <row r="692" ht="15.75" customHeight="1">
      <c r="A692" s="82"/>
      <c r="B692" s="82"/>
      <c r="C692" s="82"/>
      <c r="D692" s="82"/>
      <c r="E692" s="83"/>
      <c r="F692" s="82"/>
      <c r="G692" s="82"/>
      <c r="H692" s="82"/>
      <c r="I692" s="82"/>
      <c r="J692" s="82"/>
      <c r="K692" s="82"/>
      <c r="L692" s="82"/>
      <c r="M692" s="82"/>
      <c r="N692" s="82"/>
      <c r="O692" s="82"/>
      <c r="P692" s="82"/>
      <c r="Q692" s="82"/>
      <c r="R692" s="82"/>
      <c r="S692" s="82"/>
      <c r="T692" s="82"/>
      <c r="U692" s="82"/>
      <c r="V692" s="82"/>
      <c r="W692" s="82"/>
      <c r="X692" s="82"/>
      <c r="Y692" s="82"/>
      <c r="Z692" s="82"/>
    </row>
    <row r="693" ht="15.75" customHeight="1">
      <c r="A693" s="82"/>
      <c r="B693" s="82"/>
      <c r="C693" s="82"/>
      <c r="D693" s="82"/>
      <c r="E693" s="83"/>
      <c r="F693" s="82"/>
      <c r="G693" s="82"/>
      <c r="H693" s="82"/>
      <c r="I693" s="82"/>
      <c r="J693" s="82"/>
      <c r="K693" s="82"/>
      <c r="L693" s="82"/>
      <c r="M693" s="82"/>
      <c r="N693" s="82"/>
      <c r="O693" s="82"/>
      <c r="P693" s="82"/>
      <c r="Q693" s="82"/>
      <c r="R693" s="82"/>
      <c r="S693" s="82"/>
      <c r="T693" s="82"/>
      <c r="U693" s="82"/>
      <c r="V693" s="82"/>
      <c r="W693" s="82"/>
      <c r="X693" s="82"/>
      <c r="Y693" s="82"/>
      <c r="Z693" s="82"/>
    </row>
    <row r="694" ht="15.75" customHeight="1">
      <c r="A694" s="82"/>
      <c r="B694" s="82"/>
      <c r="C694" s="82"/>
      <c r="D694" s="82"/>
      <c r="E694" s="83"/>
      <c r="F694" s="82"/>
      <c r="G694" s="82"/>
      <c r="H694" s="82"/>
      <c r="I694" s="82"/>
      <c r="J694" s="82"/>
      <c r="K694" s="82"/>
      <c r="L694" s="82"/>
      <c r="M694" s="82"/>
      <c r="N694" s="82"/>
      <c r="O694" s="82"/>
      <c r="P694" s="82"/>
      <c r="Q694" s="82"/>
      <c r="R694" s="82"/>
      <c r="S694" s="82"/>
      <c r="T694" s="82"/>
      <c r="U694" s="82"/>
      <c r="V694" s="82"/>
      <c r="W694" s="82"/>
      <c r="X694" s="82"/>
      <c r="Y694" s="82"/>
      <c r="Z694" s="82"/>
    </row>
    <row r="695" ht="15.75" customHeight="1">
      <c r="A695" s="82"/>
      <c r="B695" s="82"/>
      <c r="C695" s="82"/>
      <c r="D695" s="82"/>
      <c r="E695" s="83"/>
      <c r="F695" s="82"/>
      <c r="G695" s="82"/>
      <c r="H695" s="82"/>
      <c r="I695" s="82"/>
      <c r="J695" s="82"/>
      <c r="K695" s="82"/>
      <c r="L695" s="82"/>
      <c r="M695" s="82"/>
      <c r="N695" s="82"/>
      <c r="O695" s="82"/>
      <c r="P695" s="82"/>
      <c r="Q695" s="82"/>
      <c r="R695" s="82"/>
      <c r="S695" s="82"/>
      <c r="T695" s="82"/>
      <c r="U695" s="82"/>
      <c r="V695" s="82"/>
      <c r="W695" s="82"/>
      <c r="X695" s="82"/>
      <c r="Y695" s="82"/>
      <c r="Z695" s="82"/>
    </row>
    <row r="696" ht="15.75" customHeight="1">
      <c r="A696" s="82"/>
      <c r="B696" s="82"/>
      <c r="C696" s="82"/>
      <c r="D696" s="82"/>
      <c r="E696" s="83"/>
      <c r="F696" s="82"/>
      <c r="G696" s="82"/>
      <c r="H696" s="82"/>
      <c r="I696" s="82"/>
      <c r="J696" s="82"/>
      <c r="K696" s="82"/>
      <c r="L696" s="82"/>
      <c r="M696" s="82"/>
      <c r="N696" s="82"/>
      <c r="O696" s="82"/>
      <c r="P696" s="82"/>
      <c r="Q696" s="82"/>
      <c r="R696" s="82"/>
      <c r="S696" s="82"/>
      <c r="T696" s="82"/>
      <c r="U696" s="82"/>
      <c r="V696" s="82"/>
      <c r="W696" s="82"/>
      <c r="X696" s="82"/>
      <c r="Y696" s="82"/>
      <c r="Z696" s="82"/>
    </row>
    <row r="697" ht="15.75" customHeight="1">
      <c r="A697" s="82"/>
      <c r="B697" s="82"/>
      <c r="C697" s="82"/>
      <c r="D697" s="82"/>
      <c r="E697" s="83"/>
      <c r="F697" s="82"/>
      <c r="G697" s="82"/>
      <c r="H697" s="82"/>
      <c r="I697" s="82"/>
      <c r="J697" s="82"/>
      <c r="K697" s="82"/>
      <c r="L697" s="82"/>
      <c r="M697" s="82"/>
      <c r="N697" s="82"/>
      <c r="O697" s="82"/>
      <c r="P697" s="82"/>
      <c r="Q697" s="82"/>
      <c r="R697" s="82"/>
      <c r="S697" s="82"/>
      <c r="T697" s="82"/>
      <c r="U697" s="82"/>
      <c r="V697" s="82"/>
      <c r="W697" s="82"/>
      <c r="X697" s="82"/>
      <c r="Y697" s="82"/>
      <c r="Z697" s="82"/>
    </row>
    <row r="698" ht="15.75" customHeight="1">
      <c r="A698" s="82"/>
      <c r="B698" s="82"/>
      <c r="C698" s="82"/>
      <c r="D698" s="82"/>
      <c r="E698" s="83"/>
      <c r="F698" s="82"/>
      <c r="G698" s="82"/>
      <c r="H698" s="82"/>
      <c r="I698" s="82"/>
      <c r="J698" s="82"/>
      <c r="K698" s="82"/>
      <c r="L698" s="82"/>
      <c r="M698" s="82"/>
      <c r="N698" s="82"/>
      <c r="O698" s="82"/>
      <c r="P698" s="82"/>
      <c r="Q698" s="82"/>
      <c r="R698" s="82"/>
      <c r="S698" s="82"/>
      <c r="T698" s="82"/>
      <c r="U698" s="82"/>
      <c r="V698" s="82"/>
      <c r="W698" s="82"/>
      <c r="X698" s="82"/>
      <c r="Y698" s="82"/>
      <c r="Z698" s="82"/>
    </row>
    <row r="699" ht="15.75" customHeight="1">
      <c r="A699" s="82"/>
      <c r="B699" s="82"/>
      <c r="C699" s="82"/>
      <c r="D699" s="82"/>
      <c r="E699" s="83"/>
      <c r="F699" s="82"/>
      <c r="G699" s="82"/>
      <c r="H699" s="82"/>
      <c r="I699" s="82"/>
      <c r="J699" s="82"/>
      <c r="K699" s="82"/>
      <c r="L699" s="82"/>
      <c r="M699" s="82"/>
      <c r="N699" s="82"/>
      <c r="O699" s="82"/>
      <c r="P699" s="82"/>
      <c r="Q699" s="82"/>
      <c r="R699" s="82"/>
      <c r="S699" s="82"/>
      <c r="T699" s="82"/>
      <c r="U699" s="82"/>
      <c r="V699" s="82"/>
      <c r="W699" s="82"/>
      <c r="X699" s="82"/>
      <c r="Y699" s="82"/>
      <c r="Z699" s="82"/>
    </row>
    <row r="700" ht="15.75" customHeight="1">
      <c r="A700" s="82"/>
      <c r="B700" s="82"/>
      <c r="C700" s="82"/>
      <c r="D700" s="82"/>
      <c r="E700" s="83"/>
      <c r="F700" s="82"/>
      <c r="G700" s="82"/>
      <c r="H700" s="82"/>
      <c r="I700" s="82"/>
      <c r="J700" s="82"/>
      <c r="K700" s="82"/>
      <c r="L700" s="82"/>
      <c r="M700" s="82"/>
      <c r="N700" s="82"/>
      <c r="O700" s="82"/>
      <c r="P700" s="82"/>
      <c r="Q700" s="82"/>
      <c r="R700" s="82"/>
      <c r="S700" s="82"/>
      <c r="T700" s="82"/>
      <c r="U700" s="82"/>
      <c r="V700" s="82"/>
      <c r="W700" s="82"/>
      <c r="X700" s="82"/>
      <c r="Y700" s="82"/>
      <c r="Z700" s="82"/>
    </row>
    <row r="701" ht="15.75" customHeight="1">
      <c r="A701" s="82"/>
      <c r="B701" s="82"/>
      <c r="C701" s="82"/>
      <c r="D701" s="82"/>
      <c r="E701" s="83"/>
      <c r="F701" s="82"/>
      <c r="G701" s="82"/>
      <c r="H701" s="82"/>
      <c r="I701" s="82"/>
      <c r="J701" s="82"/>
      <c r="K701" s="82"/>
      <c r="L701" s="82"/>
      <c r="M701" s="82"/>
      <c r="N701" s="82"/>
      <c r="O701" s="82"/>
      <c r="P701" s="82"/>
      <c r="Q701" s="82"/>
      <c r="R701" s="82"/>
      <c r="S701" s="82"/>
      <c r="T701" s="82"/>
      <c r="U701" s="82"/>
      <c r="V701" s="82"/>
      <c r="W701" s="82"/>
      <c r="X701" s="82"/>
      <c r="Y701" s="82"/>
      <c r="Z701" s="82"/>
    </row>
    <row r="702" ht="15.75" customHeight="1">
      <c r="A702" s="82"/>
      <c r="B702" s="82"/>
      <c r="C702" s="82"/>
      <c r="D702" s="82"/>
      <c r="E702" s="83"/>
      <c r="F702" s="82"/>
      <c r="G702" s="82"/>
      <c r="H702" s="82"/>
      <c r="I702" s="82"/>
      <c r="J702" s="82"/>
      <c r="K702" s="82"/>
      <c r="L702" s="82"/>
      <c r="M702" s="82"/>
      <c r="N702" s="82"/>
      <c r="O702" s="82"/>
      <c r="P702" s="82"/>
      <c r="Q702" s="82"/>
      <c r="R702" s="82"/>
      <c r="S702" s="82"/>
      <c r="T702" s="82"/>
      <c r="U702" s="82"/>
      <c r="V702" s="82"/>
      <c r="W702" s="82"/>
      <c r="X702" s="82"/>
      <c r="Y702" s="82"/>
      <c r="Z702" s="82"/>
    </row>
    <row r="703" ht="15.75" customHeight="1">
      <c r="A703" s="82"/>
      <c r="B703" s="82"/>
      <c r="C703" s="82"/>
      <c r="D703" s="82"/>
      <c r="E703" s="83"/>
      <c r="F703" s="82"/>
      <c r="G703" s="82"/>
      <c r="H703" s="82"/>
      <c r="I703" s="82"/>
      <c r="J703" s="82"/>
      <c r="K703" s="82"/>
      <c r="L703" s="82"/>
      <c r="M703" s="82"/>
      <c r="N703" s="82"/>
      <c r="O703" s="82"/>
      <c r="P703" s="82"/>
      <c r="Q703" s="82"/>
      <c r="R703" s="82"/>
      <c r="S703" s="82"/>
      <c r="T703" s="82"/>
      <c r="U703" s="82"/>
      <c r="V703" s="82"/>
      <c r="W703" s="82"/>
      <c r="X703" s="82"/>
      <c r="Y703" s="82"/>
      <c r="Z703" s="82"/>
    </row>
    <row r="704" ht="15.75" customHeight="1">
      <c r="A704" s="82"/>
      <c r="B704" s="82"/>
      <c r="C704" s="82"/>
      <c r="D704" s="82"/>
      <c r="E704" s="83"/>
      <c r="F704" s="82"/>
      <c r="G704" s="82"/>
      <c r="H704" s="82"/>
      <c r="I704" s="82"/>
      <c r="J704" s="82"/>
      <c r="K704" s="82"/>
      <c r="L704" s="82"/>
      <c r="M704" s="82"/>
      <c r="N704" s="82"/>
      <c r="O704" s="82"/>
      <c r="P704" s="82"/>
      <c r="Q704" s="82"/>
      <c r="R704" s="82"/>
      <c r="S704" s="82"/>
      <c r="T704" s="82"/>
      <c r="U704" s="82"/>
      <c r="V704" s="82"/>
      <c r="W704" s="82"/>
      <c r="X704" s="82"/>
      <c r="Y704" s="82"/>
      <c r="Z704" s="82"/>
    </row>
    <row r="705" ht="15.75" customHeight="1">
      <c r="A705" s="82"/>
      <c r="B705" s="82"/>
      <c r="C705" s="82"/>
      <c r="D705" s="82"/>
      <c r="E705" s="83"/>
      <c r="F705" s="82"/>
      <c r="G705" s="82"/>
      <c r="H705" s="82"/>
      <c r="I705" s="82"/>
      <c r="J705" s="82"/>
      <c r="K705" s="82"/>
      <c r="L705" s="82"/>
      <c r="M705" s="82"/>
      <c r="N705" s="82"/>
      <c r="O705" s="82"/>
      <c r="P705" s="82"/>
      <c r="Q705" s="82"/>
      <c r="R705" s="82"/>
      <c r="S705" s="82"/>
      <c r="T705" s="82"/>
      <c r="U705" s="82"/>
      <c r="V705" s="82"/>
      <c r="W705" s="82"/>
      <c r="X705" s="82"/>
      <c r="Y705" s="82"/>
      <c r="Z705" s="82"/>
    </row>
    <row r="706" ht="15.75" customHeight="1">
      <c r="A706" s="82"/>
      <c r="B706" s="82"/>
      <c r="C706" s="82"/>
      <c r="D706" s="82"/>
      <c r="E706" s="83"/>
      <c r="F706" s="82"/>
      <c r="G706" s="82"/>
      <c r="H706" s="82"/>
      <c r="I706" s="82"/>
      <c r="J706" s="82"/>
      <c r="K706" s="82"/>
      <c r="L706" s="82"/>
      <c r="M706" s="82"/>
      <c r="N706" s="82"/>
      <c r="O706" s="82"/>
      <c r="P706" s="82"/>
      <c r="Q706" s="82"/>
      <c r="R706" s="82"/>
      <c r="S706" s="82"/>
      <c r="T706" s="82"/>
      <c r="U706" s="82"/>
      <c r="V706" s="82"/>
      <c r="W706" s="82"/>
      <c r="X706" s="82"/>
      <c r="Y706" s="82"/>
      <c r="Z706" s="82"/>
    </row>
    <row r="707" ht="15.75" customHeight="1">
      <c r="A707" s="82"/>
      <c r="B707" s="82"/>
      <c r="C707" s="82"/>
      <c r="D707" s="82"/>
      <c r="E707" s="83"/>
      <c r="F707" s="82"/>
      <c r="G707" s="82"/>
      <c r="H707" s="82"/>
      <c r="I707" s="82"/>
      <c r="J707" s="82"/>
      <c r="K707" s="82"/>
      <c r="L707" s="82"/>
      <c r="M707" s="82"/>
      <c r="N707" s="82"/>
      <c r="O707" s="82"/>
      <c r="P707" s="82"/>
      <c r="Q707" s="82"/>
      <c r="R707" s="82"/>
      <c r="S707" s="82"/>
      <c r="T707" s="82"/>
      <c r="U707" s="82"/>
      <c r="V707" s="82"/>
      <c r="W707" s="82"/>
      <c r="X707" s="82"/>
      <c r="Y707" s="82"/>
      <c r="Z707" s="82"/>
    </row>
    <row r="708" ht="15.75" customHeight="1">
      <c r="A708" s="82"/>
      <c r="B708" s="82"/>
      <c r="C708" s="82"/>
      <c r="D708" s="82"/>
      <c r="E708" s="83"/>
      <c r="F708" s="82"/>
      <c r="G708" s="82"/>
      <c r="H708" s="82"/>
      <c r="I708" s="82"/>
      <c r="J708" s="82"/>
      <c r="K708" s="82"/>
      <c r="L708" s="82"/>
      <c r="M708" s="82"/>
      <c r="N708" s="82"/>
      <c r="O708" s="82"/>
      <c r="P708" s="82"/>
      <c r="Q708" s="82"/>
      <c r="R708" s="82"/>
      <c r="S708" s="82"/>
      <c r="T708" s="82"/>
      <c r="U708" s="82"/>
      <c r="V708" s="82"/>
      <c r="W708" s="82"/>
      <c r="X708" s="82"/>
      <c r="Y708" s="82"/>
      <c r="Z708" s="82"/>
    </row>
    <row r="709" ht="15.75" customHeight="1">
      <c r="A709" s="82"/>
      <c r="B709" s="82"/>
      <c r="C709" s="82"/>
      <c r="D709" s="82"/>
      <c r="E709" s="83"/>
      <c r="F709" s="82"/>
      <c r="G709" s="82"/>
      <c r="H709" s="82"/>
      <c r="I709" s="82"/>
      <c r="J709" s="82"/>
      <c r="K709" s="82"/>
      <c r="L709" s="82"/>
      <c r="M709" s="82"/>
      <c r="N709" s="82"/>
      <c r="O709" s="82"/>
      <c r="P709" s="82"/>
      <c r="Q709" s="82"/>
      <c r="R709" s="82"/>
      <c r="S709" s="82"/>
      <c r="T709" s="82"/>
      <c r="U709" s="82"/>
      <c r="V709" s="82"/>
      <c r="W709" s="82"/>
      <c r="X709" s="82"/>
      <c r="Y709" s="82"/>
      <c r="Z709" s="82"/>
    </row>
    <row r="710" ht="15.75" customHeight="1">
      <c r="A710" s="82"/>
      <c r="B710" s="82"/>
      <c r="C710" s="82"/>
      <c r="D710" s="82"/>
      <c r="E710" s="83"/>
      <c r="F710" s="82"/>
      <c r="G710" s="82"/>
      <c r="H710" s="82"/>
      <c r="I710" s="82"/>
      <c r="J710" s="82"/>
      <c r="K710" s="82"/>
      <c r="L710" s="82"/>
      <c r="M710" s="82"/>
      <c r="N710" s="82"/>
      <c r="O710" s="82"/>
      <c r="P710" s="82"/>
      <c r="Q710" s="82"/>
      <c r="R710" s="82"/>
      <c r="S710" s="82"/>
      <c r="T710" s="82"/>
      <c r="U710" s="82"/>
      <c r="V710" s="82"/>
      <c r="W710" s="82"/>
      <c r="X710" s="82"/>
      <c r="Y710" s="82"/>
      <c r="Z710" s="82"/>
    </row>
    <row r="711" ht="15.75" customHeight="1">
      <c r="A711" s="82"/>
      <c r="B711" s="82"/>
      <c r="C711" s="82"/>
      <c r="D711" s="82"/>
      <c r="E711" s="83"/>
      <c r="F711" s="82"/>
      <c r="G711" s="82"/>
      <c r="H711" s="82"/>
      <c r="I711" s="82"/>
      <c r="J711" s="82"/>
      <c r="K711" s="82"/>
      <c r="L711" s="82"/>
      <c r="M711" s="82"/>
      <c r="N711" s="82"/>
      <c r="O711" s="82"/>
      <c r="P711" s="82"/>
      <c r="Q711" s="82"/>
      <c r="R711" s="82"/>
      <c r="S711" s="82"/>
      <c r="T711" s="82"/>
      <c r="U711" s="82"/>
      <c r="V711" s="82"/>
      <c r="W711" s="82"/>
      <c r="X711" s="82"/>
      <c r="Y711" s="82"/>
      <c r="Z711" s="82"/>
    </row>
    <row r="712" ht="15.75" customHeight="1">
      <c r="A712" s="82"/>
      <c r="B712" s="82"/>
      <c r="C712" s="82"/>
      <c r="D712" s="82"/>
      <c r="E712" s="83"/>
      <c r="F712" s="82"/>
      <c r="G712" s="82"/>
      <c r="H712" s="82"/>
      <c r="I712" s="82"/>
      <c r="J712" s="82"/>
      <c r="K712" s="82"/>
      <c r="L712" s="82"/>
      <c r="M712" s="82"/>
      <c r="N712" s="82"/>
      <c r="O712" s="82"/>
      <c r="P712" s="82"/>
      <c r="Q712" s="82"/>
      <c r="R712" s="82"/>
      <c r="S712" s="82"/>
      <c r="T712" s="82"/>
      <c r="U712" s="82"/>
      <c r="V712" s="82"/>
      <c r="W712" s="82"/>
      <c r="X712" s="82"/>
      <c r="Y712" s="82"/>
      <c r="Z712" s="82"/>
    </row>
    <row r="713" ht="15.75" customHeight="1">
      <c r="A713" s="82"/>
      <c r="B713" s="82"/>
      <c r="C713" s="82"/>
      <c r="D713" s="82"/>
      <c r="E713" s="83"/>
      <c r="F713" s="82"/>
      <c r="G713" s="82"/>
      <c r="H713" s="82"/>
      <c r="I713" s="82"/>
      <c r="J713" s="82"/>
      <c r="K713" s="82"/>
      <c r="L713" s="82"/>
      <c r="M713" s="82"/>
      <c r="N713" s="82"/>
      <c r="O713" s="82"/>
      <c r="P713" s="82"/>
      <c r="Q713" s="82"/>
      <c r="R713" s="82"/>
      <c r="S713" s="82"/>
      <c r="T713" s="82"/>
      <c r="U713" s="82"/>
      <c r="V713" s="82"/>
      <c r="W713" s="82"/>
      <c r="X713" s="82"/>
      <c r="Y713" s="82"/>
      <c r="Z713" s="82"/>
    </row>
    <row r="714" ht="15.75" customHeight="1">
      <c r="A714" s="82"/>
      <c r="B714" s="82"/>
      <c r="C714" s="82"/>
      <c r="D714" s="82"/>
      <c r="E714" s="83"/>
      <c r="F714" s="82"/>
      <c r="G714" s="82"/>
      <c r="H714" s="82"/>
      <c r="I714" s="82"/>
      <c r="J714" s="82"/>
      <c r="K714" s="82"/>
      <c r="L714" s="82"/>
      <c r="M714" s="82"/>
      <c r="N714" s="82"/>
      <c r="O714" s="82"/>
      <c r="P714" s="82"/>
      <c r="Q714" s="82"/>
      <c r="R714" s="82"/>
      <c r="S714" s="82"/>
      <c r="T714" s="82"/>
      <c r="U714" s="82"/>
      <c r="V714" s="82"/>
      <c r="W714" s="82"/>
      <c r="X714" s="82"/>
      <c r="Y714" s="82"/>
      <c r="Z714" s="82"/>
    </row>
    <row r="715" ht="15.75" customHeight="1">
      <c r="A715" s="82"/>
      <c r="B715" s="82"/>
      <c r="C715" s="82"/>
      <c r="D715" s="82"/>
      <c r="E715" s="83"/>
      <c r="F715" s="82"/>
      <c r="G715" s="82"/>
      <c r="H715" s="82"/>
      <c r="I715" s="82"/>
      <c r="J715" s="82"/>
      <c r="K715" s="82"/>
      <c r="L715" s="82"/>
      <c r="M715" s="82"/>
      <c r="N715" s="82"/>
      <c r="O715" s="82"/>
      <c r="P715" s="82"/>
      <c r="Q715" s="82"/>
      <c r="R715" s="82"/>
      <c r="S715" s="82"/>
      <c r="T715" s="82"/>
      <c r="U715" s="82"/>
      <c r="V715" s="82"/>
      <c r="W715" s="82"/>
      <c r="X715" s="82"/>
      <c r="Y715" s="82"/>
      <c r="Z715" s="82"/>
    </row>
    <row r="716" ht="15.75" customHeight="1">
      <c r="A716" s="82"/>
      <c r="B716" s="82"/>
      <c r="C716" s="82"/>
      <c r="D716" s="82"/>
      <c r="E716" s="83"/>
      <c r="F716" s="82"/>
      <c r="G716" s="82"/>
      <c r="H716" s="82"/>
      <c r="I716" s="82"/>
      <c r="J716" s="82"/>
      <c r="K716" s="82"/>
      <c r="L716" s="82"/>
      <c r="M716" s="82"/>
      <c r="N716" s="82"/>
      <c r="O716" s="82"/>
      <c r="P716" s="82"/>
      <c r="Q716" s="82"/>
      <c r="R716" s="82"/>
      <c r="S716" s="82"/>
      <c r="T716" s="82"/>
      <c r="U716" s="82"/>
      <c r="V716" s="82"/>
      <c r="W716" s="82"/>
      <c r="X716" s="82"/>
      <c r="Y716" s="82"/>
      <c r="Z716" s="82"/>
    </row>
    <row r="717" ht="15.75" customHeight="1">
      <c r="A717" s="82"/>
      <c r="B717" s="82"/>
      <c r="C717" s="82"/>
      <c r="D717" s="82"/>
      <c r="E717" s="83"/>
      <c r="F717" s="82"/>
      <c r="G717" s="82"/>
      <c r="H717" s="82"/>
      <c r="I717" s="82"/>
      <c r="J717" s="82"/>
      <c r="K717" s="82"/>
      <c r="L717" s="82"/>
      <c r="M717" s="82"/>
      <c r="N717" s="82"/>
      <c r="O717" s="82"/>
      <c r="P717" s="82"/>
      <c r="Q717" s="82"/>
      <c r="R717" s="82"/>
      <c r="S717" s="82"/>
      <c r="T717" s="82"/>
      <c r="U717" s="82"/>
      <c r="V717" s="82"/>
      <c r="W717" s="82"/>
      <c r="X717" s="82"/>
      <c r="Y717" s="82"/>
      <c r="Z717" s="82"/>
    </row>
    <row r="718" ht="15.75" customHeight="1">
      <c r="A718" s="82"/>
      <c r="B718" s="82"/>
      <c r="C718" s="82"/>
      <c r="D718" s="82"/>
      <c r="E718" s="83"/>
      <c r="F718" s="82"/>
      <c r="G718" s="82"/>
      <c r="H718" s="82"/>
      <c r="I718" s="82"/>
      <c r="J718" s="82"/>
      <c r="K718" s="82"/>
      <c r="L718" s="82"/>
      <c r="M718" s="82"/>
      <c r="N718" s="82"/>
      <c r="O718" s="82"/>
      <c r="P718" s="82"/>
      <c r="Q718" s="82"/>
      <c r="R718" s="82"/>
      <c r="S718" s="82"/>
      <c r="T718" s="82"/>
      <c r="U718" s="82"/>
      <c r="V718" s="82"/>
      <c r="W718" s="82"/>
      <c r="X718" s="82"/>
      <c r="Y718" s="82"/>
      <c r="Z718" s="82"/>
    </row>
    <row r="719" ht="15.75" customHeight="1">
      <c r="A719" s="82"/>
      <c r="B719" s="82"/>
      <c r="C719" s="82"/>
      <c r="D719" s="82"/>
      <c r="E719" s="83"/>
      <c r="F719" s="82"/>
      <c r="G719" s="82"/>
      <c r="H719" s="82"/>
      <c r="I719" s="82"/>
      <c r="J719" s="82"/>
      <c r="K719" s="82"/>
      <c r="L719" s="82"/>
      <c r="M719" s="82"/>
      <c r="N719" s="82"/>
      <c r="O719" s="82"/>
      <c r="P719" s="82"/>
      <c r="Q719" s="82"/>
      <c r="R719" s="82"/>
      <c r="S719" s="82"/>
      <c r="T719" s="82"/>
      <c r="U719" s="82"/>
      <c r="V719" s="82"/>
      <c r="W719" s="82"/>
      <c r="X719" s="82"/>
      <c r="Y719" s="82"/>
      <c r="Z719" s="82"/>
    </row>
    <row r="720" ht="15.75" customHeight="1">
      <c r="A720" s="82"/>
      <c r="B720" s="82"/>
      <c r="C720" s="82"/>
      <c r="D720" s="82"/>
      <c r="E720" s="83"/>
      <c r="F720" s="82"/>
      <c r="G720" s="82"/>
      <c r="H720" s="82"/>
      <c r="I720" s="82"/>
      <c r="J720" s="82"/>
      <c r="K720" s="82"/>
      <c r="L720" s="82"/>
      <c r="M720" s="82"/>
      <c r="N720" s="82"/>
      <c r="O720" s="82"/>
      <c r="P720" s="82"/>
      <c r="Q720" s="82"/>
      <c r="R720" s="82"/>
      <c r="S720" s="82"/>
      <c r="T720" s="82"/>
      <c r="U720" s="82"/>
      <c r="V720" s="82"/>
      <c r="W720" s="82"/>
      <c r="X720" s="82"/>
      <c r="Y720" s="82"/>
      <c r="Z720" s="82"/>
    </row>
    <row r="721" ht="15.75" customHeight="1">
      <c r="A721" s="82"/>
      <c r="B721" s="82"/>
      <c r="C721" s="82"/>
      <c r="D721" s="82"/>
      <c r="E721" s="83"/>
      <c r="F721" s="82"/>
      <c r="G721" s="82"/>
      <c r="H721" s="82"/>
      <c r="I721" s="82"/>
      <c r="J721" s="82"/>
      <c r="K721" s="82"/>
      <c r="L721" s="82"/>
      <c r="M721" s="82"/>
      <c r="N721" s="82"/>
      <c r="O721" s="82"/>
      <c r="P721" s="82"/>
      <c r="Q721" s="82"/>
      <c r="R721" s="82"/>
      <c r="S721" s="82"/>
      <c r="T721" s="82"/>
      <c r="U721" s="82"/>
      <c r="V721" s="82"/>
      <c r="W721" s="82"/>
      <c r="X721" s="82"/>
      <c r="Y721" s="82"/>
      <c r="Z721" s="82"/>
    </row>
    <row r="722" ht="15.75" customHeight="1">
      <c r="A722" s="82"/>
      <c r="B722" s="82"/>
      <c r="C722" s="82"/>
      <c r="D722" s="82"/>
      <c r="E722" s="83"/>
      <c r="F722" s="82"/>
      <c r="G722" s="82"/>
      <c r="H722" s="82"/>
      <c r="I722" s="82"/>
      <c r="J722" s="82"/>
      <c r="K722" s="82"/>
      <c r="L722" s="82"/>
      <c r="M722" s="82"/>
      <c r="N722" s="82"/>
      <c r="O722" s="82"/>
      <c r="P722" s="82"/>
      <c r="Q722" s="82"/>
      <c r="R722" s="82"/>
      <c r="S722" s="82"/>
      <c r="T722" s="82"/>
      <c r="U722" s="82"/>
      <c r="V722" s="82"/>
      <c r="W722" s="82"/>
      <c r="X722" s="82"/>
      <c r="Y722" s="82"/>
      <c r="Z722" s="82"/>
    </row>
    <row r="723" ht="15.75" customHeight="1">
      <c r="A723" s="82"/>
      <c r="B723" s="82"/>
      <c r="C723" s="82"/>
      <c r="D723" s="82"/>
      <c r="E723" s="83"/>
      <c r="F723" s="82"/>
      <c r="G723" s="82"/>
      <c r="H723" s="82"/>
      <c r="I723" s="82"/>
      <c r="J723" s="82"/>
      <c r="K723" s="82"/>
      <c r="L723" s="82"/>
      <c r="M723" s="82"/>
      <c r="N723" s="82"/>
      <c r="O723" s="82"/>
      <c r="P723" s="82"/>
      <c r="Q723" s="82"/>
      <c r="R723" s="82"/>
      <c r="S723" s="82"/>
      <c r="T723" s="82"/>
      <c r="U723" s="82"/>
      <c r="V723" s="82"/>
      <c r="W723" s="82"/>
      <c r="X723" s="82"/>
      <c r="Y723" s="82"/>
      <c r="Z723" s="82"/>
    </row>
    <row r="724" ht="15.75" customHeight="1">
      <c r="A724" s="82"/>
      <c r="B724" s="82"/>
      <c r="C724" s="82"/>
      <c r="D724" s="82"/>
      <c r="E724" s="83"/>
      <c r="F724" s="82"/>
      <c r="G724" s="82"/>
      <c r="H724" s="82"/>
      <c r="I724" s="82"/>
      <c r="J724" s="82"/>
      <c r="K724" s="82"/>
      <c r="L724" s="82"/>
      <c r="M724" s="82"/>
      <c r="N724" s="82"/>
      <c r="O724" s="82"/>
      <c r="P724" s="82"/>
      <c r="Q724" s="82"/>
      <c r="R724" s="82"/>
      <c r="S724" s="82"/>
      <c r="T724" s="82"/>
      <c r="U724" s="82"/>
      <c r="V724" s="82"/>
      <c r="W724" s="82"/>
      <c r="X724" s="82"/>
      <c r="Y724" s="82"/>
      <c r="Z724" s="82"/>
    </row>
    <row r="725" ht="15.75" customHeight="1">
      <c r="A725" s="82"/>
      <c r="B725" s="82"/>
      <c r="C725" s="82"/>
      <c r="D725" s="82"/>
      <c r="E725" s="83"/>
      <c r="F725" s="82"/>
      <c r="G725" s="82"/>
      <c r="H725" s="82"/>
      <c r="I725" s="82"/>
      <c r="J725" s="82"/>
      <c r="K725" s="82"/>
      <c r="L725" s="82"/>
      <c r="M725" s="82"/>
      <c r="N725" s="82"/>
      <c r="O725" s="82"/>
      <c r="P725" s="82"/>
      <c r="Q725" s="82"/>
      <c r="R725" s="82"/>
      <c r="S725" s="82"/>
      <c r="T725" s="82"/>
      <c r="U725" s="82"/>
      <c r="V725" s="82"/>
      <c r="W725" s="82"/>
      <c r="X725" s="82"/>
      <c r="Y725" s="82"/>
      <c r="Z725" s="82"/>
    </row>
    <row r="726" ht="15.75" customHeight="1">
      <c r="A726" s="82"/>
      <c r="B726" s="82"/>
      <c r="C726" s="82"/>
      <c r="D726" s="82"/>
      <c r="E726" s="83"/>
      <c r="F726" s="82"/>
      <c r="G726" s="82"/>
      <c r="H726" s="82"/>
      <c r="I726" s="82"/>
      <c r="J726" s="82"/>
      <c r="K726" s="82"/>
      <c r="L726" s="82"/>
      <c r="M726" s="82"/>
      <c r="N726" s="82"/>
      <c r="O726" s="82"/>
      <c r="P726" s="82"/>
      <c r="Q726" s="82"/>
      <c r="R726" s="82"/>
      <c r="S726" s="82"/>
      <c r="T726" s="82"/>
      <c r="U726" s="82"/>
      <c r="V726" s="82"/>
      <c r="W726" s="82"/>
      <c r="X726" s="82"/>
      <c r="Y726" s="82"/>
      <c r="Z726" s="82"/>
    </row>
    <row r="727" ht="15.75" customHeight="1">
      <c r="A727" s="82"/>
      <c r="B727" s="82"/>
      <c r="C727" s="82"/>
      <c r="D727" s="82"/>
      <c r="E727" s="83"/>
      <c r="F727" s="82"/>
      <c r="G727" s="82"/>
      <c r="H727" s="82"/>
      <c r="I727" s="82"/>
      <c r="J727" s="82"/>
      <c r="K727" s="82"/>
      <c r="L727" s="82"/>
      <c r="M727" s="82"/>
      <c r="N727" s="82"/>
      <c r="O727" s="82"/>
      <c r="P727" s="82"/>
      <c r="Q727" s="82"/>
      <c r="R727" s="82"/>
      <c r="S727" s="82"/>
      <c r="T727" s="82"/>
      <c r="U727" s="82"/>
      <c r="V727" s="82"/>
      <c r="W727" s="82"/>
      <c r="X727" s="82"/>
      <c r="Y727" s="82"/>
      <c r="Z727" s="82"/>
    </row>
    <row r="728" ht="15.75" customHeight="1">
      <c r="A728" s="82"/>
      <c r="B728" s="82"/>
      <c r="C728" s="82"/>
      <c r="D728" s="82"/>
      <c r="E728" s="83"/>
      <c r="F728" s="82"/>
      <c r="G728" s="82"/>
      <c r="H728" s="82"/>
      <c r="I728" s="82"/>
      <c r="J728" s="82"/>
      <c r="K728" s="82"/>
      <c r="L728" s="82"/>
      <c r="M728" s="82"/>
      <c r="N728" s="82"/>
      <c r="O728" s="82"/>
      <c r="P728" s="82"/>
      <c r="Q728" s="82"/>
      <c r="R728" s="82"/>
      <c r="S728" s="82"/>
      <c r="T728" s="82"/>
      <c r="U728" s="82"/>
      <c r="V728" s="82"/>
      <c r="W728" s="82"/>
      <c r="X728" s="82"/>
      <c r="Y728" s="82"/>
      <c r="Z728" s="82"/>
    </row>
    <row r="729" ht="15.75" customHeight="1">
      <c r="A729" s="82"/>
      <c r="B729" s="82"/>
      <c r="C729" s="82"/>
      <c r="D729" s="82"/>
      <c r="E729" s="83"/>
      <c r="F729" s="82"/>
      <c r="G729" s="82"/>
      <c r="H729" s="82"/>
      <c r="I729" s="82"/>
      <c r="J729" s="82"/>
      <c r="K729" s="82"/>
      <c r="L729" s="82"/>
      <c r="M729" s="82"/>
      <c r="N729" s="82"/>
      <c r="O729" s="82"/>
      <c r="P729" s="82"/>
      <c r="Q729" s="82"/>
      <c r="R729" s="82"/>
      <c r="S729" s="82"/>
      <c r="T729" s="82"/>
      <c r="U729" s="82"/>
      <c r="V729" s="82"/>
      <c r="W729" s="82"/>
      <c r="X729" s="82"/>
      <c r="Y729" s="82"/>
      <c r="Z729" s="82"/>
    </row>
    <row r="730" ht="15.75" customHeight="1">
      <c r="A730" s="82"/>
      <c r="B730" s="82"/>
      <c r="C730" s="82"/>
      <c r="D730" s="82"/>
      <c r="E730" s="83"/>
      <c r="F730" s="82"/>
      <c r="G730" s="82"/>
      <c r="H730" s="82"/>
      <c r="I730" s="82"/>
      <c r="J730" s="82"/>
      <c r="K730" s="82"/>
      <c r="L730" s="82"/>
      <c r="M730" s="82"/>
      <c r="N730" s="82"/>
      <c r="O730" s="82"/>
      <c r="P730" s="82"/>
      <c r="Q730" s="82"/>
      <c r="R730" s="82"/>
      <c r="S730" s="82"/>
      <c r="T730" s="82"/>
      <c r="U730" s="82"/>
      <c r="V730" s="82"/>
      <c r="W730" s="82"/>
      <c r="X730" s="82"/>
      <c r="Y730" s="82"/>
      <c r="Z730" s="82"/>
    </row>
    <row r="731" ht="15.75" customHeight="1">
      <c r="A731" s="82"/>
      <c r="B731" s="82"/>
      <c r="C731" s="82"/>
      <c r="D731" s="82"/>
      <c r="E731" s="83"/>
      <c r="F731" s="82"/>
      <c r="G731" s="82"/>
      <c r="H731" s="82"/>
      <c r="I731" s="82"/>
      <c r="J731" s="82"/>
      <c r="K731" s="82"/>
      <c r="L731" s="82"/>
      <c r="M731" s="82"/>
      <c r="N731" s="82"/>
      <c r="O731" s="82"/>
      <c r="P731" s="82"/>
      <c r="Q731" s="82"/>
      <c r="R731" s="82"/>
      <c r="S731" s="82"/>
      <c r="T731" s="82"/>
      <c r="U731" s="82"/>
      <c r="V731" s="82"/>
      <c r="W731" s="82"/>
      <c r="X731" s="82"/>
      <c r="Y731" s="82"/>
      <c r="Z731" s="82"/>
    </row>
    <row r="732" ht="15.75" customHeight="1">
      <c r="A732" s="82"/>
      <c r="B732" s="82"/>
      <c r="C732" s="82"/>
      <c r="D732" s="82"/>
      <c r="E732" s="83"/>
      <c r="F732" s="82"/>
      <c r="G732" s="82"/>
      <c r="H732" s="82"/>
      <c r="I732" s="82"/>
      <c r="J732" s="82"/>
      <c r="K732" s="82"/>
      <c r="L732" s="82"/>
      <c r="M732" s="82"/>
      <c r="N732" s="82"/>
      <c r="O732" s="82"/>
      <c r="P732" s="82"/>
      <c r="Q732" s="82"/>
      <c r="R732" s="82"/>
      <c r="S732" s="82"/>
      <c r="T732" s="82"/>
      <c r="U732" s="82"/>
      <c r="V732" s="82"/>
      <c r="W732" s="82"/>
      <c r="X732" s="82"/>
      <c r="Y732" s="82"/>
      <c r="Z732" s="82"/>
    </row>
    <row r="733" ht="15.75" customHeight="1">
      <c r="A733" s="82"/>
      <c r="B733" s="82"/>
      <c r="C733" s="82"/>
      <c r="D733" s="82"/>
      <c r="E733" s="83"/>
      <c r="F733" s="82"/>
      <c r="G733" s="82"/>
      <c r="H733" s="82"/>
      <c r="I733" s="82"/>
      <c r="J733" s="82"/>
      <c r="K733" s="82"/>
      <c r="L733" s="82"/>
      <c r="M733" s="82"/>
      <c r="N733" s="82"/>
      <c r="O733" s="82"/>
      <c r="P733" s="82"/>
      <c r="Q733" s="82"/>
      <c r="R733" s="82"/>
      <c r="S733" s="82"/>
      <c r="T733" s="82"/>
      <c r="U733" s="82"/>
      <c r="V733" s="82"/>
      <c r="W733" s="82"/>
      <c r="X733" s="82"/>
      <c r="Y733" s="82"/>
      <c r="Z733" s="82"/>
    </row>
    <row r="734" ht="15.75" customHeight="1">
      <c r="A734" s="82"/>
      <c r="B734" s="82"/>
      <c r="C734" s="82"/>
      <c r="D734" s="82"/>
      <c r="E734" s="83"/>
      <c r="F734" s="82"/>
      <c r="G734" s="82"/>
      <c r="H734" s="82"/>
      <c r="I734" s="82"/>
      <c r="J734" s="82"/>
      <c r="K734" s="82"/>
      <c r="L734" s="82"/>
      <c r="M734" s="82"/>
      <c r="N734" s="82"/>
      <c r="O734" s="82"/>
      <c r="P734" s="82"/>
      <c r="Q734" s="82"/>
      <c r="R734" s="82"/>
      <c r="S734" s="82"/>
      <c r="T734" s="82"/>
      <c r="U734" s="82"/>
      <c r="V734" s="82"/>
      <c r="W734" s="82"/>
      <c r="X734" s="82"/>
      <c r="Y734" s="82"/>
      <c r="Z734" s="82"/>
    </row>
    <row r="735" ht="15.75" customHeight="1">
      <c r="A735" s="82"/>
      <c r="B735" s="82"/>
      <c r="C735" s="82"/>
      <c r="D735" s="82"/>
      <c r="E735" s="83"/>
      <c r="F735" s="82"/>
      <c r="G735" s="82"/>
      <c r="H735" s="82"/>
      <c r="I735" s="82"/>
      <c r="J735" s="82"/>
      <c r="K735" s="82"/>
      <c r="L735" s="82"/>
      <c r="M735" s="82"/>
      <c r="N735" s="82"/>
      <c r="O735" s="82"/>
      <c r="P735" s="82"/>
      <c r="Q735" s="82"/>
      <c r="R735" s="82"/>
      <c r="S735" s="82"/>
      <c r="T735" s="82"/>
      <c r="U735" s="82"/>
      <c r="V735" s="82"/>
      <c r="W735" s="82"/>
      <c r="X735" s="82"/>
      <c r="Y735" s="82"/>
      <c r="Z735" s="82"/>
    </row>
    <row r="736" ht="15.75" customHeight="1">
      <c r="A736" s="82"/>
      <c r="B736" s="82"/>
      <c r="C736" s="82"/>
      <c r="D736" s="82"/>
      <c r="E736" s="83"/>
      <c r="F736" s="82"/>
      <c r="G736" s="82"/>
      <c r="H736" s="82"/>
      <c r="I736" s="82"/>
      <c r="J736" s="82"/>
      <c r="K736" s="82"/>
      <c r="L736" s="82"/>
      <c r="M736" s="82"/>
      <c r="N736" s="82"/>
      <c r="O736" s="82"/>
      <c r="P736" s="82"/>
      <c r="Q736" s="82"/>
      <c r="R736" s="82"/>
      <c r="S736" s="82"/>
      <c r="T736" s="82"/>
      <c r="U736" s="82"/>
      <c r="V736" s="82"/>
      <c r="W736" s="82"/>
      <c r="X736" s="82"/>
      <c r="Y736" s="82"/>
      <c r="Z736" s="82"/>
    </row>
    <row r="737" ht="15.75" customHeight="1">
      <c r="A737" s="82"/>
      <c r="B737" s="82"/>
      <c r="C737" s="82"/>
      <c r="D737" s="82"/>
      <c r="E737" s="83"/>
      <c r="F737" s="82"/>
      <c r="G737" s="82"/>
      <c r="H737" s="82"/>
      <c r="I737" s="82"/>
      <c r="J737" s="82"/>
      <c r="K737" s="82"/>
      <c r="L737" s="82"/>
      <c r="M737" s="82"/>
      <c r="N737" s="82"/>
      <c r="O737" s="82"/>
      <c r="P737" s="82"/>
      <c r="Q737" s="82"/>
      <c r="R737" s="82"/>
      <c r="S737" s="82"/>
      <c r="T737" s="82"/>
      <c r="U737" s="82"/>
      <c r="V737" s="82"/>
      <c r="W737" s="82"/>
      <c r="X737" s="82"/>
      <c r="Y737" s="82"/>
      <c r="Z737" s="82"/>
    </row>
    <row r="738" ht="15.75" customHeight="1">
      <c r="A738" s="82"/>
      <c r="B738" s="82"/>
      <c r="C738" s="82"/>
      <c r="D738" s="82"/>
      <c r="E738" s="83"/>
      <c r="F738" s="82"/>
      <c r="G738" s="82"/>
      <c r="H738" s="82"/>
      <c r="I738" s="82"/>
      <c r="J738" s="82"/>
      <c r="K738" s="82"/>
      <c r="L738" s="82"/>
      <c r="M738" s="82"/>
      <c r="N738" s="82"/>
      <c r="O738" s="82"/>
      <c r="P738" s="82"/>
      <c r="Q738" s="82"/>
      <c r="R738" s="82"/>
      <c r="S738" s="82"/>
      <c r="T738" s="82"/>
      <c r="U738" s="82"/>
      <c r="V738" s="82"/>
      <c r="W738" s="82"/>
      <c r="X738" s="82"/>
      <c r="Y738" s="82"/>
      <c r="Z738" s="82"/>
    </row>
    <row r="739" ht="15.75" customHeight="1">
      <c r="A739" s="82"/>
      <c r="B739" s="82"/>
      <c r="C739" s="82"/>
      <c r="D739" s="82"/>
      <c r="E739" s="83"/>
      <c r="F739" s="82"/>
      <c r="G739" s="82"/>
      <c r="H739" s="82"/>
      <c r="I739" s="82"/>
      <c r="J739" s="82"/>
      <c r="K739" s="82"/>
      <c r="L739" s="82"/>
      <c r="M739" s="82"/>
      <c r="N739" s="82"/>
      <c r="O739" s="82"/>
      <c r="P739" s="82"/>
      <c r="Q739" s="82"/>
      <c r="R739" s="82"/>
      <c r="S739" s="82"/>
      <c r="T739" s="82"/>
      <c r="U739" s="82"/>
      <c r="V739" s="82"/>
      <c r="W739" s="82"/>
      <c r="X739" s="82"/>
      <c r="Y739" s="82"/>
      <c r="Z739" s="82"/>
    </row>
    <row r="740" ht="15.75" customHeight="1">
      <c r="A740" s="82"/>
      <c r="B740" s="82"/>
      <c r="C740" s="82"/>
      <c r="D740" s="82"/>
      <c r="E740" s="83"/>
      <c r="F740" s="82"/>
      <c r="G740" s="82"/>
      <c r="H740" s="82"/>
      <c r="I740" s="82"/>
      <c r="J740" s="82"/>
      <c r="K740" s="82"/>
      <c r="L740" s="82"/>
      <c r="M740" s="82"/>
      <c r="N740" s="82"/>
      <c r="O740" s="82"/>
      <c r="P740" s="82"/>
      <c r="Q740" s="82"/>
      <c r="R740" s="82"/>
      <c r="S740" s="82"/>
      <c r="T740" s="82"/>
      <c r="U740" s="82"/>
      <c r="V740" s="82"/>
      <c r="W740" s="82"/>
      <c r="X740" s="82"/>
      <c r="Y740" s="82"/>
      <c r="Z740" s="82"/>
    </row>
    <row r="741" ht="15.75" customHeight="1">
      <c r="A741" s="82"/>
      <c r="B741" s="82"/>
      <c r="C741" s="82"/>
      <c r="D741" s="82"/>
      <c r="E741" s="83"/>
      <c r="F741" s="82"/>
      <c r="G741" s="82"/>
      <c r="H741" s="82"/>
      <c r="I741" s="82"/>
      <c r="J741" s="82"/>
      <c r="K741" s="82"/>
      <c r="L741" s="82"/>
      <c r="M741" s="82"/>
      <c r="N741" s="82"/>
      <c r="O741" s="82"/>
      <c r="P741" s="82"/>
      <c r="Q741" s="82"/>
      <c r="R741" s="82"/>
      <c r="S741" s="82"/>
      <c r="T741" s="82"/>
      <c r="U741" s="82"/>
      <c r="V741" s="82"/>
      <c r="W741" s="82"/>
      <c r="X741" s="82"/>
      <c r="Y741" s="82"/>
      <c r="Z741" s="82"/>
    </row>
    <row r="742" ht="15.75" customHeight="1">
      <c r="A742" s="82"/>
      <c r="B742" s="82"/>
      <c r="C742" s="82"/>
      <c r="D742" s="82"/>
      <c r="E742" s="83"/>
      <c r="F742" s="82"/>
      <c r="G742" s="82"/>
      <c r="H742" s="82"/>
      <c r="I742" s="82"/>
      <c r="J742" s="82"/>
      <c r="K742" s="82"/>
      <c r="L742" s="82"/>
      <c r="M742" s="82"/>
      <c r="N742" s="82"/>
      <c r="O742" s="82"/>
      <c r="P742" s="82"/>
      <c r="Q742" s="82"/>
      <c r="R742" s="82"/>
      <c r="S742" s="82"/>
      <c r="T742" s="82"/>
      <c r="U742" s="82"/>
      <c r="V742" s="82"/>
      <c r="W742" s="82"/>
      <c r="X742" s="82"/>
      <c r="Y742" s="82"/>
      <c r="Z742" s="82"/>
    </row>
    <row r="743" ht="15.75" customHeight="1">
      <c r="A743" s="82"/>
      <c r="B743" s="82"/>
      <c r="C743" s="82"/>
      <c r="D743" s="82"/>
      <c r="E743" s="83"/>
      <c r="F743" s="82"/>
      <c r="G743" s="82"/>
      <c r="H743" s="82"/>
      <c r="I743" s="82"/>
      <c r="J743" s="82"/>
      <c r="K743" s="82"/>
      <c r="L743" s="82"/>
      <c r="M743" s="82"/>
      <c r="N743" s="82"/>
      <c r="O743" s="82"/>
      <c r="P743" s="82"/>
      <c r="Q743" s="82"/>
      <c r="R743" s="82"/>
      <c r="S743" s="82"/>
      <c r="T743" s="82"/>
      <c r="U743" s="82"/>
      <c r="V743" s="82"/>
      <c r="W743" s="82"/>
      <c r="X743" s="82"/>
      <c r="Y743" s="82"/>
      <c r="Z743" s="82"/>
    </row>
    <row r="744" ht="15.75" customHeight="1">
      <c r="A744" s="82"/>
      <c r="B744" s="82"/>
      <c r="C744" s="82"/>
      <c r="D744" s="82"/>
      <c r="E744" s="83"/>
      <c r="F744" s="82"/>
      <c r="G744" s="82"/>
      <c r="H744" s="82"/>
      <c r="I744" s="82"/>
      <c r="J744" s="82"/>
      <c r="K744" s="82"/>
      <c r="L744" s="82"/>
      <c r="M744" s="82"/>
      <c r="N744" s="82"/>
      <c r="O744" s="82"/>
      <c r="P744" s="82"/>
      <c r="Q744" s="82"/>
      <c r="R744" s="82"/>
      <c r="S744" s="82"/>
      <c r="T744" s="82"/>
      <c r="U744" s="82"/>
      <c r="V744" s="82"/>
      <c r="W744" s="82"/>
      <c r="X744" s="82"/>
      <c r="Y744" s="82"/>
      <c r="Z744" s="82"/>
    </row>
    <row r="745" ht="15.75" customHeight="1">
      <c r="A745" s="82"/>
      <c r="B745" s="82"/>
      <c r="C745" s="82"/>
      <c r="D745" s="82"/>
      <c r="E745" s="83"/>
      <c r="F745" s="82"/>
      <c r="G745" s="82"/>
      <c r="H745" s="82"/>
      <c r="I745" s="82"/>
      <c r="J745" s="82"/>
      <c r="K745" s="82"/>
      <c r="L745" s="82"/>
      <c r="M745" s="82"/>
      <c r="N745" s="82"/>
      <c r="O745" s="82"/>
      <c r="P745" s="82"/>
      <c r="Q745" s="82"/>
      <c r="R745" s="82"/>
      <c r="S745" s="82"/>
      <c r="T745" s="82"/>
      <c r="U745" s="82"/>
      <c r="V745" s="82"/>
      <c r="W745" s="82"/>
      <c r="X745" s="82"/>
      <c r="Y745" s="82"/>
      <c r="Z745" s="82"/>
    </row>
    <row r="746" ht="15.75" customHeight="1">
      <c r="A746" s="82"/>
      <c r="B746" s="82"/>
      <c r="C746" s="82"/>
      <c r="D746" s="82"/>
      <c r="E746" s="83"/>
      <c r="F746" s="82"/>
      <c r="G746" s="82"/>
      <c r="H746" s="82"/>
      <c r="I746" s="82"/>
      <c r="J746" s="82"/>
      <c r="K746" s="82"/>
      <c r="L746" s="82"/>
      <c r="M746" s="82"/>
      <c r="N746" s="82"/>
      <c r="O746" s="82"/>
      <c r="P746" s="82"/>
      <c r="Q746" s="82"/>
      <c r="R746" s="82"/>
      <c r="S746" s="82"/>
      <c r="T746" s="82"/>
      <c r="U746" s="82"/>
      <c r="V746" s="82"/>
      <c r="W746" s="82"/>
      <c r="X746" s="82"/>
      <c r="Y746" s="82"/>
      <c r="Z746" s="82"/>
    </row>
    <row r="747" ht="15.75" customHeight="1">
      <c r="A747" s="82"/>
      <c r="B747" s="82"/>
      <c r="C747" s="82"/>
      <c r="D747" s="82"/>
      <c r="E747" s="83"/>
      <c r="F747" s="82"/>
      <c r="G747" s="82"/>
      <c r="H747" s="82"/>
      <c r="I747" s="82"/>
      <c r="J747" s="82"/>
      <c r="K747" s="82"/>
      <c r="L747" s="82"/>
      <c r="M747" s="82"/>
      <c r="N747" s="82"/>
      <c r="O747" s="82"/>
      <c r="P747" s="82"/>
      <c r="Q747" s="82"/>
      <c r="R747" s="82"/>
      <c r="S747" s="82"/>
      <c r="T747" s="82"/>
      <c r="U747" s="82"/>
      <c r="V747" s="82"/>
      <c r="W747" s="82"/>
      <c r="X747" s="82"/>
      <c r="Y747" s="82"/>
      <c r="Z747" s="82"/>
    </row>
    <row r="748" ht="15.75" customHeight="1">
      <c r="A748" s="82"/>
      <c r="B748" s="82"/>
      <c r="C748" s="82"/>
      <c r="D748" s="82"/>
      <c r="E748" s="83"/>
      <c r="F748" s="82"/>
      <c r="G748" s="82"/>
      <c r="H748" s="82"/>
      <c r="I748" s="82"/>
      <c r="J748" s="82"/>
      <c r="K748" s="82"/>
      <c r="L748" s="82"/>
      <c r="M748" s="82"/>
      <c r="N748" s="82"/>
      <c r="O748" s="82"/>
      <c r="P748" s="82"/>
      <c r="Q748" s="82"/>
      <c r="R748" s="82"/>
      <c r="S748" s="82"/>
      <c r="T748" s="82"/>
      <c r="U748" s="82"/>
      <c r="V748" s="82"/>
      <c r="W748" s="82"/>
      <c r="X748" s="82"/>
      <c r="Y748" s="82"/>
      <c r="Z748" s="82"/>
    </row>
    <row r="749" ht="15.75" customHeight="1">
      <c r="A749" s="82"/>
      <c r="B749" s="82"/>
      <c r="C749" s="82"/>
      <c r="D749" s="82"/>
      <c r="E749" s="83"/>
      <c r="F749" s="82"/>
      <c r="G749" s="82"/>
      <c r="H749" s="82"/>
      <c r="I749" s="82"/>
      <c r="J749" s="82"/>
      <c r="K749" s="82"/>
      <c r="L749" s="82"/>
      <c r="M749" s="82"/>
      <c r="N749" s="82"/>
      <c r="O749" s="82"/>
      <c r="P749" s="82"/>
      <c r="Q749" s="82"/>
      <c r="R749" s="82"/>
      <c r="S749" s="82"/>
      <c r="T749" s="82"/>
      <c r="U749" s="82"/>
      <c r="V749" s="82"/>
      <c r="W749" s="82"/>
      <c r="X749" s="82"/>
      <c r="Y749" s="82"/>
      <c r="Z749" s="82"/>
    </row>
    <row r="750" ht="15.75" customHeight="1">
      <c r="A750" s="82"/>
      <c r="B750" s="82"/>
      <c r="C750" s="82"/>
      <c r="D750" s="82"/>
      <c r="E750" s="83"/>
      <c r="F750" s="82"/>
      <c r="G750" s="82"/>
      <c r="H750" s="82"/>
      <c r="I750" s="82"/>
      <c r="J750" s="82"/>
      <c r="K750" s="82"/>
      <c r="L750" s="82"/>
      <c r="M750" s="82"/>
      <c r="N750" s="82"/>
      <c r="O750" s="82"/>
      <c r="P750" s="82"/>
      <c r="Q750" s="82"/>
      <c r="R750" s="82"/>
      <c r="S750" s="82"/>
      <c r="T750" s="82"/>
      <c r="U750" s="82"/>
      <c r="V750" s="82"/>
      <c r="W750" s="82"/>
      <c r="X750" s="82"/>
      <c r="Y750" s="82"/>
      <c r="Z750" s="82"/>
    </row>
    <row r="751" ht="15.75" customHeight="1">
      <c r="A751" s="82"/>
      <c r="B751" s="82"/>
      <c r="C751" s="82"/>
      <c r="D751" s="82"/>
      <c r="E751" s="83"/>
      <c r="F751" s="82"/>
      <c r="G751" s="82"/>
      <c r="H751" s="82"/>
      <c r="I751" s="82"/>
      <c r="J751" s="82"/>
      <c r="K751" s="82"/>
      <c r="L751" s="82"/>
      <c r="M751" s="82"/>
      <c r="N751" s="82"/>
      <c r="O751" s="82"/>
      <c r="P751" s="82"/>
      <c r="Q751" s="82"/>
      <c r="R751" s="82"/>
      <c r="S751" s="82"/>
      <c r="T751" s="82"/>
      <c r="U751" s="82"/>
      <c r="V751" s="82"/>
      <c r="W751" s="82"/>
      <c r="X751" s="82"/>
      <c r="Y751" s="82"/>
      <c r="Z751" s="82"/>
    </row>
  </sheetData>
  <mergeCells count="89">
    <mergeCell ref="B181:B189"/>
    <mergeCell ref="A164:A166"/>
    <mergeCell ref="A172:A180"/>
    <mergeCell ref="A190:A198"/>
    <mergeCell ref="A181:A189"/>
    <mergeCell ref="D172:D180"/>
    <mergeCell ref="D164:D166"/>
    <mergeCell ref="B150:B151"/>
    <mergeCell ref="A150:A151"/>
    <mergeCell ref="C181:C189"/>
    <mergeCell ref="C150:C151"/>
    <mergeCell ref="B164:B166"/>
    <mergeCell ref="C164:C166"/>
    <mergeCell ref="C172:C180"/>
    <mergeCell ref="B172:B180"/>
    <mergeCell ref="D150:D151"/>
    <mergeCell ref="D228:D229"/>
    <mergeCell ref="F234:F237"/>
    <mergeCell ref="D270:D271"/>
    <mergeCell ref="E324:E325"/>
    <mergeCell ref="D190:D198"/>
    <mergeCell ref="E190:F190"/>
    <mergeCell ref="E181:F181"/>
    <mergeCell ref="D181:D189"/>
    <mergeCell ref="D199:D207"/>
    <mergeCell ref="D218:D219"/>
    <mergeCell ref="D222:D224"/>
    <mergeCell ref="F424:F428"/>
    <mergeCell ref="F263:F264"/>
    <mergeCell ref="G422:G428"/>
    <mergeCell ref="D328:D329"/>
    <mergeCell ref="E199:F199"/>
    <mergeCell ref="B270:B271"/>
    <mergeCell ref="A270:A271"/>
    <mergeCell ref="B249:B250"/>
    <mergeCell ref="A249:A250"/>
    <mergeCell ref="C266:C267"/>
    <mergeCell ref="C249:C250"/>
    <mergeCell ref="B266:B267"/>
    <mergeCell ref="A328:A329"/>
    <mergeCell ref="B328:B329"/>
    <mergeCell ref="C328:C329"/>
    <mergeCell ref="A266:A267"/>
    <mergeCell ref="C270:C271"/>
    <mergeCell ref="E164:E166"/>
    <mergeCell ref="F164:F166"/>
    <mergeCell ref="F101:F105"/>
    <mergeCell ref="F106:F115"/>
    <mergeCell ref="F91:F95"/>
    <mergeCell ref="F21:F23"/>
    <mergeCell ref="F4:F19"/>
    <mergeCell ref="E150:E151"/>
    <mergeCell ref="E172:F172"/>
    <mergeCell ref="B199:B207"/>
    <mergeCell ref="C199:C207"/>
    <mergeCell ref="A199:A207"/>
    <mergeCell ref="D266:D267"/>
    <mergeCell ref="D249:D250"/>
    <mergeCell ref="F429:F438"/>
    <mergeCell ref="E429:E433"/>
    <mergeCell ref="E434:E438"/>
    <mergeCell ref="E439:E443"/>
    <mergeCell ref="E444:E448"/>
    <mergeCell ref="F454:F458"/>
    <mergeCell ref="F449:F453"/>
    <mergeCell ref="C59:C63"/>
    <mergeCell ref="C21:C22"/>
    <mergeCell ref="B3:D3"/>
    <mergeCell ref="A21:A22"/>
    <mergeCell ref="D21:D22"/>
    <mergeCell ref="B21:B22"/>
    <mergeCell ref="A59:A63"/>
    <mergeCell ref="E46:E47"/>
    <mergeCell ref="E40:E41"/>
    <mergeCell ref="B59:B63"/>
    <mergeCell ref="D59:D63"/>
    <mergeCell ref="F59:F61"/>
    <mergeCell ref="E64:E65"/>
    <mergeCell ref="B218:B219"/>
    <mergeCell ref="A218:A219"/>
    <mergeCell ref="A222:A224"/>
    <mergeCell ref="A228:A229"/>
    <mergeCell ref="C218:C219"/>
    <mergeCell ref="B228:B229"/>
    <mergeCell ref="B222:B224"/>
    <mergeCell ref="C228:C229"/>
    <mergeCell ref="C222:C224"/>
    <mergeCell ref="B190:B198"/>
    <mergeCell ref="C190:C198"/>
  </mergeCells>
  <hyperlinks>
    <hyperlink display="User-submitted values for specific mfg/model tires here" location="Tire Size Values!A1" ref="E63"/>
  </hyperlinks>
  <printOptions gridLines="1" horizontalCentered="1"/>
  <pageMargins bottom="0.75" footer="0.0" header="0.0" left="0.7" right="0.7" top="0.75"/>
  <pageSetup fitToHeight="0" cellComments="atEnd" orientation="landscape" pageOrder="overThenDown"/>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4" width="9.14"/>
    <col customWidth="1" min="5" max="5" width="86.43"/>
    <col customWidth="1" min="6" max="6" width="33.43"/>
  </cols>
  <sheetData>
    <row r="1" ht="15.75" customHeight="1">
      <c r="A1" s="122" t="s">
        <v>3162</v>
      </c>
      <c r="B1" s="123" t="s">
        <v>232</v>
      </c>
      <c r="C1" s="123" t="s">
        <v>11</v>
      </c>
      <c r="D1" s="123" t="s">
        <v>11</v>
      </c>
      <c r="E1" s="124" t="s">
        <v>3163</v>
      </c>
      <c r="F1" s="125"/>
      <c r="G1" s="126"/>
      <c r="H1" s="270"/>
      <c r="I1" s="270"/>
      <c r="J1" s="270"/>
      <c r="K1" s="270"/>
      <c r="L1" s="270"/>
      <c r="M1" s="270"/>
      <c r="N1" s="270"/>
      <c r="O1" s="270"/>
      <c r="P1" s="270"/>
      <c r="Q1" s="270"/>
      <c r="R1" s="270"/>
      <c r="S1" s="270"/>
      <c r="T1" s="270"/>
      <c r="U1" s="270"/>
      <c r="V1" s="270"/>
      <c r="W1" s="270"/>
      <c r="X1" s="270"/>
      <c r="Y1" s="270"/>
      <c r="Z1" s="270"/>
    </row>
    <row r="2" ht="15.75" customHeight="1">
      <c r="A2" s="122" t="s">
        <v>3162</v>
      </c>
      <c r="B2" s="123" t="s">
        <v>238</v>
      </c>
      <c r="C2" s="123" t="s">
        <v>11</v>
      </c>
      <c r="D2" s="123" t="s">
        <v>11</v>
      </c>
      <c r="E2" s="124" t="s">
        <v>3164</v>
      </c>
      <c r="F2" s="125"/>
      <c r="G2" s="126"/>
      <c r="H2" s="270"/>
      <c r="I2" s="270"/>
      <c r="J2" s="270"/>
      <c r="K2" s="270"/>
      <c r="L2" s="270"/>
      <c r="M2" s="270"/>
      <c r="N2" s="270"/>
      <c r="O2" s="270"/>
      <c r="P2" s="270"/>
      <c r="Q2" s="270"/>
      <c r="R2" s="270"/>
      <c r="S2" s="270"/>
      <c r="T2" s="270"/>
      <c r="U2" s="270"/>
      <c r="V2" s="270"/>
      <c r="W2" s="270"/>
      <c r="X2" s="270"/>
      <c r="Y2" s="270"/>
      <c r="Z2" s="270"/>
    </row>
    <row r="3" ht="15.75" customHeight="1">
      <c r="A3" s="122" t="s">
        <v>3162</v>
      </c>
      <c r="B3" s="123" t="s">
        <v>11</v>
      </c>
      <c r="C3" s="123" t="s">
        <v>147</v>
      </c>
      <c r="D3" s="123" t="s">
        <v>11</v>
      </c>
      <c r="E3" s="124" t="s">
        <v>3165</v>
      </c>
      <c r="F3" s="125"/>
      <c r="G3" s="126"/>
      <c r="H3" s="270"/>
      <c r="I3" s="270"/>
      <c r="J3" s="270"/>
      <c r="K3" s="270"/>
      <c r="L3" s="270"/>
      <c r="M3" s="270"/>
      <c r="N3" s="270"/>
      <c r="O3" s="270"/>
      <c r="P3" s="270"/>
      <c r="Q3" s="270"/>
      <c r="R3" s="270"/>
      <c r="S3" s="270"/>
      <c r="T3" s="270"/>
      <c r="U3" s="270"/>
      <c r="V3" s="270"/>
      <c r="W3" s="270"/>
      <c r="X3" s="270"/>
      <c r="Y3" s="270"/>
      <c r="Z3" s="270"/>
    </row>
    <row r="4" ht="15.75" customHeight="1">
      <c r="A4" s="122" t="s">
        <v>3162</v>
      </c>
      <c r="B4" s="123" t="s">
        <v>11</v>
      </c>
      <c r="C4" s="123" t="s">
        <v>227</v>
      </c>
      <c r="D4" s="123" t="s">
        <v>11</v>
      </c>
      <c r="E4" s="124" t="s">
        <v>3166</v>
      </c>
      <c r="F4" s="125"/>
      <c r="G4" s="126"/>
      <c r="H4" s="270"/>
      <c r="I4" s="270"/>
      <c r="J4" s="270"/>
      <c r="K4" s="270"/>
      <c r="L4" s="270"/>
      <c r="M4" s="270"/>
      <c r="N4" s="270"/>
      <c r="O4" s="270"/>
      <c r="P4" s="270"/>
      <c r="Q4" s="270"/>
      <c r="R4" s="270"/>
      <c r="S4" s="270"/>
      <c r="T4" s="270"/>
      <c r="U4" s="270"/>
      <c r="V4" s="270"/>
      <c r="W4" s="270"/>
      <c r="X4" s="270"/>
      <c r="Y4" s="270"/>
      <c r="Z4" s="270"/>
    </row>
    <row r="5" ht="15.75" customHeight="1">
      <c r="A5" s="122" t="s">
        <v>3162</v>
      </c>
      <c r="B5" s="123" t="s">
        <v>11</v>
      </c>
      <c r="C5" s="123" t="s">
        <v>11</v>
      </c>
      <c r="D5" s="123" t="s">
        <v>147</v>
      </c>
      <c r="E5" s="124" t="s">
        <v>3167</v>
      </c>
      <c r="F5" s="125"/>
      <c r="G5" s="126"/>
      <c r="H5" s="270"/>
      <c r="I5" s="270"/>
      <c r="J5" s="270"/>
      <c r="K5" s="270"/>
      <c r="L5" s="270"/>
      <c r="M5" s="270"/>
      <c r="N5" s="270"/>
      <c r="O5" s="270"/>
      <c r="P5" s="270"/>
      <c r="Q5" s="270"/>
      <c r="R5" s="270"/>
      <c r="S5" s="270"/>
      <c r="T5" s="270"/>
      <c r="U5" s="270"/>
      <c r="V5" s="270"/>
      <c r="W5" s="270"/>
      <c r="X5" s="270"/>
      <c r="Y5" s="270"/>
      <c r="Z5" s="270"/>
    </row>
    <row r="6" ht="15.75" customHeight="1">
      <c r="A6" s="122" t="s">
        <v>3168</v>
      </c>
      <c r="B6" s="123" t="s">
        <v>147</v>
      </c>
      <c r="C6" s="123" t="s">
        <v>11</v>
      </c>
      <c r="D6" s="123" t="s">
        <v>11</v>
      </c>
      <c r="E6" s="124" t="s">
        <v>3169</v>
      </c>
      <c r="F6" s="125"/>
      <c r="G6" s="126"/>
      <c r="H6" s="270"/>
      <c r="I6" s="270"/>
      <c r="J6" s="270"/>
      <c r="K6" s="270"/>
      <c r="L6" s="270"/>
      <c r="M6" s="270"/>
      <c r="N6" s="270"/>
      <c r="O6" s="270"/>
      <c r="P6" s="270"/>
      <c r="Q6" s="270"/>
      <c r="R6" s="270"/>
      <c r="S6" s="270"/>
      <c r="T6" s="270"/>
      <c r="U6" s="270"/>
      <c r="V6" s="270"/>
      <c r="W6" s="270"/>
      <c r="X6" s="270"/>
      <c r="Y6" s="270"/>
      <c r="Z6" s="270"/>
    </row>
    <row r="7" ht="15.75" customHeight="1">
      <c r="A7" s="122" t="s">
        <v>3168</v>
      </c>
      <c r="B7" s="123" t="s">
        <v>227</v>
      </c>
      <c r="C7" s="123" t="s">
        <v>11</v>
      </c>
      <c r="D7" s="123" t="s">
        <v>11</v>
      </c>
      <c r="E7" s="124" t="s">
        <v>3170</v>
      </c>
      <c r="F7" s="125"/>
      <c r="G7" s="126"/>
      <c r="H7" s="270"/>
      <c r="I7" s="270"/>
      <c r="J7" s="270"/>
      <c r="K7" s="270"/>
      <c r="L7" s="270"/>
      <c r="M7" s="270"/>
      <c r="N7" s="270"/>
      <c r="O7" s="270"/>
      <c r="P7" s="270"/>
      <c r="Q7" s="270"/>
      <c r="R7" s="270"/>
      <c r="S7" s="270"/>
      <c r="T7" s="270"/>
      <c r="U7" s="270"/>
      <c r="V7" s="270"/>
      <c r="W7" s="270"/>
      <c r="X7" s="270"/>
      <c r="Y7" s="270"/>
      <c r="Z7" s="270"/>
    </row>
    <row r="8" ht="15.75" customHeight="1">
      <c r="A8" s="122" t="s">
        <v>3168</v>
      </c>
      <c r="B8" s="123" t="s">
        <v>11</v>
      </c>
      <c r="C8" s="123" t="s">
        <v>147</v>
      </c>
      <c r="D8" s="123" t="s">
        <v>11</v>
      </c>
      <c r="E8" s="124" t="s">
        <v>3171</v>
      </c>
      <c r="F8" s="125"/>
      <c r="G8" s="126"/>
      <c r="H8" s="270"/>
      <c r="I8" s="270"/>
      <c r="J8" s="270"/>
      <c r="K8" s="270"/>
      <c r="L8" s="270"/>
      <c r="M8" s="270"/>
      <c r="N8" s="270"/>
      <c r="O8" s="270"/>
      <c r="P8" s="270"/>
      <c r="Q8" s="270"/>
      <c r="R8" s="270"/>
      <c r="S8" s="270"/>
      <c r="T8" s="270"/>
      <c r="U8" s="270"/>
      <c r="V8" s="270"/>
      <c r="W8" s="270"/>
      <c r="X8" s="270"/>
      <c r="Y8" s="270"/>
      <c r="Z8" s="270"/>
    </row>
    <row r="9" ht="15.75" customHeight="1">
      <c r="A9" s="122" t="s">
        <v>3168</v>
      </c>
      <c r="B9" s="123" t="s">
        <v>11</v>
      </c>
      <c r="C9" s="123" t="s">
        <v>227</v>
      </c>
      <c r="D9" s="123" t="s">
        <v>11</v>
      </c>
      <c r="E9" s="124" t="s">
        <v>3172</v>
      </c>
      <c r="F9" s="125"/>
      <c r="G9" s="126"/>
      <c r="H9" s="270"/>
      <c r="I9" s="270"/>
      <c r="J9" s="270"/>
      <c r="K9" s="270"/>
      <c r="L9" s="270"/>
      <c r="M9" s="270"/>
      <c r="N9" s="270"/>
      <c r="O9" s="270"/>
      <c r="P9" s="270"/>
      <c r="Q9" s="270"/>
      <c r="R9" s="270"/>
      <c r="S9" s="270"/>
      <c r="T9" s="270"/>
      <c r="U9" s="270"/>
      <c r="V9" s="270"/>
      <c r="W9" s="270"/>
      <c r="X9" s="270"/>
      <c r="Y9" s="270"/>
      <c r="Z9" s="270"/>
    </row>
    <row r="10" ht="15.75" customHeight="1">
      <c r="A10" s="122" t="s">
        <v>3168</v>
      </c>
      <c r="B10" s="123" t="s">
        <v>11</v>
      </c>
      <c r="C10" s="123" t="s">
        <v>11</v>
      </c>
      <c r="D10" s="123" t="s">
        <v>147</v>
      </c>
      <c r="E10" s="124" t="s">
        <v>3173</v>
      </c>
      <c r="F10" s="125"/>
      <c r="G10" s="126"/>
      <c r="H10" s="270"/>
      <c r="I10" s="270"/>
      <c r="J10" s="270"/>
      <c r="K10" s="270"/>
      <c r="L10" s="270"/>
      <c r="M10" s="270"/>
      <c r="N10" s="270"/>
      <c r="O10" s="270"/>
      <c r="P10" s="270"/>
      <c r="Q10" s="270"/>
      <c r="R10" s="270"/>
      <c r="S10" s="270"/>
      <c r="T10" s="270"/>
      <c r="U10" s="270"/>
      <c r="V10" s="270"/>
      <c r="W10" s="270"/>
      <c r="X10" s="270"/>
      <c r="Y10" s="270"/>
      <c r="Z10" s="270"/>
    </row>
    <row r="11" ht="15.75" customHeight="1">
      <c r="A11" s="122" t="s">
        <v>3174</v>
      </c>
      <c r="B11" s="123" t="s">
        <v>147</v>
      </c>
      <c r="C11" s="123" t="s">
        <v>11</v>
      </c>
      <c r="D11" s="123" t="s">
        <v>11</v>
      </c>
      <c r="E11" s="124" t="s">
        <v>3175</v>
      </c>
      <c r="F11" s="125"/>
      <c r="G11" s="126"/>
      <c r="H11" s="270"/>
      <c r="I11" s="270"/>
      <c r="J11" s="270"/>
      <c r="K11" s="270"/>
      <c r="L11" s="270"/>
      <c r="M11" s="270"/>
      <c r="N11" s="270"/>
      <c r="O11" s="270"/>
      <c r="P11" s="270"/>
      <c r="Q11" s="270"/>
      <c r="R11" s="270"/>
      <c r="S11" s="270"/>
      <c r="T11" s="270"/>
      <c r="U11" s="270"/>
      <c r="V11" s="270"/>
      <c r="W11" s="270"/>
      <c r="X11" s="270"/>
      <c r="Y11" s="270"/>
      <c r="Z11" s="270"/>
    </row>
    <row r="12" ht="15.75" customHeight="1">
      <c r="A12" s="122" t="s">
        <v>3174</v>
      </c>
      <c r="B12" s="123" t="s">
        <v>227</v>
      </c>
      <c r="C12" s="123" t="s">
        <v>11</v>
      </c>
      <c r="D12" s="123" t="s">
        <v>11</v>
      </c>
      <c r="E12" s="124" t="s">
        <v>3176</v>
      </c>
      <c r="F12" s="125"/>
      <c r="G12" s="126"/>
      <c r="H12" s="270"/>
      <c r="I12" s="270"/>
      <c r="J12" s="270"/>
      <c r="K12" s="270"/>
      <c r="L12" s="270"/>
      <c r="M12" s="270"/>
      <c r="N12" s="270"/>
      <c r="O12" s="270"/>
      <c r="P12" s="270"/>
      <c r="Q12" s="270"/>
      <c r="R12" s="270"/>
      <c r="S12" s="270"/>
      <c r="T12" s="270"/>
      <c r="U12" s="270"/>
      <c r="V12" s="270"/>
      <c r="W12" s="270"/>
      <c r="X12" s="270"/>
      <c r="Y12" s="270"/>
      <c r="Z12" s="270"/>
    </row>
    <row r="13" ht="15.75" customHeight="1">
      <c r="A13" s="122" t="s">
        <v>3174</v>
      </c>
      <c r="B13" s="123" t="s">
        <v>11</v>
      </c>
      <c r="C13" s="123" t="s">
        <v>147</v>
      </c>
      <c r="D13" s="123" t="s">
        <v>11</v>
      </c>
      <c r="E13" s="124" t="s">
        <v>3177</v>
      </c>
      <c r="F13" s="125"/>
      <c r="G13" s="126"/>
      <c r="H13" s="270"/>
      <c r="I13" s="270"/>
      <c r="J13" s="270"/>
      <c r="K13" s="270"/>
      <c r="L13" s="270"/>
      <c r="M13" s="270"/>
      <c r="N13" s="270"/>
      <c r="O13" s="270"/>
      <c r="P13" s="270"/>
      <c r="Q13" s="270"/>
      <c r="R13" s="270"/>
      <c r="S13" s="270"/>
      <c r="T13" s="270"/>
      <c r="U13" s="270"/>
      <c r="V13" s="270"/>
      <c r="W13" s="270"/>
      <c r="X13" s="270"/>
      <c r="Y13" s="270"/>
      <c r="Z13" s="270"/>
    </row>
    <row r="14" ht="15.75" customHeight="1">
      <c r="A14" s="122" t="s">
        <v>3174</v>
      </c>
      <c r="B14" s="123" t="s">
        <v>11</v>
      </c>
      <c r="C14" s="123" t="s">
        <v>227</v>
      </c>
      <c r="D14" s="123" t="s">
        <v>11</v>
      </c>
      <c r="E14" s="124" t="s">
        <v>3178</v>
      </c>
      <c r="F14" s="125"/>
      <c r="G14" s="126"/>
      <c r="H14" s="270"/>
      <c r="I14" s="270"/>
      <c r="J14" s="270"/>
      <c r="K14" s="270"/>
      <c r="L14" s="270"/>
      <c r="M14" s="270"/>
      <c r="N14" s="270"/>
      <c r="O14" s="270"/>
      <c r="P14" s="270"/>
      <c r="Q14" s="270"/>
      <c r="R14" s="270"/>
      <c r="S14" s="270"/>
      <c r="T14" s="270"/>
      <c r="U14" s="270"/>
      <c r="V14" s="270"/>
      <c r="W14" s="270"/>
      <c r="X14" s="270"/>
      <c r="Y14" s="270"/>
      <c r="Z14" s="270"/>
    </row>
    <row r="15" ht="15.75" customHeight="1">
      <c r="A15" s="122" t="s">
        <v>3174</v>
      </c>
      <c r="B15" s="123" t="s">
        <v>11</v>
      </c>
      <c r="C15" s="123" t="s">
        <v>11</v>
      </c>
      <c r="D15" s="123" t="s">
        <v>147</v>
      </c>
      <c r="E15" s="124" t="s">
        <v>3179</v>
      </c>
      <c r="F15" s="125"/>
      <c r="G15" s="126"/>
      <c r="H15" s="270"/>
      <c r="I15" s="270"/>
      <c r="J15" s="270"/>
      <c r="K15" s="270"/>
      <c r="L15" s="270"/>
      <c r="M15" s="270"/>
      <c r="N15" s="270"/>
      <c r="O15" s="270"/>
      <c r="P15" s="270"/>
      <c r="Q15" s="270"/>
      <c r="R15" s="270"/>
      <c r="S15" s="270"/>
      <c r="T15" s="270"/>
      <c r="U15" s="270"/>
      <c r="V15" s="270"/>
      <c r="W15" s="270"/>
      <c r="X15" s="270"/>
      <c r="Y15" s="270"/>
      <c r="Z15" s="270"/>
    </row>
    <row r="16" ht="15.75" customHeight="1">
      <c r="A16" s="122" t="s">
        <v>3180</v>
      </c>
      <c r="B16" s="123" t="s">
        <v>147</v>
      </c>
      <c r="C16" s="123" t="s">
        <v>11</v>
      </c>
      <c r="D16" s="123" t="s">
        <v>11</v>
      </c>
      <c r="E16" s="124" t="s">
        <v>3181</v>
      </c>
      <c r="F16" s="125"/>
      <c r="G16" s="126"/>
      <c r="H16" s="270"/>
      <c r="I16" s="270"/>
      <c r="J16" s="270"/>
      <c r="K16" s="270"/>
      <c r="L16" s="270"/>
      <c r="M16" s="270"/>
      <c r="N16" s="270"/>
      <c r="O16" s="270"/>
      <c r="P16" s="270"/>
      <c r="Q16" s="270"/>
      <c r="R16" s="270"/>
      <c r="S16" s="270"/>
      <c r="T16" s="270"/>
      <c r="U16" s="270"/>
      <c r="V16" s="270"/>
      <c r="W16" s="270"/>
      <c r="X16" s="270"/>
      <c r="Y16" s="270"/>
      <c r="Z16" s="270"/>
    </row>
    <row r="17" ht="15.75" customHeight="1">
      <c r="A17" s="122" t="s">
        <v>3180</v>
      </c>
      <c r="B17" s="123" t="s">
        <v>227</v>
      </c>
      <c r="C17" s="123" t="s">
        <v>11</v>
      </c>
      <c r="D17" s="123" t="s">
        <v>11</v>
      </c>
      <c r="E17" s="124" t="s">
        <v>3182</v>
      </c>
      <c r="F17" s="125"/>
      <c r="G17" s="126"/>
      <c r="H17" s="270"/>
      <c r="I17" s="270"/>
      <c r="J17" s="270"/>
      <c r="K17" s="270"/>
      <c r="L17" s="270"/>
      <c r="M17" s="270"/>
      <c r="N17" s="270"/>
      <c r="O17" s="270"/>
      <c r="P17" s="270"/>
      <c r="Q17" s="270"/>
      <c r="R17" s="270"/>
      <c r="S17" s="270"/>
      <c r="T17" s="270"/>
      <c r="U17" s="270"/>
      <c r="V17" s="270"/>
      <c r="W17" s="270"/>
      <c r="X17" s="270"/>
      <c r="Y17" s="270"/>
      <c r="Z17" s="270"/>
    </row>
    <row r="18" ht="15.75" customHeight="1">
      <c r="A18" s="122" t="s">
        <v>3180</v>
      </c>
      <c r="B18" s="123" t="s">
        <v>11</v>
      </c>
      <c r="C18" s="123" t="s">
        <v>147</v>
      </c>
      <c r="D18" s="123" t="s">
        <v>11</v>
      </c>
      <c r="E18" s="124" t="s">
        <v>3183</v>
      </c>
      <c r="F18" s="125"/>
      <c r="G18" s="126"/>
      <c r="H18" s="270"/>
      <c r="I18" s="270"/>
      <c r="J18" s="270"/>
      <c r="K18" s="270"/>
      <c r="L18" s="270"/>
      <c r="M18" s="270"/>
      <c r="N18" s="270"/>
      <c r="O18" s="270"/>
      <c r="P18" s="270"/>
      <c r="Q18" s="270"/>
      <c r="R18" s="270"/>
      <c r="S18" s="270"/>
      <c r="T18" s="270"/>
      <c r="U18" s="270"/>
      <c r="V18" s="270"/>
      <c r="W18" s="270"/>
      <c r="X18" s="270"/>
      <c r="Y18" s="270"/>
      <c r="Z18" s="270"/>
    </row>
    <row r="19" ht="15.75" customHeight="1">
      <c r="A19" s="122" t="s">
        <v>3180</v>
      </c>
      <c r="B19" s="123" t="s">
        <v>11</v>
      </c>
      <c r="C19" s="123" t="s">
        <v>227</v>
      </c>
      <c r="D19" s="123" t="s">
        <v>11</v>
      </c>
      <c r="E19" s="124" t="s">
        <v>3184</v>
      </c>
      <c r="F19" s="125" t="s">
        <v>3185</v>
      </c>
      <c r="G19" s="126"/>
      <c r="H19" s="270"/>
      <c r="I19" s="270"/>
      <c r="J19" s="270"/>
      <c r="K19" s="270"/>
      <c r="L19" s="270"/>
      <c r="M19" s="270"/>
      <c r="N19" s="270"/>
      <c r="O19" s="270"/>
      <c r="P19" s="270"/>
      <c r="Q19" s="270"/>
      <c r="R19" s="270"/>
      <c r="S19" s="270"/>
      <c r="T19" s="270"/>
      <c r="U19" s="270"/>
      <c r="V19" s="270"/>
      <c r="W19" s="270"/>
      <c r="X19" s="270"/>
      <c r="Y19" s="270"/>
      <c r="Z19" s="270"/>
    </row>
    <row r="20" ht="15.75" customHeight="1"/>
    <row r="21" ht="15.75" customHeight="1">
      <c r="A21" s="270"/>
      <c r="B21" s="270"/>
      <c r="C21" s="270"/>
      <c r="D21" s="270"/>
      <c r="E21" s="270"/>
      <c r="F21" s="270"/>
      <c r="G21" s="270"/>
      <c r="H21" s="270"/>
      <c r="I21" s="270"/>
      <c r="J21" s="270"/>
      <c r="K21" s="270"/>
      <c r="L21" s="270"/>
      <c r="M21" s="270"/>
      <c r="N21" s="270"/>
      <c r="O21" s="270"/>
      <c r="P21" s="270"/>
      <c r="Q21" s="270"/>
      <c r="R21" s="270"/>
      <c r="S21" s="270"/>
      <c r="T21" s="270"/>
      <c r="U21" s="270"/>
      <c r="V21" s="270"/>
      <c r="W21" s="270"/>
      <c r="X21" s="270"/>
      <c r="Y21" s="270"/>
      <c r="Z21" s="270"/>
    </row>
    <row r="22" ht="15.75" customHeight="1">
      <c r="A22" s="270"/>
      <c r="B22" s="270"/>
      <c r="C22" s="270"/>
      <c r="D22" s="270"/>
      <c r="E22" s="270"/>
      <c r="F22" s="270"/>
      <c r="G22" s="270"/>
      <c r="H22" s="270"/>
      <c r="I22" s="270"/>
      <c r="J22" s="270"/>
      <c r="K22" s="270"/>
      <c r="L22" s="270"/>
      <c r="M22" s="270"/>
      <c r="N22" s="270"/>
      <c r="O22" s="270"/>
      <c r="P22" s="270"/>
      <c r="Q22" s="270"/>
      <c r="R22" s="270"/>
      <c r="S22" s="270"/>
      <c r="T22" s="270"/>
      <c r="U22" s="270"/>
      <c r="V22" s="270"/>
      <c r="W22" s="270"/>
      <c r="X22" s="270"/>
      <c r="Y22" s="270"/>
      <c r="Z22" s="270"/>
    </row>
    <row r="23" ht="15.75" customHeight="1">
      <c r="A23" s="270"/>
      <c r="B23" s="270"/>
      <c r="C23" s="270"/>
      <c r="D23" s="270"/>
      <c r="E23" s="270"/>
      <c r="F23" s="270"/>
      <c r="G23" s="270"/>
      <c r="H23" s="270"/>
      <c r="I23" s="270"/>
      <c r="J23" s="270"/>
      <c r="K23" s="270"/>
      <c r="L23" s="270"/>
      <c r="M23" s="270"/>
      <c r="N23" s="270"/>
      <c r="O23" s="270"/>
      <c r="P23" s="270"/>
      <c r="Q23" s="270"/>
      <c r="R23" s="270"/>
      <c r="S23" s="270"/>
      <c r="T23" s="270"/>
      <c r="U23" s="270"/>
      <c r="V23" s="270"/>
      <c r="W23" s="270"/>
      <c r="X23" s="270"/>
      <c r="Y23" s="270"/>
      <c r="Z23" s="270"/>
    </row>
    <row r="24" ht="15.75" customHeight="1">
      <c r="A24" s="270"/>
      <c r="B24" s="270"/>
      <c r="C24" s="270"/>
      <c r="D24" s="270"/>
      <c r="E24" s="270"/>
      <c r="F24" s="270"/>
      <c r="G24" s="270"/>
      <c r="H24" s="270"/>
      <c r="I24" s="270"/>
      <c r="J24" s="270"/>
      <c r="K24" s="270"/>
      <c r="L24" s="270"/>
      <c r="M24" s="270"/>
      <c r="N24" s="270"/>
      <c r="O24" s="270"/>
      <c r="P24" s="270"/>
      <c r="Q24" s="270"/>
      <c r="R24" s="270"/>
      <c r="S24" s="270"/>
      <c r="T24" s="270"/>
      <c r="U24" s="270"/>
      <c r="V24" s="270"/>
      <c r="W24" s="270"/>
      <c r="X24" s="270"/>
      <c r="Y24" s="270"/>
      <c r="Z24" s="270"/>
    </row>
    <row r="25" ht="15.75" customHeight="1">
      <c r="A25" s="270"/>
      <c r="B25" s="270"/>
      <c r="C25" s="270"/>
      <c r="D25" s="270"/>
      <c r="E25" s="270"/>
      <c r="F25" s="270"/>
      <c r="G25" s="270"/>
      <c r="H25" s="270"/>
      <c r="I25" s="270"/>
      <c r="J25" s="270"/>
      <c r="K25" s="270"/>
      <c r="L25" s="270"/>
      <c r="M25" s="270"/>
      <c r="N25" s="270"/>
      <c r="O25" s="270"/>
      <c r="P25" s="270"/>
      <c r="Q25" s="270"/>
      <c r="R25" s="270"/>
      <c r="S25" s="270"/>
      <c r="T25" s="270"/>
      <c r="U25" s="270"/>
      <c r="V25" s="270"/>
      <c r="W25" s="270"/>
      <c r="X25" s="270"/>
      <c r="Y25" s="270"/>
      <c r="Z25" s="270"/>
    </row>
    <row r="26" ht="15.75" customHeight="1">
      <c r="A26" s="270"/>
      <c r="B26" s="270"/>
      <c r="C26" s="270"/>
      <c r="D26" s="270"/>
      <c r="E26" s="270"/>
      <c r="F26" s="270"/>
      <c r="G26" s="270"/>
      <c r="H26" s="270"/>
      <c r="I26" s="270"/>
      <c r="J26" s="270"/>
      <c r="K26" s="270"/>
      <c r="L26" s="270"/>
      <c r="M26" s="270"/>
      <c r="N26" s="270"/>
      <c r="O26" s="270"/>
      <c r="P26" s="270"/>
      <c r="Q26" s="270"/>
      <c r="R26" s="270"/>
      <c r="S26" s="270"/>
      <c r="T26" s="270"/>
      <c r="U26" s="270"/>
      <c r="V26" s="270"/>
      <c r="W26" s="270"/>
      <c r="X26" s="270"/>
      <c r="Y26" s="270"/>
      <c r="Z26" s="270"/>
    </row>
    <row r="27" ht="15.75" customHeight="1">
      <c r="A27" s="270"/>
      <c r="B27" s="270"/>
      <c r="C27" s="270"/>
      <c r="D27" s="270"/>
      <c r="E27" s="270"/>
      <c r="F27" s="270"/>
      <c r="G27" s="270"/>
      <c r="H27" s="270"/>
      <c r="I27" s="270"/>
      <c r="J27" s="270"/>
      <c r="K27" s="270"/>
      <c r="L27" s="270"/>
      <c r="M27" s="270"/>
      <c r="N27" s="270"/>
      <c r="O27" s="270"/>
      <c r="P27" s="270"/>
      <c r="Q27" s="270"/>
      <c r="R27" s="270"/>
      <c r="S27" s="270"/>
      <c r="T27" s="270"/>
      <c r="U27" s="270"/>
      <c r="V27" s="270"/>
      <c r="W27" s="270"/>
      <c r="X27" s="270"/>
      <c r="Y27" s="270"/>
      <c r="Z27" s="270"/>
    </row>
    <row r="28" ht="15.75" customHeight="1">
      <c r="A28" s="270"/>
      <c r="B28" s="270"/>
      <c r="C28" s="270"/>
      <c r="D28" s="270"/>
      <c r="E28" s="270"/>
      <c r="F28" s="270"/>
      <c r="G28" s="270"/>
      <c r="H28" s="270"/>
      <c r="I28" s="270"/>
      <c r="J28" s="270"/>
      <c r="K28" s="270"/>
      <c r="L28" s="270"/>
      <c r="M28" s="270"/>
      <c r="N28" s="270"/>
      <c r="O28" s="270"/>
      <c r="P28" s="270"/>
      <c r="Q28" s="270"/>
      <c r="R28" s="270"/>
      <c r="S28" s="270"/>
      <c r="T28" s="270"/>
      <c r="U28" s="270"/>
      <c r="V28" s="270"/>
      <c r="W28" s="270"/>
      <c r="X28" s="270"/>
      <c r="Y28" s="270"/>
      <c r="Z28" s="270"/>
    </row>
    <row r="29" ht="15.75" customHeight="1">
      <c r="A29" s="270"/>
      <c r="B29" s="270"/>
      <c r="C29" s="270"/>
      <c r="D29" s="270"/>
      <c r="E29" s="270"/>
      <c r="F29" s="270"/>
      <c r="G29" s="270"/>
      <c r="H29" s="270"/>
      <c r="I29" s="270"/>
      <c r="J29" s="270"/>
      <c r="K29" s="270"/>
      <c r="L29" s="270"/>
      <c r="M29" s="270"/>
      <c r="N29" s="270"/>
      <c r="O29" s="270"/>
      <c r="P29" s="270"/>
      <c r="Q29" s="270"/>
      <c r="R29" s="270"/>
      <c r="S29" s="270"/>
      <c r="T29" s="270"/>
      <c r="U29" s="270"/>
      <c r="V29" s="270"/>
      <c r="W29" s="270"/>
      <c r="X29" s="270"/>
      <c r="Y29" s="270"/>
      <c r="Z29" s="270"/>
    </row>
    <row r="30" ht="15.75" customHeight="1">
      <c r="A30" s="270"/>
      <c r="B30" s="270"/>
      <c r="C30" s="270"/>
      <c r="D30" s="270"/>
      <c r="E30" s="270"/>
      <c r="F30" s="270"/>
      <c r="G30" s="270"/>
      <c r="H30" s="270"/>
      <c r="I30" s="270"/>
      <c r="J30" s="270"/>
      <c r="K30" s="270"/>
      <c r="L30" s="270"/>
      <c r="M30" s="270"/>
      <c r="N30" s="270"/>
      <c r="O30" s="270"/>
      <c r="P30" s="270"/>
      <c r="Q30" s="270"/>
      <c r="R30" s="270"/>
      <c r="S30" s="270"/>
      <c r="T30" s="270"/>
      <c r="U30" s="270"/>
      <c r="V30" s="270"/>
      <c r="W30" s="270"/>
      <c r="X30" s="270"/>
      <c r="Y30" s="270"/>
      <c r="Z30" s="270"/>
    </row>
    <row r="31" ht="15.75" customHeight="1">
      <c r="A31" s="270"/>
      <c r="B31" s="270"/>
      <c r="C31" s="270"/>
      <c r="D31" s="270"/>
      <c r="E31" s="270"/>
      <c r="F31" s="270"/>
      <c r="G31" s="270"/>
      <c r="H31" s="270"/>
      <c r="I31" s="270"/>
      <c r="J31" s="270"/>
      <c r="K31" s="270"/>
      <c r="L31" s="270"/>
      <c r="M31" s="270"/>
      <c r="N31" s="270"/>
      <c r="O31" s="270"/>
      <c r="P31" s="270"/>
      <c r="Q31" s="270"/>
      <c r="R31" s="270"/>
      <c r="S31" s="270"/>
      <c r="T31" s="270"/>
      <c r="U31" s="270"/>
      <c r="V31" s="270"/>
      <c r="W31" s="270"/>
      <c r="X31" s="270"/>
      <c r="Y31" s="270"/>
      <c r="Z31" s="270"/>
    </row>
    <row r="32" ht="15.75" customHeight="1">
      <c r="A32" s="270"/>
      <c r="B32" s="270"/>
      <c r="C32" s="270"/>
      <c r="D32" s="270"/>
      <c r="E32" s="270"/>
      <c r="F32" s="270"/>
      <c r="G32" s="270"/>
      <c r="H32" s="270"/>
      <c r="I32" s="270"/>
      <c r="J32" s="270"/>
      <c r="K32" s="270"/>
      <c r="L32" s="270"/>
      <c r="M32" s="270"/>
      <c r="N32" s="270"/>
      <c r="O32" s="270"/>
      <c r="P32" s="270"/>
      <c r="Q32" s="270"/>
      <c r="R32" s="270"/>
      <c r="S32" s="270"/>
      <c r="T32" s="270"/>
      <c r="U32" s="270"/>
      <c r="V32" s="270"/>
      <c r="W32" s="270"/>
      <c r="X32" s="270"/>
      <c r="Y32" s="270"/>
      <c r="Z32" s="270"/>
    </row>
    <row r="33" ht="15.75" customHeight="1">
      <c r="A33" s="270"/>
      <c r="B33" s="270"/>
      <c r="C33" s="270"/>
      <c r="D33" s="270"/>
      <c r="E33" s="270"/>
      <c r="F33" s="270"/>
      <c r="G33" s="270"/>
      <c r="H33" s="270"/>
      <c r="I33" s="270"/>
      <c r="J33" s="270"/>
      <c r="K33" s="270"/>
      <c r="L33" s="270"/>
      <c r="M33" s="270"/>
      <c r="N33" s="270"/>
      <c r="O33" s="270"/>
      <c r="P33" s="270"/>
      <c r="Q33" s="270"/>
      <c r="R33" s="270"/>
      <c r="S33" s="270"/>
      <c r="T33" s="270"/>
      <c r="U33" s="270"/>
      <c r="V33" s="270"/>
      <c r="W33" s="270"/>
      <c r="X33" s="270"/>
      <c r="Y33" s="270"/>
      <c r="Z33" s="270"/>
    </row>
    <row r="34" ht="15.75" customHeight="1">
      <c r="A34" s="270"/>
      <c r="B34" s="270"/>
      <c r="C34" s="270"/>
      <c r="D34" s="270"/>
      <c r="E34" s="270"/>
      <c r="F34" s="270"/>
      <c r="G34" s="270"/>
      <c r="H34" s="270"/>
      <c r="I34" s="270"/>
      <c r="J34" s="270"/>
      <c r="K34" s="270"/>
      <c r="L34" s="270"/>
      <c r="M34" s="270"/>
      <c r="N34" s="270"/>
      <c r="O34" s="270"/>
      <c r="P34" s="270"/>
      <c r="Q34" s="270"/>
      <c r="R34" s="270"/>
      <c r="S34" s="270"/>
      <c r="T34" s="270"/>
      <c r="U34" s="270"/>
      <c r="V34" s="270"/>
      <c r="W34" s="270"/>
      <c r="X34" s="270"/>
      <c r="Y34" s="270"/>
      <c r="Z34" s="270"/>
    </row>
    <row r="35" ht="15.75" customHeight="1">
      <c r="A35" s="270"/>
      <c r="B35" s="270"/>
      <c r="C35" s="270"/>
      <c r="D35" s="270"/>
      <c r="E35" s="270"/>
      <c r="F35" s="270"/>
      <c r="G35" s="270"/>
      <c r="H35" s="270"/>
      <c r="I35" s="270"/>
      <c r="J35" s="270"/>
      <c r="K35" s="270"/>
      <c r="L35" s="270"/>
      <c r="M35" s="270"/>
      <c r="N35" s="270"/>
      <c r="O35" s="270"/>
      <c r="P35" s="270"/>
      <c r="Q35" s="270"/>
      <c r="R35" s="270"/>
      <c r="S35" s="270"/>
      <c r="T35" s="270"/>
      <c r="U35" s="270"/>
      <c r="V35" s="270"/>
      <c r="W35" s="270"/>
      <c r="X35" s="270"/>
      <c r="Y35" s="270"/>
      <c r="Z35" s="270"/>
    </row>
    <row r="36" ht="15.75" customHeight="1">
      <c r="A36" s="270"/>
      <c r="B36" s="270"/>
      <c r="C36" s="270"/>
      <c r="D36" s="270"/>
      <c r="E36" s="270"/>
      <c r="F36" s="270"/>
      <c r="G36" s="270"/>
      <c r="H36" s="270"/>
      <c r="I36" s="270"/>
      <c r="J36" s="270"/>
      <c r="K36" s="270"/>
      <c r="L36" s="270"/>
      <c r="M36" s="270"/>
      <c r="N36" s="270"/>
      <c r="O36" s="270"/>
      <c r="P36" s="270"/>
      <c r="Q36" s="270"/>
      <c r="R36" s="270"/>
      <c r="S36" s="270"/>
      <c r="T36" s="270"/>
      <c r="U36" s="270"/>
      <c r="V36" s="270"/>
      <c r="W36" s="270"/>
      <c r="X36" s="270"/>
      <c r="Y36" s="270"/>
      <c r="Z36" s="270"/>
    </row>
    <row r="37" ht="15.75" customHeight="1">
      <c r="A37" s="270"/>
      <c r="B37" s="270"/>
      <c r="C37" s="270"/>
      <c r="D37" s="270"/>
      <c r="E37" s="270"/>
      <c r="F37" s="270"/>
      <c r="G37" s="270"/>
      <c r="H37" s="270"/>
      <c r="I37" s="270"/>
      <c r="J37" s="270"/>
      <c r="K37" s="270"/>
      <c r="L37" s="270"/>
      <c r="M37" s="270"/>
      <c r="N37" s="270"/>
      <c r="O37" s="270"/>
      <c r="P37" s="270"/>
      <c r="Q37" s="270"/>
      <c r="R37" s="270"/>
      <c r="S37" s="270"/>
      <c r="T37" s="270"/>
      <c r="U37" s="270"/>
      <c r="V37" s="270"/>
      <c r="W37" s="270"/>
      <c r="X37" s="270"/>
      <c r="Y37" s="270"/>
      <c r="Z37" s="270"/>
    </row>
    <row r="38" ht="15.75" customHeight="1">
      <c r="A38" s="270"/>
      <c r="B38" s="270"/>
      <c r="C38" s="270"/>
      <c r="D38" s="270"/>
      <c r="E38" s="270"/>
      <c r="F38" s="270"/>
      <c r="G38" s="270"/>
      <c r="H38" s="270"/>
      <c r="I38" s="270"/>
      <c r="J38" s="270"/>
      <c r="K38" s="270"/>
      <c r="L38" s="270"/>
      <c r="M38" s="270"/>
      <c r="N38" s="270"/>
      <c r="O38" s="270"/>
      <c r="P38" s="270"/>
      <c r="Q38" s="270"/>
      <c r="R38" s="270"/>
      <c r="S38" s="270"/>
      <c r="T38" s="270"/>
      <c r="U38" s="270"/>
      <c r="V38" s="270"/>
      <c r="W38" s="270"/>
      <c r="X38" s="270"/>
      <c r="Y38" s="270"/>
      <c r="Z38" s="270"/>
    </row>
    <row r="39" ht="15.75" customHeight="1">
      <c r="A39" s="270"/>
      <c r="B39" s="270"/>
      <c r="C39" s="270"/>
      <c r="D39" s="270"/>
      <c r="E39" s="270"/>
      <c r="F39" s="270"/>
      <c r="G39" s="270"/>
      <c r="H39" s="270"/>
      <c r="I39" s="270"/>
      <c r="J39" s="270"/>
      <c r="K39" s="270"/>
      <c r="L39" s="270"/>
      <c r="M39" s="270"/>
      <c r="N39" s="270"/>
      <c r="O39" s="270"/>
      <c r="P39" s="270"/>
      <c r="Q39" s="270"/>
      <c r="R39" s="270"/>
      <c r="S39" s="270"/>
      <c r="T39" s="270"/>
      <c r="U39" s="270"/>
      <c r="V39" s="270"/>
      <c r="W39" s="270"/>
      <c r="X39" s="270"/>
      <c r="Y39" s="270"/>
      <c r="Z39" s="270"/>
    </row>
    <row r="40" ht="15.75" customHeight="1">
      <c r="A40" s="270"/>
      <c r="B40" s="270"/>
      <c r="C40" s="270"/>
      <c r="D40" s="270"/>
      <c r="E40" s="270"/>
      <c r="F40" s="270"/>
      <c r="G40" s="270"/>
      <c r="H40" s="270"/>
      <c r="I40" s="270"/>
      <c r="J40" s="270"/>
      <c r="K40" s="270"/>
      <c r="L40" s="270"/>
      <c r="M40" s="270"/>
      <c r="N40" s="270"/>
      <c r="O40" s="270"/>
      <c r="P40" s="270"/>
      <c r="Q40" s="270"/>
      <c r="R40" s="270"/>
      <c r="S40" s="270"/>
      <c r="T40" s="270"/>
      <c r="U40" s="270"/>
      <c r="V40" s="270"/>
      <c r="W40" s="270"/>
      <c r="X40" s="270"/>
      <c r="Y40" s="270"/>
      <c r="Z40" s="270"/>
    </row>
    <row r="41" ht="15.75" customHeight="1">
      <c r="A41" s="270"/>
      <c r="B41" s="270"/>
      <c r="C41" s="270"/>
      <c r="D41" s="270"/>
      <c r="E41" s="270"/>
      <c r="F41" s="270"/>
      <c r="G41" s="270"/>
      <c r="H41" s="270"/>
      <c r="I41" s="270"/>
      <c r="J41" s="270"/>
      <c r="K41" s="270"/>
      <c r="L41" s="270"/>
      <c r="M41" s="270"/>
      <c r="N41" s="270"/>
      <c r="O41" s="270"/>
      <c r="P41" s="270"/>
      <c r="Q41" s="270"/>
      <c r="R41" s="270"/>
      <c r="S41" s="270"/>
      <c r="T41" s="270"/>
      <c r="U41" s="270"/>
      <c r="V41" s="270"/>
      <c r="W41" s="270"/>
      <c r="X41" s="270"/>
      <c r="Y41" s="270"/>
      <c r="Z41" s="270"/>
    </row>
    <row r="42" ht="15.75" customHeight="1">
      <c r="A42" s="270"/>
      <c r="B42" s="270"/>
      <c r="C42" s="270"/>
      <c r="D42" s="270"/>
      <c r="E42" s="270"/>
      <c r="F42" s="270"/>
      <c r="G42" s="270"/>
      <c r="H42" s="270"/>
      <c r="I42" s="270"/>
      <c r="J42" s="270"/>
      <c r="K42" s="270"/>
      <c r="L42" s="270"/>
      <c r="M42" s="270"/>
      <c r="N42" s="270"/>
      <c r="O42" s="270"/>
      <c r="P42" s="270"/>
      <c r="Q42" s="270"/>
      <c r="R42" s="270"/>
      <c r="S42" s="270"/>
      <c r="T42" s="270"/>
      <c r="U42" s="270"/>
      <c r="V42" s="270"/>
      <c r="W42" s="270"/>
      <c r="X42" s="270"/>
      <c r="Y42" s="270"/>
      <c r="Z42" s="270"/>
    </row>
    <row r="43" ht="15.75" customHeight="1">
      <c r="A43" s="270"/>
      <c r="B43" s="270"/>
      <c r="C43" s="270"/>
      <c r="D43" s="270"/>
      <c r="E43" s="270"/>
      <c r="F43" s="270"/>
      <c r="G43" s="270"/>
      <c r="H43" s="270"/>
      <c r="I43" s="270"/>
      <c r="J43" s="270"/>
      <c r="K43" s="270"/>
      <c r="L43" s="270"/>
      <c r="M43" s="270"/>
      <c r="N43" s="270"/>
      <c r="O43" s="270"/>
      <c r="P43" s="270"/>
      <c r="Q43" s="270"/>
      <c r="R43" s="270"/>
      <c r="S43" s="270"/>
      <c r="T43" s="270"/>
      <c r="U43" s="270"/>
      <c r="V43" s="270"/>
      <c r="W43" s="270"/>
      <c r="X43" s="270"/>
      <c r="Y43" s="270"/>
      <c r="Z43" s="270"/>
    </row>
    <row r="44" ht="15.75" customHeight="1">
      <c r="A44" s="270"/>
      <c r="B44" s="270"/>
      <c r="C44" s="270"/>
      <c r="D44" s="270"/>
      <c r="E44" s="270"/>
      <c r="F44" s="270"/>
      <c r="G44" s="270"/>
      <c r="H44" s="270"/>
      <c r="I44" s="270"/>
      <c r="J44" s="270"/>
      <c r="K44" s="270"/>
      <c r="L44" s="270"/>
      <c r="M44" s="270"/>
      <c r="N44" s="270"/>
      <c r="O44" s="270"/>
      <c r="P44" s="270"/>
      <c r="Q44" s="270"/>
      <c r="R44" s="270"/>
      <c r="S44" s="270"/>
      <c r="T44" s="270"/>
      <c r="U44" s="270"/>
      <c r="V44" s="270"/>
      <c r="W44" s="270"/>
      <c r="X44" s="270"/>
      <c r="Y44" s="270"/>
      <c r="Z44" s="270"/>
    </row>
    <row r="45" ht="15.75" customHeight="1">
      <c r="A45" s="270"/>
      <c r="B45" s="270"/>
      <c r="C45" s="270"/>
      <c r="D45" s="270"/>
      <c r="E45" s="270"/>
      <c r="F45" s="270"/>
      <c r="G45" s="270"/>
      <c r="H45" s="270"/>
      <c r="I45" s="270"/>
      <c r="J45" s="270"/>
      <c r="K45" s="270"/>
      <c r="L45" s="270"/>
      <c r="M45" s="270"/>
      <c r="N45" s="270"/>
      <c r="O45" s="270"/>
      <c r="P45" s="270"/>
      <c r="Q45" s="270"/>
      <c r="R45" s="270"/>
      <c r="S45" s="270"/>
      <c r="T45" s="270"/>
      <c r="U45" s="270"/>
      <c r="V45" s="270"/>
      <c r="W45" s="270"/>
      <c r="X45" s="270"/>
      <c r="Y45" s="270"/>
      <c r="Z45" s="270"/>
    </row>
    <row r="46" ht="15.75" customHeight="1">
      <c r="A46" s="270"/>
      <c r="B46" s="270"/>
      <c r="C46" s="270"/>
      <c r="D46" s="270"/>
      <c r="E46" s="270"/>
      <c r="F46" s="270"/>
      <c r="G46" s="270"/>
      <c r="H46" s="270"/>
      <c r="I46" s="270"/>
      <c r="J46" s="270"/>
      <c r="K46" s="270"/>
      <c r="L46" s="270"/>
      <c r="M46" s="270"/>
      <c r="N46" s="270"/>
      <c r="O46" s="270"/>
      <c r="P46" s="270"/>
      <c r="Q46" s="270"/>
      <c r="R46" s="270"/>
      <c r="S46" s="270"/>
      <c r="T46" s="270"/>
      <c r="U46" s="270"/>
      <c r="V46" s="270"/>
      <c r="W46" s="270"/>
      <c r="X46" s="270"/>
      <c r="Y46" s="270"/>
      <c r="Z46" s="270"/>
    </row>
    <row r="47" ht="15.75" customHeight="1">
      <c r="A47" s="270"/>
      <c r="B47" s="270"/>
      <c r="C47" s="270"/>
      <c r="D47" s="270"/>
      <c r="E47" s="270"/>
      <c r="F47" s="270"/>
      <c r="G47" s="270"/>
      <c r="H47" s="270"/>
      <c r="I47" s="270"/>
      <c r="J47" s="270"/>
      <c r="K47" s="270"/>
      <c r="L47" s="270"/>
      <c r="M47" s="270"/>
      <c r="N47" s="270"/>
      <c r="O47" s="270"/>
      <c r="P47" s="270"/>
      <c r="Q47" s="270"/>
      <c r="R47" s="270"/>
      <c r="S47" s="270"/>
      <c r="T47" s="270"/>
      <c r="U47" s="270"/>
      <c r="V47" s="270"/>
      <c r="W47" s="270"/>
      <c r="X47" s="270"/>
      <c r="Y47" s="270"/>
      <c r="Z47" s="270"/>
    </row>
    <row r="48" ht="15.75" customHeight="1">
      <c r="A48" s="270"/>
      <c r="B48" s="270"/>
      <c r="C48" s="270"/>
      <c r="D48" s="270"/>
      <c r="E48" s="270"/>
      <c r="F48" s="270"/>
      <c r="G48" s="270"/>
      <c r="H48" s="270"/>
      <c r="I48" s="270"/>
      <c r="J48" s="270"/>
      <c r="K48" s="270"/>
      <c r="L48" s="270"/>
      <c r="M48" s="270"/>
      <c r="N48" s="270"/>
      <c r="O48" s="270"/>
      <c r="P48" s="270"/>
      <c r="Q48" s="270"/>
      <c r="R48" s="270"/>
      <c r="S48" s="270"/>
      <c r="T48" s="270"/>
      <c r="U48" s="270"/>
      <c r="V48" s="270"/>
      <c r="W48" s="270"/>
      <c r="X48" s="270"/>
      <c r="Y48" s="270"/>
      <c r="Z48" s="270"/>
    </row>
    <row r="49" ht="15.75" customHeight="1">
      <c r="A49" s="270"/>
      <c r="B49" s="270"/>
      <c r="C49" s="270"/>
      <c r="D49" s="270"/>
      <c r="E49" s="270"/>
      <c r="F49" s="270"/>
      <c r="G49" s="270"/>
      <c r="H49" s="270"/>
      <c r="I49" s="270"/>
      <c r="J49" s="270"/>
      <c r="K49" s="270"/>
      <c r="L49" s="270"/>
      <c r="M49" s="270"/>
      <c r="N49" s="270"/>
      <c r="O49" s="270"/>
      <c r="P49" s="270"/>
      <c r="Q49" s="270"/>
      <c r="R49" s="270"/>
      <c r="S49" s="270"/>
      <c r="T49" s="270"/>
      <c r="U49" s="270"/>
      <c r="V49" s="270"/>
      <c r="W49" s="270"/>
      <c r="X49" s="270"/>
      <c r="Y49" s="270"/>
      <c r="Z49" s="270"/>
    </row>
    <row r="50" ht="15.75" customHeight="1">
      <c r="A50" s="270"/>
      <c r="B50" s="270"/>
      <c r="C50" s="270"/>
      <c r="D50" s="270"/>
      <c r="E50" s="270"/>
      <c r="F50" s="270"/>
      <c r="G50" s="270"/>
      <c r="H50" s="270"/>
      <c r="I50" s="270"/>
      <c r="J50" s="270"/>
      <c r="K50" s="270"/>
      <c r="L50" s="270"/>
      <c r="M50" s="270"/>
      <c r="N50" s="270"/>
      <c r="O50" s="270"/>
      <c r="P50" s="270"/>
      <c r="Q50" s="270"/>
      <c r="R50" s="270"/>
      <c r="S50" s="270"/>
      <c r="T50" s="270"/>
      <c r="U50" s="270"/>
      <c r="V50" s="270"/>
      <c r="W50" s="270"/>
      <c r="X50" s="270"/>
      <c r="Y50" s="270"/>
      <c r="Z50" s="270"/>
    </row>
    <row r="51" ht="15.75" customHeight="1">
      <c r="A51" s="270"/>
      <c r="B51" s="270"/>
      <c r="C51" s="270"/>
      <c r="D51" s="270"/>
      <c r="E51" s="270"/>
      <c r="F51" s="270"/>
      <c r="G51" s="270"/>
      <c r="H51" s="270"/>
      <c r="I51" s="270"/>
      <c r="J51" s="270"/>
      <c r="K51" s="270"/>
      <c r="L51" s="270"/>
      <c r="M51" s="270"/>
      <c r="N51" s="270"/>
      <c r="O51" s="270"/>
      <c r="P51" s="270"/>
      <c r="Q51" s="270"/>
      <c r="R51" s="270"/>
      <c r="S51" s="270"/>
      <c r="T51" s="270"/>
      <c r="U51" s="270"/>
      <c r="V51" s="270"/>
      <c r="W51" s="270"/>
      <c r="X51" s="270"/>
      <c r="Y51" s="270"/>
      <c r="Z51" s="270"/>
    </row>
    <row r="52" ht="15.75" customHeight="1">
      <c r="A52" s="270"/>
      <c r="B52" s="270"/>
      <c r="C52" s="270"/>
      <c r="D52" s="270"/>
      <c r="E52" s="270"/>
      <c r="F52" s="270"/>
      <c r="G52" s="270"/>
      <c r="H52" s="270"/>
      <c r="I52" s="270"/>
      <c r="J52" s="270"/>
      <c r="K52" s="270"/>
      <c r="L52" s="270"/>
      <c r="M52" s="270"/>
      <c r="N52" s="270"/>
      <c r="O52" s="270"/>
      <c r="P52" s="270"/>
      <c r="Q52" s="270"/>
      <c r="R52" s="270"/>
      <c r="S52" s="270"/>
      <c r="T52" s="270"/>
      <c r="U52" s="270"/>
      <c r="V52" s="270"/>
      <c r="W52" s="270"/>
      <c r="X52" s="270"/>
      <c r="Y52" s="270"/>
      <c r="Z52" s="270"/>
    </row>
    <row r="53" ht="15.75" customHeight="1">
      <c r="A53" s="270"/>
      <c r="B53" s="270"/>
      <c r="C53" s="270"/>
      <c r="D53" s="270"/>
      <c r="E53" s="270"/>
      <c r="F53" s="270"/>
      <c r="G53" s="270"/>
      <c r="H53" s="270"/>
      <c r="I53" s="270"/>
      <c r="J53" s="270"/>
      <c r="K53" s="270"/>
      <c r="L53" s="270"/>
      <c r="M53" s="270"/>
      <c r="N53" s="270"/>
      <c r="O53" s="270"/>
      <c r="P53" s="270"/>
      <c r="Q53" s="270"/>
      <c r="R53" s="270"/>
      <c r="S53" s="270"/>
      <c r="T53" s="270"/>
      <c r="U53" s="270"/>
      <c r="V53" s="270"/>
      <c r="W53" s="270"/>
      <c r="X53" s="270"/>
      <c r="Y53" s="270"/>
      <c r="Z53" s="270"/>
    </row>
    <row r="54" ht="15.75" customHeight="1">
      <c r="A54" s="270"/>
      <c r="B54" s="270"/>
      <c r="C54" s="270"/>
      <c r="D54" s="270"/>
      <c r="E54" s="270"/>
      <c r="F54" s="270"/>
      <c r="G54" s="270"/>
      <c r="H54" s="270"/>
      <c r="I54" s="270"/>
      <c r="J54" s="270"/>
      <c r="K54" s="270"/>
      <c r="L54" s="270"/>
      <c r="M54" s="270"/>
      <c r="N54" s="270"/>
      <c r="O54" s="270"/>
      <c r="P54" s="270"/>
      <c r="Q54" s="270"/>
      <c r="R54" s="270"/>
      <c r="S54" s="270"/>
      <c r="T54" s="270"/>
      <c r="U54" s="270"/>
      <c r="V54" s="270"/>
      <c r="W54" s="270"/>
      <c r="X54" s="270"/>
      <c r="Y54" s="270"/>
      <c r="Z54" s="270"/>
    </row>
    <row r="55" ht="15.75" customHeight="1">
      <c r="A55" s="270"/>
      <c r="B55" s="270"/>
      <c r="C55" s="270"/>
      <c r="D55" s="270"/>
      <c r="E55" s="270"/>
      <c r="F55" s="270"/>
      <c r="G55" s="270"/>
      <c r="H55" s="270"/>
      <c r="I55" s="270"/>
      <c r="J55" s="270"/>
      <c r="K55" s="270"/>
      <c r="L55" s="270"/>
      <c r="M55" s="270"/>
      <c r="N55" s="270"/>
      <c r="O55" s="270"/>
      <c r="P55" s="270"/>
      <c r="Q55" s="270"/>
      <c r="R55" s="270"/>
      <c r="S55" s="270"/>
      <c r="T55" s="270"/>
      <c r="U55" s="270"/>
      <c r="V55" s="270"/>
      <c r="W55" s="270"/>
      <c r="X55" s="270"/>
      <c r="Y55" s="270"/>
      <c r="Z55" s="270"/>
    </row>
    <row r="56" ht="15.75" customHeight="1">
      <c r="A56" s="270"/>
      <c r="B56" s="270"/>
      <c r="C56" s="270"/>
      <c r="D56" s="270"/>
      <c r="E56" s="270"/>
      <c r="F56" s="270"/>
      <c r="G56" s="270"/>
      <c r="H56" s="270"/>
      <c r="I56" s="270"/>
      <c r="J56" s="270"/>
      <c r="K56" s="270"/>
      <c r="L56" s="270"/>
      <c r="M56" s="270"/>
      <c r="N56" s="270"/>
      <c r="O56" s="270"/>
      <c r="P56" s="270"/>
      <c r="Q56" s="270"/>
      <c r="R56" s="270"/>
      <c r="S56" s="270"/>
      <c r="T56" s="270"/>
      <c r="U56" s="270"/>
      <c r="V56" s="270"/>
      <c r="W56" s="270"/>
      <c r="X56" s="270"/>
      <c r="Y56" s="270"/>
      <c r="Z56" s="270"/>
    </row>
    <row r="57" ht="15.75" customHeight="1">
      <c r="A57" s="270"/>
      <c r="B57" s="270"/>
      <c r="C57" s="270"/>
      <c r="D57" s="270"/>
      <c r="E57" s="270"/>
      <c r="F57" s="270"/>
      <c r="G57" s="270"/>
      <c r="H57" s="270"/>
      <c r="I57" s="270"/>
      <c r="J57" s="270"/>
      <c r="K57" s="270"/>
      <c r="L57" s="270"/>
      <c r="M57" s="270"/>
      <c r="N57" s="270"/>
      <c r="O57" s="270"/>
      <c r="P57" s="270"/>
      <c r="Q57" s="270"/>
      <c r="R57" s="270"/>
      <c r="S57" s="270"/>
      <c r="T57" s="270"/>
      <c r="U57" s="270"/>
      <c r="V57" s="270"/>
      <c r="W57" s="270"/>
      <c r="X57" s="270"/>
      <c r="Y57" s="270"/>
      <c r="Z57" s="270"/>
    </row>
    <row r="58" ht="15.75" customHeight="1">
      <c r="A58" s="270"/>
      <c r="B58" s="270"/>
      <c r="C58" s="270"/>
      <c r="D58" s="270"/>
      <c r="E58" s="270"/>
      <c r="F58" s="270"/>
      <c r="G58" s="270"/>
      <c r="H58" s="270"/>
      <c r="I58" s="270"/>
      <c r="J58" s="270"/>
      <c r="K58" s="270"/>
      <c r="L58" s="270"/>
      <c r="M58" s="270"/>
      <c r="N58" s="270"/>
      <c r="O58" s="270"/>
      <c r="P58" s="270"/>
      <c r="Q58" s="270"/>
      <c r="R58" s="270"/>
      <c r="S58" s="270"/>
      <c r="T58" s="270"/>
      <c r="U58" s="270"/>
      <c r="V58" s="270"/>
      <c r="W58" s="270"/>
      <c r="X58" s="270"/>
      <c r="Y58" s="270"/>
      <c r="Z58" s="270"/>
    </row>
    <row r="59" ht="15.75" customHeight="1">
      <c r="A59" s="270"/>
      <c r="B59" s="270"/>
      <c r="C59" s="270"/>
      <c r="D59" s="270"/>
      <c r="E59" s="270"/>
      <c r="F59" s="270"/>
      <c r="G59" s="270"/>
      <c r="H59" s="270"/>
      <c r="I59" s="270"/>
      <c r="J59" s="270"/>
      <c r="K59" s="270"/>
      <c r="L59" s="270"/>
      <c r="M59" s="270"/>
      <c r="N59" s="270"/>
      <c r="O59" s="270"/>
      <c r="P59" s="270"/>
      <c r="Q59" s="270"/>
      <c r="R59" s="270"/>
      <c r="S59" s="270"/>
      <c r="T59" s="270"/>
      <c r="U59" s="270"/>
      <c r="V59" s="270"/>
      <c r="W59" s="270"/>
      <c r="X59" s="270"/>
      <c r="Y59" s="270"/>
      <c r="Z59" s="270"/>
    </row>
    <row r="60" ht="15.75" customHeight="1">
      <c r="A60" s="270"/>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row>
    <row r="61" ht="15.75" customHeight="1">
      <c r="A61" s="270"/>
      <c r="B61" s="270"/>
      <c r="C61" s="270"/>
      <c r="D61" s="270"/>
      <c r="E61" s="270"/>
      <c r="F61" s="270"/>
      <c r="G61" s="270"/>
      <c r="H61" s="270"/>
      <c r="I61" s="270"/>
      <c r="J61" s="270"/>
      <c r="K61" s="270"/>
      <c r="L61" s="270"/>
      <c r="M61" s="270"/>
      <c r="N61" s="270"/>
      <c r="O61" s="270"/>
      <c r="P61" s="270"/>
      <c r="Q61" s="270"/>
      <c r="R61" s="270"/>
      <c r="S61" s="270"/>
      <c r="T61" s="270"/>
      <c r="U61" s="270"/>
      <c r="V61" s="270"/>
      <c r="W61" s="270"/>
      <c r="X61" s="270"/>
      <c r="Y61" s="270"/>
      <c r="Z61" s="270"/>
    </row>
    <row r="62" ht="15.75" customHeight="1">
      <c r="A62" s="270"/>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row>
    <row r="63" ht="15.75" customHeight="1">
      <c r="A63" s="270"/>
      <c r="B63" s="270"/>
      <c r="C63" s="270"/>
      <c r="D63" s="270"/>
      <c r="E63" s="270"/>
      <c r="F63" s="270"/>
      <c r="G63" s="270"/>
      <c r="H63" s="270"/>
      <c r="I63" s="270"/>
      <c r="J63" s="270"/>
      <c r="K63" s="270"/>
      <c r="L63" s="270"/>
      <c r="M63" s="270"/>
      <c r="N63" s="270"/>
      <c r="O63" s="270"/>
      <c r="P63" s="270"/>
      <c r="Q63" s="270"/>
      <c r="R63" s="270"/>
      <c r="S63" s="270"/>
      <c r="T63" s="270"/>
      <c r="U63" s="270"/>
      <c r="V63" s="270"/>
      <c r="W63" s="270"/>
      <c r="X63" s="270"/>
      <c r="Y63" s="270"/>
      <c r="Z63" s="270"/>
    </row>
    <row r="64" ht="15.75" customHeight="1">
      <c r="A64" s="270"/>
      <c r="B64" s="270"/>
      <c r="C64" s="270"/>
      <c r="D64" s="270"/>
      <c r="E64" s="270"/>
      <c r="F64" s="270"/>
      <c r="G64" s="270"/>
      <c r="H64" s="270"/>
      <c r="I64" s="270"/>
      <c r="J64" s="270"/>
      <c r="K64" s="270"/>
      <c r="L64" s="270"/>
      <c r="M64" s="270"/>
      <c r="N64" s="270"/>
      <c r="O64" s="270"/>
      <c r="P64" s="270"/>
      <c r="Q64" s="270"/>
      <c r="R64" s="270"/>
      <c r="S64" s="270"/>
      <c r="T64" s="270"/>
      <c r="U64" s="270"/>
      <c r="V64" s="270"/>
      <c r="W64" s="270"/>
      <c r="X64" s="270"/>
      <c r="Y64" s="270"/>
      <c r="Z64" s="270"/>
    </row>
    <row r="65" ht="15.75" customHeight="1">
      <c r="A65" s="270"/>
      <c r="B65" s="270"/>
      <c r="C65" s="270"/>
      <c r="D65" s="270"/>
      <c r="E65" s="270"/>
      <c r="F65" s="270"/>
      <c r="G65" s="270"/>
      <c r="H65" s="270"/>
      <c r="I65" s="270"/>
      <c r="J65" s="270"/>
      <c r="K65" s="270"/>
      <c r="L65" s="270"/>
      <c r="M65" s="270"/>
      <c r="N65" s="270"/>
      <c r="O65" s="270"/>
      <c r="P65" s="270"/>
      <c r="Q65" s="270"/>
      <c r="R65" s="270"/>
      <c r="S65" s="270"/>
      <c r="T65" s="270"/>
      <c r="U65" s="270"/>
      <c r="V65" s="270"/>
      <c r="W65" s="270"/>
      <c r="X65" s="270"/>
      <c r="Y65" s="270"/>
      <c r="Z65" s="270"/>
    </row>
    <row r="66" ht="15.75" customHeight="1">
      <c r="A66" s="270"/>
      <c r="B66" s="270"/>
      <c r="C66" s="270"/>
      <c r="D66" s="270"/>
      <c r="E66" s="270"/>
      <c r="F66" s="270"/>
      <c r="G66" s="270"/>
      <c r="H66" s="270"/>
      <c r="I66" s="270"/>
      <c r="J66" s="270"/>
      <c r="K66" s="270"/>
      <c r="L66" s="270"/>
      <c r="M66" s="270"/>
      <c r="N66" s="270"/>
      <c r="O66" s="270"/>
      <c r="P66" s="270"/>
      <c r="Q66" s="270"/>
      <c r="R66" s="270"/>
      <c r="S66" s="270"/>
      <c r="T66" s="270"/>
      <c r="U66" s="270"/>
      <c r="V66" s="270"/>
      <c r="W66" s="270"/>
      <c r="X66" s="270"/>
      <c r="Y66" s="270"/>
      <c r="Z66" s="270"/>
    </row>
    <row r="67" ht="15.75" customHeight="1">
      <c r="A67" s="270"/>
      <c r="B67" s="270"/>
      <c r="C67" s="270"/>
      <c r="D67" s="270"/>
      <c r="E67" s="270"/>
      <c r="F67" s="270"/>
      <c r="G67" s="270"/>
      <c r="H67" s="270"/>
      <c r="I67" s="270"/>
      <c r="J67" s="270"/>
      <c r="K67" s="270"/>
      <c r="L67" s="270"/>
      <c r="M67" s="270"/>
      <c r="N67" s="270"/>
      <c r="O67" s="270"/>
      <c r="P67" s="270"/>
      <c r="Q67" s="270"/>
      <c r="R67" s="270"/>
      <c r="S67" s="270"/>
      <c r="T67" s="270"/>
      <c r="U67" s="270"/>
      <c r="V67" s="270"/>
      <c r="W67" s="270"/>
      <c r="X67" s="270"/>
      <c r="Y67" s="270"/>
      <c r="Z67" s="270"/>
    </row>
    <row r="68" ht="15.75" customHeight="1">
      <c r="A68" s="270"/>
      <c r="B68" s="270"/>
      <c r="C68" s="270"/>
      <c r="D68" s="270"/>
      <c r="E68" s="270"/>
      <c r="F68" s="270"/>
      <c r="G68" s="270"/>
      <c r="H68" s="270"/>
      <c r="I68" s="270"/>
      <c r="J68" s="270"/>
      <c r="K68" s="270"/>
      <c r="L68" s="270"/>
      <c r="M68" s="270"/>
      <c r="N68" s="270"/>
      <c r="O68" s="270"/>
      <c r="P68" s="270"/>
      <c r="Q68" s="270"/>
      <c r="R68" s="270"/>
      <c r="S68" s="270"/>
      <c r="T68" s="270"/>
      <c r="U68" s="270"/>
      <c r="V68" s="270"/>
      <c r="W68" s="270"/>
      <c r="X68" s="270"/>
      <c r="Y68" s="270"/>
      <c r="Z68" s="270"/>
    </row>
    <row r="69" ht="15.75" customHeight="1">
      <c r="A69" s="270"/>
      <c r="B69" s="270"/>
      <c r="C69" s="270"/>
      <c r="D69" s="270"/>
      <c r="E69" s="270"/>
      <c r="F69" s="270"/>
      <c r="G69" s="270"/>
      <c r="H69" s="270"/>
      <c r="I69" s="270"/>
      <c r="J69" s="270"/>
      <c r="K69" s="270"/>
      <c r="L69" s="270"/>
      <c r="M69" s="270"/>
      <c r="N69" s="270"/>
      <c r="O69" s="270"/>
      <c r="P69" s="270"/>
      <c r="Q69" s="270"/>
      <c r="R69" s="270"/>
      <c r="S69" s="270"/>
      <c r="T69" s="270"/>
      <c r="U69" s="270"/>
      <c r="V69" s="270"/>
      <c r="W69" s="270"/>
      <c r="X69" s="270"/>
      <c r="Y69" s="270"/>
      <c r="Z69" s="270"/>
    </row>
    <row r="70" ht="15.75" customHeight="1">
      <c r="A70" s="270"/>
      <c r="B70" s="270"/>
      <c r="C70" s="270"/>
      <c r="D70" s="270"/>
      <c r="E70" s="270"/>
      <c r="F70" s="270"/>
      <c r="G70" s="270"/>
      <c r="H70" s="270"/>
      <c r="I70" s="270"/>
      <c r="J70" s="270"/>
      <c r="K70" s="270"/>
      <c r="L70" s="270"/>
      <c r="M70" s="270"/>
      <c r="N70" s="270"/>
      <c r="O70" s="270"/>
      <c r="P70" s="270"/>
      <c r="Q70" s="270"/>
      <c r="R70" s="270"/>
      <c r="S70" s="270"/>
      <c r="T70" s="270"/>
      <c r="U70" s="270"/>
      <c r="V70" s="270"/>
      <c r="W70" s="270"/>
      <c r="X70" s="270"/>
      <c r="Y70" s="270"/>
      <c r="Z70" s="270"/>
    </row>
    <row r="71" ht="15.75" customHeight="1">
      <c r="A71" s="270"/>
      <c r="B71" s="270"/>
      <c r="C71" s="270"/>
      <c r="D71" s="270"/>
      <c r="E71" s="270"/>
      <c r="F71" s="270"/>
      <c r="G71" s="270"/>
      <c r="H71" s="270"/>
      <c r="I71" s="270"/>
      <c r="J71" s="270"/>
      <c r="K71" s="270"/>
      <c r="L71" s="270"/>
      <c r="M71" s="270"/>
      <c r="N71" s="270"/>
      <c r="O71" s="270"/>
      <c r="P71" s="270"/>
      <c r="Q71" s="270"/>
      <c r="R71" s="270"/>
      <c r="S71" s="270"/>
      <c r="T71" s="270"/>
      <c r="U71" s="270"/>
      <c r="V71" s="270"/>
      <c r="W71" s="270"/>
      <c r="X71" s="270"/>
      <c r="Y71" s="270"/>
      <c r="Z71" s="270"/>
    </row>
    <row r="72" ht="15.75" customHeight="1">
      <c r="A72" s="270"/>
      <c r="B72" s="270"/>
      <c r="C72" s="270"/>
      <c r="D72" s="270"/>
      <c r="E72" s="270"/>
      <c r="F72" s="270"/>
      <c r="G72" s="270"/>
      <c r="H72" s="270"/>
      <c r="I72" s="270"/>
      <c r="J72" s="270"/>
      <c r="K72" s="270"/>
      <c r="L72" s="270"/>
      <c r="M72" s="270"/>
      <c r="N72" s="270"/>
      <c r="O72" s="270"/>
      <c r="P72" s="270"/>
      <c r="Q72" s="270"/>
      <c r="R72" s="270"/>
      <c r="S72" s="270"/>
      <c r="T72" s="270"/>
      <c r="U72" s="270"/>
      <c r="V72" s="270"/>
      <c r="W72" s="270"/>
      <c r="X72" s="270"/>
      <c r="Y72" s="270"/>
      <c r="Z72" s="270"/>
    </row>
    <row r="73" ht="15.75" customHeight="1">
      <c r="A73" s="270"/>
      <c r="B73" s="270"/>
      <c r="C73" s="270"/>
      <c r="D73" s="270"/>
      <c r="E73" s="270"/>
      <c r="F73" s="270"/>
      <c r="G73" s="270"/>
      <c r="H73" s="270"/>
      <c r="I73" s="270"/>
      <c r="J73" s="270"/>
      <c r="K73" s="270"/>
      <c r="L73" s="270"/>
      <c r="M73" s="270"/>
      <c r="N73" s="270"/>
      <c r="O73" s="270"/>
      <c r="P73" s="270"/>
      <c r="Q73" s="270"/>
      <c r="R73" s="270"/>
      <c r="S73" s="270"/>
      <c r="T73" s="270"/>
      <c r="U73" s="270"/>
      <c r="V73" s="270"/>
      <c r="W73" s="270"/>
      <c r="X73" s="270"/>
      <c r="Y73" s="270"/>
      <c r="Z73" s="270"/>
    </row>
    <row r="74" ht="15.75" customHeight="1">
      <c r="A74" s="270"/>
      <c r="B74" s="270"/>
      <c r="C74" s="270"/>
      <c r="D74" s="270"/>
      <c r="E74" s="270"/>
      <c r="F74" s="270"/>
      <c r="G74" s="270"/>
      <c r="H74" s="270"/>
      <c r="I74" s="270"/>
      <c r="J74" s="270"/>
      <c r="K74" s="270"/>
      <c r="L74" s="270"/>
      <c r="M74" s="270"/>
      <c r="N74" s="270"/>
      <c r="O74" s="270"/>
      <c r="P74" s="270"/>
      <c r="Q74" s="270"/>
      <c r="R74" s="270"/>
      <c r="S74" s="270"/>
      <c r="T74" s="270"/>
      <c r="U74" s="270"/>
      <c r="V74" s="270"/>
      <c r="W74" s="270"/>
      <c r="X74" s="270"/>
      <c r="Y74" s="270"/>
      <c r="Z74" s="270"/>
    </row>
    <row r="75" ht="15.75" customHeight="1">
      <c r="A75" s="270"/>
      <c r="B75" s="270"/>
      <c r="C75" s="270"/>
      <c r="D75" s="270"/>
      <c r="E75" s="270"/>
      <c r="F75" s="270"/>
      <c r="G75" s="270"/>
      <c r="H75" s="270"/>
      <c r="I75" s="270"/>
      <c r="J75" s="270"/>
      <c r="K75" s="270"/>
      <c r="L75" s="270"/>
      <c r="M75" s="270"/>
      <c r="N75" s="270"/>
      <c r="O75" s="270"/>
      <c r="P75" s="270"/>
      <c r="Q75" s="270"/>
      <c r="R75" s="270"/>
      <c r="S75" s="270"/>
      <c r="T75" s="270"/>
      <c r="U75" s="270"/>
      <c r="V75" s="270"/>
      <c r="W75" s="270"/>
      <c r="X75" s="270"/>
      <c r="Y75" s="270"/>
      <c r="Z75" s="270"/>
    </row>
    <row r="76" ht="15.75" customHeight="1">
      <c r="A76" s="270"/>
      <c r="B76" s="270"/>
      <c r="C76" s="270"/>
      <c r="D76" s="270"/>
      <c r="E76" s="270"/>
      <c r="F76" s="270"/>
      <c r="G76" s="270"/>
      <c r="H76" s="270"/>
      <c r="I76" s="270"/>
      <c r="J76" s="270"/>
      <c r="K76" s="270"/>
      <c r="L76" s="270"/>
      <c r="M76" s="270"/>
      <c r="N76" s="270"/>
      <c r="O76" s="270"/>
      <c r="P76" s="270"/>
      <c r="Q76" s="270"/>
      <c r="R76" s="270"/>
      <c r="S76" s="270"/>
      <c r="T76" s="270"/>
      <c r="U76" s="270"/>
      <c r="V76" s="270"/>
      <c r="W76" s="270"/>
      <c r="X76" s="270"/>
      <c r="Y76" s="270"/>
      <c r="Z76" s="270"/>
    </row>
    <row r="77" ht="15.75" customHeight="1">
      <c r="A77" s="270"/>
      <c r="B77" s="270"/>
      <c r="C77" s="270"/>
      <c r="D77" s="270"/>
      <c r="E77" s="270"/>
      <c r="F77" s="270"/>
      <c r="G77" s="270"/>
      <c r="H77" s="270"/>
      <c r="I77" s="270"/>
      <c r="J77" s="270"/>
      <c r="K77" s="270"/>
      <c r="L77" s="270"/>
      <c r="M77" s="270"/>
      <c r="N77" s="270"/>
      <c r="O77" s="270"/>
      <c r="P77" s="270"/>
      <c r="Q77" s="270"/>
      <c r="R77" s="270"/>
      <c r="S77" s="270"/>
      <c r="T77" s="270"/>
      <c r="U77" s="270"/>
      <c r="V77" s="270"/>
      <c r="W77" s="270"/>
      <c r="X77" s="270"/>
      <c r="Y77" s="270"/>
      <c r="Z77" s="270"/>
    </row>
    <row r="78" ht="15.75" customHeight="1">
      <c r="A78" s="270"/>
      <c r="B78" s="270"/>
      <c r="C78" s="270"/>
      <c r="D78" s="270"/>
      <c r="E78" s="270"/>
      <c r="F78" s="270"/>
      <c r="G78" s="270"/>
      <c r="H78" s="270"/>
      <c r="I78" s="270"/>
      <c r="J78" s="270"/>
      <c r="K78" s="270"/>
      <c r="L78" s="270"/>
      <c r="M78" s="270"/>
      <c r="N78" s="270"/>
      <c r="O78" s="270"/>
      <c r="P78" s="270"/>
      <c r="Q78" s="270"/>
      <c r="R78" s="270"/>
      <c r="S78" s="270"/>
      <c r="T78" s="270"/>
      <c r="U78" s="270"/>
      <c r="V78" s="270"/>
      <c r="W78" s="270"/>
      <c r="X78" s="270"/>
      <c r="Y78" s="270"/>
      <c r="Z78" s="270"/>
    </row>
    <row r="79" ht="15.75" customHeight="1">
      <c r="A79" s="270"/>
      <c r="B79" s="270"/>
      <c r="C79" s="270"/>
      <c r="D79" s="270"/>
      <c r="E79" s="270"/>
      <c r="F79" s="270"/>
      <c r="G79" s="270"/>
      <c r="H79" s="270"/>
      <c r="I79" s="270"/>
      <c r="J79" s="270"/>
      <c r="K79" s="270"/>
      <c r="L79" s="270"/>
      <c r="M79" s="270"/>
      <c r="N79" s="270"/>
      <c r="O79" s="270"/>
      <c r="P79" s="270"/>
      <c r="Q79" s="270"/>
      <c r="R79" s="270"/>
      <c r="S79" s="270"/>
      <c r="T79" s="270"/>
      <c r="U79" s="270"/>
      <c r="V79" s="270"/>
      <c r="W79" s="270"/>
      <c r="X79" s="270"/>
      <c r="Y79" s="270"/>
      <c r="Z79" s="270"/>
    </row>
    <row r="80" ht="15.75" customHeight="1">
      <c r="A80" s="270"/>
      <c r="B80" s="270"/>
      <c r="C80" s="270"/>
      <c r="D80" s="270"/>
      <c r="E80" s="270"/>
      <c r="F80" s="270"/>
      <c r="G80" s="270"/>
      <c r="H80" s="270"/>
      <c r="I80" s="270"/>
      <c r="J80" s="270"/>
      <c r="K80" s="270"/>
      <c r="L80" s="270"/>
      <c r="M80" s="270"/>
      <c r="N80" s="270"/>
      <c r="O80" s="270"/>
      <c r="P80" s="270"/>
      <c r="Q80" s="270"/>
      <c r="R80" s="270"/>
      <c r="S80" s="270"/>
      <c r="T80" s="270"/>
      <c r="U80" s="270"/>
      <c r="V80" s="270"/>
      <c r="W80" s="270"/>
      <c r="X80" s="270"/>
      <c r="Y80" s="270"/>
      <c r="Z80" s="270"/>
    </row>
    <row r="81" ht="15.75" customHeight="1">
      <c r="A81" s="270"/>
      <c r="B81" s="270"/>
      <c r="C81" s="270"/>
      <c r="D81" s="270"/>
      <c r="E81" s="270"/>
      <c r="F81" s="270"/>
      <c r="G81" s="270"/>
      <c r="H81" s="270"/>
      <c r="I81" s="270"/>
      <c r="J81" s="270"/>
      <c r="K81" s="270"/>
      <c r="L81" s="270"/>
      <c r="M81" s="270"/>
      <c r="N81" s="270"/>
      <c r="O81" s="270"/>
      <c r="P81" s="270"/>
      <c r="Q81" s="270"/>
      <c r="R81" s="270"/>
      <c r="S81" s="270"/>
      <c r="T81" s="270"/>
      <c r="U81" s="270"/>
      <c r="V81" s="270"/>
      <c r="W81" s="270"/>
      <c r="X81" s="270"/>
      <c r="Y81" s="270"/>
      <c r="Z81" s="270"/>
    </row>
    <row r="82" ht="15.75" customHeight="1">
      <c r="A82" s="270"/>
      <c r="B82" s="270"/>
      <c r="C82" s="270"/>
      <c r="D82" s="270"/>
      <c r="E82" s="270"/>
      <c r="F82" s="270"/>
      <c r="G82" s="270"/>
      <c r="H82" s="270"/>
      <c r="I82" s="270"/>
      <c r="J82" s="270"/>
      <c r="K82" s="270"/>
      <c r="L82" s="270"/>
      <c r="M82" s="270"/>
      <c r="N82" s="270"/>
      <c r="O82" s="270"/>
      <c r="P82" s="270"/>
      <c r="Q82" s="270"/>
      <c r="R82" s="270"/>
      <c r="S82" s="270"/>
      <c r="T82" s="270"/>
      <c r="U82" s="270"/>
      <c r="V82" s="270"/>
      <c r="W82" s="270"/>
      <c r="X82" s="270"/>
      <c r="Y82" s="270"/>
      <c r="Z82" s="270"/>
    </row>
    <row r="83" ht="15.75" customHeight="1">
      <c r="A83" s="270"/>
      <c r="B83" s="270"/>
      <c r="C83" s="270"/>
      <c r="D83" s="270"/>
      <c r="E83" s="270"/>
      <c r="F83" s="270"/>
      <c r="G83" s="270"/>
      <c r="H83" s="270"/>
      <c r="I83" s="270"/>
      <c r="J83" s="270"/>
      <c r="K83" s="270"/>
      <c r="L83" s="270"/>
      <c r="M83" s="270"/>
      <c r="N83" s="270"/>
      <c r="O83" s="270"/>
      <c r="P83" s="270"/>
      <c r="Q83" s="270"/>
      <c r="R83" s="270"/>
      <c r="S83" s="270"/>
      <c r="T83" s="270"/>
      <c r="U83" s="270"/>
      <c r="V83" s="270"/>
      <c r="W83" s="270"/>
      <c r="X83" s="270"/>
      <c r="Y83" s="270"/>
      <c r="Z83" s="270"/>
    </row>
    <row r="84" ht="15.75" customHeight="1">
      <c r="A84" s="270"/>
      <c r="B84" s="270"/>
      <c r="C84" s="270"/>
      <c r="D84" s="270"/>
      <c r="E84" s="270"/>
      <c r="F84" s="270"/>
      <c r="G84" s="270"/>
      <c r="H84" s="270"/>
      <c r="I84" s="270"/>
      <c r="J84" s="270"/>
      <c r="K84" s="270"/>
      <c r="L84" s="270"/>
      <c r="M84" s="270"/>
      <c r="N84" s="270"/>
      <c r="O84" s="270"/>
      <c r="P84" s="270"/>
      <c r="Q84" s="270"/>
      <c r="R84" s="270"/>
      <c r="S84" s="270"/>
      <c r="T84" s="270"/>
      <c r="U84" s="270"/>
      <c r="V84" s="270"/>
      <c r="W84" s="270"/>
      <c r="X84" s="270"/>
      <c r="Y84" s="270"/>
      <c r="Z84" s="270"/>
    </row>
    <row r="85" ht="15.75" customHeight="1">
      <c r="A85" s="270"/>
      <c r="B85" s="270"/>
      <c r="C85" s="270"/>
      <c r="D85" s="270"/>
      <c r="E85" s="270"/>
      <c r="F85" s="270"/>
      <c r="G85" s="270"/>
      <c r="H85" s="270"/>
      <c r="I85" s="270"/>
      <c r="J85" s="270"/>
      <c r="K85" s="270"/>
      <c r="L85" s="270"/>
      <c r="M85" s="270"/>
      <c r="N85" s="270"/>
      <c r="O85" s="270"/>
      <c r="P85" s="270"/>
      <c r="Q85" s="270"/>
      <c r="R85" s="270"/>
      <c r="S85" s="270"/>
      <c r="T85" s="270"/>
      <c r="U85" s="270"/>
      <c r="V85" s="270"/>
      <c r="W85" s="270"/>
      <c r="X85" s="270"/>
      <c r="Y85" s="270"/>
      <c r="Z85" s="270"/>
    </row>
    <row r="86" ht="15.75" customHeight="1">
      <c r="A86" s="270"/>
      <c r="B86" s="270"/>
      <c r="C86" s="270"/>
      <c r="D86" s="270"/>
      <c r="E86" s="270"/>
      <c r="F86" s="270"/>
      <c r="G86" s="270"/>
      <c r="H86" s="270"/>
      <c r="I86" s="270"/>
      <c r="J86" s="270"/>
      <c r="K86" s="270"/>
      <c r="L86" s="270"/>
      <c r="M86" s="270"/>
      <c r="N86" s="270"/>
      <c r="O86" s="270"/>
      <c r="P86" s="270"/>
      <c r="Q86" s="270"/>
      <c r="R86" s="270"/>
      <c r="S86" s="270"/>
      <c r="T86" s="270"/>
      <c r="U86" s="270"/>
      <c r="V86" s="270"/>
      <c r="W86" s="270"/>
      <c r="X86" s="270"/>
      <c r="Y86" s="270"/>
      <c r="Z86" s="270"/>
    </row>
    <row r="87" ht="15.75" customHeight="1">
      <c r="A87" s="270"/>
      <c r="B87" s="270"/>
      <c r="C87" s="270"/>
      <c r="D87" s="270"/>
      <c r="E87" s="270"/>
      <c r="F87" s="270"/>
      <c r="G87" s="270"/>
      <c r="H87" s="270"/>
      <c r="I87" s="270"/>
      <c r="J87" s="270"/>
      <c r="K87" s="270"/>
      <c r="L87" s="270"/>
      <c r="M87" s="270"/>
      <c r="N87" s="270"/>
      <c r="O87" s="270"/>
      <c r="P87" s="270"/>
      <c r="Q87" s="270"/>
      <c r="R87" s="270"/>
      <c r="S87" s="270"/>
      <c r="T87" s="270"/>
      <c r="U87" s="270"/>
      <c r="V87" s="270"/>
      <c r="W87" s="270"/>
      <c r="X87" s="270"/>
      <c r="Y87" s="270"/>
      <c r="Z87" s="270"/>
    </row>
    <row r="88" ht="15.75" customHeight="1">
      <c r="A88" s="270"/>
      <c r="B88" s="270"/>
      <c r="C88" s="270"/>
      <c r="D88" s="270"/>
      <c r="E88" s="270"/>
      <c r="F88" s="270"/>
      <c r="G88" s="270"/>
      <c r="H88" s="270"/>
      <c r="I88" s="270"/>
      <c r="J88" s="270"/>
      <c r="K88" s="270"/>
      <c r="L88" s="270"/>
      <c r="M88" s="270"/>
      <c r="N88" s="270"/>
      <c r="O88" s="270"/>
      <c r="P88" s="270"/>
      <c r="Q88" s="270"/>
      <c r="R88" s="270"/>
      <c r="S88" s="270"/>
      <c r="T88" s="270"/>
      <c r="U88" s="270"/>
      <c r="V88" s="270"/>
      <c r="W88" s="270"/>
      <c r="X88" s="270"/>
      <c r="Y88" s="270"/>
      <c r="Z88" s="270"/>
    </row>
    <row r="89" ht="15.75" customHeight="1">
      <c r="A89" s="270"/>
      <c r="B89" s="270"/>
      <c r="C89" s="270"/>
      <c r="D89" s="270"/>
      <c r="E89" s="270"/>
      <c r="F89" s="270"/>
      <c r="G89" s="270"/>
      <c r="H89" s="270"/>
      <c r="I89" s="270"/>
      <c r="J89" s="270"/>
      <c r="K89" s="270"/>
      <c r="L89" s="270"/>
      <c r="M89" s="270"/>
      <c r="N89" s="270"/>
      <c r="O89" s="270"/>
      <c r="P89" s="270"/>
      <c r="Q89" s="270"/>
      <c r="R89" s="270"/>
      <c r="S89" s="270"/>
      <c r="T89" s="270"/>
      <c r="U89" s="270"/>
      <c r="V89" s="270"/>
      <c r="W89" s="270"/>
      <c r="X89" s="270"/>
      <c r="Y89" s="270"/>
      <c r="Z89" s="270"/>
    </row>
    <row r="90" ht="15.75" customHeight="1">
      <c r="A90" s="270"/>
      <c r="B90" s="270"/>
      <c r="C90" s="270"/>
      <c r="D90" s="270"/>
      <c r="E90" s="270"/>
      <c r="F90" s="270"/>
      <c r="G90" s="270"/>
      <c r="H90" s="270"/>
      <c r="I90" s="270"/>
      <c r="J90" s="270"/>
      <c r="K90" s="270"/>
      <c r="L90" s="270"/>
      <c r="M90" s="270"/>
      <c r="N90" s="270"/>
      <c r="O90" s="270"/>
      <c r="P90" s="270"/>
      <c r="Q90" s="270"/>
      <c r="R90" s="270"/>
      <c r="S90" s="270"/>
      <c r="T90" s="270"/>
      <c r="U90" s="270"/>
      <c r="V90" s="270"/>
      <c r="W90" s="270"/>
      <c r="X90" s="270"/>
      <c r="Y90" s="270"/>
      <c r="Z90" s="270"/>
    </row>
    <row r="91" ht="15.75" customHeight="1">
      <c r="A91" s="270"/>
      <c r="B91" s="270"/>
      <c r="C91" s="270"/>
      <c r="D91" s="270"/>
      <c r="E91" s="270"/>
      <c r="F91" s="270"/>
      <c r="G91" s="270"/>
      <c r="H91" s="270"/>
      <c r="I91" s="270"/>
      <c r="J91" s="270"/>
      <c r="K91" s="270"/>
      <c r="L91" s="270"/>
      <c r="M91" s="270"/>
      <c r="N91" s="270"/>
      <c r="O91" s="270"/>
      <c r="P91" s="270"/>
      <c r="Q91" s="270"/>
      <c r="R91" s="270"/>
      <c r="S91" s="270"/>
      <c r="T91" s="270"/>
      <c r="U91" s="270"/>
      <c r="V91" s="270"/>
      <c r="W91" s="270"/>
      <c r="X91" s="270"/>
      <c r="Y91" s="270"/>
      <c r="Z91" s="270"/>
    </row>
    <row r="92" ht="15.75" customHeight="1">
      <c r="A92" s="270"/>
      <c r="B92" s="270"/>
      <c r="C92" s="270"/>
      <c r="D92" s="270"/>
      <c r="E92" s="270"/>
      <c r="F92" s="270"/>
      <c r="G92" s="270"/>
      <c r="H92" s="270"/>
      <c r="I92" s="270"/>
      <c r="J92" s="270"/>
      <c r="K92" s="270"/>
      <c r="L92" s="270"/>
      <c r="M92" s="270"/>
      <c r="N92" s="270"/>
      <c r="O92" s="270"/>
      <c r="P92" s="270"/>
      <c r="Q92" s="270"/>
      <c r="R92" s="270"/>
      <c r="S92" s="270"/>
      <c r="T92" s="270"/>
      <c r="U92" s="270"/>
      <c r="V92" s="270"/>
      <c r="W92" s="270"/>
      <c r="X92" s="270"/>
      <c r="Y92" s="270"/>
      <c r="Z92" s="270"/>
    </row>
    <row r="93" ht="15.75" customHeight="1">
      <c r="A93" s="270"/>
      <c r="B93" s="270"/>
      <c r="C93" s="270"/>
      <c r="D93" s="270"/>
      <c r="E93" s="270"/>
      <c r="F93" s="270"/>
      <c r="G93" s="270"/>
      <c r="H93" s="270"/>
      <c r="I93" s="270"/>
      <c r="J93" s="270"/>
      <c r="K93" s="270"/>
      <c r="L93" s="270"/>
      <c r="M93" s="270"/>
      <c r="N93" s="270"/>
      <c r="O93" s="270"/>
      <c r="P93" s="270"/>
      <c r="Q93" s="270"/>
      <c r="R93" s="270"/>
      <c r="S93" s="270"/>
      <c r="T93" s="270"/>
      <c r="U93" s="270"/>
      <c r="V93" s="270"/>
      <c r="W93" s="270"/>
      <c r="X93" s="270"/>
      <c r="Y93" s="270"/>
      <c r="Z93" s="270"/>
    </row>
    <row r="94" ht="15.75" customHeight="1">
      <c r="A94" s="270"/>
      <c r="B94" s="270"/>
      <c r="C94" s="270"/>
      <c r="D94" s="270"/>
      <c r="E94" s="270"/>
      <c r="F94" s="270"/>
      <c r="G94" s="270"/>
      <c r="H94" s="270"/>
      <c r="I94" s="270"/>
      <c r="J94" s="270"/>
      <c r="K94" s="270"/>
      <c r="L94" s="270"/>
      <c r="M94" s="270"/>
      <c r="N94" s="270"/>
      <c r="O94" s="270"/>
      <c r="P94" s="270"/>
      <c r="Q94" s="270"/>
      <c r="R94" s="270"/>
      <c r="S94" s="270"/>
      <c r="T94" s="270"/>
      <c r="U94" s="270"/>
      <c r="V94" s="270"/>
      <c r="W94" s="270"/>
      <c r="X94" s="270"/>
      <c r="Y94" s="270"/>
      <c r="Z94" s="270"/>
    </row>
    <row r="95" ht="15.75" customHeight="1">
      <c r="A95" s="270"/>
      <c r="B95" s="270"/>
      <c r="C95" s="270"/>
      <c r="D95" s="270"/>
      <c r="E95" s="270"/>
      <c r="F95" s="270"/>
      <c r="G95" s="270"/>
      <c r="H95" s="270"/>
      <c r="I95" s="270"/>
      <c r="J95" s="270"/>
      <c r="K95" s="270"/>
      <c r="L95" s="270"/>
      <c r="M95" s="270"/>
      <c r="N95" s="270"/>
      <c r="O95" s="270"/>
      <c r="P95" s="270"/>
      <c r="Q95" s="270"/>
      <c r="R95" s="270"/>
      <c r="S95" s="270"/>
      <c r="T95" s="270"/>
      <c r="U95" s="270"/>
      <c r="V95" s="270"/>
      <c r="W95" s="270"/>
      <c r="X95" s="270"/>
      <c r="Y95" s="270"/>
      <c r="Z95" s="270"/>
    </row>
    <row r="96" ht="15.75" customHeight="1">
      <c r="A96" s="270"/>
      <c r="B96" s="270"/>
      <c r="C96" s="270"/>
      <c r="D96" s="270"/>
      <c r="E96" s="270"/>
      <c r="F96" s="270"/>
      <c r="G96" s="270"/>
      <c r="H96" s="270"/>
      <c r="I96" s="270"/>
      <c r="J96" s="270"/>
      <c r="K96" s="270"/>
      <c r="L96" s="270"/>
      <c r="M96" s="270"/>
      <c r="N96" s="270"/>
      <c r="O96" s="270"/>
      <c r="P96" s="270"/>
      <c r="Q96" s="270"/>
      <c r="R96" s="270"/>
      <c r="S96" s="270"/>
      <c r="T96" s="270"/>
      <c r="U96" s="270"/>
      <c r="V96" s="270"/>
      <c r="W96" s="270"/>
      <c r="X96" s="270"/>
      <c r="Y96" s="270"/>
      <c r="Z96" s="270"/>
    </row>
    <row r="97" ht="15.75" customHeight="1">
      <c r="A97" s="270"/>
      <c r="B97" s="270"/>
      <c r="C97" s="270"/>
      <c r="D97" s="270"/>
      <c r="E97" s="270"/>
      <c r="F97" s="270"/>
      <c r="G97" s="270"/>
      <c r="H97" s="270"/>
      <c r="I97" s="270"/>
      <c r="J97" s="270"/>
      <c r="K97" s="270"/>
      <c r="L97" s="270"/>
      <c r="M97" s="270"/>
      <c r="N97" s="270"/>
      <c r="O97" s="270"/>
      <c r="P97" s="270"/>
      <c r="Q97" s="270"/>
      <c r="R97" s="270"/>
      <c r="S97" s="270"/>
      <c r="T97" s="270"/>
      <c r="U97" s="270"/>
      <c r="V97" s="270"/>
      <c r="W97" s="270"/>
      <c r="X97" s="270"/>
      <c r="Y97" s="270"/>
      <c r="Z97" s="270"/>
    </row>
    <row r="98" ht="15.75" customHeight="1">
      <c r="A98" s="270"/>
      <c r="B98" s="270"/>
      <c r="C98" s="270"/>
      <c r="D98" s="270"/>
      <c r="E98" s="270"/>
      <c r="F98" s="270"/>
      <c r="G98" s="270"/>
      <c r="H98" s="270"/>
      <c r="I98" s="270"/>
      <c r="J98" s="270"/>
      <c r="K98" s="270"/>
      <c r="L98" s="270"/>
      <c r="M98" s="270"/>
      <c r="N98" s="270"/>
      <c r="O98" s="270"/>
      <c r="P98" s="270"/>
      <c r="Q98" s="270"/>
      <c r="R98" s="270"/>
      <c r="S98" s="270"/>
      <c r="T98" s="270"/>
      <c r="U98" s="270"/>
      <c r="V98" s="270"/>
      <c r="W98" s="270"/>
      <c r="X98" s="270"/>
      <c r="Y98" s="270"/>
      <c r="Z98" s="270"/>
    </row>
    <row r="99" ht="15.75" customHeight="1">
      <c r="A99" s="270"/>
      <c r="B99" s="270"/>
      <c r="C99" s="270"/>
      <c r="D99" s="270"/>
      <c r="E99" s="270"/>
      <c r="F99" s="270"/>
      <c r="G99" s="270"/>
      <c r="H99" s="270"/>
      <c r="I99" s="270"/>
      <c r="J99" s="270"/>
      <c r="K99" s="270"/>
      <c r="L99" s="270"/>
      <c r="M99" s="270"/>
      <c r="N99" s="270"/>
      <c r="O99" s="270"/>
      <c r="P99" s="270"/>
      <c r="Q99" s="270"/>
      <c r="R99" s="270"/>
      <c r="S99" s="270"/>
      <c r="T99" s="270"/>
      <c r="U99" s="270"/>
      <c r="V99" s="270"/>
      <c r="W99" s="270"/>
      <c r="X99" s="270"/>
      <c r="Y99" s="270"/>
      <c r="Z99" s="270"/>
    </row>
    <row r="100" ht="15.75" customHeight="1">
      <c r="A100" s="270"/>
      <c r="B100" s="270"/>
      <c r="C100" s="270"/>
      <c r="D100" s="270"/>
      <c r="E100" s="270"/>
      <c r="F100" s="270"/>
      <c r="G100" s="270"/>
      <c r="H100" s="270"/>
      <c r="I100" s="270"/>
      <c r="J100" s="270"/>
      <c r="K100" s="270"/>
      <c r="L100" s="270"/>
      <c r="M100" s="270"/>
      <c r="N100" s="270"/>
      <c r="O100" s="270"/>
      <c r="P100" s="270"/>
      <c r="Q100" s="270"/>
      <c r="R100" s="270"/>
      <c r="S100" s="270"/>
      <c r="T100" s="270"/>
      <c r="U100" s="270"/>
      <c r="V100" s="270"/>
      <c r="W100" s="270"/>
      <c r="X100" s="270"/>
      <c r="Y100" s="270"/>
      <c r="Z100" s="270"/>
    </row>
    <row r="101" ht="15.75" customHeight="1">
      <c r="A101" s="270"/>
      <c r="B101" s="270"/>
      <c r="C101" s="270"/>
      <c r="D101" s="270"/>
      <c r="E101" s="270"/>
      <c r="F101" s="270"/>
      <c r="G101" s="270"/>
      <c r="H101" s="270"/>
      <c r="I101" s="270"/>
      <c r="J101" s="270"/>
      <c r="K101" s="270"/>
      <c r="L101" s="270"/>
      <c r="M101" s="270"/>
      <c r="N101" s="270"/>
      <c r="O101" s="270"/>
      <c r="P101" s="270"/>
      <c r="Q101" s="270"/>
      <c r="R101" s="270"/>
      <c r="S101" s="270"/>
      <c r="T101" s="270"/>
      <c r="U101" s="270"/>
      <c r="V101" s="270"/>
      <c r="W101" s="270"/>
      <c r="X101" s="270"/>
      <c r="Y101" s="270"/>
      <c r="Z101" s="270"/>
    </row>
    <row r="102" ht="15.75" customHeight="1">
      <c r="A102" s="270"/>
      <c r="B102" s="270"/>
      <c r="C102" s="270"/>
      <c r="D102" s="270"/>
      <c r="E102" s="270"/>
      <c r="F102" s="270"/>
      <c r="G102" s="270"/>
      <c r="H102" s="270"/>
      <c r="I102" s="270"/>
      <c r="J102" s="270"/>
      <c r="K102" s="270"/>
      <c r="L102" s="270"/>
      <c r="M102" s="270"/>
      <c r="N102" s="270"/>
      <c r="O102" s="270"/>
      <c r="P102" s="270"/>
      <c r="Q102" s="270"/>
      <c r="R102" s="270"/>
      <c r="S102" s="270"/>
      <c r="T102" s="270"/>
      <c r="U102" s="270"/>
      <c r="V102" s="270"/>
      <c r="W102" s="270"/>
      <c r="X102" s="270"/>
      <c r="Y102" s="270"/>
      <c r="Z102" s="270"/>
    </row>
    <row r="103" ht="15.75" customHeight="1">
      <c r="A103" s="270"/>
      <c r="B103" s="270"/>
      <c r="C103" s="270"/>
      <c r="D103" s="270"/>
      <c r="E103" s="270"/>
      <c r="F103" s="270"/>
      <c r="G103" s="270"/>
      <c r="H103" s="270"/>
      <c r="I103" s="270"/>
      <c r="J103" s="270"/>
      <c r="K103" s="270"/>
      <c r="L103" s="270"/>
      <c r="M103" s="270"/>
      <c r="N103" s="270"/>
      <c r="O103" s="270"/>
      <c r="P103" s="270"/>
      <c r="Q103" s="270"/>
      <c r="R103" s="270"/>
      <c r="S103" s="270"/>
      <c r="T103" s="270"/>
      <c r="U103" s="270"/>
      <c r="V103" s="270"/>
      <c r="W103" s="270"/>
      <c r="X103" s="270"/>
      <c r="Y103" s="270"/>
      <c r="Z103" s="270"/>
    </row>
    <row r="104" ht="15.75" customHeight="1">
      <c r="A104" s="270"/>
      <c r="B104" s="270"/>
      <c r="C104" s="270"/>
      <c r="D104" s="270"/>
      <c r="E104" s="270"/>
      <c r="F104" s="270"/>
      <c r="G104" s="270"/>
      <c r="H104" s="270"/>
      <c r="I104" s="270"/>
      <c r="J104" s="270"/>
      <c r="K104" s="270"/>
      <c r="L104" s="270"/>
      <c r="M104" s="270"/>
      <c r="N104" s="270"/>
      <c r="O104" s="270"/>
      <c r="P104" s="270"/>
      <c r="Q104" s="270"/>
      <c r="R104" s="270"/>
      <c r="S104" s="270"/>
      <c r="T104" s="270"/>
      <c r="U104" s="270"/>
      <c r="V104" s="270"/>
      <c r="W104" s="270"/>
      <c r="X104" s="270"/>
      <c r="Y104" s="270"/>
      <c r="Z104" s="270"/>
    </row>
    <row r="105" ht="15.75" customHeight="1">
      <c r="A105" s="270"/>
      <c r="B105" s="270"/>
      <c r="C105" s="270"/>
      <c r="D105" s="270"/>
      <c r="E105" s="270"/>
      <c r="F105" s="270"/>
      <c r="G105" s="270"/>
      <c r="H105" s="270"/>
      <c r="I105" s="270"/>
      <c r="J105" s="270"/>
      <c r="K105" s="270"/>
      <c r="L105" s="270"/>
      <c r="M105" s="270"/>
      <c r="N105" s="270"/>
      <c r="O105" s="270"/>
      <c r="P105" s="270"/>
      <c r="Q105" s="270"/>
      <c r="R105" s="270"/>
      <c r="S105" s="270"/>
      <c r="T105" s="270"/>
      <c r="U105" s="270"/>
      <c r="V105" s="270"/>
      <c r="W105" s="270"/>
      <c r="X105" s="270"/>
      <c r="Y105" s="270"/>
      <c r="Z105" s="270"/>
    </row>
    <row r="106" ht="15.75" customHeight="1">
      <c r="A106" s="270"/>
      <c r="B106" s="270"/>
      <c r="C106" s="270"/>
      <c r="D106" s="270"/>
      <c r="E106" s="270"/>
      <c r="F106" s="270"/>
      <c r="G106" s="270"/>
      <c r="H106" s="270"/>
      <c r="I106" s="270"/>
      <c r="J106" s="270"/>
      <c r="K106" s="270"/>
      <c r="L106" s="270"/>
      <c r="M106" s="270"/>
      <c r="N106" s="270"/>
      <c r="O106" s="270"/>
      <c r="P106" s="270"/>
      <c r="Q106" s="270"/>
      <c r="R106" s="270"/>
      <c r="S106" s="270"/>
      <c r="T106" s="270"/>
      <c r="U106" s="270"/>
      <c r="V106" s="270"/>
      <c r="W106" s="270"/>
      <c r="X106" s="270"/>
      <c r="Y106" s="270"/>
      <c r="Z106" s="270"/>
    </row>
    <row r="107" ht="15.75" customHeight="1">
      <c r="A107" s="270"/>
      <c r="B107" s="270"/>
      <c r="C107" s="270"/>
      <c r="D107" s="270"/>
      <c r="E107" s="270"/>
      <c r="F107" s="270"/>
      <c r="G107" s="270"/>
      <c r="H107" s="270"/>
      <c r="I107" s="270"/>
      <c r="J107" s="270"/>
      <c r="K107" s="270"/>
      <c r="L107" s="270"/>
      <c r="M107" s="270"/>
      <c r="N107" s="270"/>
      <c r="O107" s="270"/>
      <c r="P107" s="270"/>
      <c r="Q107" s="270"/>
      <c r="R107" s="270"/>
      <c r="S107" s="270"/>
      <c r="T107" s="270"/>
      <c r="U107" s="270"/>
      <c r="V107" s="270"/>
      <c r="W107" s="270"/>
      <c r="X107" s="270"/>
      <c r="Y107" s="270"/>
      <c r="Z107" s="270"/>
    </row>
    <row r="108" ht="15.75" customHeight="1">
      <c r="A108" s="270"/>
      <c r="B108" s="270"/>
      <c r="C108" s="270"/>
      <c r="D108" s="270"/>
      <c r="E108" s="270"/>
      <c r="F108" s="270"/>
      <c r="G108" s="270"/>
      <c r="H108" s="270"/>
      <c r="I108" s="270"/>
      <c r="J108" s="270"/>
      <c r="K108" s="270"/>
      <c r="L108" s="270"/>
      <c r="M108" s="270"/>
      <c r="N108" s="270"/>
      <c r="O108" s="270"/>
      <c r="P108" s="270"/>
      <c r="Q108" s="270"/>
      <c r="R108" s="270"/>
      <c r="S108" s="270"/>
      <c r="T108" s="270"/>
      <c r="U108" s="270"/>
      <c r="V108" s="270"/>
      <c r="W108" s="270"/>
      <c r="X108" s="270"/>
      <c r="Y108" s="270"/>
      <c r="Z108" s="270"/>
    </row>
    <row r="109" ht="15.75" customHeight="1">
      <c r="A109" s="270"/>
      <c r="B109" s="270"/>
      <c r="C109" s="270"/>
      <c r="D109" s="270"/>
      <c r="E109" s="270"/>
      <c r="F109" s="270"/>
      <c r="G109" s="270"/>
      <c r="H109" s="270"/>
      <c r="I109" s="270"/>
      <c r="J109" s="270"/>
      <c r="K109" s="270"/>
      <c r="L109" s="270"/>
      <c r="M109" s="270"/>
      <c r="N109" s="270"/>
      <c r="O109" s="270"/>
      <c r="P109" s="270"/>
      <c r="Q109" s="270"/>
      <c r="R109" s="270"/>
      <c r="S109" s="270"/>
      <c r="T109" s="270"/>
      <c r="U109" s="270"/>
      <c r="V109" s="270"/>
      <c r="W109" s="270"/>
      <c r="X109" s="270"/>
      <c r="Y109" s="270"/>
      <c r="Z109" s="270"/>
    </row>
    <row r="110" ht="15.75" customHeight="1">
      <c r="A110" s="270"/>
      <c r="B110" s="270"/>
      <c r="C110" s="270"/>
      <c r="D110" s="270"/>
      <c r="E110" s="270"/>
      <c r="F110" s="270"/>
      <c r="G110" s="270"/>
      <c r="H110" s="270"/>
      <c r="I110" s="270"/>
      <c r="J110" s="270"/>
      <c r="K110" s="270"/>
      <c r="L110" s="270"/>
      <c r="M110" s="270"/>
      <c r="N110" s="270"/>
      <c r="O110" s="270"/>
      <c r="P110" s="270"/>
      <c r="Q110" s="270"/>
      <c r="R110" s="270"/>
      <c r="S110" s="270"/>
      <c r="T110" s="270"/>
      <c r="U110" s="270"/>
      <c r="V110" s="270"/>
      <c r="W110" s="270"/>
      <c r="X110" s="270"/>
      <c r="Y110" s="270"/>
      <c r="Z110" s="270"/>
    </row>
    <row r="111" ht="15.75" customHeight="1">
      <c r="A111" s="270"/>
      <c r="B111" s="270"/>
      <c r="C111" s="270"/>
      <c r="D111" s="270"/>
      <c r="E111" s="270"/>
      <c r="F111" s="270"/>
      <c r="G111" s="270"/>
      <c r="H111" s="270"/>
      <c r="I111" s="270"/>
      <c r="J111" s="270"/>
      <c r="K111" s="270"/>
      <c r="L111" s="270"/>
      <c r="M111" s="270"/>
      <c r="N111" s="270"/>
      <c r="O111" s="270"/>
      <c r="P111" s="270"/>
      <c r="Q111" s="270"/>
      <c r="R111" s="270"/>
      <c r="S111" s="270"/>
      <c r="T111" s="270"/>
      <c r="U111" s="270"/>
      <c r="V111" s="270"/>
      <c r="W111" s="270"/>
      <c r="X111" s="270"/>
      <c r="Y111" s="270"/>
      <c r="Z111" s="270"/>
    </row>
    <row r="112" ht="15.75" customHeight="1">
      <c r="A112" s="270"/>
      <c r="B112" s="270"/>
      <c r="C112" s="270"/>
      <c r="D112" s="270"/>
      <c r="E112" s="270"/>
      <c r="F112" s="270"/>
      <c r="G112" s="270"/>
      <c r="H112" s="270"/>
      <c r="I112" s="270"/>
      <c r="J112" s="270"/>
      <c r="K112" s="270"/>
      <c r="L112" s="270"/>
      <c r="M112" s="270"/>
      <c r="N112" s="270"/>
      <c r="O112" s="270"/>
      <c r="P112" s="270"/>
      <c r="Q112" s="270"/>
      <c r="R112" s="270"/>
      <c r="S112" s="270"/>
      <c r="T112" s="270"/>
      <c r="U112" s="270"/>
      <c r="V112" s="270"/>
      <c r="W112" s="270"/>
      <c r="X112" s="270"/>
      <c r="Y112" s="270"/>
      <c r="Z112" s="270"/>
    </row>
    <row r="113" ht="15.75" customHeight="1">
      <c r="A113" s="270"/>
      <c r="B113" s="270"/>
      <c r="C113" s="270"/>
      <c r="D113" s="270"/>
      <c r="E113" s="270"/>
      <c r="F113" s="270"/>
      <c r="G113" s="270"/>
      <c r="H113" s="270"/>
      <c r="I113" s="270"/>
      <c r="J113" s="270"/>
      <c r="K113" s="270"/>
      <c r="L113" s="270"/>
      <c r="M113" s="270"/>
      <c r="N113" s="270"/>
      <c r="O113" s="270"/>
      <c r="P113" s="270"/>
      <c r="Q113" s="270"/>
      <c r="R113" s="270"/>
      <c r="S113" s="270"/>
      <c r="T113" s="270"/>
      <c r="U113" s="270"/>
      <c r="V113" s="270"/>
      <c r="W113" s="270"/>
      <c r="X113" s="270"/>
      <c r="Y113" s="270"/>
      <c r="Z113" s="270"/>
    </row>
    <row r="114" ht="15.75" customHeight="1">
      <c r="A114" s="270"/>
      <c r="B114" s="270"/>
      <c r="C114" s="270"/>
      <c r="D114" s="270"/>
      <c r="E114" s="270"/>
      <c r="F114" s="270"/>
      <c r="G114" s="270"/>
      <c r="H114" s="270"/>
      <c r="I114" s="270"/>
      <c r="J114" s="270"/>
      <c r="K114" s="270"/>
      <c r="L114" s="270"/>
      <c r="M114" s="270"/>
      <c r="N114" s="270"/>
      <c r="O114" s="270"/>
      <c r="P114" s="270"/>
      <c r="Q114" s="270"/>
      <c r="R114" s="270"/>
      <c r="S114" s="270"/>
      <c r="T114" s="270"/>
      <c r="U114" s="270"/>
      <c r="V114" s="270"/>
      <c r="W114" s="270"/>
      <c r="X114" s="270"/>
      <c r="Y114" s="270"/>
      <c r="Z114" s="270"/>
    </row>
    <row r="115" ht="15.75" customHeight="1">
      <c r="A115" s="270"/>
      <c r="B115" s="270"/>
      <c r="C115" s="270"/>
      <c r="D115" s="270"/>
      <c r="E115" s="270"/>
      <c r="F115" s="270"/>
      <c r="G115" s="270"/>
      <c r="H115" s="270"/>
      <c r="I115" s="270"/>
      <c r="J115" s="270"/>
      <c r="K115" s="270"/>
      <c r="L115" s="270"/>
      <c r="M115" s="270"/>
      <c r="N115" s="270"/>
      <c r="O115" s="270"/>
      <c r="P115" s="270"/>
      <c r="Q115" s="270"/>
      <c r="R115" s="270"/>
      <c r="S115" s="270"/>
      <c r="T115" s="270"/>
      <c r="U115" s="270"/>
      <c r="V115" s="270"/>
      <c r="W115" s="270"/>
      <c r="X115" s="270"/>
      <c r="Y115" s="270"/>
      <c r="Z115" s="270"/>
    </row>
    <row r="116" ht="15.75" customHeight="1">
      <c r="A116" s="270"/>
      <c r="B116" s="270"/>
      <c r="C116" s="270"/>
      <c r="D116" s="270"/>
      <c r="E116" s="270"/>
      <c r="F116" s="270"/>
      <c r="G116" s="270"/>
      <c r="H116" s="270"/>
      <c r="I116" s="270"/>
      <c r="J116" s="270"/>
      <c r="K116" s="270"/>
      <c r="L116" s="270"/>
      <c r="M116" s="270"/>
      <c r="N116" s="270"/>
      <c r="O116" s="270"/>
      <c r="P116" s="270"/>
      <c r="Q116" s="270"/>
      <c r="R116" s="270"/>
      <c r="S116" s="270"/>
      <c r="T116" s="270"/>
      <c r="U116" s="270"/>
      <c r="V116" s="270"/>
      <c r="W116" s="270"/>
      <c r="X116" s="270"/>
      <c r="Y116" s="270"/>
      <c r="Z116" s="270"/>
    </row>
    <row r="117" ht="15.75" customHeight="1">
      <c r="A117" s="270"/>
      <c r="B117" s="270"/>
      <c r="C117" s="270"/>
      <c r="D117" s="270"/>
      <c r="E117" s="270"/>
      <c r="F117" s="270"/>
      <c r="G117" s="270"/>
      <c r="H117" s="270"/>
      <c r="I117" s="270"/>
      <c r="J117" s="270"/>
      <c r="K117" s="270"/>
      <c r="L117" s="270"/>
      <c r="M117" s="270"/>
      <c r="N117" s="270"/>
      <c r="O117" s="270"/>
      <c r="P117" s="270"/>
      <c r="Q117" s="270"/>
      <c r="R117" s="270"/>
      <c r="S117" s="270"/>
      <c r="T117" s="270"/>
      <c r="U117" s="270"/>
      <c r="V117" s="270"/>
      <c r="W117" s="270"/>
      <c r="X117" s="270"/>
      <c r="Y117" s="270"/>
      <c r="Z117" s="270"/>
    </row>
    <row r="118" ht="15.75" customHeight="1">
      <c r="A118" s="270"/>
      <c r="B118" s="270"/>
      <c r="C118" s="270"/>
      <c r="D118" s="270"/>
      <c r="E118" s="270"/>
      <c r="F118" s="270"/>
      <c r="G118" s="270"/>
      <c r="H118" s="270"/>
      <c r="I118" s="270"/>
      <c r="J118" s="270"/>
      <c r="K118" s="270"/>
      <c r="L118" s="270"/>
      <c r="M118" s="270"/>
      <c r="N118" s="270"/>
      <c r="O118" s="270"/>
      <c r="P118" s="270"/>
      <c r="Q118" s="270"/>
      <c r="R118" s="270"/>
      <c r="S118" s="270"/>
      <c r="T118" s="270"/>
      <c r="U118" s="270"/>
      <c r="V118" s="270"/>
      <c r="W118" s="270"/>
      <c r="X118" s="270"/>
      <c r="Y118" s="270"/>
      <c r="Z118" s="270"/>
    </row>
    <row r="119" ht="15.75" customHeight="1">
      <c r="A119" s="270"/>
      <c r="B119" s="270"/>
      <c r="C119" s="270"/>
      <c r="D119" s="270"/>
      <c r="E119" s="270"/>
      <c r="F119" s="270"/>
      <c r="G119" s="270"/>
      <c r="H119" s="270"/>
      <c r="I119" s="270"/>
      <c r="J119" s="270"/>
      <c r="K119" s="270"/>
      <c r="L119" s="270"/>
      <c r="M119" s="270"/>
      <c r="N119" s="270"/>
      <c r="O119" s="270"/>
      <c r="P119" s="270"/>
      <c r="Q119" s="270"/>
      <c r="R119" s="270"/>
      <c r="S119" s="270"/>
      <c r="T119" s="270"/>
      <c r="U119" s="270"/>
      <c r="V119" s="270"/>
      <c r="W119" s="270"/>
      <c r="X119" s="270"/>
      <c r="Y119" s="270"/>
      <c r="Z119" s="270"/>
    </row>
    <row r="120" ht="15.75" customHeight="1">
      <c r="A120" s="270"/>
      <c r="B120" s="270"/>
      <c r="C120" s="270"/>
      <c r="D120" s="270"/>
      <c r="E120" s="270"/>
      <c r="F120" s="270"/>
      <c r="G120" s="270"/>
      <c r="H120" s="270"/>
      <c r="I120" s="270"/>
      <c r="J120" s="270"/>
      <c r="K120" s="270"/>
      <c r="L120" s="270"/>
      <c r="M120" s="270"/>
      <c r="N120" s="270"/>
      <c r="O120" s="270"/>
      <c r="P120" s="270"/>
      <c r="Q120" s="270"/>
      <c r="R120" s="270"/>
      <c r="S120" s="270"/>
      <c r="T120" s="270"/>
      <c r="U120" s="270"/>
      <c r="V120" s="270"/>
      <c r="W120" s="270"/>
      <c r="X120" s="270"/>
      <c r="Y120" s="270"/>
      <c r="Z120" s="270"/>
    </row>
    <row r="121" ht="15.75" customHeight="1">
      <c r="A121" s="270"/>
      <c r="B121" s="270"/>
      <c r="C121" s="270"/>
      <c r="D121" s="270"/>
      <c r="E121" s="270"/>
      <c r="F121" s="270"/>
      <c r="G121" s="270"/>
      <c r="H121" s="270"/>
      <c r="I121" s="270"/>
      <c r="J121" s="270"/>
      <c r="K121" s="270"/>
      <c r="L121" s="270"/>
      <c r="M121" s="270"/>
      <c r="N121" s="270"/>
      <c r="O121" s="270"/>
      <c r="P121" s="270"/>
      <c r="Q121" s="270"/>
      <c r="R121" s="270"/>
      <c r="S121" s="270"/>
      <c r="T121" s="270"/>
      <c r="U121" s="270"/>
      <c r="V121" s="270"/>
      <c r="W121" s="270"/>
      <c r="X121" s="270"/>
      <c r="Y121" s="270"/>
      <c r="Z121" s="270"/>
    </row>
    <row r="122" ht="15.75" customHeight="1">
      <c r="A122" s="270"/>
      <c r="B122" s="270"/>
      <c r="C122" s="270"/>
      <c r="D122" s="270"/>
      <c r="E122" s="270"/>
      <c r="F122" s="270"/>
      <c r="G122" s="270"/>
      <c r="H122" s="270"/>
      <c r="I122" s="270"/>
      <c r="J122" s="270"/>
      <c r="K122" s="270"/>
      <c r="L122" s="270"/>
      <c r="M122" s="270"/>
      <c r="N122" s="270"/>
      <c r="O122" s="270"/>
      <c r="P122" s="270"/>
      <c r="Q122" s="270"/>
      <c r="R122" s="270"/>
      <c r="S122" s="270"/>
      <c r="T122" s="270"/>
      <c r="U122" s="270"/>
      <c r="V122" s="270"/>
      <c r="W122" s="270"/>
      <c r="X122" s="270"/>
      <c r="Y122" s="270"/>
      <c r="Z122" s="270"/>
    </row>
    <row r="123" ht="15.75" customHeight="1">
      <c r="A123" s="270"/>
      <c r="B123" s="270"/>
      <c r="C123" s="270"/>
      <c r="D123" s="270"/>
      <c r="E123" s="270"/>
      <c r="F123" s="270"/>
      <c r="G123" s="270"/>
      <c r="H123" s="270"/>
      <c r="I123" s="270"/>
      <c r="J123" s="270"/>
      <c r="K123" s="270"/>
      <c r="L123" s="270"/>
      <c r="M123" s="270"/>
      <c r="N123" s="270"/>
      <c r="O123" s="270"/>
      <c r="P123" s="270"/>
      <c r="Q123" s="270"/>
      <c r="R123" s="270"/>
      <c r="S123" s="270"/>
      <c r="T123" s="270"/>
      <c r="U123" s="270"/>
      <c r="V123" s="270"/>
      <c r="W123" s="270"/>
      <c r="X123" s="270"/>
      <c r="Y123" s="270"/>
      <c r="Z123" s="270"/>
    </row>
    <row r="124" ht="15.75" customHeight="1">
      <c r="A124" s="270"/>
      <c r="B124" s="270"/>
      <c r="C124" s="270"/>
      <c r="D124" s="270"/>
      <c r="E124" s="270"/>
      <c r="F124" s="270"/>
      <c r="G124" s="270"/>
      <c r="H124" s="270"/>
      <c r="I124" s="270"/>
      <c r="J124" s="270"/>
      <c r="K124" s="270"/>
      <c r="L124" s="270"/>
      <c r="M124" s="270"/>
      <c r="N124" s="270"/>
      <c r="O124" s="270"/>
      <c r="P124" s="270"/>
      <c r="Q124" s="270"/>
      <c r="R124" s="270"/>
      <c r="S124" s="270"/>
      <c r="T124" s="270"/>
      <c r="U124" s="270"/>
      <c r="V124" s="270"/>
      <c r="W124" s="270"/>
      <c r="X124" s="270"/>
      <c r="Y124" s="270"/>
      <c r="Z124" s="270"/>
    </row>
    <row r="125" ht="15.75" customHeight="1">
      <c r="A125" s="270"/>
      <c r="B125" s="270"/>
      <c r="C125" s="270"/>
      <c r="D125" s="270"/>
      <c r="E125" s="270"/>
      <c r="F125" s="270"/>
      <c r="G125" s="270"/>
      <c r="H125" s="270"/>
      <c r="I125" s="270"/>
      <c r="J125" s="270"/>
      <c r="K125" s="270"/>
      <c r="L125" s="270"/>
      <c r="M125" s="270"/>
      <c r="N125" s="270"/>
      <c r="O125" s="270"/>
      <c r="P125" s="270"/>
      <c r="Q125" s="270"/>
      <c r="R125" s="270"/>
      <c r="S125" s="270"/>
      <c r="T125" s="270"/>
      <c r="U125" s="270"/>
      <c r="V125" s="270"/>
      <c r="W125" s="270"/>
      <c r="X125" s="270"/>
      <c r="Y125" s="270"/>
      <c r="Z125" s="270"/>
    </row>
    <row r="126" ht="15.75" customHeight="1">
      <c r="A126" s="270"/>
      <c r="B126" s="270"/>
      <c r="C126" s="270"/>
      <c r="D126" s="270"/>
      <c r="E126" s="270"/>
      <c r="F126" s="270"/>
      <c r="G126" s="270"/>
      <c r="H126" s="270"/>
      <c r="I126" s="270"/>
      <c r="J126" s="270"/>
      <c r="K126" s="270"/>
      <c r="L126" s="270"/>
      <c r="M126" s="270"/>
      <c r="N126" s="270"/>
      <c r="O126" s="270"/>
      <c r="P126" s="270"/>
      <c r="Q126" s="270"/>
      <c r="R126" s="270"/>
      <c r="S126" s="270"/>
      <c r="T126" s="270"/>
      <c r="U126" s="270"/>
      <c r="V126" s="270"/>
      <c r="W126" s="270"/>
      <c r="X126" s="270"/>
      <c r="Y126" s="270"/>
      <c r="Z126" s="270"/>
    </row>
    <row r="127" ht="15.75" customHeight="1">
      <c r="A127" s="270"/>
      <c r="B127" s="270"/>
      <c r="C127" s="270"/>
      <c r="D127" s="270"/>
      <c r="E127" s="270"/>
      <c r="F127" s="270"/>
      <c r="G127" s="270"/>
      <c r="H127" s="270"/>
      <c r="I127" s="270"/>
      <c r="J127" s="270"/>
      <c r="K127" s="270"/>
      <c r="L127" s="270"/>
      <c r="M127" s="270"/>
      <c r="N127" s="270"/>
      <c r="O127" s="270"/>
      <c r="P127" s="270"/>
      <c r="Q127" s="270"/>
      <c r="R127" s="270"/>
      <c r="S127" s="270"/>
      <c r="T127" s="270"/>
      <c r="U127" s="270"/>
      <c r="V127" s="270"/>
      <c r="W127" s="270"/>
      <c r="X127" s="270"/>
      <c r="Y127" s="270"/>
      <c r="Z127" s="270"/>
    </row>
    <row r="128" ht="15.75" customHeight="1">
      <c r="A128" s="270"/>
      <c r="B128" s="270"/>
      <c r="C128" s="270"/>
      <c r="D128" s="270"/>
      <c r="E128" s="270"/>
      <c r="F128" s="270"/>
      <c r="G128" s="270"/>
      <c r="H128" s="270"/>
      <c r="I128" s="270"/>
      <c r="J128" s="270"/>
      <c r="K128" s="270"/>
      <c r="L128" s="270"/>
      <c r="M128" s="270"/>
      <c r="N128" s="270"/>
      <c r="O128" s="270"/>
      <c r="P128" s="270"/>
      <c r="Q128" s="270"/>
      <c r="R128" s="270"/>
      <c r="S128" s="270"/>
      <c r="T128" s="270"/>
      <c r="U128" s="270"/>
      <c r="V128" s="270"/>
      <c r="W128" s="270"/>
      <c r="X128" s="270"/>
      <c r="Y128" s="270"/>
      <c r="Z128" s="270"/>
    </row>
    <row r="129" ht="15.75" customHeight="1">
      <c r="A129" s="270"/>
      <c r="B129" s="270"/>
      <c r="C129" s="270"/>
      <c r="D129" s="270"/>
      <c r="E129" s="270"/>
      <c r="F129" s="270"/>
      <c r="G129" s="270"/>
      <c r="H129" s="270"/>
      <c r="I129" s="270"/>
      <c r="J129" s="270"/>
      <c r="K129" s="270"/>
      <c r="L129" s="270"/>
      <c r="M129" s="270"/>
      <c r="N129" s="270"/>
      <c r="O129" s="270"/>
      <c r="P129" s="270"/>
      <c r="Q129" s="270"/>
      <c r="R129" s="270"/>
      <c r="S129" s="270"/>
      <c r="T129" s="270"/>
      <c r="U129" s="270"/>
      <c r="V129" s="270"/>
      <c r="W129" s="270"/>
      <c r="X129" s="270"/>
      <c r="Y129" s="270"/>
      <c r="Z129" s="270"/>
    </row>
    <row r="130" ht="15.75" customHeight="1">
      <c r="A130" s="270"/>
      <c r="B130" s="270"/>
      <c r="C130" s="270"/>
      <c r="D130" s="270"/>
      <c r="E130" s="270"/>
      <c r="F130" s="270"/>
      <c r="G130" s="270"/>
      <c r="H130" s="270"/>
      <c r="I130" s="270"/>
      <c r="J130" s="270"/>
      <c r="K130" s="270"/>
      <c r="L130" s="270"/>
      <c r="M130" s="270"/>
      <c r="N130" s="270"/>
      <c r="O130" s="270"/>
      <c r="P130" s="270"/>
      <c r="Q130" s="270"/>
      <c r="R130" s="270"/>
      <c r="S130" s="270"/>
      <c r="T130" s="270"/>
      <c r="U130" s="270"/>
      <c r="V130" s="270"/>
      <c r="W130" s="270"/>
      <c r="X130" s="270"/>
      <c r="Y130" s="270"/>
      <c r="Z130" s="270"/>
    </row>
    <row r="131" ht="15.75" customHeight="1">
      <c r="A131" s="270"/>
      <c r="B131" s="270"/>
      <c r="C131" s="270"/>
      <c r="D131" s="270"/>
      <c r="E131" s="270"/>
      <c r="F131" s="270"/>
      <c r="G131" s="270"/>
      <c r="H131" s="270"/>
      <c r="I131" s="270"/>
      <c r="J131" s="270"/>
      <c r="K131" s="270"/>
      <c r="L131" s="270"/>
      <c r="M131" s="270"/>
      <c r="N131" s="270"/>
      <c r="O131" s="270"/>
      <c r="P131" s="270"/>
      <c r="Q131" s="270"/>
      <c r="R131" s="270"/>
      <c r="S131" s="270"/>
      <c r="T131" s="270"/>
      <c r="U131" s="270"/>
      <c r="V131" s="270"/>
      <c r="W131" s="270"/>
      <c r="X131" s="270"/>
      <c r="Y131" s="270"/>
      <c r="Z131" s="270"/>
    </row>
    <row r="132" ht="15.75" customHeight="1">
      <c r="A132" s="270"/>
      <c r="B132" s="270"/>
      <c r="C132" s="270"/>
      <c r="D132" s="270"/>
      <c r="E132" s="270"/>
      <c r="F132" s="270"/>
      <c r="G132" s="270"/>
      <c r="H132" s="270"/>
      <c r="I132" s="270"/>
      <c r="J132" s="270"/>
      <c r="K132" s="270"/>
      <c r="L132" s="270"/>
      <c r="M132" s="270"/>
      <c r="N132" s="270"/>
      <c r="O132" s="270"/>
      <c r="P132" s="270"/>
      <c r="Q132" s="270"/>
      <c r="R132" s="270"/>
      <c r="S132" s="270"/>
      <c r="T132" s="270"/>
      <c r="U132" s="270"/>
      <c r="V132" s="270"/>
      <c r="W132" s="270"/>
      <c r="X132" s="270"/>
      <c r="Y132" s="270"/>
      <c r="Z132" s="270"/>
    </row>
    <row r="133" ht="15.75" customHeight="1">
      <c r="A133" s="270"/>
      <c r="B133" s="270"/>
      <c r="C133" s="270"/>
      <c r="D133" s="270"/>
      <c r="E133" s="270"/>
      <c r="F133" s="270"/>
      <c r="G133" s="270"/>
      <c r="H133" s="270"/>
      <c r="I133" s="270"/>
      <c r="J133" s="270"/>
      <c r="K133" s="270"/>
      <c r="L133" s="270"/>
      <c r="M133" s="270"/>
      <c r="N133" s="270"/>
      <c r="O133" s="270"/>
      <c r="P133" s="270"/>
      <c r="Q133" s="270"/>
      <c r="R133" s="270"/>
      <c r="S133" s="270"/>
      <c r="T133" s="270"/>
      <c r="U133" s="270"/>
      <c r="V133" s="270"/>
      <c r="W133" s="270"/>
      <c r="X133" s="270"/>
      <c r="Y133" s="270"/>
      <c r="Z133" s="270"/>
    </row>
    <row r="134" ht="15.75" customHeight="1">
      <c r="A134" s="270"/>
      <c r="B134" s="270"/>
      <c r="C134" s="270"/>
      <c r="D134" s="270"/>
      <c r="E134" s="270"/>
      <c r="F134" s="270"/>
      <c r="G134" s="270"/>
      <c r="H134" s="270"/>
      <c r="I134" s="270"/>
      <c r="J134" s="270"/>
      <c r="K134" s="270"/>
      <c r="L134" s="270"/>
      <c r="M134" s="270"/>
      <c r="N134" s="270"/>
      <c r="O134" s="270"/>
      <c r="P134" s="270"/>
      <c r="Q134" s="270"/>
      <c r="R134" s="270"/>
      <c r="S134" s="270"/>
      <c r="T134" s="270"/>
      <c r="U134" s="270"/>
      <c r="V134" s="270"/>
      <c r="W134" s="270"/>
      <c r="X134" s="270"/>
      <c r="Y134" s="270"/>
      <c r="Z134" s="270"/>
    </row>
    <row r="135" ht="15.75" customHeight="1">
      <c r="A135" s="270"/>
      <c r="B135" s="270"/>
      <c r="C135" s="270"/>
      <c r="D135" s="270"/>
      <c r="E135" s="270"/>
      <c r="F135" s="270"/>
      <c r="G135" s="270"/>
      <c r="H135" s="270"/>
      <c r="I135" s="270"/>
      <c r="J135" s="270"/>
      <c r="K135" s="270"/>
      <c r="L135" s="270"/>
      <c r="M135" s="270"/>
      <c r="N135" s="270"/>
      <c r="O135" s="270"/>
      <c r="P135" s="270"/>
      <c r="Q135" s="270"/>
      <c r="R135" s="270"/>
      <c r="S135" s="270"/>
      <c r="T135" s="270"/>
      <c r="U135" s="270"/>
      <c r="V135" s="270"/>
      <c r="W135" s="270"/>
      <c r="X135" s="270"/>
      <c r="Y135" s="270"/>
      <c r="Z135" s="270"/>
    </row>
    <row r="136" ht="15.75" customHeight="1">
      <c r="A136" s="270"/>
      <c r="B136" s="270"/>
      <c r="C136" s="270"/>
      <c r="D136" s="270"/>
      <c r="E136" s="270"/>
      <c r="F136" s="270"/>
      <c r="G136" s="270"/>
      <c r="H136" s="270"/>
      <c r="I136" s="270"/>
      <c r="J136" s="270"/>
      <c r="K136" s="270"/>
      <c r="L136" s="270"/>
      <c r="M136" s="270"/>
      <c r="N136" s="270"/>
      <c r="O136" s="270"/>
      <c r="P136" s="270"/>
      <c r="Q136" s="270"/>
      <c r="R136" s="270"/>
      <c r="S136" s="270"/>
      <c r="T136" s="270"/>
      <c r="U136" s="270"/>
      <c r="V136" s="270"/>
      <c r="W136" s="270"/>
      <c r="X136" s="270"/>
      <c r="Y136" s="270"/>
      <c r="Z136" s="270"/>
    </row>
    <row r="137" ht="15.75" customHeight="1">
      <c r="A137" s="270"/>
      <c r="B137" s="270"/>
      <c r="C137" s="270"/>
      <c r="D137" s="270"/>
      <c r="E137" s="270"/>
      <c r="F137" s="270"/>
      <c r="G137" s="270"/>
      <c r="H137" s="270"/>
      <c r="I137" s="270"/>
      <c r="J137" s="270"/>
      <c r="K137" s="270"/>
      <c r="L137" s="270"/>
      <c r="M137" s="270"/>
      <c r="N137" s="270"/>
      <c r="O137" s="270"/>
      <c r="P137" s="270"/>
      <c r="Q137" s="270"/>
      <c r="R137" s="270"/>
      <c r="S137" s="270"/>
      <c r="T137" s="270"/>
      <c r="U137" s="270"/>
      <c r="V137" s="270"/>
      <c r="W137" s="270"/>
      <c r="X137" s="270"/>
      <c r="Y137" s="270"/>
      <c r="Z137" s="270"/>
    </row>
    <row r="138" ht="15.75" customHeight="1">
      <c r="A138" s="270"/>
      <c r="B138" s="270"/>
      <c r="C138" s="270"/>
      <c r="D138" s="270"/>
      <c r="E138" s="270"/>
      <c r="F138" s="270"/>
      <c r="G138" s="270"/>
      <c r="H138" s="270"/>
      <c r="I138" s="270"/>
      <c r="J138" s="270"/>
      <c r="K138" s="270"/>
      <c r="L138" s="270"/>
      <c r="M138" s="270"/>
      <c r="N138" s="270"/>
      <c r="O138" s="270"/>
      <c r="P138" s="270"/>
      <c r="Q138" s="270"/>
      <c r="R138" s="270"/>
      <c r="S138" s="270"/>
      <c r="T138" s="270"/>
      <c r="U138" s="270"/>
      <c r="V138" s="270"/>
      <c r="W138" s="270"/>
      <c r="X138" s="270"/>
      <c r="Y138" s="270"/>
      <c r="Z138" s="270"/>
    </row>
    <row r="139" ht="15.75" customHeight="1">
      <c r="A139" s="270"/>
      <c r="B139" s="270"/>
      <c r="C139" s="270"/>
      <c r="D139" s="270"/>
      <c r="E139" s="270"/>
      <c r="F139" s="270"/>
      <c r="G139" s="270"/>
      <c r="H139" s="270"/>
      <c r="I139" s="270"/>
      <c r="J139" s="270"/>
      <c r="K139" s="270"/>
      <c r="L139" s="270"/>
      <c r="M139" s="270"/>
      <c r="N139" s="270"/>
      <c r="O139" s="270"/>
      <c r="P139" s="270"/>
      <c r="Q139" s="270"/>
      <c r="R139" s="270"/>
      <c r="S139" s="270"/>
      <c r="T139" s="270"/>
      <c r="U139" s="270"/>
      <c r="V139" s="270"/>
      <c r="W139" s="270"/>
      <c r="X139" s="270"/>
      <c r="Y139" s="270"/>
      <c r="Z139" s="270"/>
    </row>
    <row r="140" ht="15.75" customHeight="1">
      <c r="A140" s="270"/>
      <c r="B140" s="270"/>
      <c r="C140" s="270"/>
      <c r="D140" s="270"/>
      <c r="E140" s="270"/>
      <c r="F140" s="270"/>
      <c r="G140" s="270"/>
      <c r="H140" s="270"/>
      <c r="I140" s="270"/>
      <c r="J140" s="270"/>
      <c r="K140" s="270"/>
      <c r="L140" s="270"/>
      <c r="M140" s="270"/>
      <c r="N140" s="270"/>
      <c r="O140" s="270"/>
      <c r="P140" s="270"/>
      <c r="Q140" s="270"/>
      <c r="R140" s="270"/>
      <c r="S140" s="270"/>
      <c r="T140" s="270"/>
      <c r="U140" s="270"/>
      <c r="V140" s="270"/>
      <c r="W140" s="270"/>
      <c r="X140" s="270"/>
      <c r="Y140" s="270"/>
      <c r="Z140" s="270"/>
    </row>
    <row r="141" ht="15.75" customHeight="1">
      <c r="A141" s="270"/>
      <c r="B141" s="270"/>
      <c r="C141" s="270"/>
      <c r="D141" s="270"/>
      <c r="E141" s="270"/>
      <c r="F141" s="270"/>
      <c r="G141" s="270"/>
      <c r="H141" s="270"/>
      <c r="I141" s="270"/>
      <c r="J141" s="270"/>
      <c r="K141" s="270"/>
      <c r="L141" s="270"/>
      <c r="M141" s="270"/>
      <c r="N141" s="270"/>
      <c r="O141" s="270"/>
      <c r="P141" s="270"/>
      <c r="Q141" s="270"/>
      <c r="R141" s="270"/>
      <c r="S141" s="270"/>
      <c r="T141" s="270"/>
      <c r="U141" s="270"/>
      <c r="V141" s="270"/>
      <c r="W141" s="270"/>
      <c r="X141" s="270"/>
      <c r="Y141" s="270"/>
      <c r="Z141" s="270"/>
    </row>
    <row r="142" ht="15.75" customHeight="1">
      <c r="A142" s="270"/>
      <c r="B142" s="270"/>
      <c r="C142" s="270"/>
      <c r="D142" s="270"/>
      <c r="E142" s="270"/>
      <c r="F142" s="270"/>
      <c r="G142" s="270"/>
      <c r="H142" s="270"/>
      <c r="I142" s="270"/>
      <c r="J142" s="270"/>
      <c r="K142" s="270"/>
      <c r="L142" s="270"/>
      <c r="M142" s="270"/>
      <c r="N142" s="270"/>
      <c r="O142" s="270"/>
      <c r="P142" s="270"/>
      <c r="Q142" s="270"/>
      <c r="R142" s="270"/>
      <c r="S142" s="270"/>
      <c r="T142" s="270"/>
      <c r="U142" s="270"/>
      <c r="V142" s="270"/>
      <c r="W142" s="270"/>
      <c r="X142" s="270"/>
      <c r="Y142" s="270"/>
      <c r="Z142" s="270"/>
    </row>
    <row r="143" ht="15.75" customHeight="1">
      <c r="A143" s="270"/>
      <c r="B143" s="270"/>
      <c r="C143" s="270"/>
      <c r="D143" s="270"/>
      <c r="E143" s="270"/>
      <c r="F143" s="270"/>
      <c r="G143" s="270"/>
      <c r="H143" s="270"/>
      <c r="I143" s="270"/>
      <c r="J143" s="270"/>
      <c r="K143" s="270"/>
      <c r="L143" s="270"/>
      <c r="M143" s="270"/>
      <c r="N143" s="270"/>
      <c r="O143" s="270"/>
      <c r="P143" s="270"/>
      <c r="Q143" s="270"/>
      <c r="R143" s="270"/>
      <c r="S143" s="270"/>
      <c r="T143" s="270"/>
      <c r="U143" s="270"/>
      <c r="V143" s="270"/>
      <c r="W143" s="270"/>
      <c r="X143" s="270"/>
      <c r="Y143" s="270"/>
      <c r="Z143" s="270"/>
    </row>
    <row r="144" ht="15.75" customHeight="1">
      <c r="A144" s="270"/>
      <c r="B144" s="270"/>
      <c r="C144" s="270"/>
      <c r="D144" s="270"/>
      <c r="E144" s="270"/>
      <c r="F144" s="270"/>
      <c r="G144" s="270"/>
      <c r="H144" s="270"/>
      <c r="I144" s="270"/>
      <c r="J144" s="270"/>
      <c r="K144" s="270"/>
      <c r="L144" s="270"/>
      <c r="M144" s="270"/>
      <c r="N144" s="270"/>
      <c r="O144" s="270"/>
      <c r="P144" s="270"/>
      <c r="Q144" s="270"/>
      <c r="R144" s="270"/>
      <c r="S144" s="270"/>
      <c r="T144" s="270"/>
      <c r="U144" s="270"/>
      <c r="V144" s="270"/>
      <c r="W144" s="270"/>
      <c r="X144" s="270"/>
      <c r="Y144" s="270"/>
      <c r="Z144" s="270"/>
    </row>
    <row r="145" ht="15.75" customHeight="1">
      <c r="A145" s="270"/>
      <c r="B145" s="270"/>
      <c r="C145" s="270"/>
      <c r="D145" s="270"/>
      <c r="E145" s="270"/>
      <c r="F145" s="270"/>
      <c r="G145" s="270"/>
      <c r="H145" s="270"/>
      <c r="I145" s="270"/>
      <c r="J145" s="270"/>
      <c r="K145" s="270"/>
      <c r="L145" s="270"/>
      <c r="M145" s="270"/>
      <c r="N145" s="270"/>
      <c r="O145" s="270"/>
      <c r="P145" s="270"/>
      <c r="Q145" s="270"/>
      <c r="R145" s="270"/>
      <c r="S145" s="270"/>
      <c r="T145" s="270"/>
      <c r="U145" s="270"/>
      <c r="V145" s="270"/>
      <c r="W145" s="270"/>
      <c r="X145" s="270"/>
      <c r="Y145" s="270"/>
      <c r="Z145" s="270"/>
    </row>
    <row r="146" ht="15.75" customHeight="1">
      <c r="A146" s="270"/>
      <c r="B146" s="270"/>
      <c r="C146" s="270"/>
      <c r="D146" s="270"/>
      <c r="E146" s="270"/>
      <c r="F146" s="270"/>
      <c r="G146" s="270"/>
      <c r="H146" s="270"/>
      <c r="I146" s="270"/>
      <c r="J146" s="270"/>
      <c r="K146" s="270"/>
      <c r="L146" s="270"/>
      <c r="M146" s="270"/>
      <c r="N146" s="270"/>
      <c r="O146" s="270"/>
      <c r="P146" s="270"/>
      <c r="Q146" s="270"/>
      <c r="R146" s="270"/>
      <c r="S146" s="270"/>
      <c r="T146" s="270"/>
      <c r="U146" s="270"/>
      <c r="V146" s="270"/>
      <c r="W146" s="270"/>
      <c r="X146" s="270"/>
      <c r="Y146" s="270"/>
      <c r="Z146" s="270"/>
    </row>
    <row r="147" ht="15.75" customHeight="1">
      <c r="A147" s="270"/>
      <c r="B147" s="270"/>
      <c r="C147" s="270"/>
      <c r="D147" s="270"/>
      <c r="E147" s="270"/>
      <c r="F147" s="270"/>
      <c r="G147" s="270"/>
      <c r="H147" s="270"/>
      <c r="I147" s="270"/>
      <c r="J147" s="270"/>
      <c r="K147" s="270"/>
      <c r="L147" s="270"/>
      <c r="M147" s="270"/>
      <c r="N147" s="270"/>
      <c r="O147" s="270"/>
      <c r="P147" s="270"/>
      <c r="Q147" s="270"/>
      <c r="R147" s="270"/>
      <c r="S147" s="270"/>
      <c r="T147" s="270"/>
      <c r="U147" s="270"/>
      <c r="V147" s="270"/>
      <c r="W147" s="270"/>
      <c r="X147" s="270"/>
      <c r="Y147" s="270"/>
      <c r="Z147" s="270"/>
    </row>
    <row r="148" ht="15.75" customHeight="1">
      <c r="A148" s="270"/>
      <c r="B148" s="270"/>
      <c r="C148" s="270"/>
      <c r="D148" s="270"/>
      <c r="E148" s="270"/>
      <c r="F148" s="270"/>
      <c r="G148" s="270"/>
      <c r="H148" s="270"/>
      <c r="I148" s="270"/>
      <c r="J148" s="270"/>
      <c r="K148" s="270"/>
      <c r="L148" s="270"/>
      <c r="M148" s="270"/>
      <c r="N148" s="270"/>
      <c r="O148" s="270"/>
      <c r="P148" s="270"/>
      <c r="Q148" s="270"/>
      <c r="R148" s="270"/>
      <c r="S148" s="270"/>
      <c r="T148" s="270"/>
      <c r="U148" s="270"/>
      <c r="V148" s="270"/>
      <c r="W148" s="270"/>
      <c r="X148" s="270"/>
      <c r="Y148" s="270"/>
      <c r="Z148" s="270"/>
    </row>
    <row r="149" ht="15.75" customHeight="1">
      <c r="A149" s="270"/>
      <c r="B149" s="270"/>
      <c r="C149" s="270"/>
      <c r="D149" s="270"/>
      <c r="E149" s="270"/>
      <c r="F149" s="270"/>
      <c r="G149" s="270"/>
      <c r="H149" s="270"/>
      <c r="I149" s="270"/>
      <c r="J149" s="270"/>
      <c r="K149" s="270"/>
      <c r="L149" s="270"/>
      <c r="M149" s="270"/>
      <c r="N149" s="270"/>
      <c r="O149" s="270"/>
      <c r="P149" s="270"/>
      <c r="Q149" s="270"/>
      <c r="R149" s="270"/>
      <c r="S149" s="270"/>
      <c r="T149" s="270"/>
      <c r="U149" s="270"/>
      <c r="V149" s="270"/>
      <c r="W149" s="270"/>
      <c r="X149" s="270"/>
      <c r="Y149" s="270"/>
      <c r="Z149" s="270"/>
    </row>
    <row r="150" ht="15.75" customHeight="1">
      <c r="A150" s="270"/>
      <c r="B150" s="270"/>
      <c r="C150" s="270"/>
      <c r="D150" s="270"/>
      <c r="E150" s="270"/>
      <c r="F150" s="270"/>
      <c r="G150" s="270"/>
      <c r="H150" s="270"/>
      <c r="I150" s="270"/>
      <c r="J150" s="270"/>
      <c r="K150" s="270"/>
      <c r="L150" s="270"/>
      <c r="M150" s="270"/>
      <c r="N150" s="270"/>
      <c r="O150" s="270"/>
      <c r="P150" s="270"/>
      <c r="Q150" s="270"/>
      <c r="R150" s="270"/>
      <c r="S150" s="270"/>
      <c r="T150" s="270"/>
      <c r="U150" s="270"/>
      <c r="V150" s="270"/>
      <c r="W150" s="270"/>
      <c r="X150" s="270"/>
      <c r="Y150" s="270"/>
      <c r="Z150" s="270"/>
    </row>
    <row r="151" ht="15.75" customHeight="1">
      <c r="A151" s="270"/>
      <c r="B151" s="270"/>
      <c r="C151" s="270"/>
      <c r="D151" s="270"/>
      <c r="E151" s="270"/>
      <c r="F151" s="270"/>
      <c r="G151" s="270"/>
      <c r="H151" s="270"/>
      <c r="I151" s="270"/>
      <c r="J151" s="270"/>
      <c r="K151" s="270"/>
      <c r="L151" s="270"/>
      <c r="M151" s="270"/>
      <c r="N151" s="270"/>
      <c r="O151" s="270"/>
      <c r="P151" s="270"/>
      <c r="Q151" s="270"/>
      <c r="R151" s="270"/>
      <c r="S151" s="270"/>
      <c r="T151" s="270"/>
      <c r="U151" s="270"/>
      <c r="V151" s="270"/>
      <c r="W151" s="270"/>
      <c r="X151" s="270"/>
      <c r="Y151" s="270"/>
      <c r="Z151" s="270"/>
    </row>
    <row r="152" ht="15.75" customHeight="1">
      <c r="A152" s="270"/>
      <c r="B152" s="270"/>
      <c r="C152" s="270"/>
      <c r="D152" s="270"/>
      <c r="E152" s="270"/>
      <c r="F152" s="270"/>
      <c r="G152" s="270"/>
      <c r="H152" s="270"/>
      <c r="I152" s="270"/>
      <c r="J152" s="270"/>
      <c r="K152" s="270"/>
      <c r="L152" s="270"/>
      <c r="M152" s="270"/>
      <c r="N152" s="270"/>
      <c r="O152" s="270"/>
      <c r="P152" s="270"/>
      <c r="Q152" s="270"/>
      <c r="R152" s="270"/>
      <c r="S152" s="270"/>
      <c r="T152" s="270"/>
      <c r="U152" s="270"/>
      <c r="V152" s="270"/>
      <c r="W152" s="270"/>
      <c r="X152" s="270"/>
      <c r="Y152" s="270"/>
      <c r="Z152" s="270"/>
    </row>
    <row r="153" ht="15.75" customHeight="1">
      <c r="A153" s="270"/>
      <c r="B153" s="270"/>
      <c r="C153" s="270"/>
      <c r="D153" s="270"/>
      <c r="E153" s="270"/>
      <c r="F153" s="270"/>
      <c r="G153" s="270"/>
      <c r="H153" s="270"/>
      <c r="I153" s="270"/>
      <c r="J153" s="270"/>
      <c r="K153" s="270"/>
      <c r="L153" s="270"/>
      <c r="M153" s="270"/>
      <c r="N153" s="270"/>
      <c r="O153" s="270"/>
      <c r="P153" s="270"/>
      <c r="Q153" s="270"/>
      <c r="R153" s="270"/>
      <c r="S153" s="270"/>
      <c r="T153" s="270"/>
      <c r="U153" s="270"/>
      <c r="V153" s="270"/>
      <c r="W153" s="270"/>
      <c r="X153" s="270"/>
      <c r="Y153" s="270"/>
      <c r="Z153" s="270"/>
    </row>
    <row r="154" ht="15.75" customHeight="1">
      <c r="A154" s="270"/>
      <c r="B154" s="270"/>
      <c r="C154" s="270"/>
      <c r="D154" s="270"/>
      <c r="E154" s="270"/>
      <c r="F154" s="270"/>
      <c r="G154" s="270"/>
      <c r="H154" s="270"/>
      <c r="I154" s="270"/>
      <c r="J154" s="270"/>
      <c r="K154" s="270"/>
      <c r="L154" s="270"/>
      <c r="M154" s="270"/>
      <c r="N154" s="270"/>
      <c r="O154" s="270"/>
      <c r="P154" s="270"/>
      <c r="Q154" s="270"/>
      <c r="R154" s="270"/>
      <c r="S154" s="270"/>
      <c r="T154" s="270"/>
      <c r="U154" s="270"/>
      <c r="V154" s="270"/>
      <c r="W154" s="270"/>
      <c r="X154" s="270"/>
      <c r="Y154" s="270"/>
      <c r="Z154" s="270"/>
    </row>
    <row r="155" ht="15.75" customHeight="1">
      <c r="A155" s="270"/>
      <c r="B155" s="270"/>
      <c r="C155" s="270"/>
      <c r="D155" s="270"/>
      <c r="E155" s="270"/>
      <c r="F155" s="270"/>
      <c r="G155" s="270"/>
      <c r="H155" s="270"/>
      <c r="I155" s="270"/>
      <c r="J155" s="270"/>
      <c r="K155" s="270"/>
      <c r="L155" s="270"/>
      <c r="M155" s="270"/>
      <c r="N155" s="270"/>
      <c r="O155" s="270"/>
      <c r="P155" s="270"/>
      <c r="Q155" s="270"/>
      <c r="R155" s="270"/>
      <c r="S155" s="270"/>
      <c r="T155" s="270"/>
      <c r="U155" s="270"/>
      <c r="V155" s="270"/>
      <c r="W155" s="270"/>
      <c r="X155" s="270"/>
      <c r="Y155" s="270"/>
      <c r="Z155" s="270"/>
    </row>
    <row r="156" ht="15.75" customHeight="1">
      <c r="A156" s="270"/>
      <c r="B156" s="270"/>
      <c r="C156" s="270"/>
      <c r="D156" s="270"/>
      <c r="E156" s="270"/>
      <c r="F156" s="270"/>
      <c r="G156" s="270"/>
      <c r="H156" s="270"/>
      <c r="I156" s="270"/>
      <c r="J156" s="270"/>
      <c r="K156" s="270"/>
      <c r="L156" s="270"/>
      <c r="M156" s="270"/>
      <c r="N156" s="270"/>
      <c r="O156" s="270"/>
      <c r="P156" s="270"/>
      <c r="Q156" s="270"/>
      <c r="R156" s="270"/>
      <c r="S156" s="270"/>
      <c r="T156" s="270"/>
      <c r="U156" s="270"/>
      <c r="V156" s="270"/>
      <c r="W156" s="270"/>
      <c r="X156" s="270"/>
      <c r="Y156" s="270"/>
      <c r="Z156" s="270"/>
    </row>
    <row r="157" ht="15.75" customHeight="1">
      <c r="A157" s="270"/>
      <c r="B157" s="270"/>
      <c r="C157" s="270"/>
      <c r="D157" s="270"/>
      <c r="E157" s="270"/>
      <c r="F157" s="270"/>
      <c r="G157" s="270"/>
      <c r="H157" s="270"/>
      <c r="I157" s="270"/>
      <c r="J157" s="270"/>
      <c r="K157" s="270"/>
      <c r="L157" s="270"/>
      <c r="M157" s="270"/>
      <c r="N157" s="270"/>
      <c r="O157" s="270"/>
      <c r="P157" s="270"/>
      <c r="Q157" s="270"/>
      <c r="R157" s="270"/>
      <c r="S157" s="270"/>
      <c r="T157" s="270"/>
      <c r="U157" s="270"/>
      <c r="V157" s="270"/>
      <c r="W157" s="270"/>
      <c r="X157" s="270"/>
      <c r="Y157" s="270"/>
      <c r="Z157" s="270"/>
    </row>
    <row r="158" ht="15.75" customHeight="1">
      <c r="A158" s="270"/>
      <c r="B158" s="270"/>
      <c r="C158" s="270"/>
      <c r="D158" s="270"/>
      <c r="E158" s="270"/>
      <c r="F158" s="270"/>
      <c r="G158" s="270"/>
      <c r="H158" s="270"/>
      <c r="I158" s="270"/>
      <c r="J158" s="270"/>
      <c r="K158" s="270"/>
      <c r="L158" s="270"/>
      <c r="M158" s="270"/>
      <c r="N158" s="270"/>
      <c r="O158" s="270"/>
      <c r="P158" s="270"/>
      <c r="Q158" s="270"/>
      <c r="R158" s="270"/>
      <c r="S158" s="270"/>
      <c r="T158" s="270"/>
      <c r="U158" s="270"/>
      <c r="V158" s="270"/>
      <c r="W158" s="270"/>
      <c r="X158" s="270"/>
      <c r="Y158" s="270"/>
      <c r="Z158" s="270"/>
    </row>
    <row r="159" ht="15.75" customHeight="1">
      <c r="A159" s="270"/>
      <c r="B159" s="270"/>
      <c r="C159" s="270"/>
      <c r="D159" s="270"/>
      <c r="E159" s="270"/>
      <c r="F159" s="270"/>
      <c r="G159" s="270"/>
      <c r="H159" s="270"/>
      <c r="I159" s="270"/>
      <c r="J159" s="270"/>
      <c r="K159" s="270"/>
      <c r="L159" s="270"/>
      <c r="M159" s="270"/>
      <c r="N159" s="270"/>
      <c r="O159" s="270"/>
      <c r="P159" s="270"/>
      <c r="Q159" s="270"/>
      <c r="R159" s="270"/>
      <c r="S159" s="270"/>
      <c r="T159" s="270"/>
      <c r="U159" s="270"/>
      <c r="V159" s="270"/>
      <c r="W159" s="270"/>
      <c r="X159" s="270"/>
      <c r="Y159" s="270"/>
      <c r="Z159" s="270"/>
    </row>
    <row r="160" ht="15.75" customHeight="1">
      <c r="A160" s="270"/>
      <c r="B160" s="270"/>
      <c r="C160" s="270"/>
      <c r="D160" s="270"/>
      <c r="E160" s="270"/>
      <c r="F160" s="270"/>
      <c r="G160" s="270"/>
      <c r="H160" s="270"/>
      <c r="I160" s="270"/>
      <c r="J160" s="270"/>
      <c r="K160" s="270"/>
      <c r="L160" s="270"/>
      <c r="M160" s="270"/>
      <c r="N160" s="270"/>
      <c r="O160" s="270"/>
      <c r="P160" s="270"/>
      <c r="Q160" s="270"/>
      <c r="R160" s="270"/>
      <c r="S160" s="270"/>
      <c r="T160" s="270"/>
      <c r="U160" s="270"/>
      <c r="V160" s="270"/>
      <c r="W160" s="270"/>
      <c r="X160" s="270"/>
      <c r="Y160" s="270"/>
      <c r="Z160" s="270"/>
    </row>
    <row r="161" ht="15.75" customHeight="1">
      <c r="A161" s="270"/>
      <c r="B161" s="270"/>
      <c r="C161" s="270"/>
      <c r="D161" s="270"/>
      <c r="E161" s="270"/>
      <c r="F161" s="270"/>
      <c r="G161" s="270"/>
      <c r="H161" s="270"/>
      <c r="I161" s="270"/>
      <c r="J161" s="270"/>
      <c r="K161" s="270"/>
      <c r="L161" s="270"/>
      <c r="M161" s="270"/>
      <c r="N161" s="270"/>
      <c r="O161" s="270"/>
      <c r="P161" s="270"/>
      <c r="Q161" s="270"/>
      <c r="R161" s="270"/>
      <c r="S161" s="270"/>
      <c r="T161" s="270"/>
      <c r="U161" s="270"/>
      <c r="V161" s="270"/>
      <c r="W161" s="270"/>
      <c r="X161" s="270"/>
      <c r="Y161" s="270"/>
      <c r="Z161" s="270"/>
    </row>
    <row r="162" ht="15.75" customHeight="1">
      <c r="A162" s="270"/>
      <c r="B162" s="270"/>
      <c r="C162" s="270"/>
      <c r="D162" s="270"/>
      <c r="E162" s="270"/>
      <c r="F162" s="270"/>
      <c r="G162" s="270"/>
      <c r="H162" s="270"/>
      <c r="I162" s="270"/>
      <c r="J162" s="270"/>
      <c r="K162" s="270"/>
      <c r="L162" s="270"/>
      <c r="M162" s="270"/>
      <c r="N162" s="270"/>
      <c r="O162" s="270"/>
      <c r="P162" s="270"/>
      <c r="Q162" s="270"/>
      <c r="R162" s="270"/>
      <c r="S162" s="270"/>
      <c r="T162" s="270"/>
      <c r="U162" s="270"/>
      <c r="V162" s="270"/>
      <c r="W162" s="270"/>
      <c r="X162" s="270"/>
      <c r="Y162" s="270"/>
      <c r="Z162" s="270"/>
    </row>
    <row r="163" ht="15.75" customHeight="1">
      <c r="A163" s="270"/>
      <c r="B163" s="270"/>
      <c r="C163" s="270"/>
      <c r="D163" s="270"/>
      <c r="E163" s="270"/>
      <c r="F163" s="270"/>
      <c r="G163" s="270"/>
      <c r="H163" s="270"/>
      <c r="I163" s="270"/>
      <c r="J163" s="270"/>
      <c r="K163" s="270"/>
      <c r="L163" s="270"/>
      <c r="M163" s="270"/>
      <c r="N163" s="270"/>
      <c r="O163" s="270"/>
      <c r="P163" s="270"/>
      <c r="Q163" s="270"/>
      <c r="R163" s="270"/>
      <c r="S163" s="270"/>
      <c r="T163" s="270"/>
      <c r="U163" s="270"/>
      <c r="V163" s="270"/>
      <c r="W163" s="270"/>
      <c r="X163" s="270"/>
      <c r="Y163" s="270"/>
      <c r="Z163" s="270"/>
    </row>
    <row r="164" ht="15.75" customHeight="1">
      <c r="A164" s="270"/>
      <c r="B164" s="270"/>
      <c r="C164" s="270"/>
      <c r="D164" s="270"/>
      <c r="E164" s="270"/>
      <c r="F164" s="270"/>
      <c r="G164" s="270"/>
      <c r="H164" s="270"/>
      <c r="I164" s="270"/>
      <c r="J164" s="270"/>
      <c r="K164" s="270"/>
      <c r="L164" s="270"/>
      <c r="M164" s="270"/>
      <c r="N164" s="270"/>
      <c r="O164" s="270"/>
      <c r="P164" s="270"/>
      <c r="Q164" s="270"/>
      <c r="R164" s="270"/>
      <c r="S164" s="270"/>
      <c r="T164" s="270"/>
      <c r="U164" s="270"/>
      <c r="V164" s="270"/>
      <c r="W164" s="270"/>
      <c r="X164" s="270"/>
      <c r="Y164" s="270"/>
      <c r="Z164" s="270"/>
    </row>
    <row r="165" ht="15.75" customHeight="1">
      <c r="A165" s="270"/>
      <c r="B165" s="270"/>
      <c r="C165" s="270"/>
      <c r="D165" s="270"/>
      <c r="E165" s="270"/>
      <c r="F165" s="270"/>
      <c r="G165" s="270"/>
      <c r="H165" s="270"/>
      <c r="I165" s="270"/>
      <c r="J165" s="270"/>
      <c r="K165" s="270"/>
      <c r="L165" s="270"/>
      <c r="M165" s="270"/>
      <c r="N165" s="270"/>
      <c r="O165" s="270"/>
      <c r="P165" s="270"/>
      <c r="Q165" s="270"/>
      <c r="R165" s="270"/>
      <c r="S165" s="270"/>
      <c r="T165" s="270"/>
      <c r="U165" s="270"/>
      <c r="V165" s="270"/>
      <c r="W165" s="270"/>
      <c r="X165" s="270"/>
      <c r="Y165" s="270"/>
      <c r="Z165" s="270"/>
    </row>
    <row r="166" ht="15.75" customHeight="1">
      <c r="A166" s="270"/>
      <c r="B166" s="270"/>
      <c r="C166" s="270"/>
      <c r="D166" s="270"/>
      <c r="E166" s="270"/>
      <c r="F166" s="270"/>
      <c r="G166" s="270"/>
      <c r="H166" s="270"/>
      <c r="I166" s="270"/>
      <c r="J166" s="270"/>
      <c r="K166" s="270"/>
      <c r="L166" s="270"/>
      <c r="M166" s="270"/>
      <c r="N166" s="270"/>
      <c r="O166" s="270"/>
      <c r="P166" s="270"/>
      <c r="Q166" s="270"/>
      <c r="R166" s="270"/>
      <c r="S166" s="270"/>
      <c r="T166" s="270"/>
      <c r="U166" s="270"/>
      <c r="V166" s="270"/>
      <c r="W166" s="270"/>
      <c r="X166" s="270"/>
      <c r="Y166" s="270"/>
      <c r="Z166" s="270"/>
    </row>
    <row r="167" ht="15.75" customHeight="1">
      <c r="A167" s="270"/>
      <c r="B167" s="270"/>
      <c r="C167" s="270"/>
      <c r="D167" s="270"/>
      <c r="E167" s="270"/>
      <c r="F167" s="270"/>
      <c r="G167" s="270"/>
      <c r="H167" s="270"/>
      <c r="I167" s="270"/>
      <c r="J167" s="270"/>
      <c r="K167" s="270"/>
      <c r="L167" s="270"/>
      <c r="M167" s="270"/>
      <c r="N167" s="270"/>
      <c r="O167" s="270"/>
      <c r="P167" s="270"/>
      <c r="Q167" s="270"/>
      <c r="R167" s="270"/>
      <c r="S167" s="270"/>
      <c r="T167" s="270"/>
      <c r="U167" s="270"/>
      <c r="V167" s="270"/>
      <c r="W167" s="270"/>
      <c r="X167" s="270"/>
      <c r="Y167" s="270"/>
      <c r="Z167" s="270"/>
    </row>
    <row r="168" ht="15.75" customHeight="1">
      <c r="A168" s="270"/>
      <c r="B168" s="270"/>
      <c r="C168" s="270"/>
      <c r="D168" s="270"/>
      <c r="E168" s="270"/>
      <c r="F168" s="270"/>
      <c r="G168" s="270"/>
      <c r="H168" s="270"/>
      <c r="I168" s="270"/>
      <c r="J168" s="270"/>
      <c r="K168" s="270"/>
      <c r="L168" s="270"/>
      <c r="M168" s="270"/>
      <c r="N168" s="270"/>
      <c r="O168" s="270"/>
      <c r="P168" s="270"/>
      <c r="Q168" s="270"/>
      <c r="R168" s="270"/>
      <c r="S168" s="270"/>
      <c r="T168" s="270"/>
      <c r="U168" s="270"/>
      <c r="V168" s="270"/>
      <c r="W168" s="270"/>
      <c r="X168" s="270"/>
      <c r="Y168" s="270"/>
      <c r="Z168" s="270"/>
    </row>
    <row r="169" ht="15.75" customHeight="1">
      <c r="A169" s="270"/>
      <c r="B169" s="270"/>
      <c r="C169" s="270"/>
      <c r="D169" s="270"/>
      <c r="E169" s="270"/>
      <c r="F169" s="270"/>
      <c r="G169" s="270"/>
      <c r="H169" s="270"/>
      <c r="I169" s="270"/>
      <c r="J169" s="270"/>
      <c r="K169" s="270"/>
      <c r="L169" s="270"/>
      <c r="M169" s="270"/>
      <c r="N169" s="270"/>
      <c r="O169" s="270"/>
      <c r="P169" s="270"/>
      <c r="Q169" s="270"/>
      <c r="R169" s="270"/>
      <c r="S169" s="270"/>
      <c r="T169" s="270"/>
      <c r="U169" s="270"/>
      <c r="V169" s="270"/>
      <c r="W169" s="270"/>
      <c r="X169" s="270"/>
      <c r="Y169" s="270"/>
      <c r="Z169" s="270"/>
    </row>
    <row r="170" ht="15.75" customHeight="1">
      <c r="A170" s="270"/>
      <c r="B170" s="270"/>
      <c r="C170" s="270"/>
      <c r="D170" s="270"/>
      <c r="E170" s="270"/>
      <c r="F170" s="270"/>
      <c r="G170" s="270"/>
      <c r="H170" s="270"/>
      <c r="I170" s="270"/>
      <c r="J170" s="270"/>
      <c r="K170" s="270"/>
      <c r="L170" s="270"/>
      <c r="M170" s="270"/>
      <c r="N170" s="270"/>
      <c r="O170" s="270"/>
      <c r="P170" s="270"/>
      <c r="Q170" s="270"/>
      <c r="R170" s="270"/>
      <c r="S170" s="270"/>
      <c r="T170" s="270"/>
      <c r="U170" s="270"/>
      <c r="V170" s="270"/>
      <c r="W170" s="270"/>
      <c r="X170" s="270"/>
      <c r="Y170" s="270"/>
      <c r="Z170" s="270"/>
    </row>
    <row r="171" ht="15.75" customHeight="1">
      <c r="A171" s="270"/>
      <c r="B171" s="270"/>
      <c r="C171" s="270"/>
      <c r="D171" s="270"/>
      <c r="E171" s="270"/>
      <c r="F171" s="270"/>
      <c r="G171" s="270"/>
      <c r="H171" s="270"/>
      <c r="I171" s="270"/>
      <c r="J171" s="270"/>
      <c r="K171" s="270"/>
      <c r="L171" s="270"/>
      <c r="M171" s="270"/>
      <c r="N171" s="270"/>
      <c r="O171" s="270"/>
      <c r="P171" s="270"/>
      <c r="Q171" s="270"/>
      <c r="R171" s="270"/>
      <c r="S171" s="270"/>
      <c r="T171" s="270"/>
      <c r="U171" s="270"/>
      <c r="V171" s="270"/>
      <c r="W171" s="270"/>
      <c r="X171" s="270"/>
      <c r="Y171" s="270"/>
      <c r="Z171" s="270"/>
    </row>
    <row r="172" ht="15.75" customHeight="1">
      <c r="A172" s="270"/>
      <c r="B172" s="270"/>
      <c r="C172" s="270"/>
      <c r="D172" s="270"/>
      <c r="E172" s="270"/>
      <c r="F172" s="270"/>
      <c r="G172" s="270"/>
      <c r="H172" s="270"/>
      <c r="I172" s="270"/>
      <c r="J172" s="270"/>
      <c r="K172" s="270"/>
      <c r="L172" s="270"/>
      <c r="M172" s="270"/>
      <c r="N172" s="270"/>
      <c r="O172" s="270"/>
      <c r="P172" s="270"/>
      <c r="Q172" s="270"/>
      <c r="R172" s="270"/>
      <c r="S172" s="270"/>
      <c r="T172" s="270"/>
      <c r="U172" s="270"/>
      <c r="V172" s="270"/>
      <c r="W172" s="270"/>
      <c r="X172" s="270"/>
      <c r="Y172" s="270"/>
      <c r="Z172" s="270"/>
    </row>
    <row r="173" ht="15.75" customHeight="1">
      <c r="A173" s="270"/>
      <c r="B173" s="270"/>
      <c r="C173" s="270"/>
      <c r="D173" s="270"/>
      <c r="E173" s="270"/>
      <c r="F173" s="270"/>
      <c r="G173" s="270"/>
      <c r="H173" s="270"/>
      <c r="I173" s="270"/>
      <c r="J173" s="270"/>
      <c r="K173" s="270"/>
      <c r="L173" s="270"/>
      <c r="M173" s="270"/>
      <c r="N173" s="270"/>
      <c r="O173" s="270"/>
      <c r="P173" s="270"/>
      <c r="Q173" s="270"/>
      <c r="R173" s="270"/>
      <c r="S173" s="270"/>
      <c r="T173" s="270"/>
      <c r="U173" s="270"/>
      <c r="V173" s="270"/>
      <c r="W173" s="270"/>
      <c r="X173" s="270"/>
      <c r="Y173" s="270"/>
      <c r="Z173" s="270"/>
    </row>
    <row r="174" ht="15.75" customHeight="1">
      <c r="A174" s="270"/>
      <c r="B174" s="270"/>
      <c r="C174" s="270"/>
      <c r="D174" s="270"/>
      <c r="E174" s="270"/>
      <c r="F174" s="270"/>
      <c r="G174" s="270"/>
      <c r="H174" s="270"/>
      <c r="I174" s="270"/>
      <c r="J174" s="270"/>
      <c r="K174" s="270"/>
      <c r="L174" s="270"/>
      <c r="M174" s="270"/>
      <c r="N174" s="270"/>
      <c r="O174" s="270"/>
      <c r="P174" s="270"/>
      <c r="Q174" s="270"/>
      <c r="R174" s="270"/>
      <c r="S174" s="270"/>
      <c r="T174" s="270"/>
      <c r="U174" s="270"/>
      <c r="V174" s="270"/>
      <c r="W174" s="270"/>
      <c r="X174" s="270"/>
      <c r="Y174" s="270"/>
      <c r="Z174" s="270"/>
    </row>
    <row r="175" ht="15.75" customHeight="1">
      <c r="A175" s="270"/>
      <c r="B175" s="270"/>
      <c r="C175" s="270"/>
      <c r="D175" s="270"/>
      <c r="E175" s="270"/>
      <c r="F175" s="270"/>
      <c r="G175" s="270"/>
      <c r="H175" s="270"/>
      <c r="I175" s="270"/>
      <c r="J175" s="270"/>
      <c r="K175" s="270"/>
      <c r="L175" s="270"/>
      <c r="M175" s="270"/>
      <c r="N175" s="270"/>
      <c r="O175" s="270"/>
      <c r="P175" s="270"/>
      <c r="Q175" s="270"/>
      <c r="R175" s="270"/>
      <c r="S175" s="270"/>
      <c r="T175" s="270"/>
      <c r="U175" s="270"/>
      <c r="V175" s="270"/>
      <c r="W175" s="270"/>
      <c r="X175" s="270"/>
      <c r="Y175" s="270"/>
      <c r="Z175" s="270"/>
    </row>
    <row r="176" ht="15.75" customHeight="1">
      <c r="A176" s="270"/>
      <c r="B176" s="270"/>
      <c r="C176" s="270"/>
      <c r="D176" s="270"/>
      <c r="E176" s="270"/>
      <c r="F176" s="270"/>
      <c r="G176" s="270"/>
      <c r="H176" s="270"/>
      <c r="I176" s="270"/>
      <c r="J176" s="270"/>
      <c r="K176" s="270"/>
      <c r="L176" s="270"/>
      <c r="M176" s="270"/>
      <c r="N176" s="270"/>
      <c r="O176" s="270"/>
      <c r="P176" s="270"/>
      <c r="Q176" s="270"/>
      <c r="R176" s="270"/>
      <c r="S176" s="270"/>
      <c r="T176" s="270"/>
      <c r="U176" s="270"/>
      <c r="V176" s="270"/>
      <c r="W176" s="270"/>
      <c r="X176" s="270"/>
      <c r="Y176" s="270"/>
      <c r="Z176" s="270"/>
    </row>
    <row r="177" ht="15.75" customHeight="1">
      <c r="A177" s="270"/>
      <c r="B177" s="270"/>
      <c r="C177" s="270"/>
      <c r="D177" s="270"/>
      <c r="E177" s="270"/>
      <c r="F177" s="270"/>
      <c r="G177" s="270"/>
      <c r="H177" s="270"/>
      <c r="I177" s="270"/>
      <c r="J177" s="270"/>
      <c r="K177" s="270"/>
      <c r="L177" s="270"/>
      <c r="M177" s="270"/>
      <c r="N177" s="270"/>
      <c r="O177" s="270"/>
      <c r="P177" s="270"/>
      <c r="Q177" s="270"/>
      <c r="R177" s="270"/>
      <c r="S177" s="270"/>
      <c r="T177" s="270"/>
      <c r="U177" s="270"/>
      <c r="V177" s="270"/>
      <c r="W177" s="270"/>
      <c r="X177" s="270"/>
      <c r="Y177" s="270"/>
      <c r="Z177" s="270"/>
    </row>
    <row r="178" ht="15.75" customHeight="1">
      <c r="A178" s="270"/>
      <c r="B178" s="270"/>
      <c r="C178" s="270"/>
      <c r="D178" s="270"/>
      <c r="E178" s="270"/>
      <c r="F178" s="270"/>
      <c r="G178" s="270"/>
      <c r="H178" s="270"/>
      <c r="I178" s="270"/>
      <c r="J178" s="270"/>
      <c r="K178" s="270"/>
      <c r="L178" s="270"/>
      <c r="M178" s="270"/>
      <c r="N178" s="270"/>
      <c r="O178" s="270"/>
      <c r="P178" s="270"/>
      <c r="Q178" s="270"/>
      <c r="R178" s="270"/>
      <c r="S178" s="270"/>
      <c r="T178" s="270"/>
      <c r="U178" s="270"/>
      <c r="V178" s="270"/>
      <c r="W178" s="270"/>
      <c r="X178" s="270"/>
      <c r="Y178" s="270"/>
      <c r="Z178" s="270"/>
    </row>
    <row r="179" ht="15.75" customHeight="1">
      <c r="A179" s="270"/>
      <c r="B179" s="270"/>
      <c r="C179" s="270"/>
      <c r="D179" s="270"/>
      <c r="E179" s="270"/>
      <c r="F179" s="270"/>
      <c r="G179" s="270"/>
      <c r="H179" s="270"/>
      <c r="I179" s="270"/>
      <c r="J179" s="270"/>
      <c r="K179" s="270"/>
      <c r="L179" s="270"/>
      <c r="M179" s="270"/>
      <c r="N179" s="270"/>
      <c r="O179" s="270"/>
      <c r="P179" s="270"/>
      <c r="Q179" s="270"/>
      <c r="R179" s="270"/>
      <c r="S179" s="270"/>
      <c r="T179" s="270"/>
      <c r="U179" s="270"/>
      <c r="V179" s="270"/>
      <c r="W179" s="270"/>
      <c r="X179" s="270"/>
      <c r="Y179" s="270"/>
      <c r="Z179" s="270"/>
    </row>
    <row r="180" ht="15.75" customHeight="1">
      <c r="A180" s="270"/>
      <c r="B180" s="270"/>
      <c r="C180" s="270"/>
      <c r="D180" s="270"/>
      <c r="E180" s="270"/>
      <c r="F180" s="270"/>
      <c r="G180" s="270"/>
      <c r="H180" s="270"/>
      <c r="I180" s="270"/>
      <c r="J180" s="270"/>
      <c r="K180" s="270"/>
      <c r="L180" s="270"/>
      <c r="M180" s="270"/>
      <c r="N180" s="270"/>
      <c r="O180" s="270"/>
      <c r="P180" s="270"/>
      <c r="Q180" s="270"/>
      <c r="R180" s="270"/>
      <c r="S180" s="270"/>
      <c r="T180" s="270"/>
      <c r="U180" s="270"/>
      <c r="V180" s="270"/>
      <c r="W180" s="270"/>
      <c r="X180" s="270"/>
      <c r="Y180" s="270"/>
      <c r="Z180" s="270"/>
    </row>
    <row r="181" ht="15.75" customHeight="1">
      <c r="A181" s="270"/>
      <c r="B181" s="270"/>
      <c r="C181" s="270"/>
      <c r="D181" s="270"/>
      <c r="E181" s="270"/>
      <c r="F181" s="270"/>
      <c r="G181" s="270"/>
      <c r="H181" s="270"/>
      <c r="I181" s="270"/>
      <c r="J181" s="270"/>
      <c r="K181" s="270"/>
      <c r="L181" s="270"/>
      <c r="M181" s="270"/>
      <c r="N181" s="270"/>
      <c r="O181" s="270"/>
      <c r="P181" s="270"/>
      <c r="Q181" s="270"/>
      <c r="R181" s="270"/>
      <c r="S181" s="270"/>
      <c r="T181" s="270"/>
      <c r="U181" s="270"/>
      <c r="V181" s="270"/>
      <c r="W181" s="270"/>
      <c r="X181" s="270"/>
      <c r="Y181" s="270"/>
      <c r="Z181" s="270"/>
    </row>
    <row r="182" ht="15.75" customHeight="1">
      <c r="A182" s="270"/>
      <c r="B182" s="270"/>
      <c r="C182" s="270"/>
      <c r="D182" s="270"/>
      <c r="E182" s="270"/>
      <c r="F182" s="270"/>
      <c r="G182" s="270"/>
      <c r="H182" s="270"/>
      <c r="I182" s="270"/>
      <c r="J182" s="270"/>
      <c r="K182" s="270"/>
      <c r="L182" s="270"/>
      <c r="M182" s="270"/>
      <c r="N182" s="270"/>
      <c r="O182" s="270"/>
      <c r="P182" s="270"/>
      <c r="Q182" s="270"/>
      <c r="R182" s="270"/>
      <c r="S182" s="270"/>
      <c r="T182" s="270"/>
      <c r="U182" s="270"/>
      <c r="V182" s="270"/>
      <c r="W182" s="270"/>
      <c r="X182" s="270"/>
      <c r="Y182" s="270"/>
      <c r="Z182" s="270"/>
    </row>
    <row r="183" ht="15.75" customHeight="1">
      <c r="A183" s="270"/>
      <c r="B183" s="270"/>
      <c r="C183" s="270"/>
      <c r="D183" s="270"/>
      <c r="E183" s="270"/>
      <c r="F183" s="270"/>
      <c r="G183" s="270"/>
      <c r="H183" s="270"/>
      <c r="I183" s="270"/>
      <c r="J183" s="270"/>
      <c r="K183" s="270"/>
      <c r="L183" s="270"/>
      <c r="M183" s="270"/>
      <c r="N183" s="270"/>
      <c r="O183" s="270"/>
      <c r="P183" s="270"/>
      <c r="Q183" s="270"/>
      <c r="R183" s="270"/>
      <c r="S183" s="270"/>
      <c r="T183" s="270"/>
      <c r="U183" s="270"/>
      <c r="V183" s="270"/>
      <c r="W183" s="270"/>
      <c r="X183" s="270"/>
      <c r="Y183" s="270"/>
      <c r="Z183" s="270"/>
    </row>
    <row r="184" ht="15.75" customHeight="1">
      <c r="A184" s="270"/>
      <c r="B184" s="270"/>
      <c r="C184" s="270"/>
      <c r="D184" s="270"/>
      <c r="E184" s="270"/>
      <c r="F184" s="270"/>
      <c r="G184" s="270"/>
      <c r="H184" s="270"/>
      <c r="I184" s="270"/>
      <c r="J184" s="270"/>
      <c r="K184" s="270"/>
      <c r="L184" s="270"/>
      <c r="M184" s="270"/>
      <c r="N184" s="270"/>
      <c r="O184" s="270"/>
      <c r="P184" s="270"/>
      <c r="Q184" s="270"/>
      <c r="R184" s="270"/>
      <c r="S184" s="270"/>
      <c r="T184" s="270"/>
      <c r="U184" s="270"/>
      <c r="V184" s="270"/>
      <c r="W184" s="270"/>
      <c r="X184" s="270"/>
      <c r="Y184" s="270"/>
      <c r="Z184" s="270"/>
    </row>
    <row r="185" ht="15.75" customHeight="1">
      <c r="A185" s="270"/>
      <c r="B185" s="270"/>
      <c r="C185" s="270"/>
      <c r="D185" s="270"/>
      <c r="E185" s="270"/>
      <c r="F185" s="270"/>
      <c r="G185" s="270"/>
      <c r="H185" s="270"/>
      <c r="I185" s="270"/>
      <c r="J185" s="270"/>
      <c r="K185" s="270"/>
      <c r="L185" s="270"/>
      <c r="M185" s="270"/>
      <c r="N185" s="270"/>
      <c r="O185" s="270"/>
      <c r="P185" s="270"/>
      <c r="Q185" s="270"/>
      <c r="R185" s="270"/>
      <c r="S185" s="270"/>
      <c r="T185" s="270"/>
      <c r="U185" s="270"/>
      <c r="V185" s="270"/>
      <c r="W185" s="270"/>
      <c r="X185" s="270"/>
      <c r="Y185" s="270"/>
      <c r="Z185" s="270"/>
    </row>
    <row r="186" ht="15.75" customHeight="1">
      <c r="A186" s="270"/>
      <c r="B186" s="270"/>
      <c r="C186" s="270"/>
      <c r="D186" s="270"/>
      <c r="E186" s="270"/>
      <c r="F186" s="270"/>
      <c r="G186" s="270"/>
      <c r="H186" s="270"/>
      <c r="I186" s="270"/>
      <c r="J186" s="270"/>
      <c r="K186" s="270"/>
      <c r="L186" s="270"/>
      <c r="M186" s="270"/>
      <c r="N186" s="270"/>
      <c r="O186" s="270"/>
      <c r="P186" s="270"/>
      <c r="Q186" s="270"/>
      <c r="R186" s="270"/>
      <c r="S186" s="270"/>
      <c r="T186" s="270"/>
      <c r="U186" s="270"/>
      <c r="V186" s="270"/>
      <c r="W186" s="270"/>
      <c r="X186" s="270"/>
      <c r="Y186" s="270"/>
      <c r="Z186" s="270"/>
    </row>
    <row r="187" ht="15.75" customHeight="1">
      <c r="A187" s="270"/>
      <c r="B187" s="270"/>
      <c r="C187" s="270"/>
      <c r="D187" s="270"/>
      <c r="E187" s="270"/>
      <c r="F187" s="270"/>
      <c r="G187" s="270"/>
      <c r="H187" s="270"/>
      <c r="I187" s="270"/>
      <c r="J187" s="270"/>
      <c r="K187" s="270"/>
      <c r="L187" s="270"/>
      <c r="M187" s="270"/>
      <c r="N187" s="270"/>
      <c r="O187" s="270"/>
      <c r="P187" s="270"/>
      <c r="Q187" s="270"/>
      <c r="R187" s="270"/>
      <c r="S187" s="270"/>
      <c r="T187" s="270"/>
      <c r="U187" s="270"/>
      <c r="V187" s="270"/>
      <c r="W187" s="270"/>
      <c r="X187" s="270"/>
      <c r="Y187" s="270"/>
      <c r="Z187" s="270"/>
    </row>
    <row r="188" ht="15.75" customHeight="1">
      <c r="A188" s="270"/>
      <c r="B188" s="270"/>
      <c r="C188" s="270"/>
      <c r="D188" s="270"/>
      <c r="E188" s="270"/>
      <c r="F188" s="270"/>
      <c r="G188" s="270"/>
      <c r="H188" s="270"/>
      <c r="I188" s="270"/>
      <c r="J188" s="270"/>
      <c r="K188" s="270"/>
      <c r="L188" s="270"/>
      <c r="M188" s="270"/>
      <c r="N188" s="270"/>
      <c r="O188" s="270"/>
      <c r="P188" s="270"/>
      <c r="Q188" s="270"/>
      <c r="R188" s="270"/>
      <c r="S188" s="270"/>
      <c r="T188" s="270"/>
      <c r="U188" s="270"/>
      <c r="V188" s="270"/>
      <c r="W188" s="270"/>
      <c r="X188" s="270"/>
      <c r="Y188" s="270"/>
      <c r="Z188" s="270"/>
    </row>
    <row r="189" ht="15.75" customHeight="1">
      <c r="A189" s="270"/>
      <c r="B189" s="270"/>
      <c r="C189" s="270"/>
      <c r="D189" s="270"/>
      <c r="E189" s="270"/>
      <c r="F189" s="270"/>
      <c r="G189" s="270"/>
      <c r="H189" s="270"/>
      <c r="I189" s="270"/>
      <c r="J189" s="270"/>
      <c r="K189" s="270"/>
      <c r="L189" s="270"/>
      <c r="M189" s="270"/>
      <c r="N189" s="270"/>
      <c r="O189" s="270"/>
      <c r="P189" s="270"/>
      <c r="Q189" s="270"/>
      <c r="R189" s="270"/>
      <c r="S189" s="270"/>
      <c r="T189" s="270"/>
      <c r="U189" s="270"/>
      <c r="V189" s="270"/>
      <c r="W189" s="270"/>
      <c r="X189" s="270"/>
      <c r="Y189" s="270"/>
      <c r="Z189" s="270"/>
    </row>
    <row r="190" ht="15.75" customHeight="1">
      <c r="A190" s="270"/>
      <c r="B190" s="270"/>
      <c r="C190" s="270"/>
      <c r="D190" s="270"/>
      <c r="E190" s="270"/>
      <c r="F190" s="270"/>
      <c r="G190" s="270"/>
      <c r="H190" s="270"/>
      <c r="I190" s="270"/>
      <c r="J190" s="270"/>
      <c r="K190" s="270"/>
      <c r="L190" s="270"/>
      <c r="M190" s="270"/>
      <c r="N190" s="270"/>
      <c r="O190" s="270"/>
      <c r="P190" s="270"/>
      <c r="Q190" s="270"/>
      <c r="R190" s="270"/>
      <c r="S190" s="270"/>
      <c r="T190" s="270"/>
      <c r="U190" s="270"/>
      <c r="V190" s="270"/>
      <c r="W190" s="270"/>
      <c r="X190" s="270"/>
      <c r="Y190" s="270"/>
      <c r="Z190" s="270"/>
    </row>
    <row r="191" ht="15.75" customHeight="1">
      <c r="A191" s="270"/>
      <c r="B191" s="270"/>
      <c r="C191" s="270"/>
      <c r="D191" s="270"/>
      <c r="E191" s="270"/>
      <c r="F191" s="270"/>
      <c r="G191" s="270"/>
      <c r="H191" s="270"/>
      <c r="I191" s="270"/>
      <c r="J191" s="270"/>
      <c r="K191" s="270"/>
      <c r="L191" s="270"/>
      <c r="M191" s="270"/>
      <c r="N191" s="270"/>
      <c r="O191" s="270"/>
      <c r="P191" s="270"/>
      <c r="Q191" s="270"/>
      <c r="R191" s="270"/>
      <c r="S191" s="270"/>
      <c r="T191" s="270"/>
      <c r="U191" s="270"/>
      <c r="V191" s="270"/>
      <c r="W191" s="270"/>
      <c r="X191" s="270"/>
      <c r="Y191" s="270"/>
      <c r="Z191" s="270"/>
    </row>
    <row r="192" ht="15.75" customHeight="1">
      <c r="A192" s="270"/>
      <c r="B192" s="270"/>
      <c r="C192" s="270"/>
      <c r="D192" s="270"/>
      <c r="E192" s="270"/>
      <c r="F192" s="270"/>
      <c r="G192" s="270"/>
      <c r="H192" s="270"/>
      <c r="I192" s="270"/>
      <c r="J192" s="270"/>
      <c r="K192" s="270"/>
      <c r="L192" s="270"/>
      <c r="M192" s="270"/>
      <c r="N192" s="270"/>
      <c r="O192" s="270"/>
      <c r="P192" s="270"/>
      <c r="Q192" s="270"/>
      <c r="R192" s="270"/>
      <c r="S192" s="270"/>
      <c r="T192" s="270"/>
      <c r="U192" s="270"/>
      <c r="V192" s="270"/>
      <c r="W192" s="270"/>
      <c r="X192" s="270"/>
      <c r="Y192" s="270"/>
      <c r="Z192" s="270"/>
    </row>
    <row r="193" ht="15.75" customHeight="1">
      <c r="A193" s="270"/>
      <c r="B193" s="270"/>
      <c r="C193" s="270"/>
      <c r="D193" s="270"/>
      <c r="E193" s="270"/>
      <c r="F193" s="270"/>
      <c r="G193" s="270"/>
      <c r="H193" s="270"/>
      <c r="I193" s="270"/>
      <c r="J193" s="270"/>
      <c r="K193" s="270"/>
      <c r="L193" s="270"/>
      <c r="M193" s="270"/>
      <c r="N193" s="270"/>
      <c r="O193" s="270"/>
      <c r="P193" s="270"/>
      <c r="Q193" s="270"/>
      <c r="R193" s="270"/>
      <c r="S193" s="270"/>
      <c r="T193" s="270"/>
      <c r="U193" s="270"/>
      <c r="V193" s="270"/>
      <c r="W193" s="270"/>
      <c r="X193" s="270"/>
      <c r="Y193" s="270"/>
      <c r="Z193" s="270"/>
    </row>
    <row r="194" ht="15.75" customHeight="1">
      <c r="A194" s="270"/>
      <c r="B194" s="270"/>
      <c r="C194" s="270"/>
      <c r="D194" s="270"/>
      <c r="E194" s="270"/>
      <c r="F194" s="270"/>
      <c r="G194" s="270"/>
      <c r="H194" s="270"/>
      <c r="I194" s="270"/>
      <c r="J194" s="270"/>
      <c r="K194" s="270"/>
      <c r="L194" s="270"/>
      <c r="M194" s="270"/>
      <c r="N194" s="270"/>
      <c r="O194" s="270"/>
      <c r="P194" s="270"/>
      <c r="Q194" s="270"/>
      <c r="R194" s="270"/>
      <c r="S194" s="270"/>
      <c r="T194" s="270"/>
      <c r="U194" s="270"/>
      <c r="V194" s="270"/>
      <c r="W194" s="270"/>
      <c r="X194" s="270"/>
      <c r="Y194" s="270"/>
      <c r="Z194" s="270"/>
    </row>
    <row r="195" ht="15.75" customHeight="1">
      <c r="A195" s="270"/>
      <c r="B195" s="270"/>
      <c r="C195" s="270"/>
      <c r="D195" s="270"/>
      <c r="E195" s="270"/>
      <c r="F195" s="270"/>
      <c r="G195" s="270"/>
      <c r="H195" s="270"/>
      <c r="I195" s="270"/>
      <c r="J195" s="270"/>
      <c r="K195" s="270"/>
      <c r="L195" s="270"/>
      <c r="M195" s="270"/>
      <c r="N195" s="270"/>
      <c r="O195" s="270"/>
      <c r="P195" s="270"/>
      <c r="Q195" s="270"/>
      <c r="R195" s="270"/>
      <c r="S195" s="270"/>
      <c r="T195" s="270"/>
      <c r="U195" s="270"/>
      <c r="V195" s="270"/>
      <c r="W195" s="270"/>
      <c r="X195" s="270"/>
      <c r="Y195" s="270"/>
      <c r="Z195" s="270"/>
    </row>
    <row r="196" ht="15.75" customHeight="1">
      <c r="A196" s="270"/>
      <c r="B196" s="270"/>
      <c r="C196" s="270"/>
      <c r="D196" s="270"/>
      <c r="E196" s="270"/>
      <c r="F196" s="270"/>
      <c r="G196" s="270"/>
      <c r="H196" s="270"/>
      <c r="I196" s="270"/>
      <c r="J196" s="270"/>
      <c r="K196" s="270"/>
      <c r="L196" s="270"/>
      <c r="M196" s="270"/>
      <c r="N196" s="270"/>
      <c r="O196" s="270"/>
      <c r="P196" s="270"/>
      <c r="Q196" s="270"/>
      <c r="R196" s="270"/>
      <c r="S196" s="270"/>
      <c r="T196" s="270"/>
      <c r="U196" s="270"/>
      <c r="V196" s="270"/>
      <c r="W196" s="270"/>
      <c r="X196" s="270"/>
      <c r="Y196" s="270"/>
      <c r="Z196" s="270"/>
    </row>
    <row r="197" ht="15.75" customHeight="1">
      <c r="A197" s="270"/>
      <c r="B197" s="270"/>
      <c r="C197" s="270"/>
      <c r="D197" s="270"/>
      <c r="E197" s="270"/>
      <c r="F197" s="270"/>
      <c r="G197" s="270"/>
      <c r="H197" s="270"/>
      <c r="I197" s="270"/>
      <c r="J197" s="270"/>
      <c r="K197" s="270"/>
      <c r="L197" s="270"/>
      <c r="M197" s="270"/>
      <c r="N197" s="270"/>
      <c r="O197" s="270"/>
      <c r="P197" s="270"/>
      <c r="Q197" s="270"/>
      <c r="R197" s="270"/>
      <c r="S197" s="270"/>
      <c r="T197" s="270"/>
      <c r="U197" s="270"/>
      <c r="V197" s="270"/>
      <c r="W197" s="270"/>
      <c r="X197" s="270"/>
      <c r="Y197" s="270"/>
      <c r="Z197" s="270"/>
    </row>
    <row r="198" ht="15.75" customHeight="1">
      <c r="A198" s="270"/>
      <c r="B198" s="270"/>
      <c r="C198" s="270"/>
      <c r="D198" s="270"/>
      <c r="E198" s="270"/>
      <c r="F198" s="270"/>
      <c r="G198" s="270"/>
      <c r="H198" s="270"/>
      <c r="I198" s="270"/>
      <c r="J198" s="270"/>
      <c r="K198" s="270"/>
      <c r="L198" s="270"/>
      <c r="M198" s="270"/>
      <c r="N198" s="270"/>
      <c r="O198" s="270"/>
      <c r="P198" s="270"/>
      <c r="Q198" s="270"/>
      <c r="R198" s="270"/>
      <c r="S198" s="270"/>
      <c r="T198" s="270"/>
      <c r="U198" s="270"/>
      <c r="V198" s="270"/>
      <c r="W198" s="270"/>
      <c r="X198" s="270"/>
      <c r="Y198" s="270"/>
      <c r="Z198" s="270"/>
    </row>
    <row r="199" ht="15.75" customHeight="1">
      <c r="A199" s="270"/>
      <c r="B199" s="270"/>
      <c r="C199" s="270"/>
      <c r="D199" s="270"/>
      <c r="E199" s="270"/>
      <c r="F199" s="270"/>
      <c r="G199" s="270"/>
      <c r="H199" s="270"/>
      <c r="I199" s="270"/>
      <c r="J199" s="270"/>
      <c r="K199" s="270"/>
      <c r="L199" s="270"/>
      <c r="M199" s="270"/>
      <c r="N199" s="270"/>
      <c r="O199" s="270"/>
      <c r="P199" s="270"/>
      <c r="Q199" s="270"/>
      <c r="R199" s="270"/>
      <c r="S199" s="270"/>
      <c r="T199" s="270"/>
      <c r="U199" s="270"/>
      <c r="V199" s="270"/>
      <c r="W199" s="270"/>
      <c r="X199" s="270"/>
      <c r="Y199" s="270"/>
      <c r="Z199" s="270"/>
    </row>
    <row r="200" ht="15.75" customHeight="1">
      <c r="A200" s="270"/>
      <c r="B200" s="270"/>
      <c r="C200" s="270"/>
      <c r="D200" s="270"/>
      <c r="E200" s="270"/>
      <c r="F200" s="270"/>
      <c r="G200" s="270"/>
      <c r="H200" s="270"/>
      <c r="I200" s="270"/>
      <c r="J200" s="270"/>
      <c r="K200" s="270"/>
      <c r="L200" s="270"/>
      <c r="M200" s="270"/>
      <c r="N200" s="270"/>
      <c r="O200" s="270"/>
      <c r="P200" s="270"/>
      <c r="Q200" s="270"/>
      <c r="R200" s="270"/>
      <c r="S200" s="270"/>
      <c r="T200" s="270"/>
      <c r="U200" s="270"/>
      <c r="V200" s="270"/>
      <c r="W200" s="270"/>
      <c r="X200" s="270"/>
      <c r="Y200" s="270"/>
      <c r="Z200" s="270"/>
    </row>
    <row r="201" ht="15.75" customHeight="1">
      <c r="A201" s="270"/>
      <c r="B201" s="270"/>
      <c r="C201" s="270"/>
      <c r="D201" s="270"/>
      <c r="E201" s="270"/>
      <c r="F201" s="270"/>
      <c r="G201" s="270"/>
      <c r="H201" s="270"/>
      <c r="I201" s="270"/>
      <c r="J201" s="270"/>
      <c r="K201" s="270"/>
      <c r="L201" s="270"/>
      <c r="M201" s="270"/>
      <c r="N201" s="270"/>
      <c r="O201" s="270"/>
      <c r="P201" s="270"/>
      <c r="Q201" s="270"/>
      <c r="R201" s="270"/>
      <c r="S201" s="270"/>
      <c r="T201" s="270"/>
      <c r="U201" s="270"/>
      <c r="V201" s="270"/>
      <c r="W201" s="270"/>
      <c r="X201" s="270"/>
      <c r="Y201" s="270"/>
      <c r="Z201" s="270"/>
    </row>
    <row r="202" ht="15.75" customHeight="1">
      <c r="A202" s="270"/>
      <c r="B202" s="270"/>
      <c r="C202" s="270"/>
      <c r="D202" s="270"/>
      <c r="E202" s="270"/>
      <c r="F202" s="270"/>
      <c r="G202" s="270"/>
      <c r="H202" s="270"/>
      <c r="I202" s="270"/>
      <c r="J202" s="270"/>
      <c r="K202" s="270"/>
      <c r="L202" s="270"/>
      <c r="M202" s="270"/>
      <c r="N202" s="270"/>
      <c r="O202" s="270"/>
      <c r="P202" s="270"/>
      <c r="Q202" s="270"/>
      <c r="R202" s="270"/>
      <c r="S202" s="270"/>
      <c r="T202" s="270"/>
      <c r="U202" s="270"/>
      <c r="V202" s="270"/>
      <c r="W202" s="270"/>
      <c r="X202" s="270"/>
      <c r="Y202" s="270"/>
      <c r="Z202" s="270"/>
    </row>
    <row r="203" ht="15.75" customHeight="1">
      <c r="A203" s="270"/>
      <c r="B203" s="270"/>
      <c r="C203" s="270"/>
      <c r="D203" s="270"/>
      <c r="E203" s="270"/>
      <c r="F203" s="270"/>
      <c r="G203" s="270"/>
      <c r="H203" s="270"/>
      <c r="I203" s="270"/>
      <c r="J203" s="270"/>
      <c r="K203" s="270"/>
      <c r="L203" s="270"/>
      <c r="M203" s="270"/>
      <c r="N203" s="270"/>
      <c r="O203" s="270"/>
      <c r="P203" s="270"/>
      <c r="Q203" s="270"/>
      <c r="R203" s="270"/>
      <c r="S203" s="270"/>
      <c r="T203" s="270"/>
      <c r="U203" s="270"/>
      <c r="V203" s="270"/>
      <c r="W203" s="270"/>
      <c r="X203" s="270"/>
      <c r="Y203" s="270"/>
      <c r="Z203" s="270"/>
    </row>
    <row r="204" ht="15.75" customHeight="1">
      <c r="A204" s="270"/>
      <c r="B204" s="270"/>
      <c r="C204" s="270"/>
      <c r="D204" s="270"/>
      <c r="E204" s="270"/>
      <c r="F204" s="270"/>
      <c r="G204" s="270"/>
      <c r="H204" s="270"/>
      <c r="I204" s="270"/>
      <c r="J204" s="270"/>
      <c r="K204" s="270"/>
      <c r="L204" s="270"/>
      <c r="M204" s="270"/>
      <c r="N204" s="270"/>
      <c r="O204" s="270"/>
      <c r="P204" s="270"/>
      <c r="Q204" s="270"/>
      <c r="R204" s="270"/>
      <c r="S204" s="270"/>
      <c r="T204" s="270"/>
      <c r="U204" s="270"/>
      <c r="V204" s="270"/>
      <c r="W204" s="270"/>
      <c r="X204" s="270"/>
      <c r="Y204" s="270"/>
      <c r="Z204" s="270"/>
    </row>
    <row r="205" ht="15.75" customHeight="1">
      <c r="A205" s="270"/>
      <c r="B205" s="270"/>
      <c r="C205" s="270"/>
      <c r="D205" s="270"/>
      <c r="E205" s="270"/>
      <c r="F205" s="270"/>
      <c r="G205" s="270"/>
      <c r="H205" s="270"/>
      <c r="I205" s="270"/>
      <c r="J205" s="270"/>
      <c r="K205" s="270"/>
      <c r="L205" s="270"/>
      <c r="M205" s="270"/>
      <c r="N205" s="270"/>
      <c r="O205" s="270"/>
      <c r="P205" s="270"/>
      <c r="Q205" s="270"/>
      <c r="R205" s="270"/>
      <c r="S205" s="270"/>
      <c r="T205" s="270"/>
      <c r="U205" s="270"/>
      <c r="V205" s="270"/>
      <c r="W205" s="270"/>
      <c r="X205" s="270"/>
      <c r="Y205" s="270"/>
      <c r="Z205" s="270"/>
    </row>
    <row r="206" ht="15.75" customHeight="1">
      <c r="A206" s="270"/>
      <c r="B206" s="270"/>
      <c r="C206" s="270"/>
      <c r="D206" s="270"/>
      <c r="E206" s="270"/>
      <c r="F206" s="270"/>
      <c r="G206" s="270"/>
      <c r="H206" s="270"/>
      <c r="I206" s="270"/>
      <c r="J206" s="270"/>
      <c r="K206" s="270"/>
      <c r="L206" s="270"/>
      <c r="M206" s="270"/>
      <c r="N206" s="270"/>
      <c r="O206" s="270"/>
      <c r="P206" s="270"/>
      <c r="Q206" s="270"/>
      <c r="R206" s="270"/>
      <c r="S206" s="270"/>
      <c r="T206" s="270"/>
      <c r="U206" s="270"/>
      <c r="V206" s="270"/>
      <c r="W206" s="270"/>
      <c r="X206" s="270"/>
      <c r="Y206" s="270"/>
      <c r="Z206" s="270"/>
    </row>
    <row r="207" ht="15.75" customHeight="1">
      <c r="A207" s="270"/>
      <c r="B207" s="270"/>
      <c r="C207" s="270"/>
      <c r="D207" s="270"/>
      <c r="E207" s="270"/>
      <c r="F207" s="270"/>
      <c r="G207" s="270"/>
      <c r="H207" s="270"/>
      <c r="I207" s="270"/>
      <c r="J207" s="270"/>
      <c r="K207" s="270"/>
      <c r="L207" s="270"/>
      <c r="M207" s="270"/>
      <c r="N207" s="270"/>
      <c r="O207" s="270"/>
      <c r="P207" s="270"/>
      <c r="Q207" s="270"/>
      <c r="R207" s="270"/>
      <c r="S207" s="270"/>
      <c r="T207" s="270"/>
      <c r="U207" s="270"/>
      <c r="V207" s="270"/>
      <c r="W207" s="270"/>
      <c r="X207" s="270"/>
      <c r="Y207" s="270"/>
      <c r="Z207" s="270"/>
    </row>
    <row r="208" ht="15.75" customHeight="1">
      <c r="A208" s="270"/>
      <c r="B208" s="270"/>
      <c r="C208" s="270"/>
      <c r="D208" s="270"/>
      <c r="E208" s="270"/>
      <c r="F208" s="270"/>
      <c r="G208" s="270"/>
      <c r="H208" s="270"/>
      <c r="I208" s="270"/>
      <c r="J208" s="270"/>
      <c r="K208" s="270"/>
      <c r="L208" s="270"/>
      <c r="M208" s="270"/>
      <c r="N208" s="270"/>
      <c r="O208" s="270"/>
      <c r="P208" s="270"/>
      <c r="Q208" s="270"/>
      <c r="R208" s="270"/>
      <c r="S208" s="270"/>
      <c r="T208" s="270"/>
      <c r="U208" s="270"/>
      <c r="V208" s="270"/>
      <c r="W208" s="270"/>
      <c r="X208" s="270"/>
      <c r="Y208" s="270"/>
      <c r="Z208" s="270"/>
    </row>
    <row r="209" ht="15.75" customHeight="1">
      <c r="A209" s="270"/>
      <c r="B209" s="270"/>
      <c r="C209" s="270"/>
      <c r="D209" s="270"/>
      <c r="E209" s="270"/>
      <c r="F209" s="270"/>
      <c r="G209" s="270"/>
      <c r="H209" s="270"/>
      <c r="I209" s="270"/>
      <c r="J209" s="270"/>
      <c r="K209" s="270"/>
      <c r="L209" s="270"/>
      <c r="M209" s="270"/>
      <c r="N209" s="270"/>
      <c r="O209" s="270"/>
      <c r="P209" s="270"/>
      <c r="Q209" s="270"/>
      <c r="R209" s="270"/>
      <c r="S209" s="270"/>
      <c r="T209" s="270"/>
      <c r="U209" s="270"/>
      <c r="V209" s="270"/>
      <c r="W209" s="270"/>
      <c r="X209" s="270"/>
      <c r="Y209" s="270"/>
      <c r="Z209" s="270"/>
    </row>
    <row r="210" ht="15.75" customHeight="1">
      <c r="A210" s="270"/>
      <c r="B210" s="270"/>
      <c r="C210" s="270"/>
      <c r="D210" s="270"/>
      <c r="E210" s="270"/>
      <c r="F210" s="270"/>
      <c r="G210" s="270"/>
      <c r="H210" s="270"/>
      <c r="I210" s="270"/>
      <c r="J210" s="270"/>
      <c r="K210" s="270"/>
      <c r="L210" s="270"/>
      <c r="M210" s="270"/>
      <c r="N210" s="270"/>
      <c r="O210" s="270"/>
      <c r="P210" s="270"/>
      <c r="Q210" s="270"/>
      <c r="R210" s="270"/>
      <c r="S210" s="270"/>
      <c r="T210" s="270"/>
      <c r="U210" s="270"/>
      <c r="V210" s="270"/>
      <c r="W210" s="270"/>
      <c r="X210" s="270"/>
      <c r="Y210" s="270"/>
      <c r="Z210" s="270"/>
    </row>
    <row r="211" ht="15.75" customHeight="1">
      <c r="A211" s="270"/>
      <c r="B211" s="270"/>
      <c r="C211" s="270"/>
      <c r="D211" s="270"/>
      <c r="E211" s="270"/>
      <c r="F211" s="270"/>
      <c r="G211" s="270"/>
      <c r="H211" s="270"/>
      <c r="I211" s="270"/>
      <c r="J211" s="270"/>
      <c r="K211" s="270"/>
      <c r="L211" s="270"/>
      <c r="M211" s="270"/>
      <c r="N211" s="270"/>
      <c r="O211" s="270"/>
      <c r="P211" s="270"/>
      <c r="Q211" s="270"/>
      <c r="R211" s="270"/>
      <c r="S211" s="270"/>
      <c r="T211" s="270"/>
      <c r="U211" s="270"/>
      <c r="V211" s="270"/>
      <c r="W211" s="270"/>
      <c r="X211" s="270"/>
      <c r="Y211" s="270"/>
      <c r="Z211" s="270"/>
    </row>
    <row r="212" ht="15.75" customHeight="1">
      <c r="A212" s="270"/>
      <c r="B212" s="270"/>
      <c r="C212" s="270"/>
      <c r="D212" s="270"/>
      <c r="E212" s="270"/>
      <c r="F212" s="270"/>
      <c r="G212" s="270"/>
      <c r="H212" s="270"/>
      <c r="I212" s="270"/>
      <c r="J212" s="270"/>
      <c r="K212" s="270"/>
      <c r="L212" s="270"/>
      <c r="M212" s="270"/>
      <c r="N212" s="270"/>
      <c r="O212" s="270"/>
      <c r="P212" s="270"/>
      <c r="Q212" s="270"/>
      <c r="R212" s="270"/>
      <c r="S212" s="270"/>
      <c r="T212" s="270"/>
      <c r="U212" s="270"/>
      <c r="V212" s="270"/>
      <c r="W212" s="270"/>
      <c r="X212" s="270"/>
      <c r="Y212" s="270"/>
      <c r="Z212" s="270"/>
    </row>
    <row r="213" ht="15.75" customHeight="1">
      <c r="A213" s="270"/>
      <c r="B213" s="270"/>
      <c r="C213" s="270"/>
      <c r="D213" s="270"/>
      <c r="E213" s="270"/>
      <c r="F213" s="270"/>
      <c r="G213" s="270"/>
      <c r="H213" s="270"/>
      <c r="I213" s="270"/>
      <c r="J213" s="270"/>
      <c r="K213" s="270"/>
      <c r="L213" s="270"/>
      <c r="M213" s="270"/>
      <c r="N213" s="270"/>
      <c r="O213" s="270"/>
      <c r="P213" s="270"/>
      <c r="Q213" s="270"/>
      <c r="R213" s="270"/>
      <c r="S213" s="270"/>
      <c r="T213" s="270"/>
      <c r="U213" s="270"/>
      <c r="V213" s="270"/>
      <c r="W213" s="270"/>
      <c r="X213" s="270"/>
      <c r="Y213" s="270"/>
      <c r="Z213" s="270"/>
    </row>
    <row r="214" ht="15.75" customHeight="1">
      <c r="A214" s="270"/>
      <c r="B214" s="270"/>
      <c r="C214" s="270"/>
      <c r="D214" s="270"/>
      <c r="E214" s="270"/>
      <c r="F214" s="270"/>
      <c r="G214" s="270"/>
      <c r="H214" s="270"/>
      <c r="I214" s="270"/>
      <c r="J214" s="270"/>
      <c r="K214" s="270"/>
      <c r="L214" s="270"/>
      <c r="M214" s="270"/>
      <c r="N214" s="270"/>
      <c r="O214" s="270"/>
      <c r="P214" s="270"/>
      <c r="Q214" s="270"/>
      <c r="R214" s="270"/>
      <c r="S214" s="270"/>
      <c r="T214" s="270"/>
      <c r="U214" s="270"/>
      <c r="V214" s="270"/>
      <c r="W214" s="270"/>
      <c r="X214" s="270"/>
      <c r="Y214" s="270"/>
      <c r="Z214" s="270"/>
    </row>
    <row r="215" ht="15.75" customHeight="1">
      <c r="A215" s="270"/>
      <c r="B215" s="270"/>
      <c r="C215" s="270"/>
      <c r="D215" s="270"/>
      <c r="E215" s="270"/>
      <c r="F215" s="270"/>
      <c r="G215" s="270"/>
      <c r="H215" s="270"/>
      <c r="I215" s="270"/>
      <c r="J215" s="270"/>
      <c r="K215" s="270"/>
      <c r="L215" s="270"/>
      <c r="M215" s="270"/>
      <c r="N215" s="270"/>
      <c r="O215" s="270"/>
      <c r="P215" s="270"/>
      <c r="Q215" s="270"/>
      <c r="R215" s="270"/>
      <c r="S215" s="270"/>
      <c r="T215" s="270"/>
      <c r="U215" s="270"/>
      <c r="V215" s="270"/>
      <c r="W215" s="270"/>
      <c r="X215" s="270"/>
      <c r="Y215" s="270"/>
      <c r="Z215" s="270"/>
    </row>
    <row r="216" ht="15.75" customHeight="1">
      <c r="A216" s="270"/>
      <c r="B216" s="270"/>
      <c r="C216" s="270"/>
      <c r="D216" s="270"/>
      <c r="E216" s="270"/>
      <c r="F216" s="270"/>
      <c r="G216" s="270"/>
      <c r="H216" s="270"/>
      <c r="I216" s="270"/>
      <c r="J216" s="270"/>
      <c r="K216" s="270"/>
      <c r="L216" s="270"/>
      <c r="M216" s="270"/>
      <c r="N216" s="270"/>
      <c r="O216" s="270"/>
      <c r="P216" s="270"/>
      <c r="Q216" s="270"/>
      <c r="R216" s="270"/>
      <c r="S216" s="270"/>
      <c r="T216" s="270"/>
      <c r="U216" s="270"/>
      <c r="V216" s="270"/>
      <c r="W216" s="270"/>
      <c r="X216" s="270"/>
      <c r="Y216" s="270"/>
      <c r="Z216" s="270"/>
    </row>
    <row r="217" ht="15.75" customHeight="1">
      <c r="A217" s="270"/>
      <c r="B217" s="270"/>
      <c r="C217" s="270"/>
      <c r="D217" s="270"/>
      <c r="E217" s="270"/>
      <c r="F217" s="270"/>
      <c r="G217" s="270"/>
      <c r="H217" s="270"/>
      <c r="I217" s="270"/>
      <c r="J217" s="270"/>
      <c r="K217" s="270"/>
      <c r="L217" s="270"/>
      <c r="M217" s="270"/>
      <c r="N217" s="270"/>
      <c r="O217" s="270"/>
      <c r="P217" s="270"/>
      <c r="Q217" s="270"/>
      <c r="R217" s="270"/>
      <c r="S217" s="270"/>
      <c r="T217" s="270"/>
      <c r="U217" s="270"/>
      <c r="V217" s="270"/>
      <c r="W217" s="270"/>
      <c r="X217" s="270"/>
      <c r="Y217" s="270"/>
      <c r="Z217" s="270"/>
    </row>
    <row r="218" ht="15.75" customHeight="1">
      <c r="A218" s="270"/>
      <c r="B218" s="270"/>
      <c r="C218" s="270"/>
      <c r="D218" s="270"/>
      <c r="E218" s="270"/>
      <c r="F218" s="270"/>
      <c r="G218" s="270"/>
      <c r="H218" s="270"/>
      <c r="I218" s="270"/>
      <c r="J218" s="270"/>
      <c r="K218" s="270"/>
      <c r="L218" s="270"/>
      <c r="M218" s="270"/>
      <c r="N218" s="270"/>
      <c r="O218" s="270"/>
      <c r="P218" s="270"/>
      <c r="Q218" s="270"/>
      <c r="R218" s="270"/>
      <c r="S218" s="270"/>
      <c r="T218" s="270"/>
      <c r="U218" s="270"/>
      <c r="V218" s="270"/>
      <c r="W218" s="270"/>
      <c r="X218" s="270"/>
      <c r="Y218" s="270"/>
      <c r="Z218" s="270"/>
    </row>
    <row r="219" ht="15.75" customHeight="1">
      <c r="A219" s="270"/>
      <c r="B219" s="270"/>
      <c r="C219" s="270"/>
      <c r="D219" s="270"/>
      <c r="E219" s="270"/>
      <c r="F219" s="270"/>
      <c r="G219" s="270"/>
      <c r="H219" s="270"/>
      <c r="I219" s="270"/>
      <c r="J219" s="270"/>
      <c r="K219" s="270"/>
      <c r="L219" s="270"/>
      <c r="M219" s="270"/>
      <c r="N219" s="270"/>
      <c r="O219" s="270"/>
      <c r="P219" s="270"/>
      <c r="Q219" s="270"/>
      <c r="R219" s="270"/>
      <c r="S219" s="270"/>
      <c r="T219" s="270"/>
      <c r="U219" s="270"/>
      <c r="V219" s="270"/>
      <c r="W219" s="270"/>
      <c r="X219" s="270"/>
      <c r="Y219" s="270"/>
      <c r="Z219" s="270"/>
    </row>
    <row r="220" ht="15.75" customHeight="1">
      <c r="A220" s="270"/>
      <c r="B220" s="270"/>
      <c r="C220" s="270"/>
      <c r="D220" s="270"/>
      <c r="E220" s="270"/>
      <c r="F220" s="270"/>
      <c r="G220" s="270"/>
      <c r="H220" s="270"/>
      <c r="I220" s="270"/>
      <c r="J220" s="270"/>
      <c r="K220" s="270"/>
      <c r="L220" s="270"/>
      <c r="M220" s="270"/>
      <c r="N220" s="270"/>
      <c r="O220" s="270"/>
      <c r="P220" s="270"/>
      <c r="Q220" s="270"/>
      <c r="R220" s="270"/>
      <c r="S220" s="270"/>
      <c r="T220" s="270"/>
      <c r="U220" s="270"/>
      <c r="V220" s="270"/>
      <c r="W220" s="270"/>
      <c r="X220" s="270"/>
      <c r="Y220" s="270"/>
      <c r="Z220" s="270"/>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4" width="14.43"/>
    <col customWidth="1" min="5" max="5" width="36.86"/>
    <col customWidth="1" min="6" max="6" width="63.14"/>
  </cols>
  <sheetData>
    <row r="1" ht="15.75" customHeight="1">
      <c r="A1" s="161" t="s">
        <v>3186</v>
      </c>
      <c r="B1" s="161" t="s">
        <v>3187</v>
      </c>
      <c r="C1" s="161" t="s">
        <v>277</v>
      </c>
      <c r="D1" s="161" t="s">
        <v>3188</v>
      </c>
      <c r="E1" s="184"/>
      <c r="F1" s="184"/>
      <c r="G1" s="184"/>
      <c r="H1" s="184"/>
      <c r="I1" s="184"/>
      <c r="J1" s="184"/>
      <c r="K1" s="184"/>
      <c r="L1" s="184"/>
      <c r="M1" s="184"/>
      <c r="N1" s="184"/>
      <c r="O1" s="184"/>
      <c r="P1" s="184"/>
      <c r="Q1" s="184"/>
      <c r="R1" s="184"/>
      <c r="S1" s="184"/>
      <c r="T1" s="184"/>
      <c r="U1" s="184"/>
      <c r="V1" s="184"/>
      <c r="W1" s="184"/>
      <c r="X1" s="184"/>
      <c r="Y1" s="184"/>
    </row>
    <row r="2" ht="15.75" customHeight="1">
      <c r="A2" s="161" t="s">
        <v>3186</v>
      </c>
      <c r="B2" s="161" t="s">
        <v>17</v>
      </c>
      <c r="C2" s="161" t="s">
        <v>11</v>
      </c>
      <c r="D2" s="161" t="s">
        <v>48</v>
      </c>
      <c r="E2" s="184" t="s">
        <v>3189</v>
      </c>
      <c r="F2" s="120" t="s">
        <v>3190</v>
      </c>
      <c r="G2" s="184"/>
      <c r="H2" s="184"/>
      <c r="I2" s="184"/>
      <c r="J2" s="184"/>
      <c r="K2" s="184"/>
      <c r="L2" s="184"/>
      <c r="M2" s="184"/>
      <c r="N2" s="184"/>
      <c r="O2" s="184"/>
      <c r="P2" s="184"/>
      <c r="Q2" s="184"/>
      <c r="R2" s="184"/>
      <c r="S2" s="184"/>
      <c r="T2" s="184"/>
      <c r="U2" s="184"/>
      <c r="V2" s="184"/>
      <c r="W2" s="184"/>
      <c r="X2" s="184"/>
      <c r="Y2" s="184"/>
    </row>
    <row r="3" ht="15.75" customHeight="1">
      <c r="A3" s="161" t="s">
        <v>3186</v>
      </c>
      <c r="B3" s="161" t="s">
        <v>3191</v>
      </c>
      <c r="C3" s="161" t="s">
        <v>11</v>
      </c>
      <c r="D3" s="161" t="s">
        <v>48</v>
      </c>
      <c r="E3" s="184" t="s">
        <v>3192</v>
      </c>
      <c r="G3" s="184"/>
      <c r="H3" s="184"/>
      <c r="I3" s="184"/>
      <c r="J3" s="184"/>
      <c r="K3" s="184"/>
      <c r="L3" s="184"/>
      <c r="M3" s="184"/>
      <c r="N3" s="184"/>
      <c r="O3" s="184"/>
      <c r="P3" s="184"/>
      <c r="Q3" s="184"/>
      <c r="R3" s="184"/>
      <c r="S3" s="184"/>
      <c r="T3" s="184"/>
      <c r="U3" s="184"/>
      <c r="V3" s="184"/>
      <c r="W3" s="184"/>
      <c r="X3" s="184"/>
      <c r="Y3" s="184"/>
    </row>
    <row r="4" ht="15.75" customHeight="1">
      <c r="A4" s="161" t="s">
        <v>3186</v>
      </c>
      <c r="B4" s="161" t="s">
        <v>3193</v>
      </c>
      <c r="C4" s="161" t="s">
        <v>11</v>
      </c>
      <c r="D4" s="161" t="s">
        <v>48</v>
      </c>
      <c r="E4" s="184" t="s">
        <v>3194</v>
      </c>
      <c r="G4" s="184"/>
      <c r="H4" s="184"/>
      <c r="I4" s="184"/>
      <c r="J4" s="184"/>
      <c r="K4" s="184"/>
      <c r="L4" s="184"/>
      <c r="M4" s="184"/>
      <c r="N4" s="184"/>
      <c r="O4" s="184"/>
      <c r="P4" s="184"/>
      <c r="Q4" s="184"/>
      <c r="R4" s="184"/>
      <c r="S4" s="184"/>
      <c r="T4" s="184"/>
      <c r="U4" s="184"/>
      <c r="V4" s="184"/>
      <c r="W4" s="184"/>
      <c r="X4" s="184"/>
      <c r="Y4" s="184"/>
    </row>
    <row r="5" ht="15.75" customHeight="1">
      <c r="A5" s="161" t="s">
        <v>3186</v>
      </c>
      <c r="B5" s="161" t="s">
        <v>3195</v>
      </c>
      <c r="C5" s="161" t="s">
        <v>11</v>
      </c>
      <c r="D5" s="161" t="s">
        <v>48</v>
      </c>
      <c r="E5" s="184" t="s">
        <v>3196</v>
      </c>
      <c r="G5" s="184"/>
      <c r="H5" s="184"/>
      <c r="I5" s="184"/>
      <c r="J5" s="184"/>
      <c r="K5" s="184"/>
      <c r="L5" s="184"/>
      <c r="M5" s="184"/>
      <c r="N5" s="184"/>
      <c r="O5" s="184"/>
      <c r="P5" s="184"/>
      <c r="Q5" s="184"/>
      <c r="R5" s="184"/>
      <c r="S5" s="184"/>
      <c r="T5" s="184"/>
      <c r="U5" s="184"/>
      <c r="V5" s="184"/>
      <c r="W5" s="184"/>
      <c r="X5" s="184"/>
      <c r="Y5" s="184"/>
    </row>
    <row r="6" ht="15.75" customHeight="1">
      <c r="A6" s="161" t="s">
        <v>3186</v>
      </c>
      <c r="B6" s="161" t="s">
        <v>3197</v>
      </c>
      <c r="C6" s="161" t="s">
        <v>11</v>
      </c>
      <c r="D6" s="161" t="s">
        <v>48</v>
      </c>
      <c r="E6" s="184" t="s">
        <v>3198</v>
      </c>
      <c r="G6" s="184"/>
      <c r="H6" s="184"/>
      <c r="I6" s="184"/>
      <c r="J6" s="184"/>
      <c r="K6" s="184"/>
      <c r="L6" s="184"/>
      <c r="M6" s="184"/>
      <c r="N6" s="184"/>
      <c r="O6" s="184"/>
      <c r="P6" s="184"/>
      <c r="Q6" s="184"/>
      <c r="R6" s="184"/>
      <c r="S6" s="184"/>
      <c r="T6" s="184"/>
      <c r="U6" s="184"/>
      <c r="V6" s="184"/>
      <c r="W6" s="184"/>
      <c r="X6" s="184"/>
      <c r="Y6" s="184"/>
    </row>
    <row r="7" ht="15.75" customHeight="1">
      <c r="A7" s="161" t="s">
        <v>3186</v>
      </c>
      <c r="B7" s="161" t="s">
        <v>3199</v>
      </c>
      <c r="C7" s="161" t="s">
        <v>11</v>
      </c>
      <c r="D7" s="161" t="s">
        <v>48</v>
      </c>
      <c r="E7" s="184" t="s">
        <v>3200</v>
      </c>
      <c r="G7" s="184"/>
      <c r="H7" s="184"/>
      <c r="I7" s="184"/>
      <c r="J7" s="184"/>
      <c r="K7" s="184"/>
      <c r="L7" s="184"/>
      <c r="M7" s="184"/>
      <c r="N7" s="184"/>
      <c r="O7" s="184"/>
      <c r="P7" s="184"/>
      <c r="Q7" s="184"/>
      <c r="R7" s="184"/>
      <c r="S7" s="184"/>
      <c r="T7" s="184"/>
      <c r="U7" s="184"/>
      <c r="V7" s="184"/>
      <c r="W7" s="184"/>
      <c r="X7" s="184"/>
      <c r="Y7" s="184"/>
    </row>
    <row r="8" ht="15.75" customHeight="1">
      <c r="A8" s="161" t="s">
        <v>3186</v>
      </c>
      <c r="B8" s="161" t="s">
        <v>77</v>
      </c>
      <c r="C8" s="161" t="s">
        <v>11</v>
      </c>
      <c r="D8" s="161" t="s">
        <v>48</v>
      </c>
      <c r="E8" s="184" t="s">
        <v>3201</v>
      </c>
      <c r="G8" s="184"/>
      <c r="H8" s="184"/>
      <c r="I8" s="184"/>
      <c r="J8" s="184"/>
      <c r="K8" s="184"/>
      <c r="L8" s="184"/>
      <c r="M8" s="184"/>
      <c r="N8" s="184"/>
      <c r="O8" s="184"/>
      <c r="P8" s="184"/>
      <c r="Q8" s="184"/>
      <c r="R8" s="184"/>
      <c r="S8" s="184"/>
      <c r="T8" s="184"/>
      <c r="U8" s="184"/>
      <c r="V8" s="184"/>
      <c r="W8" s="184"/>
      <c r="X8" s="184"/>
      <c r="Y8" s="184"/>
    </row>
    <row r="9" ht="15.75" customHeight="1">
      <c r="A9" s="161" t="s">
        <v>3186</v>
      </c>
      <c r="B9" s="161" t="s">
        <v>3202</v>
      </c>
      <c r="C9" s="161" t="s">
        <v>11</v>
      </c>
      <c r="D9" s="161" t="s">
        <v>48</v>
      </c>
      <c r="E9" s="184" t="s">
        <v>3203</v>
      </c>
      <c r="G9" s="184"/>
      <c r="H9" s="184"/>
      <c r="I9" s="184"/>
      <c r="J9" s="184"/>
      <c r="K9" s="184"/>
      <c r="L9" s="184"/>
      <c r="M9" s="184"/>
      <c r="N9" s="184"/>
      <c r="O9" s="184"/>
      <c r="P9" s="184"/>
      <c r="Q9" s="184"/>
      <c r="R9" s="184"/>
      <c r="S9" s="184"/>
      <c r="T9" s="184"/>
      <c r="U9" s="184"/>
      <c r="V9" s="184"/>
      <c r="W9" s="184"/>
      <c r="X9" s="184"/>
      <c r="Y9" s="184"/>
    </row>
    <row r="10" ht="15.75" customHeight="1">
      <c r="A10" s="161" t="s">
        <v>3186</v>
      </c>
      <c r="B10" s="161" t="s">
        <v>56</v>
      </c>
      <c r="C10" s="161" t="s">
        <v>11</v>
      </c>
      <c r="D10" s="161" t="s">
        <v>48</v>
      </c>
      <c r="E10" s="184" t="s">
        <v>3204</v>
      </c>
      <c r="G10" s="184"/>
      <c r="H10" s="184"/>
      <c r="I10" s="184"/>
      <c r="J10" s="184"/>
      <c r="K10" s="184"/>
      <c r="L10" s="184"/>
      <c r="M10" s="184"/>
      <c r="N10" s="184"/>
      <c r="O10" s="184"/>
      <c r="P10" s="184"/>
      <c r="Q10" s="184"/>
      <c r="R10" s="184"/>
      <c r="S10" s="184"/>
      <c r="T10" s="184"/>
      <c r="U10" s="184"/>
      <c r="V10" s="184"/>
      <c r="W10" s="184"/>
      <c r="X10" s="184"/>
      <c r="Y10" s="184"/>
    </row>
    <row r="11" ht="15.75" customHeight="1">
      <c r="A11" s="161" t="s">
        <v>3205</v>
      </c>
      <c r="B11" s="161" t="s">
        <v>3206</v>
      </c>
      <c r="C11" s="161" t="s">
        <v>3207</v>
      </c>
      <c r="D11" s="161" t="s">
        <v>3208</v>
      </c>
      <c r="E11" s="184" t="s">
        <v>3209</v>
      </c>
      <c r="F11" s="89"/>
      <c r="G11" s="184"/>
      <c r="H11" s="184"/>
      <c r="I11" s="184"/>
      <c r="J11" s="184"/>
      <c r="K11" s="184"/>
      <c r="L11" s="184"/>
      <c r="M11" s="184"/>
      <c r="N11" s="184"/>
      <c r="O11" s="184"/>
      <c r="P11" s="184"/>
      <c r="Q11" s="184"/>
      <c r="R11" s="184"/>
      <c r="S11" s="184"/>
      <c r="T11" s="184"/>
      <c r="U11" s="184"/>
      <c r="V11" s="184"/>
      <c r="W11" s="184"/>
      <c r="X11" s="184"/>
      <c r="Y11" s="184"/>
    </row>
    <row r="12" ht="15.75" customHeight="1">
      <c r="A12" s="161" t="s">
        <v>3205</v>
      </c>
      <c r="B12" s="161" t="s">
        <v>3210</v>
      </c>
      <c r="C12" s="184" t="s">
        <v>3211</v>
      </c>
      <c r="D12" s="184" t="s">
        <v>3212</v>
      </c>
      <c r="E12" s="184" t="s">
        <v>3213</v>
      </c>
      <c r="F12" s="89"/>
      <c r="G12" s="184"/>
      <c r="H12" s="184"/>
      <c r="I12" s="184"/>
      <c r="J12" s="184"/>
      <c r="K12" s="184"/>
      <c r="L12" s="184"/>
      <c r="M12" s="184"/>
      <c r="N12" s="184"/>
      <c r="O12" s="184"/>
      <c r="P12" s="184"/>
      <c r="Q12" s="184"/>
      <c r="R12" s="184"/>
      <c r="S12" s="184"/>
      <c r="T12" s="184"/>
      <c r="U12" s="184"/>
      <c r="V12" s="184"/>
      <c r="W12" s="184"/>
      <c r="X12" s="184"/>
      <c r="Y12" s="184"/>
    </row>
    <row r="13" ht="15.75" customHeight="1">
      <c r="A13" s="267" t="s">
        <v>3214</v>
      </c>
      <c r="F13" s="184"/>
      <c r="G13" s="184"/>
      <c r="H13" s="184"/>
      <c r="I13" s="184"/>
      <c r="J13" s="184"/>
      <c r="K13" s="184"/>
      <c r="L13" s="184"/>
      <c r="M13" s="184"/>
      <c r="N13" s="184"/>
      <c r="O13" s="184"/>
      <c r="P13" s="184"/>
      <c r="Q13" s="184"/>
      <c r="R13" s="184"/>
      <c r="S13" s="184"/>
      <c r="T13" s="184"/>
      <c r="U13" s="184"/>
      <c r="V13" s="184"/>
      <c r="W13" s="184"/>
      <c r="X13" s="184"/>
      <c r="Y13" s="184"/>
    </row>
    <row r="14" ht="15.75" customHeight="1">
      <c r="A14" s="267" t="s">
        <v>3215</v>
      </c>
      <c r="F14" s="184"/>
      <c r="G14" s="184"/>
      <c r="H14" s="184"/>
      <c r="I14" s="184"/>
      <c r="J14" s="184"/>
      <c r="K14" s="184"/>
      <c r="L14" s="184"/>
      <c r="M14" s="184"/>
      <c r="N14" s="184"/>
      <c r="O14" s="184"/>
      <c r="P14" s="184"/>
      <c r="Q14" s="184"/>
      <c r="R14" s="184"/>
      <c r="S14" s="184"/>
      <c r="T14" s="184"/>
      <c r="U14" s="184"/>
      <c r="V14" s="184"/>
      <c r="W14" s="184"/>
      <c r="X14" s="184"/>
      <c r="Y14" s="184"/>
    </row>
    <row r="15" ht="15.75" customHeight="1">
      <c r="A15" s="267" t="s">
        <v>3216</v>
      </c>
      <c r="F15" s="184"/>
      <c r="G15" s="184"/>
      <c r="H15" s="184"/>
      <c r="I15" s="184"/>
      <c r="J15" s="184"/>
      <c r="K15" s="184"/>
      <c r="L15" s="184"/>
      <c r="M15" s="184"/>
      <c r="N15" s="184"/>
      <c r="O15" s="184"/>
      <c r="P15" s="184"/>
      <c r="Q15" s="184"/>
      <c r="R15" s="184"/>
      <c r="S15" s="184"/>
      <c r="T15" s="184"/>
      <c r="U15" s="184"/>
      <c r="V15" s="184"/>
      <c r="W15" s="184"/>
      <c r="X15" s="184"/>
      <c r="Y15" s="184"/>
    </row>
    <row r="16" ht="15.75" customHeight="1">
      <c r="A16" s="267" t="s">
        <v>3217</v>
      </c>
      <c r="F16" s="184"/>
      <c r="G16" s="184"/>
      <c r="H16" s="184"/>
      <c r="I16" s="184"/>
      <c r="J16" s="184"/>
      <c r="K16" s="184"/>
      <c r="L16" s="184"/>
      <c r="M16" s="184"/>
      <c r="N16" s="184"/>
      <c r="O16" s="184"/>
      <c r="P16" s="184"/>
      <c r="Q16" s="184"/>
      <c r="R16" s="184"/>
      <c r="S16" s="184"/>
      <c r="T16" s="184"/>
      <c r="U16" s="184"/>
      <c r="V16" s="184"/>
      <c r="W16" s="184"/>
      <c r="X16" s="184"/>
      <c r="Y16" s="184"/>
    </row>
    <row r="17" ht="15.75" customHeight="1">
      <c r="A17" s="267" t="s">
        <v>3218</v>
      </c>
      <c r="F17" s="184"/>
      <c r="G17" s="184"/>
      <c r="H17" s="184"/>
      <c r="I17" s="184"/>
      <c r="J17" s="184"/>
      <c r="K17" s="184"/>
      <c r="L17" s="184"/>
      <c r="M17" s="184"/>
      <c r="N17" s="184"/>
      <c r="O17" s="184"/>
      <c r="P17" s="184"/>
      <c r="Q17" s="184"/>
      <c r="R17" s="184"/>
      <c r="S17" s="184"/>
      <c r="T17" s="184"/>
      <c r="U17" s="184"/>
      <c r="V17" s="184"/>
      <c r="W17" s="184"/>
      <c r="X17" s="184"/>
      <c r="Y17" s="184"/>
    </row>
    <row r="18" ht="15.75" customHeight="1">
      <c r="A18" s="267" t="s">
        <v>3219</v>
      </c>
      <c r="F18" s="184"/>
      <c r="G18" s="184"/>
      <c r="H18" s="184"/>
      <c r="I18" s="184"/>
      <c r="J18" s="184"/>
      <c r="K18" s="184"/>
      <c r="L18" s="184"/>
      <c r="M18" s="184"/>
      <c r="N18" s="184"/>
      <c r="O18" s="184"/>
      <c r="P18" s="184"/>
      <c r="Q18" s="184"/>
      <c r="R18" s="184"/>
      <c r="S18" s="184"/>
      <c r="T18" s="184"/>
      <c r="U18" s="184"/>
      <c r="V18" s="184"/>
      <c r="W18" s="184"/>
      <c r="X18" s="184"/>
      <c r="Y18" s="184"/>
    </row>
    <row r="19" ht="15.75" customHeight="1">
      <c r="A19" s="267" t="s">
        <v>3220</v>
      </c>
      <c r="F19" s="184"/>
      <c r="G19" s="184"/>
      <c r="H19" s="184"/>
      <c r="I19" s="184"/>
      <c r="J19" s="184"/>
      <c r="K19" s="184"/>
      <c r="L19" s="184"/>
      <c r="M19" s="184"/>
      <c r="N19" s="184"/>
      <c r="O19" s="184"/>
      <c r="P19" s="184"/>
      <c r="Q19" s="184"/>
      <c r="R19" s="184"/>
      <c r="S19" s="184"/>
      <c r="T19" s="184"/>
      <c r="U19" s="184"/>
      <c r="V19" s="184"/>
      <c r="W19" s="184"/>
      <c r="X19" s="184"/>
      <c r="Y19" s="184"/>
    </row>
    <row r="20" ht="15.75" customHeight="1">
      <c r="A20" s="267" t="s">
        <v>3221</v>
      </c>
      <c r="F20" s="184"/>
      <c r="G20" s="184"/>
      <c r="H20" s="184"/>
      <c r="I20" s="184"/>
      <c r="J20" s="184"/>
      <c r="K20" s="184"/>
      <c r="L20" s="184"/>
      <c r="M20" s="184"/>
      <c r="N20" s="184"/>
      <c r="O20" s="184"/>
      <c r="P20" s="184"/>
      <c r="Q20" s="184"/>
      <c r="R20" s="184"/>
      <c r="S20" s="184"/>
      <c r="T20" s="184"/>
      <c r="U20" s="184"/>
      <c r="V20" s="184"/>
      <c r="W20" s="184"/>
      <c r="X20" s="184"/>
      <c r="Y20" s="184"/>
    </row>
    <row r="21" ht="15.75" customHeight="1">
      <c r="A21" s="271" t="s">
        <v>3222</v>
      </c>
      <c r="B21" s="184"/>
      <c r="C21" s="184"/>
      <c r="D21" s="184"/>
      <c r="E21" s="184"/>
      <c r="F21" s="184"/>
      <c r="G21" s="184"/>
      <c r="H21" s="184"/>
      <c r="I21" s="184"/>
      <c r="J21" s="184"/>
      <c r="K21" s="184"/>
      <c r="L21" s="184"/>
      <c r="M21" s="184"/>
      <c r="N21" s="184"/>
      <c r="O21" s="184"/>
      <c r="P21" s="184"/>
      <c r="Q21" s="184"/>
      <c r="R21" s="184"/>
      <c r="S21" s="184"/>
      <c r="T21" s="184"/>
      <c r="U21" s="184"/>
      <c r="V21" s="184"/>
      <c r="W21" s="184"/>
      <c r="X21" s="184"/>
      <c r="Y21" s="184"/>
    </row>
    <row r="22" ht="15.75" customHeight="1">
      <c r="A22" s="184"/>
      <c r="B22" s="184"/>
      <c r="C22" s="184"/>
      <c r="D22" s="184"/>
      <c r="E22" s="184"/>
      <c r="F22" s="184"/>
      <c r="G22" s="184"/>
      <c r="H22" s="184"/>
      <c r="I22" s="184"/>
      <c r="J22" s="184"/>
      <c r="K22" s="184"/>
      <c r="L22" s="184"/>
      <c r="M22" s="184"/>
      <c r="N22" s="184"/>
      <c r="O22" s="184"/>
      <c r="P22" s="184"/>
      <c r="Q22" s="184"/>
      <c r="R22" s="184"/>
      <c r="S22" s="184"/>
      <c r="T22" s="184"/>
      <c r="U22" s="184"/>
      <c r="V22" s="184"/>
      <c r="W22" s="184"/>
      <c r="X22" s="184"/>
      <c r="Y22" s="184"/>
    </row>
    <row r="23" ht="15.75" customHeight="1">
      <c r="A23" s="184"/>
      <c r="B23" s="184"/>
      <c r="C23" s="184"/>
      <c r="D23" s="184"/>
      <c r="E23" s="184"/>
      <c r="F23" s="184"/>
      <c r="G23" s="184"/>
      <c r="H23" s="184"/>
      <c r="I23" s="184"/>
      <c r="J23" s="184"/>
      <c r="K23" s="184"/>
      <c r="L23" s="184"/>
      <c r="M23" s="184"/>
      <c r="N23" s="184"/>
      <c r="O23" s="184"/>
      <c r="P23" s="184"/>
      <c r="Q23" s="184"/>
      <c r="R23" s="184"/>
      <c r="S23" s="184"/>
      <c r="T23" s="184"/>
      <c r="U23" s="184"/>
      <c r="V23" s="184"/>
      <c r="W23" s="184"/>
      <c r="X23" s="184"/>
      <c r="Y23" s="184"/>
    </row>
    <row r="24" ht="15.75" customHeight="1">
      <c r="A24" s="184"/>
      <c r="B24" s="184"/>
      <c r="C24" s="184"/>
      <c r="D24" s="184"/>
      <c r="E24" s="184"/>
      <c r="F24" s="184"/>
      <c r="G24" s="184"/>
      <c r="H24" s="184"/>
      <c r="I24" s="184"/>
      <c r="J24" s="184"/>
      <c r="K24" s="184"/>
      <c r="L24" s="184"/>
      <c r="M24" s="184"/>
      <c r="N24" s="184"/>
      <c r="O24" s="184"/>
      <c r="P24" s="184"/>
      <c r="Q24" s="184"/>
      <c r="R24" s="184"/>
      <c r="S24" s="184"/>
      <c r="T24" s="184"/>
      <c r="U24" s="184"/>
      <c r="V24" s="184"/>
      <c r="W24" s="184"/>
      <c r="X24" s="184"/>
      <c r="Y24" s="184"/>
    </row>
    <row r="25" ht="15.75" customHeight="1">
      <c r="A25" s="184"/>
      <c r="B25" s="184"/>
      <c r="C25" s="184"/>
      <c r="D25" s="184"/>
      <c r="E25" s="184"/>
      <c r="F25" s="184"/>
      <c r="G25" s="184"/>
      <c r="H25" s="184"/>
      <c r="I25" s="184"/>
      <c r="J25" s="184"/>
      <c r="K25" s="184"/>
      <c r="L25" s="184"/>
      <c r="M25" s="184"/>
      <c r="N25" s="184"/>
      <c r="O25" s="184"/>
      <c r="P25" s="184"/>
      <c r="Q25" s="184"/>
      <c r="R25" s="184"/>
      <c r="S25" s="184"/>
      <c r="T25" s="184"/>
      <c r="U25" s="184"/>
      <c r="V25" s="184"/>
      <c r="W25" s="184"/>
      <c r="X25" s="184"/>
      <c r="Y25" s="184"/>
    </row>
    <row r="26" ht="15.75" customHeight="1">
      <c r="A26" s="184"/>
      <c r="B26" s="184"/>
      <c r="C26" s="184"/>
      <c r="D26" s="184"/>
      <c r="E26" s="184"/>
      <c r="F26" s="184"/>
      <c r="G26" s="184"/>
      <c r="H26" s="184"/>
      <c r="I26" s="184"/>
      <c r="J26" s="184"/>
      <c r="K26" s="184"/>
      <c r="L26" s="184"/>
      <c r="M26" s="184"/>
      <c r="N26" s="184"/>
      <c r="O26" s="184"/>
      <c r="P26" s="184"/>
      <c r="Q26" s="184"/>
      <c r="R26" s="184"/>
      <c r="S26" s="184"/>
      <c r="T26" s="184"/>
      <c r="U26" s="184"/>
      <c r="V26" s="184"/>
      <c r="W26" s="184"/>
      <c r="X26" s="184"/>
      <c r="Y26" s="184"/>
    </row>
    <row r="27" ht="15.75" customHeight="1">
      <c r="A27" s="184"/>
      <c r="B27" s="184"/>
      <c r="C27" s="184"/>
      <c r="D27" s="184"/>
      <c r="E27" s="184"/>
      <c r="F27" s="184"/>
      <c r="G27" s="184"/>
      <c r="H27" s="184"/>
      <c r="I27" s="184"/>
      <c r="J27" s="184"/>
      <c r="K27" s="184"/>
      <c r="L27" s="184"/>
      <c r="M27" s="184"/>
      <c r="N27" s="184"/>
      <c r="O27" s="184"/>
      <c r="P27" s="184"/>
      <c r="Q27" s="184"/>
      <c r="R27" s="184"/>
      <c r="S27" s="184"/>
      <c r="T27" s="184"/>
      <c r="U27" s="184"/>
      <c r="V27" s="184"/>
      <c r="W27" s="184"/>
      <c r="X27" s="184"/>
      <c r="Y27" s="184"/>
    </row>
    <row r="28" ht="15.75" customHeight="1">
      <c r="A28" s="184"/>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row>
    <row r="29" ht="15.75" customHeight="1">
      <c r="A29" s="184"/>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row>
    <row r="30" ht="15.75" customHeight="1">
      <c r="A30" s="184"/>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row>
    <row r="31" ht="15.75" customHeight="1">
      <c r="A31" s="184"/>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row>
    <row r="32" ht="15.75" customHeight="1">
      <c r="A32" s="184"/>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row>
    <row r="33" ht="15.75" customHeight="1">
      <c r="A33" s="184"/>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row>
    <row r="34" ht="15.75" customHeight="1">
      <c r="A34" s="184"/>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row>
    <row r="35" ht="15.75" customHeight="1">
      <c r="A35" s="184"/>
      <c r="B35" s="184"/>
      <c r="C35" s="184"/>
      <c r="D35" s="184"/>
      <c r="E35" s="184"/>
      <c r="F35" s="184"/>
      <c r="G35" s="184"/>
      <c r="H35" s="184"/>
      <c r="I35" s="184"/>
      <c r="J35" s="184"/>
      <c r="K35" s="184"/>
      <c r="L35" s="184"/>
      <c r="M35" s="184"/>
      <c r="N35" s="184"/>
      <c r="O35" s="184"/>
      <c r="P35" s="184"/>
      <c r="Q35" s="184"/>
      <c r="R35" s="184"/>
      <c r="S35" s="184"/>
      <c r="T35" s="184"/>
      <c r="U35" s="184"/>
      <c r="V35" s="184"/>
      <c r="W35" s="184"/>
      <c r="X35" s="184"/>
      <c r="Y35" s="184"/>
    </row>
    <row r="36" ht="15.75" customHeight="1">
      <c r="A36" s="184"/>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row>
    <row r="37" ht="15.75" customHeight="1">
      <c r="A37" s="184"/>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row>
    <row r="38" ht="15.75" customHeight="1">
      <c r="A38" s="184"/>
      <c r="B38" s="184"/>
      <c r="C38" s="184"/>
      <c r="D38" s="184"/>
      <c r="E38" s="184"/>
      <c r="F38" s="184"/>
      <c r="G38" s="184"/>
      <c r="H38" s="184"/>
      <c r="I38" s="184"/>
      <c r="J38" s="184"/>
      <c r="K38" s="184"/>
      <c r="L38" s="184"/>
      <c r="M38" s="184"/>
      <c r="N38" s="184"/>
      <c r="O38" s="184"/>
      <c r="P38" s="184"/>
      <c r="Q38" s="184"/>
      <c r="R38" s="184"/>
      <c r="S38" s="184"/>
      <c r="T38" s="184"/>
      <c r="U38" s="184"/>
      <c r="V38" s="184"/>
      <c r="W38" s="184"/>
      <c r="X38" s="184"/>
      <c r="Y38" s="184"/>
    </row>
    <row r="39" ht="15.75" customHeight="1">
      <c r="A39" s="184"/>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row>
    <row r="40" ht="15.75" customHeight="1">
      <c r="A40" s="184"/>
      <c r="B40" s="184"/>
      <c r="C40" s="184"/>
      <c r="D40" s="184"/>
      <c r="E40" s="184"/>
      <c r="F40" s="184"/>
      <c r="G40" s="184"/>
      <c r="H40" s="184"/>
      <c r="I40" s="184"/>
      <c r="J40" s="184"/>
      <c r="K40" s="184"/>
      <c r="L40" s="184"/>
      <c r="M40" s="184"/>
      <c r="N40" s="184"/>
      <c r="O40" s="184"/>
      <c r="P40" s="184"/>
      <c r="Q40" s="184"/>
      <c r="R40" s="184"/>
      <c r="S40" s="184"/>
      <c r="T40" s="184"/>
      <c r="U40" s="184"/>
      <c r="V40" s="184"/>
      <c r="W40" s="184"/>
      <c r="X40" s="184"/>
      <c r="Y40" s="184"/>
    </row>
    <row r="41" ht="15.75" customHeight="1">
      <c r="A41" s="184"/>
      <c r="B41" s="184"/>
      <c r="C41" s="184"/>
      <c r="D41" s="184"/>
      <c r="E41" s="184"/>
      <c r="F41" s="184"/>
      <c r="G41" s="184"/>
      <c r="H41" s="184"/>
      <c r="I41" s="184"/>
      <c r="J41" s="184"/>
      <c r="K41" s="184"/>
      <c r="L41" s="184"/>
      <c r="M41" s="184"/>
      <c r="N41" s="184"/>
      <c r="O41" s="184"/>
      <c r="P41" s="184"/>
      <c r="Q41" s="184"/>
      <c r="R41" s="184"/>
      <c r="S41" s="184"/>
      <c r="T41" s="184"/>
      <c r="U41" s="184"/>
      <c r="V41" s="184"/>
      <c r="W41" s="184"/>
      <c r="X41" s="184"/>
      <c r="Y41" s="184"/>
    </row>
    <row r="42" ht="15.75" customHeight="1">
      <c r="A42" s="184"/>
      <c r="B42" s="184"/>
      <c r="C42" s="184"/>
      <c r="D42" s="184"/>
      <c r="E42" s="184"/>
      <c r="F42" s="184"/>
      <c r="G42" s="184"/>
      <c r="H42" s="184"/>
      <c r="I42" s="184"/>
      <c r="J42" s="184"/>
      <c r="K42" s="184"/>
      <c r="L42" s="184"/>
      <c r="M42" s="184"/>
      <c r="N42" s="184"/>
      <c r="O42" s="184"/>
      <c r="P42" s="184"/>
      <c r="Q42" s="184"/>
      <c r="R42" s="184"/>
      <c r="S42" s="184"/>
      <c r="T42" s="184"/>
      <c r="U42" s="184"/>
      <c r="V42" s="184"/>
      <c r="W42" s="184"/>
      <c r="X42" s="184"/>
      <c r="Y42" s="184"/>
    </row>
    <row r="43" ht="15.75" customHeight="1">
      <c r="A43" s="184"/>
      <c r="B43" s="184"/>
      <c r="C43" s="184"/>
      <c r="D43" s="184"/>
      <c r="E43" s="184"/>
      <c r="F43" s="184"/>
      <c r="G43" s="184"/>
      <c r="H43" s="184"/>
      <c r="I43" s="184"/>
      <c r="J43" s="184"/>
      <c r="K43" s="184"/>
      <c r="L43" s="184"/>
      <c r="M43" s="184"/>
      <c r="N43" s="184"/>
      <c r="O43" s="184"/>
      <c r="P43" s="184"/>
      <c r="Q43" s="184"/>
      <c r="R43" s="184"/>
      <c r="S43" s="184"/>
      <c r="T43" s="184"/>
      <c r="U43" s="184"/>
      <c r="V43" s="184"/>
      <c r="W43" s="184"/>
      <c r="X43" s="184"/>
      <c r="Y43" s="184"/>
    </row>
    <row r="44" ht="15.75" customHeight="1">
      <c r="A44" s="184"/>
      <c r="B44" s="184"/>
      <c r="C44" s="184"/>
      <c r="D44" s="184"/>
      <c r="E44" s="184"/>
      <c r="F44" s="184"/>
      <c r="G44" s="184"/>
      <c r="H44" s="184"/>
      <c r="I44" s="184"/>
      <c r="J44" s="184"/>
      <c r="K44" s="184"/>
      <c r="L44" s="184"/>
      <c r="M44" s="184"/>
      <c r="N44" s="184"/>
      <c r="O44" s="184"/>
      <c r="P44" s="184"/>
      <c r="Q44" s="184"/>
      <c r="R44" s="184"/>
      <c r="S44" s="184"/>
      <c r="T44" s="184"/>
      <c r="U44" s="184"/>
      <c r="V44" s="184"/>
      <c r="W44" s="184"/>
      <c r="X44" s="184"/>
      <c r="Y44" s="184"/>
    </row>
    <row r="45" ht="15.75" customHeight="1">
      <c r="A45" s="184"/>
      <c r="B45" s="184"/>
      <c r="C45" s="184"/>
      <c r="D45" s="184"/>
      <c r="E45" s="184"/>
      <c r="F45" s="184"/>
      <c r="G45" s="184"/>
      <c r="H45" s="184"/>
      <c r="I45" s="184"/>
      <c r="J45" s="184"/>
      <c r="K45" s="184"/>
      <c r="L45" s="184"/>
      <c r="M45" s="184"/>
      <c r="N45" s="184"/>
      <c r="O45" s="184"/>
      <c r="P45" s="184"/>
      <c r="Q45" s="184"/>
      <c r="R45" s="184"/>
      <c r="S45" s="184"/>
      <c r="T45" s="184"/>
      <c r="U45" s="184"/>
      <c r="V45" s="184"/>
      <c r="W45" s="184"/>
      <c r="X45" s="184"/>
      <c r="Y45" s="184"/>
    </row>
    <row r="46" ht="15.75" customHeight="1">
      <c r="A46" s="184"/>
      <c r="B46" s="184"/>
      <c r="C46" s="184"/>
      <c r="D46" s="184"/>
      <c r="E46" s="184"/>
      <c r="F46" s="184"/>
      <c r="G46" s="184"/>
      <c r="H46" s="184"/>
      <c r="I46" s="184"/>
      <c r="J46" s="184"/>
      <c r="K46" s="184"/>
      <c r="L46" s="184"/>
      <c r="M46" s="184"/>
      <c r="N46" s="184"/>
      <c r="O46" s="184"/>
      <c r="P46" s="184"/>
      <c r="Q46" s="184"/>
      <c r="R46" s="184"/>
      <c r="S46" s="184"/>
      <c r="T46" s="184"/>
      <c r="U46" s="184"/>
      <c r="V46" s="184"/>
      <c r="W46" s="184"/>
      <c r="X46" s="184"/>
      <c r="Y46" s="184"/>
    </row>
    <row r="47" ht="15.75" customHeight="1">
      <c r="A47" s="184"/>
      <c r="B47" s="184"/>
      <c r="C47" s="184"/>
      <c r="D47" s="184"/>
      <c r="E47" s="184"/>
      <c r="F47" s="184"/>
      <c r="G47" s="184"/>
      <c r="H47" s="184"/>
      <c r="I47" s="184"/>
      <c r="J47" s="184"/>
      <c r="K47" s="184"/>
      <c r="L47" s="184"/>
      <c r="M47" s="184"/>
      <c r="N47" s="184"/>
      <c r="O47" s="184"/>
      <c r="P47" s="184"/>
      <c r="Q47" s="184"/>
      <c r="R47" s="184"/>
      <c r="S47" s="184"/>
      <c r="T47" s="184"/>
      <c r="U47" s="184"/>
      <c r="V47" s="184"/>
      <c r="W47" s="184"/>
      <c r="X47" s="184"/>
      <c r="Y47" s="184"/>
    </row>
    <row r="48" ht="15.75" customHeight="1">
      <c r="A48" s="184"/>
      <c r="B48" s="184"/>
      <c r="C48" s="184"/>
      <c r="D48" s="184"/>
      <c r="E48" s="184"/>
      <c r="F48" s="184"/>
      <c r="G48" s="184"/>
      <c r="H48" s="184"/>
      <c r="I48" s="184"/>
      <c r="J48" s="184"/>
      <c r="K48" s="184"/>
      <c r="L48" s="184"/>
      <c r="M48" s="184"/>
      <c r="N48" s="184"/>
      <c r="O48" s="184"/>
      <c r="P48" s="184"/>
      <c r="Q48" s="184"/>
      <c r="R48" s="184"/>
      <c r="S48" s="184"/>
      <c r="T48" s="184"/>
      <c r="U48" s="184"/>
      <c r="V48" s="184"/>
      <c r="W48" s="184"/>
      <c r="X48" s="184"/>
      <c r="Y48" s="184"/>
    </row>
    <row r="49" ht="15.75" customHeight="1">
      <c r="A49" s="184"/>
      <c r="B49" s="184"/>
      <c r="C49" s="184"/>
      <c r="D49" s="184"/>
      <c r="E49" s="184"/>
      <c r="F49" s="184"/>
      <c r="G49" s="184"/>
      <c r="H49" s="184"/>
      <c r="I49" s="184"/>
      <c r="J49" s="184"/>
      <c r="K49" s="184"/>
      <c r="L49" s="184"/>
      <c r="M49" s="184"/>
      <c r="N49" s="184"/>
      <c r="O49" s="184"/>
      <c r="P49" s="184"/>
      <c r="Q49" s="184"/>
      <c r="R49" s="184"/>
      <c r="S49" s="184"/>
      <c r="T49" s="184"/>
      <c r="U49" s="184"/>
      <c r="V49" s="184"/>
      <c r="W49" s="184"/>
      <c r="X49" s="184"/>
      <c r="Y49" s="184"/>
    </row>
    <row r="50" ht="15.75" customHeight="1">
      <c r="A50" s="184"/>
      <c r="B50" s="184"/>
      <c r="C50" s="184"/>
      <c r="D50" s="184"/>
      <c r="E50" s="184"/>
      <c r="F50" s="184"/>
      <c r="G50" s="184"/>
      <c r="H50" s="184"/>
      <c r="I50" s="184"/>
      <c r="J50" s="184"/>
      <c r="K50" s="184"/>
      <c r="L50" s="184"/>
      <c r="M50" s="184"/>
      <c r="N50" s="184"/>
      <c r="O50" s="184"/>
      <c r="P50" s="184"/>
      <c r="Q50" s="184"/>
      <c r="R50" s="184"/>
      <c r="S50" s="184"/>
      <c r="T50" s="184"/>
      <c r="U50" s="184"/>
      <c r="V50" s="184"/>
      <c r="W50" s="184"/>
      <c r="X50" s="184"/>
      <c r="Y50" s="184"/>
    </row>
    <row r="51" ht="15.75" customHeight="1">
      <c r="A51" s="184"/>
      <c r="B51" s="184"/>
      <c r="C51" s="184"/>
      <c r="D51" s="184"/>
      <c r="E51" s="184"/>
      <c r="F51" s="184"/>
      <c r="G51" s="184"/>
      <c r="H51" s="184"/>
      <c r="I51" s="184"/>
      <c r="J51" s="184"/>
      <c r="K51" s="184"/>
      <c r="L51" s="184"/>
      <c r="M51" s="184"/>
      <c r="N51" s="184"/>
      <c r="O51" s="184"/>
      <c r="P51" s="184"/>
      <c r="Q51" s="184"/>
      <c r="R51" s="184"/>
      <c r="S51" s="184"/>
      <c r="T51" s="184"/>
      <c r="U51" s="184"/>
      <c r="V51" s="184"/>
      <c r="W51" s="184"/>
      <c r="X51" s="184"/>
      <c r="Y51" s="184"/>
    </row>
    <row r="52" ht="15.75" customHeight="1">
      <c r="A52" s="184"/>
      <c r="B52" s="184"/>
      <c r="C52" s="184"/>
      <c r="D52" s="184"/>
      <c r="E52" s="184"/>
      <c r="F52" s="184"/>
      <c r="G52" s="184"/>
      <c r="H52" s="184"/>
      <c r="I52" s="184"/>
      <c r="J52" s="184"/>
      <c r="K52" s="184"/>
      <c r="L52" s="184"/>
      <c r="M52" s="184"/>
      <c r="N52" s="184"/>
      <c r="O52" s="184"/>
      <c r="P52" s="184"/>
      <c r="Q52" s="184"/>
      <c r="R52" s="184"/>
      <c r="S52" s="184"/>
      <c r="T52" s="184"/>
      <c r="U52" s="184"/>
      <c r="V52" s="184"/>
      <c r="W52" s="184"/>
      <c r="X52" s="184"/>
      <c r="Y52" s="184"/>
    </row>
    <row r="53" ht="15.75" customHeight="1">
      <c r="A53" s="184"/>
      <c r="B53" s="184"/>
      <c r="C53" s="184"/>
      <c r="D53" s="184"/>
      <c r="E53" s="184"/>
      <c r="F53" s="184"/>
      <c r="G53" s="184"/>
      <c r="H53" s="184"/>
      <c r="I53" s="184"/>
      <c r="J53" s="184"/>
      <c r="K53" s="184"/>
      <c r="L53" s="184"/>
      <c r="M53" s="184"/>
      <c r="N53" s="184"/>
      <c r="O53" s="184"/>
      <c r="P53" s="184"/>
      <c r="Q53" s="184"/>
      <c r="R53" s="184"/>
      <c r="S53" s="184"/>
      <c r="T53" s="184"/>
      <c r="U53" s="184"/>
      <c r="V53" s="184"/>
      <c r="W53" s="184"/>
      <c r="X53" s="184"/>
      <c r="Y53" s="184"/>
    </row>
    <row r="54" ht="15.75" customHeight="1">
      <c r="A54" s="184"/>
      <c r="B54" s="184"/>
      <c r="C54" s="184"/>
      <c r="D54" s="184"/>
      <c r="E54" s="184"/>
      <c r="F54" s="184"/>
      <c r="G54" s="184"/>
      <c r="H54" s="184"/>
      <c r="I54" s="184"/>
      <c r="J54" s="184"/>
      <c r="K54" s="184"/>
      <c r="L54" s="184"/>
      <c r="M54" s="184"/>
      <c r="N54" s="184"/>
      <c r="O54" s="184"/>
      <c r="P54" s="184"/>
      <c r="Q54" s="184"/>
      <c r="R54" s="184"/>
      <c r="S54" s="184"/>
      <c r="T54" s="184"/>
      <c r="U54" s="184"/>
      <c r="V54" s="184"/>
      <c r="W54" s="184"/>
      <c r="X54" s="184"/>
      <c r="Y54" s="184"/>
    </row>
    <row r="55" ht="15.75" customHeight="1">
      <c r="A55" s="184"/>
      <c r="B55" s="184"/>
      <c r="C55" s="184"/>
      <c r="D55" s="184"/>
      <c r="E55" s="184"/>
      <c r="F55" s="184"/>
      <c r="G55" s="184"/>
      <c r="H55" s="184"/>
      <c r="I55" s="184"/>
      <c r="J55" s="184"/>
      <c r="K55" s="184"/>
      <c r="L55" s="184"/>
      <c r="M55" s="184"/>
      <c r="N55" s="184"/>
      <c r="O55" s="184"/>
      <c r="P55" s="184"/>
      <c r="Q55" s="184"/>
      <c r="R55" s="184"/>
      <c r="S55" s="184"/>
      <c r="T55" s="184"/>
      <c r="U55" s="184"/>
      <c r="V55" s="184"/>
      <c r="W55" s="184"/>
      <c r="X55" s="184"/>
      <c r="Y55" s="184"/>
    </row>
    <row r="56" ht="15.75" customHeight="1">
      <c r="A56" s="184"/>
      <c r="B56" s="184"/>
      <c r="C56" s="184"/>
      <c r="D56" s="184"/>
      <c r="E56" s="184"/>
      <c r="F56" s="184"/>
      <c r="G56" s="184"/>
      <c r="H56" s="184"/>
      <c r="I56" s="184"/>
      <c r="J56" s="184"/>
      <c r="K56" s="184"/>
      <c r="L56" s="184"/>
      <c r="M56" s="184"/>
      <c r="N56" s="184"/>
      <c r="O56" s="184"/>
      <c r="P56" s="184"/>
      <c r="Q56" s="184"/>
      <c r="R56" s="184"/>
      <c r="S56" s="184"/>
      <c r="T56" s="184"/>
      <c r="U56" s="184"/>
      <c r="V56" s="184"/>
      <c r="W56" s="184"/>
      <c r="X56" s="184"/>
      <c r="Y56" s="184"/>
    </row>
    <row r="57" ht="15.75" customHeight="1">
      <c r="A57" s="184"/>
      <c r="B57" s="184"/>
      <c r="C57" s="184"/>
      <c r="D57" s="184"/>
      <c r="E57" s="184"/>
      <c r="F57" s="184"/>
      <c r="G57" s="184"/>
      <c r="H57" s="184"/>
      <c r="I57" s="184"/>
      <c r="J57" s="184"/>
      <c r="K57" s="184"/>
      <c r="L57" s="184"/>
      <c r="M57" s="184"/>
      <c r="N57" s="184"/>
      <c r="O57" s="184"/>
      <c r="P57" s="184"/>
      <c r="Q57" s="184"/>
      <c r="R57" s="184"/>
      <c r="S57" s="184"/>
      <c r="T57" s="184"/>
      <c r="U57" s="184"/>
      <c r="V57" s="184"/>
      <c r="W57" s="184"/>
      <c r="X57" s="184"/>
      <c r="Y57" s="184"/>
    </row>
    <row r="58" ht="15.75" customHeight="1">
      <c r="A58" s="184"/>
      <c r="B58" s="184"/>
      <c r="C58" s="184"/>
      <c r="D58" s="184"/>
      <c r="E58" s="184"/>
      <c r="F58" s="184"/>
      <c r="G58" s="184"/>
      <c r="H58" s="184"/>
      <c r="I58" s="184"/>
      <c r="J58" s="184"/>
      <c r="K58" s="184"/>
      <c r="L58" s="184"/>
      <c r="M58" s="184"/>
      <c r="N58" s="184"/>
      <c r="O58" s="184"/>
      <c r="P58" s="184"/>
      <c r="Q58" s="184"/>
      <c r="R58" s="184"/>
      <c r="S58" s="184"/>
      <c r="T58" s="184"/>
      <c r="U58" s="184"/>
      <c r="V58" s="184"/>
      <c r="W58" s="184"/>
      <c r="X58" s="184"/>
      <c r="Y58" s="184"/>
    </row>
    <row r="59" ht="15.75" customHeight="1">
      <c r="A59" s="184"/>
      <c r="B59" s="184"/>
      <c r="C59" s="184"/>
      <c r="D59" s="184"/>
      <c r="E59" s="184"/>
      <c r="F59" s="184"/>
      <c r="G59" s="184"/>
      <c r="H59" s="184"/>
      <c r="I59" s="184"/>
      <c r="J59" s="184"/>
      <c r="K59" s="184"/>
      <c r="L59" s="184"/>
      <c r="M59" s="184"/>
      <c r="N59" s="184"/>
      <c r="O59" s="184"/>
      <c r="P59" s="184"/>
      <c r="Q59" s="184"/>
      <c r="R59" s="184"/>
      <c r="S59" s="184"/>
      <c r="T59" s="184"/>
      <c r="U59" s="184"/>
      <c r="V59" s="184"/>
      <c r="W59" s="184"/>
      <c r="X59" s="184"/>
      <c r="Y59" s="184"/>
    </row>
    <row r="60" ht="15.75" customHeight="1">
      <c r="A60" s="184"/>
      <c r="B60" s="184"/>
      <c r="C60" s="184"/>
      <c r="D60" s="184"/>
      <c r="E60" s="184"/>
      <c r="F60" s="184"/>
      <c r="G60" s="184"/>
      <c r="H60" s="184"/>
      <c r="I60" s="184"/>
      <c r="J60" s="184"/>
      <c r="K60" s="184"/>
      <c r="L60" s="184"/>
      <c r="M60" s="184"/>
      <c r="N60" s="184"/>
      <c r="O60" s="184"/>
      <c r="P60" s="184"/>
      <c r="Q60" s="184"/>
      <c r="R60" s="184"/>
      <c r="S60" s="184"/>
      <c r="T60" s="184"/>
      <c r="U60" s="184"/>
      <c r="V60" s="184"/>
      <c r="W60" s="184"/>
      <c r="X60" s="184"/>
      <c r="Y60" s="184"/>
    </row>
    <row r="61" ht="15.75" customHeight="1">
      <c r="A61" s="184"/>
      <c r="B61" s="184"/>
      <c r="C61" s="184"/>
      <c r="D61" s="184"/>
      <c r="E61" s="184"/>
      <c r="F61" s="184"/>
      <c r="G61" s="184"/>
      <c r="H61" s="184"/>
      <c r="I61" s="184"/>
      <c r="J61" s="184"/>
      <c r="K61" s="184"/>
      <c r="L61" s="184"/>
      <c r="M61" s="184"/>
      <c r="N61" s="184"/>
      <c r="O61" s="184"/>
      <c r="P61" s="184"/>
      <c r="Q61" s="184"/>
      <c r="R61" s="184"/>
      <c r="S61" s="184"/>
      <c r="T61" s="184"/>
      <c r="U61" s="184"/>
      <c r="V61" s="184"/>
      <c r="W61" s="184"/>
      <c r="X61" s="184"/>
      <c r="Y61" s="184"/>
    </row>
    <row r="62" ht="15.75" customHeight="1">
      <c r="A62" s="184"/>
      <c r="B62" s="184"/>
      <c r="C62" s="184"/>
      <c r="D62" s="184"/>
      <c r="E62" s="184"/>
      <c r="F62" s="184"/>
      <c r="G62" s="184"/>
      <c r="H62" s="184"/>
      <c r="I62" s="184"/>
      <c r="J62" s="184"/>
      <c r="K62" s="184"/>
      <c r="L62" s="184"/>
      <c r="M62" s="184"/>
      <c r="N62" s="184"/>
      <c r="O62" s="184"/>
      <c r="P62" s="184"/>
      <c r="Q62" s="184"/>
      <c r="R62" s="184"/>
      <c r="S62" s="184"/>
      <c r="T62" s="184"/>
      <c r="U62" s="184"/>
      <c r="V62" s="184"/>
      <c r="W62" s="184"/>
      <c r="X62" s="184"/>
      <c r="Y62" s="184"/>
    </row>
    <row r="63" ht="15.75" customHeight="1">
      <c r="A63" s="184"/>
      <c r="B63" s="184"/>
      <c r="C63" s="184"/>
      <c r="D63" s="184"/>
      <c r="E63" s="184"/>
      <c r="F63" s="184"/>
      <c r="G63" s="184"/>
      <c r="H63" s="184"/>
      <c r="I63" s="184"/>
      <c r="J63" s="184"/>
      <c r="K63" s="184"/>
      <c r="L63" s="184"/>
      <c r="M63" s="184"/>
      <c r="N63" s="184"/>
      <c r="O63" s="184"/>
      <c r="P63" s="184"/>
      <c r="Q63" s="184"/>
      <c r="R63" s="184"/>
      <c r="S63" s="184"/>
      <c r="T63" s="184"/>
      <c r="U63" s="184"/>
      <c r="V63" s="184"/>
      <c r="W63" s="184"/>
      <c r="X63" s="184"/>
      <c r="Y63" s="184"/>
    </row>
    <row r="64" ht="15.75" customHeight="1">
      <c r="A64" s="184"/>
      <c r="B64" s="184"/>
      <c r="C64" s="184"/>
      <c r="D64" s="184"/>
      <c r="E64" s="184"/>
      <c r="F64" s="184"/>
      <c r="G64" s="184"/>
      <c r="H64" s="184"/>
      <c r="I64" s="184"/>
      <c r="J64" s="184"/>
      <c r="K64" s="184"/>
      <c r="L64" s="184"/>
      <c r="M64" s="184"/>
      <c r="N64" s="184"/>
      <c r="O64" s="184"/>
      <c r="P64" s="184"/>
      <c r="Q64" s="184"/>
      <c r="R64" s="184"/>
      <c r="S64" s="184"/>
      <c r="T64" s="184"/>
      <c r="U64" s="184"/>
      <c r="V64" s="184"/>
      <c r="W64" s="184"/>
      <c r="X64" s="184"/>
      <c r="Y64" s="184"/>
    </row>
    <row r="65" ht="15.75" customHeight="1">
      <c r="A65" s="184"/>
      <c r="B65" s="184"/>
      <c r="C65" s="184"/>
      <c r="D65" s="184"/>
      <c r="E65" s="184"/>
      <c r="F65" s="184"/>
      <c r="G65" s="184"/>
      <c r="H65" s="184"/>
      <c r="I65" s="184"/>
      <c r="J65" s="184"/>
      <c r="K65" s="184"/>
      <c r="L65" s="184"/>
      <c r="M65" s="184"/>
      <c r="N65" s="184"/>
      <c r="O65" s="184"/>
      <c r="P65" s="184"/>
      <c r="Q65" s="184"/>
      <c r="R65" s="184"/>
      <c r="S65" s="184"/>
      <c r="T65" s="184"/>
      <c r="U65" s="184"/>
      <c r="V65" s="184"/>
      <c r="W65" s="184"/>
      <c r="X65" s="184"/>
      <c r="Y65" s="184"/>
    </row>
    <row r="66" ht="15.75" customHeight="1">
      <c r="A66" s="184"/>
      <c r="B66" s="184"/>
      <c r="C66" s="184"/>
      <c r="D66" s="184"/>
      <c r="E66" s="184"/>
      <c r="F66" s="184"/>
      <c r="G66" s="184"/>
      <c r="H66" s="184"/>
      <c r="I66" s="184"/>
      <c r="J66" s="184"/>
      <c r="K66" s="184"/>
      <c r="L66" s="184"/>
      <c r="M66" s="184"/>
      <c r="N66" s="184"/>
      <c r="O66" s="184"/>
      <c r="P66" s="184"/>
      <c r="Q66" s="184"/>
      <c r="R66" s="184"/>
      <c r="S66" s="184"/>
      <c r="T66" s="184"/>
      <c r="U66" s="184"/>
      <c r="V66" s="184"/>
      <c r="W66" s="184"/>
      <c r="X66" s="184"/>
      <c r="Y66" s="184"/>
    </row>
    <row r="67" ht="15.75" customHeight="1">
      <c r="A67" s="184"/>
      <c r="B67" s="184"/>
      <c r="C67" s="184"/>
      <c r="D67" s="184"/>
      <c r="E67" s="184"/>
      <c r="F67" s="184"/>
      <c r="G67" s="184"/>
      <c r="H67" s="184"/>
      <c r="I67" s="184"/>
      <c r="J67" s="184"/>
      <c r="K67" s="184"/>
      <c r="L67" s="184"/>
      <c r="M67" s="184"/>
      <c r="N67" s="184"/>
      <c r="O67" s="184"/>
      <c r="P67" s="184"/>
      <c r="Q67" s="184"/>
      <c r="R67" s="184"/>
      <c r="S67" s="184"/>
      <c r="T67" s="184"/>
      <c r="U67" s="184"/>
      <c r="V67" s="184"/>
      <c r="W67" s="184"/>
      <c r="X67" s="184"/>
      <c r="Y67" s="184"/>
    </row>
    <row r="68" ht="15.75" customHeight="1">
      <c r="A68" s="184"/>
      <c r="B68" s="184"/>
      <c r="C68" s="184"/>
      <c r="D68" s="184"/>
      <c r="E68" s="184"/>
      <c r="F68" s="184"/>
      <c r="G68" s="184"/>
      <c r="H68" s="184"/>
      <c r="I68" s="184"/>
      <c r="J68" s="184"/>
      <c r="K68" s="184"/>
      <c r="L68" s="184"/>
      <c r="M68" s="184"/>
      <c r="N68" s="184"/>
      <c r="O68" s="184"/>
      <c r="P68" s="184"/>
      <c r="Q68" s="184"/>
      <c r="R68" s="184"/>
      <c r="S68" s="184"/>
      <c r="T68" s="184"/>
      <c r="U68" s="184"/>
      <c r="V68" s="184"/>
      <c r="W68" s="184"/>
      <c r="X68" s="184"/>
      <c r="Y68" s="184"/>
    </row>
    <row r="69" ht="15.75" customHeight="1">
      <c r="A69" s="184"/>
      <c r="B69" s="184"/>
      <c r="C69" s="184"/>
      <c r="D69" s="184"/>
      <c r="E69" s="184"/>
      <c r="F69" s="184"/>
      <c r="G69" s="184"/>
      <c r="H69" s="184"/>
      <c r="I69" s="184"/>
      <c r="J69" s="184"/>
      <c r="K69" s="184"/>
      <c r="L69" s="184"/>
      <c r="M69" s="184"/>
      <c r="N69" s="184"/>
      <c r="O69" s="184"/>
      <c r="P69" s="184"/>
      <c r="Q69" s="184"/>
      <c r="R69" s="184"/>
      <c r="S69" s="184"/>
      <c r="T69" s="184"/>
      <c r="U69" s="184"/>
      <c r="V69" s="184"/>
      <c r="W69" s="184"/>
      <c r="X69" s="184"/>
      <c r="Y69" s="184"/>
    </row>
    <row r="70" ht="15.75" customHeight="1">
      <c r="A70" s="184"/>
      <c r="B70" s="184"/>
      <c r="C70" s="184"/>
      <c r="D70" s="184"/>
      <c r="E70" s="184"/>
      <c r="F70" s="184"/>
      <c r="G70" s="184"/>
      <c r="H70" s="184"/>
      <c r="I70" s="184"/>
      <c r="J70" s="184"/>
      <c r="K70" s="184"/>
      <c r="L70" s="184"/>
      <c r="M70" s="184"/>
      <c r="N70" s="184"/>
      <c r="O70" s="184"/>
      <c r="P70" s="184"/>
      <c r="Q70" s="184"/>
      <c r="R70" s="184"/>
      <c r="S70" s="184"/>
      <c r="T70" s="184"/>
      <c r="U70" s="184"/>
      <c r="V70" s="184"/>
      <c r="W70" s="184"/>
      <c r="X70" s="184"/>
      <c r="Y70" s="184"/>
    </row>
    <row r="71" ht="15.75" customHeight="1">
      <c r="A71" s="184"/>
      <c r="B71" s="184"/>
      <c r="C71" s="184"/>
      <c r="D71" s="184"/>
      <c r="E71" s="184"/>
      <c r="F71" s="184"/>
      <c r="G71" s="184"/>
      <c r="H71" s="184"/>
      <c r="I71" s="184"/>
      <c r="J71" s="184"/>
      <c r="K71" s="184"/>
      <c r="L71" s="184"/>
      <c r="M71" s="184"/>
      <c r="N71" s="184"/>
      <c r="O71" s="184"/>
      <c r="P71" s="184"/>
      <c r="Q71" s="184"/>
      <c r="R71" s="184"/>
      <c r="S71" s="184"/>
      <c r="T71" s="184"/>
      <c r="U71" s="184"/>
      <c r="V71" s="184"/>
      <c r="W71" s="184"/>
      <c r="X71" s="184"/>
      <c r="Y71" s="184"/>
    </row>
    <row r="72" ht="15.75" customHeight="1">
      <c r="A72" s="184"/>
      <c r="B72" s="184"/>
      <c r="C72" s="184"/>
      <c r="D72" s="184"/>
      <c r="E72" s="184"/>
      <c r="F72" s="184"/>
      <c r="G72" s="184"/>
      <c r="H72" s="184"/>
      <c r="I72" s="184"/>
      <c r="J72" s="184"/>
      <c r="K72" s="184"/>
      <c r="L72" s="184"/>
      <c r="M72" s="184"/>
      <c r="N72" s="184"/>
      <c r="O72" s="184"/>
      <c r="P72" s="184"/>
      <c r="Q72" s="184"/>
      <c r="R72" s="184"/>
      <c r="S72" s="184"/>
      <c r="T72" s="184"/>
      <c r="U72" s="184"/>
      <c r="V72" s="184"/>
      <c r="W72" s="184"/>
      <c r="X72" s="184"/>
      <c r="Y72" s="184"/>
    </row>
    <row r="73" ht="15.75" customHeight="1">
      <c r="A73" s="184"/>
      <c r="B73" s="184"/>
      <c r="C73" s="184"/>
      <c r="D73" s="184"/>
      <c r="E73" s="184"/>
      <c r="F73" s="184"/>
      <c r="G73" s="184"/>
      <c r="H73" s="184"/>
      <c r="I73" s="184"/>
      <c r="J73" s="184"/>
      <c r="K73" s="184"/>
      <c r="L73" s="184"/>
      <c r="M73" s="184"/>
      <c r="N73" s="184"/>
      <c r="O73" s="184"/>
      <c r="P73" s="184"/>
      <c r="Q73" s="184"/>
      <c r="R73" s="184"/>
      <c r="S73" s="184"/>
      <c r="T73" s="184"/>
      <c r="U73" s="184"/>
      <c r="V73" s="184"/>
      <c r="W73" s="184"/>
      <c r="X73" s="184"/>
      <c r="Y73" s="184"/>
    </row>
    <row r="74" ht="15.75" customHeight="1">
      <c r="A74" s="184"/>
      <c r="B74" s="184"/>
      <c r="C74" s="184"/>
      <c r="D74" s="184"/>
      <c r="E74" s="184"/>
      <c r="F74" s="184"/>
      <c r="G74" s="184"/>
      <c r="H74" s="184"/>
      <c r="I74" s="184"/>
      <c r="J74" s="184"/>
      <c r="K74" s="184"/>
      <c r="L74" s="184"/>
      <c r="M74" s="184"/>
      <c r="N74" s="184"/>
      <c r="O74" s="184"/>
      <c r="P74" s="184"/>
      <c r="Q74" s="184"/>
      <c r="R74" s="184"/>
      <c r="S74" s="184"/>
      <c r="T74" s="184"/>
      <c r="U74" s="184"/>
      <c r="V74" s="184"/>
      <c r="W74" s="184"/>
      <c r="X74" s="184"/>
      <c r="Y74" s="184"/>
    </row>
    <row r="75" ht="15.75" customHeight="1">
      <c r="A75" s="184"/>
      <c r="B75" s="184"/>
      <c r="C75" s="184"/>
      <c r="D75" s="184"/>
      <c r="E75" s="184"/>
      <c r="F75" s="184"/>
      <c r="G75" s="184"/>
      <c r="H75" s="184"/>
      <c r="I75" s="184"/>
      <c r="J75" s="184"/>
      <c r="K75" s="184"/>
      <c r="L75" s="184"/>
      <c r="M75" s="184"/>
      <c r="N75" s="184"/>
      <c r="O75" s="184"/>
      <c r="P75" s="184"/>
      <c r="Q75" s="184"/>
      <c r="R75" s="184"/>
      <c r="S75" s="184"/>
      <c r="T75" s="184"/>
      <c r="U75" s="184"/>
      <c r="V75" s="184"/>
      <c r="W75" s="184"/>
      <c r="X75" s="184"/>
      <c r="Y75" s="184"/>
    </row>
    <row r="76" ht="15.75" customHeight="1">
      <c r="A76" s="184"/>
      <c r="B76" s="184"/>
      <c r="C76" s="184"/>
      <c r="D76" s="184"/>
      <c r="E76" s="184"/>
      <c r="F76" s="184"/>
      <c r="G76" s="184"/>
      <c r="H76" s="184"/>
      <c r="I76" s="184"/>
      <c r="J76" s="184"/>
      <c r="K76" s="184"/>
      <c r="L76" s="184"/>
      <c r="M76" s="184"/>
      <c r="N76" s="184"/>
      <c r="O76" s="184"/>
      <c r="P76" s="184"/>
      <c r="Q76" s="184"/>
      <c r="R76" s="184"/>
      <c r="S76" s="184"/>
      <c r="T76" s="184"/>
      <c r="U76" s="184"/>
      <c r="V76" s="184"/>
      <c r="W76" s="184"/>
      <c r="X76" s="184"/>
      <c r="Y76" s="184"/>
    </row>
    <row r="77" ht="15.75" customHeight="1">
      <c r="A77" s="184"/>
      <c r="B77" s="184"/>
      <c r="C77" s="184"/>
      <c r="D77" s="184"/>
      <c r="E77" s="184"/>
      <c r="F77" s="184"/>
      <c r="G77" s="184"/>
      <c r="H77" s="184"/>
      <c r="I77" s="184"/>
      <c r="J77" s="184"/>
      <c r="K77" s="184"/>
      <c r="L77" s="184"/>
      <c r="M77" s="184"/>
      <c r="N77" s="184"/>
      <c r="O77" s="184"/>
      <c r="P77" s="184"/>
      <c r="Q77" s="184"/>
      <c r="R77" s="184"/>
      <c r="S77" s="184"/>
      <c r="T77" s="184"/>
      <c r="U77" s="184"/>
      <c r="V77" s="184"/>
      <c r="W77" s="184"/>
      <c r="X77" s="184"/>
      <c r="Y77" s="184"/>
    </row>
    <row r="78" ht="15.75" customHeight="1">
      <c r="A78" s="184"/>
      <c r="B78" s="184"/>
      <c r="C78" s="184"/>
      <c r="D78" s="184"/>
      <c r="E78" s="184"/>
      <c r="F78" s="184"/>
      <c r="G78" s="184"/>
      <c r="H78" s="184"/>
      <c r="I78" s="184"/>
      <c r="J78" s="184"/>
      <c r="K78" s="184"/>
      <c r="L78" s="184"/>
      <c r="M78" s="184"/>
      <c r="N78" s="184"/>
      <c r="O78" s="184"/>
      <c r="P78" s="184"/>
      <c r="Q78" s="184"/>
      <c r="R78" s="184"/>
      <c r="S78" s="184"/>
      <c r="T78" s="184"/>
      <c r="U78" s="184"/>
      <c r="V78" s="184"/>
      <c r="W78" s="184"/>
      <c r="X78" s="184"/>
      <c r="Y78" s="184"/>
    </row>
    <row r="79" ht="15.75" customHeight="1">
      <c r="A79" s="184"/>
      <c r="B79" s="184"/>
      <c r="C79" s="184"/>
      <c r="D79" s="184"/>
      <c r="E79" s="184"/>
      <c r="F79" s="184"/>
      <c r="G79" s="184"/>
      <c r="H79" s="184"/>
      <c r="I79" s="184"/>
      <c r="J79" s="184"/>
      <c r="K79" s="184"/>
      <c r="L79" s="184"/>
      <c r="M79" s="184"/>
      <c r="N79" s="184"/>
      <c r="O79" s="184"/>
      <c r="P79" s="184"/>
      <c r="Q79" s="184"/>
      <c r="R79" s="184"/>
      <c r="S79" s="184"/>
      <c r="T79" s="184"/>
      <c r="U79" s="184"/>
      <c r="V79" s="184"/>
      <c r="W79" s="184"/>
      <c r="X79" s="184"/>
      <c r="Y79" s="184"/>
    </row>
    <row r="80" ht="15.75" customHeight="1">
      <c r="A80" s="184"/>
      <c r="B80" s="184"/>
      <c r="C80" s="184"/>
      <c r="D80" s="184"/>
      <c r="E80" s="184"/>
      <c r="F80" s="184"/>
      <c r="G80" s="184"/>
      <c r="H80" s="184"/>
      <c r="I80" s="184"/>
      <c r="J80" s="184"/>
      <c r="K80" s="184"/>
      <c r="L80" s="184"/>
      <c r="M80" s="184"/>
      <c r="N80" s="184"/>
      <c r="O80" s="184"/>
      <c r="P80" s="184"/>
      <c r="Q80" s="184"/>
      <c r="R80" s="184"/>
      <c r="S80" s="184"/>
      <c r="T80" s="184"/>
      <c r="U80" s="184"/>
      <c r="V80" s="184"/>
      <c r="W80" s="184"/>
      <c r="X80" s="184"/>
      <c r="Y80" s="184"/>
    </row>
    <row r="81" ht="15.75" customHeight="1">
      <c r="A81" s="184"/>
      <c r="B81" s="184"/>
      <c r="C81" s="184"/>
      <c r="D81" s="184"/>
      <c r="E81" s="184"/>
      <c r="F81" s="184"/>
      <c r="G81" s="184"/>
      <c r="H81" s="184"/>
      <c r="I81" s="184"/>
      <c r="J81" s="184"/>
      <c r="K81" s="184"/>
      <c r="L81" s="184"/>
      <c r="M81" s="184"/>
      <c r="N81" s="184"/>
      <c r="O81" s="184"/>
      <c r="P81" s="184"/>
      <c r="Q81" s="184"/>
      <c r="R81" s="184"/>
      <c r="S81" s="184"/>
      <c r="T81" s="184"/>
      <c r="U81" s="184"/>
      <c r="V81" s="184"/>
      <c r="W81" s="184"/>
      <c r="X81" s="184"/>
      <c r="Y81" s="184"/>
    </row>
    <row r="82" ht="15.75" customHeight="1">
      <c r="A82" s="184"/>
      <c r="B82" s="184"/>
      <c r="C82" s="184"/>
      <c r="D82" s="184"/>
      <c r="E82" s="184"/>
      <c r="F82" s="184"/>
      <c r="G82" s="184"/>
      <c r="H82" s="184"/>
      <c r="I82" s="184"/>
      <c r="J82" s="184"/>
      <c r="K82" s="184"/>
      <c r="L82" s="184"/>
      <c r="M82" s="184"/>
      <c r="N82" s="184"/>
      <c r="O82" s="184"/>
      <c r="P82" s="184"/>
      <c r="Q82" s="184"/>
      <c r="R82" s="184"/>
      <c r="S82" s="184"/>
      <c r="T82" s="184"/>
      <c r="U82" s="184"/>
      <c r="V82" s="184"/>
      <c r="W82" s="184"/>
      <c r="X82" s="184"/>
      <c r="Y82" s="184"/>
    </row>
    <row r="83" ht="15.75" customHeight="1">
      <c r="A83" s="184"/>
      <c r="B83" s="184"/>
      <c r="C83" s="184"/>
      <c r="D83" s="184"/>
      <c r="E83" s="184"/>
      <c r="F83" s="184"/>
      <c r="G83" s="184"/>
      <c r="H83" s="184"/>
      <c r="I83" s="184"/>
      <c r="J83" s="184"/>
      <c r="K83" s="184"/>
      <c r="L83" s="184"/>
      <c r="M83" s="184"/>
      <c r="N83" s="184"/>
      <c r="O83" s="184"/>
      <c r="P83" s="184"/>
      <c r="Q83" s="184"/>
      <c r="R83" s="184"/>
      <c r="S83" s="184"/>
      <c r="T83" s="184"/>
      <c r="U83" s="184"/>
      <c r="V83" s="184"/>
      <c r="W83" s="184"/>
      <c r="X83" s="184"/>
      <c r="Y83" s="184"/>
    </row>
    <row r="84" ht="15.75" customHeight="1">
      <c r="A84" s="184"/>
      <c r="B84" s="184"/>
      <c r="C84" s="184"/>
      <c r="D84" s="184"/>
      <c r="E84" s="184"/>
      <c r="F84" s="184"/>
      <c r="G84" s="184"/>
      <c r="H84" s="184"/>
      <c r="I84" s="184"/>
      <c r="J84" s="184"/>
      <c r="K84" s="184"/>
      <c r="L84" s="184"/>
      <c r="M84" s="184"/>
      <c r="N84" s="184"/>
      <c r="O84" s="184"/>
      <c r="P84" s="184"/>
      <c r="Q84" s="184"/>
      <c r="R84" s="184"/>
      <c r="S84" s="184"/>
      <c r="T84" s="184"/>
      <c r="U84" s="184"/>
      <c r="V84" s="184"/>
      <c r="W84" s="184"/>
      <c r="X84" s="184"/>
      <c r="Y84" s="184"/>
    </row>
    <row r="85" ht="15.75" customHeight="1">
      <c r="A85" s="184"/>
      <c r="B85" s="184"/>
      <c r="C85" s="184"/>
      <c r="D85" s="184"/>
      <c r="E85" s="184"/>
      <c r="F85" s="184"/>
      <c r="G85" s="184"/>
      <c r="H85" s="184"/>
      <c r="I85" s="184"/>
      <c r="J85" s="184"/>
      <c r="K85" s="184"/>
      <c r="L85" s="184"/>
      <c r="M85" s="184"/>
      <c r="N85" s="184"/>
      <c r="O85" s="184"/>
      <c r="P85" s="184"/>
      <c r="Q85" s="184"/>
      <c r="R85" s="184"/>
      <c r="S85" s="184"/>
      <c r="T85" s="184"/>
      <c r="U85" s="184"/>
      <c r="V85" s="184"/>
      <c r="W85" s="184"/>
      <c r="X85" s="184"/>
      <c r="Y85" s="184"/>
    </row>
    <row r="86" ht="15.75" customHeight="1">
      <c r="A86" s="184"/>
      <c r="B86" s="184"/>
      <c r="C86" s="184"/>
      <c r="D86" s="184"/>
      <c r="E86" s="184"/>
      <c r="F86" s="184"/>
      <c r="G86" s="184"/>
      <c r="H86" s="184"/>
      <c r="I86" s="184"/>
      <c r="J86" s="184"/>
      <c r="K86" s="184"/>
      <c r="L86" s="184"/>
      <c r="M86" s="184"/>
      <c r="N86" s="184"/>
      <c r="O86" s="184"/>
      <c r="P86" s="184"/>
      <c r="Q86" s="184"/>
      <c r="R86" s="184"/>
      <c r="S86" s="184"/>
      <c r="T86" s="184"/>
      <c r="U86" s="184"/>
      <c r="V86" s="184"/>
      <c r="W86" s="184"/>
      <c r="X86" s="184"/>
      <c r="Y86" s="184"/>
    </row>
    <row r="87" ht="15.75" customHeight="1">
      <c r="A87" s="184"/>
      <c r="B87" s="184"/>
      <c r="C87" s="184"/>
      <c r="D87" s="184"/>
      <c r="E87" s="184"/>
      <c r="F87" s="184"/>
      <c r="G87" s="184"/>
      <c r="H87" s="184"/>
      <c r="I87" s="184"/>
      <c r="J87" s="184"/>
      <c r="K87" s="184"/>
      <c r="L87" s="184"/>
      <c r="M87" s="184"/>
      <c r="N87" s="184"/>
      <c r="O87" s="184"/>
      <c r="P87" s="184"/>
      <c r="Q87" s="184"/>
      <c r="R87" s="184"/>
      <c r="S87" s="184"/>
      <c r="T87" s="184"/>
      <c r="U87" s="184"/>
      <c r="V87" s="184"/>
      <c r="W87" s="184"/>
      <c r="X87" s="184"/>
      <c r="Y87" s="184"/>
    </row>
    <row r="88" ht="15.75" customHeight="1">
      <c r="A88" s="184"/>
      <c r="B88" s="184"/>
      <c r="C88" s="184"/>
      <c r="D88" s="184"/>
      <c r="E88" s="184"/>
      <c r="F88" s="184"/>
      <c r="G88" s="184"/>
      <c r="H88" s="184"/>
      <c r="I88" s="184"/>
      <c r="J88" s="184"/>
      <c r="K88" s="184"/>
      <c r="L88" s="184"/>
      <c r="M88" s="184"/>
      <c r="N88" s="184"/>
      <c r="O88" s="184"/>
      <c r="P88" s="184"/>
      <c r="Q88" s="184"/>
      <c r="R88" s="184"/>
      <c r="S88" s="184"/>
      <c r="T88" s="184"/>
      <c r="U88" s="184"/>
      <c r="V88" s="184"/>
      <c r="W88" s="184"/>
      <c r="X88" s="184"/>
      <c r="Y88" s="184"/>
    </row>
    <row r="89" ht="15.75" customHeight="1">
      <c r="A89" s="184"/>
      <c r="B89" s="184"/>
      <c r="C89" s="184"/>
      <c r="D89" s="184"/>
      <c r="E89" s="184"/>
      <c r="F89" s="184"/>
      <c r="G89" s="184"/>
      <c r="H89" s="184"/>
      <c r="I89" s="184"/>
      <c r="J89" s="184"/>
      <c r="K89" s="184"/>
      <c r="L89" s="184"/>
      <c r="M89" s="184"/>
      <c r="N89" s="184"/>
      <c r="O89" s="184"/>
      <c r="P89" s="184"/>
      <c r="Q89" s="184"/>
      <c r="R89" s="184"/>
      <c r="S89" s="184"/>
      <c r="T89" s="184"/>
      <c r="U89" s="184"/>
      <c r="V89" s="184"/>
      <c r="W89" s="184"/>
      <c r="X89" s="184"/>
      <c r="Y89" s="184"/>
    </row>
    <row r="90" ht="15.75" customHeight="1">
      <c r="A90" s="184"/>
      <c r="B90" s="184"/>
      <c r="C90" s="184"/>
      <c r="D90" s="184"/>
      <c r="E90" s="184"/>
      <c r="F90" s="184"/>
      <c r="G90" s="184"/>
      <c r="H90" s="184"/>
      <c r="I90" s="184"/>
      <c r="J90" s="184"/>
      <c r="K90" s="184"/>
      <c r="L90" s="184"/>
      <c r="M90" s="184"/>
      <c r="N90" s="184"/>
      <c r="O90" s="184"/>
      <c r="P90" s="184"/>
      <c r="Q90" s="184"/>
      <c r="R90" s="184"/>
      <c r="S90" s="184"/>
      <c r="T90" s="184"/>
      <c r="U90" s="184"/>
      <c r="V90" s="184"/>
      <c r="W90" s="184"/>
      <c r="X90" s="184"/>
      <c r="Y90" s="184"/>
    </row>
    <row r="91" ht="15.75" customHeight="1">
      <c r="A91" s="184"/>
      <c r="B91" s="184"/>
      <c r="C91" s="184"/>
      <c r="D91" s="184"/>
      <c r="E91" s="184"/>
      <c r="F91" s="184"/>
      <c r="G91" s="184"/>
      <c r="H91" s="184"/>
      <c r="I91" s="184"/>
      <c r="J91" s="184"/>
      <c r="K91" s="184"/>
      <c r="L91" s="184"/>
      <c r="M91" s="184"/>
      <c r="N91" s="184"/>
      <c r="O91" s="184"/>
      <c r="P91" s="184"/>
      <c r="Q91" s="184"/>
      <c r="R91" s="184"/>
      <c r="S91" s="184"/>
      <c r="T91" s="184"/>
      <c r="U91" s="184"/>
      <c r="V91" s="184"/>
      <c r="W91" s="184"/>
      <c r="X91" s="184"/>
      <c r="Y91" s="184"/>
    </row>
    <row r="92" ht="15.75" customHeight="1">
      <c r="A92" s="184"/>
      <c r="B92" s="184"/>
      <c r="C92" s="184"/>
      <c r="D92" s="184"/>
      <c r="E92" s="184"/>
      <c r="F92" s="184"/>
      <c r="G92" s="184"/>
      <c r="H92" s="184"/>
      <c r="I92" s="184"/>
      <c r="J92" s="184"/>
      <c r="K92" s="184"/>
      <c r="L92" s="184"/>
      <c r="M92" s="184"/>
      <c r="N92" s="184"/>
      <c r="O92" s="184"/>
      <c r="P92" s="184"/>
      <c r="Q92" s="184"/>
      <c r="R92" s="184"/>
      <c r="S92" s="184"/>
      <c r="T92" s="184"/>
      <c r="U92" s="184"/>
      <c r="V92" s="184"/>
      <c r="W92" s="184"/>
      <c r="X92" s="184"/>
      <c r="Y92" s="184"/>
    </row>
    <row r="93" ht="15.75" customHeight="1">
      <c r="A93" s="184"/>
      <c r="B93" s="184"/>
      <c r="C93" s="184"/>
      <c r="D93" s="184"/>
      <c r="E93" s="184"/>
      <c r="F93" s="184"/>
      <c r="G93" s="184"/>
      <c r="H93" s="184"/>
      <c r="I93" s="184"/>
      <c r="J93" s="184"/>
      <c r="K93" s="184"/>
      <c r="L93" s="184"/>
      <c r="M93" s="184"/>
      <c r="N93" s="184"/>
      <c r="O93" s="184"/>
      <c r="P93" s="184"/>
      <c r="Q93" s="184"/>
      <c r="R93" s="184"/>
      <c r="S93" s="184"/>
      <c r="T93" s="184"/>
      <c r="U93" s="184"/>
      <c r="V93" s="184"/>
      <c r="W93" s="184"/>
      <c r="X93" s="184"/>
      <c r="Y93" s="184"/>
    </row>
    <row r="94" ht="15.75" customHeight="1">
      <c r="A94" s="184"/>
      <c r="B94" s="184"/>
      <c r="C94" s="184"/>
      <c r="D94" s="184"/>
      <c r="E94" s="184"/>
      <c r="F94" s="184"/>
      <c r="G94" s="184"/>
      <c r="H94" s="184"/>
      <c r="I94" s="184"/>
      <c r="J94" s="184"/>
      <c r="K94" s="184"/>
      <c r="L94" s="184"/>
      <c r="M94" s="184"/>
      <c r="N94" s="184"/>
      <c r="O94" s="184"/>
      <c r="P94" s="184"/>
      <c r="Q94" s="184"/>
      <c r="R94" s="184"/>
      <c r="S94" s="184"/>
      <c r="T94" s="184"/>
      <c r="U94" s="184"/>
      <c r="V94" s="184"/>
      <c r="W94" s="184"/>
      <c r="X94" s="184"/>
      <c r="Y94" s="184"/>
    </row>
    <row r="95" ht="15.75" customHeight="1">
      <c r="A95" s="184"/>
      <c r="B95" s="184"/>
      <c r="C95" s="184"/>
      <c r="D95" s="184"/>
      <c r="E95" s="184"/>
      <c r="F95" s="184"/>
      <c r="G95" s="184"/>
      <c r="H95" s="184"/>
      <c r="I95" s="184"/>
      <c r="J95" s="184"/>
      <c r="K95" s="184"/>
      <c r="L95" s="184"/>
      <c r="M95" s="184"/>
      <c r="N95" s="184"/>
      <c r="O95" s="184"/>
      <c r="P95" s="184"/>
      <c r="Q95" s="184"/>
      <c r="R95" s="184"/>
      <c r="S95" s="184"/>
      <c r="T95" s="184"/>
      <c r="U95" s="184"/>
      <c r="V95" s="184"/>
      <c r="W95" s="184"/>
      <c r="X95" s="184"/>
      <c r="Y95" s="184"/>
    </row>
    <row r="96" ht="15.75" customHeight="1">
      <c r="A96" s="184"/>
      <c r="B96" s="184"/>
      <c r="C96" s="184"/>
      <c r="D96" s="184"/>
      <c r="E96" s="184"/>
      <c r="F96" s="184"/>
      <c r="G96" s="184"/>
      <c r="H96" s="184"/>
      <c r="I96" s="184"/>
      <c r="J96" s="184"/>
      <c r="K96" s="184"/>
      <c r="L96" s="184"/>
      <c r="M96" s="184"/>
      <c r="N96" s="184"/>
      <c r="O96" s="184"/>
      <c r="P96" s="184"/>
      <c r="Q96" s="184"/>
      <c r="R96" s="184"/>
      <c r="S96" s="184"/>
      <c r="T96" s="184"/>
      <c r="U96" s="184"/>
      <c r="V96" s="184"/>
      <c r="W96" s="184"/>
      <c r="X96" s="184"/>
      <c r="Y96" s="184"/>
    </row>
    <row r="97" ht="15.75" customHeight="1">
      <c r="A97" s="184"/>
      <c r="B97" s="184"/>
      <c r="C97" s="184"/>
      <c r="D97" s="184"/>
      <c r="E97" s="184"/>
      <c r="F97" s="184"/>
      <c r="G97" s="184"/>
      <c r="H97" s="184"/>
      <c r="I97" s="184"/>
      <c r="J97" s="184"/>
      <c r="K97" s="184"/>
      <c r="L97" s="184"/>
      <c r="M97" s="184"/>
      <c r="N97" s="184"/>
      <c r="O97" s="184"/>
      <c r="P97" s="184"/>
      <c r="Q97" s="184"/>
      <c r="R97" s="184"/>
      <c r="S97" s="184"/>
      <c r="T97" s="184"/>
      <c r="U97" s="184"/>
      <c r="V97" s="184"/>
      <c r="W97" s="184"/>
      <c r="X97" s="184"/>
      <c r="Y97" s="184"/>
    </row>
    <row r="98" ht="15.75" customHeight="1">
      <c r="A98" s="184"/>
      <c r="B98" s="184"/>
      <c r="C98" s="184"/>
      <c r="D98" s="184"/>
      <c r="E98" s="184"/>
      <c r="F98" s="184"/>
      <c r="G98" s="184"/>
      <c r="H98" s="184"/>
      <c r="I98" s="184"/>
      <c r="J98" s="184"/>
      <c r="K98" s="184"/>
      <c r="L98" s="184"/>
      <c r="M98" s="184"/>
      <c r="N98" s="184"/>
      <c r="O98" s="184"/>
      <c r="P98" s="184"/>
      <c r="Q98" s="184"/>
      <c r="R98" s="184"/>
      <c r="S98" s="184"/>
      <c r="T98" s="184"/>
      <c r="U98" s="184"/>
      <c r="V98" s="184"/>
      <c r="W98" s="184"/>
      <c r="X98" s="184"/>
      <c r="Y98" s="184"/>
    </row>
    <row r="99" ht="15.75" customHeight="1">
      <c r="A99" s="184"/>
      <c r="B99" s="184"/>
      <c r="C99" s="184"/>
      <c r="D99" s="184"/>
      <c r="E99" s="184"/>
      <c r="F99" s="184"/>
      <c r="G99" s="184"/>
      <c r="H99" s="184"/>
      <c r="I99" s="184"/>
      <c r="J99" s="184"/>
      <c r="K99" s="184"/>
      <c r="L99" s="184"/>
      <c r="M99" s="184"/>
      <c r="N99" s="184"/>
      <c r="O99" s="184"/>
      <c r="P99" s="184"/>
      <c r="Q99" s="184"/>
      <c r="R99" s="184"/>
      <c r="S99" s="184"/>
      <c r="T99" s="184"/>
      <c r="U99" s="184"/>
      <c r="V99" s="184"/>
      <c r="W99" s="184"/>
      <c r="X99" s="184"/>
      <c r="Y99" s="184"/>
    </row>
    <row r="100" ht="15.75" customHeight="1">
      <c r="A100" s="184"/>
      <c r="B100" s="184"/>
      <c r="C100" s="184"/>
      <c r="D100" s="184"/>
      <c r="E100" s="184"/>
      <c r="F100" s="184"/>
      <c r="G100" s="184"/>
      <c r="H100" s="184"/>
      <c r="I100" s="184"/>
      <c r="J100" s="184"/>
      <c r="K100" s="184"/>
      <c r="L100" s="184"/>
      <c r="M100" s="184"/>
      <c r="N100" s="184"/>
      <c r="O100" s="184"/>
      <c r="P100" s="184"/>
      <c r="Q100" s="184"/>
      <c r="R100" s="184"/>
      <c r="S100" s="184"/>
      <c r="T100" s="184"/>
      <c r="U100" s="184"/>
      <c r="V100" s="184"/>
      <c r="W100" s="184"/>
      <c r="X100" s="184"/>
      <c r="Y100" s="184"/>
    </row>
    <row r="101" ht="15.75" customHeight="1">
      <c r="A101" s="184"/>
      <c r="B101" s="184"/>
      <c r="C101" s="184"/>
      <c r="D101" s="184"/>
      <c r="E101" s="184"/>
      <c r="F101" s="184"/>
      <c r="G101" s="184"/>
      <c r="H101" s="184"/>
      <c r="I101" s="184"/>
      <c r="J101" s="184"/>
      <c r="K101" s="184"/>
      <c r="L101" s="184"/>
      <c r="M101" s="184"/>
      <c r="N101" s="184"/>
      <c r="O101" s="184"/>
      <c r="P101" s="184"/>
      <c r="Q101" s="184"/>
      <c r="R101" s="184"/>
      <c r="S101" s="184"/>
      <c r="T101" s="184"/>
      <c r="U101" s="184"/>
      <c r="V101" s="184"/>
      <c r="W101" s="184"/>
      <c r="X101" s="184"/>
      <c r="Y101" s="184"/>
    </row>
    <row r="102" ht="15.75" customHeight="1">
      <c r="A102" s="184"/>
      <c r="B102" s="184"/>
      <c r="C102" s="184"/>
      <c r="D102" s="184"/>
      <c r="E102" s="184"/>
      <c r="F102" s="184"/>
      <c r="G102" s="184"/>
      <c r="H102" s="184"/>
      <c r="I102" s="184"/>
      <c r="J102" s="184"/>
      <c r="K102" s="184"/>
      <c r="L102" s="184"/>
      <c r="M102" s="184"/>
      <c r="N102" s="184"/>
      <c r="O102" s="184"/>
      <c r="P102" s="184"/>
      <c r="Q102" s="184"/>
      <c r="R102" s="184"/>
      <c r="S102" s="184"/>
      <c r="T102" s="184"/>
      <c r="U102" s="184"/>
      <c r="V102" s="184"/>
      <c r="W102" s="184"/>
      <c r="X102" s="184"/>
      <c r="Y102" s="184"/>
    </row>
    <row r="103" ht="15.75" customHeight="1">
      <c r="A103" s="184"/>
      <c r="B103" s="184"/>
      <c r="C103" s="184"/>
      <c r="D103" s="184"/>
      <c r="E103" s="184"/>
      <c r="F103" s="184"/>
      <c r="G103" s="184"/>
      <c r="H103" s="184"/>
      <c r="I103" s="184"/>
      <c r="J103" s="184"/>
      <c r="K103" s="184"/>
      <c r="L103" s="184"/>
      <c r="M103" s="184"/>
      <c r="N103" s="184"/>
      <c r="O103" s="184"/>
      <c r="P103" s="184"/>
      <c r="Q103" s="184"/>
      <c r="R103" s="184"/>
      <c r="S103" s="184"/>
      <c r="T103" s="184"/>
      <c r="U103" s="184"/>
      <c r="V103" s="184"/>
      <c r="W103" s="184"/>
      <c r="X103" s="184"/>
      <c r="Y103" s="184"/>
    </row>
    <row r="104" ht="15.75" customHeight="1">
      <c r="A104" s="184"/>
      <c r="B104" s="184"/>
      <c r="C104" s="184"/>
      <c r="D104" s="184"/>
      <c r="E104" s="184"/>
      <c r="F104" s="184"/>
      <c r="G104" s="184"/>
      <c r="H104" s="184"/>
      <c r="I104" s="184"/>
      <c r="J104" s="184"/>
      <c r="K104" s="184"/>
      <c r="L104" s="184"/>
      <c r="M104" s="184"/>
      <c r="N104" s="184"/>
      <c r="O104" s="184"/>
      <c r="P104" s="184"/>
      <c r="Q104" s="184"/>
      <c r="R104" s="184"/>
      <c r="S104" s="184"/>
      <c r="T104" s="184"/>
      <c r="U104" s="184"/>
      <c r="V104" s="184"/>
      <c r="W104" s="184"/>
      <c r="X104" s="184"/>
      <c r="Y104" s="184"/>
    </row>
    <row r="105" ht="15.75" customHeight="1">
      <c r="A105" s="184"/>
      <c r="B105" s="184"/>
      <c r="C105" s="184"/>
      <c r="D105" s="184"/>
      <c r="E105" s="184"/>
      <c r="F105" s="184"/>
      <c r="G105" s="184"/>
      <c r="H105" s="184"/>
      <c r="I105" s="184"/>
      <c r="J105" s="184"/>
      <c r="K105" s="184"/>
      <c r="L105" s="184"/>
      <c r="M105" s="184"/>
      <c r="N105" s="184"/>
      <c r="O105" s="184"/>
      <c r="P105" s="184"/>
      <c r="Q105" s="184"/>
      <c r="R105" s="184"/>
      <c r="S105" s="184"/>
      <c r="T105" s="184"/>
      <c r="U105" s="184"/>
      <c r="V105" s="184"/>
      <c r="W105" s="184"/>
      <c r="X105" s="184"/>
      <c r="Y105" s="184"/>
    </row>
    <row r="106" ht="15.75" customHeight="1">
      <c r="A106" s="184"/>
      <c r="B106" s="184"/>
      <c r="C106" s="184"/>
      <c r="D106" s="184"/>
      <c r="E106" s="184"/>
      <c r="F106" s="184"/>
      <c r="G106" s="184"/>
      <c r="H106" s="184"/>
      <c r="I106" s="184"/>
      <c r="J106" s="184"/>
      <c r="K106" s="184"/>
      <c r="L106" s="184"/>
      <c r="M106" s="184"/>
      <c r="N106" s="184"/>
      <c r="O106" s="184"/>
      <c r="P106" s="184"/>
      <c r="Q106" s="184"/>
      <c r="R106" s="184"/>
      <c r="S106" s="184"/>
      <c r="T106" s="184"/>
      <c r="U106" s="184"/>
      <c r="V106" s="184"/>
      <c r="W106" s="184"/>
      <c r="X106" s="184"/>
      <c r="Y106" s="184"/>
    </row>
    <row r="107" ht="15.75" customHeight="1">
      <c r="A107" s="184"/>
      <c r="B107" s="184"/>
      <c r="C107" s="184"/>
      <c r="D107" s="184"/>
      <c r="E107" s="184"/>
      <c r="F107" s="184"/>
      <c r="G107" s="184"/>
      <c r="H107" s="184"/>
      <c r="I107" s="184"/>
      <c r="J107" s="184"/>
      <c r="K107" s="184"/>
      <c r="L107" s="184"/>
      <c r="M107" s="184"/>
      <c r="N107" s="184"/>
      <c r="O107" s="184"/>
      <c r="P107" s="184"/>
      <c r="Q107" s="184"/>
      <c r="R107" s="184"/>
      <c r="S107" s="184"/>
      <c r="T107" s="184"/>
      <c r="U107" s="184"/>
      <c r="V107" s="184"/>
      <c r="W107" s="184"/>
      <c r="X107" s="184"/>
      <c r="Y107" s="184"/>
    </row>
    <row r="108" ht="15.75" customHeight="1">
      <c r="A108" s="184"/>
      <c r="B108" s="184"/>
      <c r="C108" s="184"/>
      <c r="D108" s="184"/>
      <c r="E108" s="184"/>
      <c r="F108" s="184"/>
      <c r="G108" s="184"/>
      <c r="H108" s="184"/>
      <c r="I108" s="184"/>
      <c r="J108" s="184"/>
      <c r="K108" s="184"/>
      <c r="L108" s="184"/>
      <c r="M108" s="184"/>
      <c r="N108" s="184"/>
      <c r="O108" s="184"/>
      <c r="P108" s="184"/>
      <c r="Q108" s="184"/>
      <c r="R108" s="184"/>
      <c r="S108" s="184"/>
      <c r="T108" s="184"/>
      <c r="U108" s="184"/>
      <c r="V108" s="184"/>
      <c r="W108" s="184"/>
      <c r="X108" s="184"/>
      <c r="Y108" s="184"/>
    </row>
    <row r="109" ht="15.75" customHeight="1">
      <c r="A109" s="184"/>
      <c r="B109" s="184"/>
      <c r="C109" s="184"/>
      <c r="D109" s="184"/>
      <c r="E109" s="184"/>
      <c r="F109" s="184"/>
      <c r="G109" s="184"/>
      <c r="H109" s="184"/>
      <c r="I109" s="184"/>
      <c r="J109" s="184"/>
      <c r="K109" s="184"/>
      <c r="L109" s="184"/>
      <c r="M109" s="184"/>
      <c r="N109" s="184"/>
      <c r="O109" s="184"/>
      <c r="P109" s="184"/>
      <c r="Q109" s="184"/>
      <c r="R109" s="184"/>
      <c r="S109" s="184"/>
      <c r="T109" s="184"/>
      <c r="U109" s="184"/>
      <c r="V109" s="184"/>
      <c r="W109" s="184"/>
      <c r="X109" s="184"/>
      <c r="Y109" s="184"/>
    </row>
    <row r="110" ht="15.75" customHeight="1">
      <c r="A110" s="184"/>
      <c r="B110" s="184"/>
      <c r="C110" s="184"/>
      <c r="D110" s="184"/>
      <c r="E110" s="184"/>
      <c r="F110" s="184"/>
      <c r="G110" s="184"/>
      <c r="H110" s="184"/>
      <c r="I110" s="184"/>
      <c r="J110" s="184"/>
      <c r="K110" s="184"/>
      <c r="L110" s="184"/>
      <c r="M110" s="184"/>
      <c r="N110" s="184"/>
      <c r="O110" s="184"/>
      <c r="P110" s="184"/>
      <c r="Q110" s="184"/>
      <c r="R110" s="184"/>
      <c r="S110" s="184"/>
      <c r="T110" s="184"/>
      <c r="U110" s="184"/>
      <c r="V110" s="184"/>
      <c r="W110" s="184"/>
      <c r="X110" s="184"/>
      <c r="Y110" s="184"/>
    </row>
    <row r="111" ht="15.75" customHeight="1">
      <c r="A111" s="184"/>
      <c r="B111" s="184"/>
      <c r="C111" s="184"/>
      <c r="D111" s="184"/>
      <c r="E111" s="184"/>
      <c r="F111" s="184"/>
      <c r="G111" s="184"/>
      <c r="H111" s="184"/>
      <c r="I111" s="184"/>
      <c r="J111" s="184"/>
      <c r="K111" s="184"/>
      <c r="L111" s="184"/>
      <c r="M111" s="184"/>
      <c r="N111" s="184"/>
      <c r="O111" s="184"/>
      <c r="P111" s="184"/>
      <c r="Q111" s="184"/>
      <c r="R111" s="184"/>
      <c r="S111" s="184"/>
      <c r="T111" s="184"/>
      <c r="U111" s="184"/>
      <c r="V111" s="184"/>
      <c r="W111" s="184"/>
      <c r="X111" s="184"/>
      <c r="Y111" s="184"/>
    </row>
    <row r="112" ht="15.75" customHeight="1">
      <c r="A112" s="184"/>
      <c r="B112" s="184"/>
      <c r="C112" s="184"/>
      <c r="D112" s="184"/>
      <c r="E112" s="184"/>
      <c r="F112" s="184"/>
      <c r="G112" s="184"/>
      <c r="H112" s="184"/>
      <c r="I112" s="184"/>
      <c r="J112" s="184"/>
      <c r="K112" s="184"/>
      <c r="L112" s="184"/>
      <c r="M112" s="184"/>
      <c r="N112" s="184"/>
      <c r="O112" s="184"/>
      <c r="P112" s="184"/>
      <c r="Q112" s="184"/>
      <c r="R112" s="184"/>
      <c r="S112" s="184"/>
      <c r="T112" s="184"/>
      <c r="U112" s="184"/>
      <c r="V112" s="184"/>
      <c r="W112" s="184"/>
      <c r="X112" s="184"/>
      <c r="Y112" s="184"/>
    </row>
    <row r="113" ht="15.75" customHeight="1">
      <c r="A113" s="184"/>
      <c r="B113" s="184"/>
      <c r="C113" s="184"/>
      <c r="D113" s="184"/>
      <c r="E113" s="184"/>
      <c r="F113" s="184"/>
      <c r="G113" s="184"/>
      <c r="H113" s="184"/>
      <c r="I113" s="184"/>
      <c r="J113" s="184"/>
      <c r="K113" s="184"/>
      <c r="L113" s="184"/>
      <c r="M113" s="184"/>
      <c r="N113" s="184"/>
      <c r="O113" s="184"/>
      <c r="P113" s="184"/>
      <c r="Q113" s="184"/>
      <c r="R113" s="184"/>
      <c r="S113" s="184"/>
      <c r="T113" s="184"/>
      <c r="U113" s="184"/>
      <c r="V113" s="184"/>
      <c r="W113" s="184"/>
      <c r="X113" s="184"/>
      <c r="Y113" s="184"/>
    </row>
    <row r="114" ht="15.75" customHeight="1">
      <c r="A114" s="184"/>
      <c r="B114" s="184"/>
      <c r="C114" s="184"/>
      <c r="D114" s="184"/>
      <c r="E114" s="184"/>
      <c r="F114" s="184"/>
      <c r="G114" s="184"/>
      <c r="H114" s="184"/>
      <c r="I114" s="184"/>
      <c r="J114" s="184"/>
      <c r="K114" s="184"/>
      <c r="L114" s="184"/>
      <c r="M114" s="184"/>
      <c r="N114" s="184"/>
      <c r="O114" s="184"/>
      <c r="P114" s="184"/>
      <c r="Q114" s="184"/>
      <c r="R114" s="184"/>
      <c r="S114" s="184"/>
      <c r="T114" s="184"/>
      <c r="U114" s="184"/>
      <c r="V114" s="184"/>
      <c r="W114" s="184"/>
      <c r="X114" s="184"/>
      <c r="Y114" s="184"/>
    </row>
    <row r="115" ht="15.75" customHeight="1">
      <c r="A115" s="184"/>
      <c r="B115" s="184"/>
      <c r="C115" s="184"/>
      <c r="D115" s="184"/>
      <c r="E115" s="184"/>
      <c r="F115" s="184"/>
      <c r="G115" s="184"/>
      <c r="H115" s="184"/>
      <c r="I115" s="184"/>
      <c r="J115" s="184"/>
      <c r="K115" s="184"/>
      <c r="L115" s="184"/>
      <c r="M115" s="184"/>
      <c r="N115" s="184"/>
      <c r="O115" s="184"/>
      <c r="P115" s="184"/>
      <c r="Q115" s="184"/>
      <c r="R115" s="184"/>
      <c r="S115" s="184"/>
      <c r="T115" s="184"/>
      <c r="U115" s="184"/>
      <c r="V115" s="184"/>
      <c r="W115" s="184"/>
      <c r="X115" s="184"/>
      <c r="Y115" s="184"/>
    </row>
    <row r="116" ht="15.75" customHeight="1">
      <c r="A116" s="184"/>
      <c r="B116" s="184"/>
      <c r="C116" s="184"/>
      <c r="D116" s="184"/>
      <c r="E116" s="184"/>
      <c r="F116" s="184"/>
      <c r="G116" s="184"/>
      <c r="H116" s="184"/>
      <c r="I116" s="184"/>
      <c r="J116" s="184"/>
      <c r="K116" s="184"/>
      <c r="L116" s="184"/>
      <c r="M116" s="184"/>
      <c r="N116" s="184"/>
      <c r="O116" s="184"/>
      <c r="P116" s="184"/>
      <c r="Q116" s="184"/>
      <c r="R116" s="184"/>
      <c r="S116" s="184"/>
      <c r="T116" s="184"/>
      <c r="U116" s="184"/>
      <c r="V116" s="184"/>
      <c r="W116" s="184"/>
      <c r="X116" s="184"/>
      <c r="Y116" s="184"/>
    </row>
    <row r="117" ht="15.75" customHeight="1">
      <c r="A117" s="184"/>
      <c r="B117" s="184"/>
      <c r="C117" s="184"/>
      <c r="D117" s="184"/>
      <c r="E117" s="184"/>
      <c r="F117" s="184"/>
      <c r="G117" s="184"/>
      <c r="H117" s="184"/>
      <c r="I117" s="184"/>
      <c r="J117" s="184"/>
      <c r="K117" s="184"/>
      <c r="L117" s="184"/>
      <c r="M117" s="184"/>
      <c r="N117" s="184"/>
      <c r="O117" s="184"/>
      <c r="P117" s="184"/>
      <c r="Q117" s="184"/>
      <c r="R117" s="184"/>
      <c r="S117" s="184"/>
      <c r="T117" s="184"/>
      <c r="U117" s="184"/>
      <c r="V117" s="184"/>
      <c r="W117" s="184"/>
      <c r="X117" s="184"/>
      <c r="Y117" s="184"/>
    </row>
    <row r="118" ht="15.75" customHeight="1">
      <c r="A118" s="184"/>
      <c r="B118" s="184"/>
      <c r="C118" s="184"/>
      <c r="D118" s="184"/>
      <c r="E118" s="184"/>
      <c r="F118" s="184"/>
      <c r="G118" s="184"/>
      <c r="H118" s="184"/>
      <c r="I118" s="184"/>
      <c r="J118" s="184"/>
      <c r="K118" s="184"/>
      <c r="L118" s="184"/>
      <c r="M118" s="184"/>
      <c r="N118" s="184"/>
      <c r="O118" s="184"/>
      <c r="P118" s="184"/>
      <c r="Q118" s="184"/>
      <c r="R118" s="184"/>
      <c r="S118" s="184"/>
      <c r="T118" s="184"/>
      <c r="U118" s="184"/>
      <c r="V118" s="184"/>
      <c r="W118" s="184"/>
      <c r="X118" s="184"/>
      <c r="Y118" s="184"/>
    </row>
    <row r="119" ht="15.75" customHeight="1">
      <c r="A119" s="184"/>
      <c r="B119" s="184"/>
      <c r="C119" s="184"/>
      <c r="D119" s="184"/>
      <c r="E119" s="184"/>
      <c r="F119" s="184"/>
      <c r="G119" s="184"/>
      <c r="H119" s="184"/>
      <c r="I119" s="184"/>
      <c r="J119" s="184"/>
      <c r="K119" s="184"/>
      <c r="L119" s="184"/>
      <c r="M119" s="184"/>
      <c r="N119" s="184"/>
      <c r="O119" s="184"/>
      <c r="P119" s="184"/>
      <c r="Q119" s="184"/>
      <c r="R119" s="184"/>
      <c r="S119" s="184"/>
      <c r="T119" s="184"/>
      <c r="U119" s="184"/>
      <c r="V119" s="184"/>
      <c r="W119" s="184"/>
      <c r="X119" s="184"/>
      <c r="Y119" s="184"/>
    </row>
    <row r="120" ht="15.75" customHeight="1">
      <c r="A120" s="184"/>
      <c r="B120" s="184"/>
      <c r="C120" s="184"/>
      <c r="D120" s="184"/>
      <c r="E120" s="184"/>
      <c r="F120" s="184"/>
      <c r="G120" s="184"/>
      <c r="H120" s="184"/>
      <c r="I120" s="184"/>
      <c r="J120" s="184"/>
      <c r="K120" s="184"/>
      <c r="L120" s="184"/>
      <c r="M120" s="184"/>
      <c r="N120" s="184"/>
      <c r="O120" s="184"/>
      <c r="P120" s="184"/>
      <c r="Q120" s="184"/>
      <c r="R120" s="184"/>
      <c r="S120" s="184"/>
      <c r="T120" s="184"/>
      <c r="U120" s="184"/>
      <c r="V120" s="184"/>
      <c r="W120" s="184"/>
      <c r="X120" s="184"/>
      <c r="Y120" s="184"/>
    </row>
    <row r="121" ht="15.75" customHeight="1">
      <c r="A121" s="184"/>
      <c r="B121" s="184"/>
      <c r="C121" s="184"/>
      <c r="D121" s="184"/>
      <c r="E121" s="184"/>
      <c r="F121" s="184"/>
      <c r="G121" s="184"/>
      <c r="H121" s="184"/>
      <c r="I121" s="184"/>
      <c r="J121" s="184"/>
      <c r="K121" s="184"/>
      <c r="L121" s="184"/>
      <c r="M121" s="184"/>
      <c r="N121" s="184"/>
      <c r="O121" s="184"/>
      <c r="P121" s="184"/>
      <c r="Q121" s="184"/>
      <c r="R121" s="184"/>
      <c r="S121" s="184"/>
      <c r="T121" s="184"/>
      <c r="U121" s="184"/>
      <c r="V121" s="184"/>
      <c r="W121" s="184"/>
      <c r="X121" s="184"/>
      <c r="Y121" s="184"/>
    </row>
    <row r="122" ht="15.75" customHeight="1">
      <c r="A122" s="184"/>
      <c r="B122" s="184"/>
      <c r="C122" s="184"/>
      <c r="D122" s="184"/>
      <c r="E122" s="184"/>
      <c r="F122" s="184"/>
      <c r="G122" s="184"/>
      <c r="H122" s="184"/>
      <c r="I122" s="184"/>
      <c r="J122" s="184"/>
      <c r="K122" s="184"/>
      <c r="L122" s="184"/>
      <c r="M122" s="184"/>
      <c r="N122" s="184"/>
      <c r="O122" s="184"/>
      <c r="P122" s="184"/>
      <c r="Q122" s="184"/>
      <c r="R122" s="184"/>
      <c r="S122" s="184"/>
      <c r="T122" s="184"/>
      <c r="U122" s="184"/>
      <c r="V122" s="184"/>
      <c r="W122" s="184"/>
      <c r="X122" s="184"/>
      <c r="Y122" s="184"/>
    </row>
    <row r="123" ht="15.75" customHeight="1">
      <c r="A123" s="184"/>
      <c r="B123" s="184"/>
      <c r="C123" s="184"/>
      <c r="D123" s="184"/>
      <c r="E123" s="184"/>
      <c r="F123" s="184"/>
      <c r="G123" s="184"/>
      <c r="H123" s="184"/>
      <c r="I123" s="184"/>
      <c r="J123" s="184"/>
      <c r="K123" s="184"/>
      <c r="L123" s="184"/>
      <c r="M123" s="184"/>
      <c r="N123" s="184"/>
      <c r="O123" s="184"/>
      <c r="P123" s="184"/>
      <c r="Q123" s="184"/>
      <c r="R123" s="184"/>
      <c r="S123" s="184"/>
      <c r="T123" s="184"/>
      <c r="U123" s="184"/>
      <c r="V123" s="184"/>
      <c r="W123" s="184"/>
      <c r="X123" s="184"/>
      <c r="Y123" s="184"/>
    </row>
    <row r="124" ht="15.75" customHeight="1">
      <c r="A124" s="184"/>
      <c r="B124" s="184"/>
      <c r="C124" s="184"/>
      <c r="D124" s="184"/>
      <c r="E124" s="184"/>
      <c r="F124" s="184"/>
      <c r="G124" s="184"/>
      <c r="H124" s="184"/>
      <c r="I124" s="184"/>
      <c r="J124" s="184"/>
      <c r="K124" s="184"/>
      <c r="L124" s="184"/>
      <c r="M124" s="184"/>
      <c r="N124" s="184"/>
      <c r="O124" s="184"/>
      <c r="P124" s="184"/>
      <c r="Q124" s="184"/>
      <c r="R124" s="184"/>
      <c r="S124" s="184"/>
      <c r="T124" s="184"/>
      <c r="U124" s="184"/>
      <c r="V124" s="184"/>
      <c r="W124" s="184"/>
      <c r="X124" s="184"/>
      <c r="Y124" s="184"/>
    </row>
    <row r="125" ht="15.75" customHeight="1">
      <c r="A125" s="184"/>
      <c r="B125" s="184"/>
      <c r="C125" s="184"/>
      <c r="D125" s="184"/>
      <c r="E125" s="184"/>
      <c r="F125" s="184"/>
      <c r="G125" s="184"/>
      <c r="H125" s="184"/>
      <c r="I125" s="184"/>
      <c r="J125" s="184"/>
      <c r="K125" s="184"/>
      <c r="L125" s="184"/>
      <c r="M125" s="184"/>
      <c r="N125" s="184"/>
      <c r="O125" s="184"/>
      <c r="P125" s="184"/>
      <c r="Q125" s="184"/>
      <c r="R125" s="184"/>
      <c r="S125" s="184"/>
      <c r="T125" s="184"/>
      <c r="U125" s="184"/>
      <c r="V125" s="184"/>
      <c r="W125" s="184"/>
      <c r="X125" s="184"/>
      <c r="Y125" s="184"/>
    </row>
    <row r="126" ht="15.75" customHeight="1">
      <c r="A126" s="184"/>
      <c r="B126" s="184"/>
      <c r="C126" s="184"/>
      <c r="D126" s="184"/>
      <c r="E126" s="184"/>
      <c r="F126" s="184"/>
      <c r="G126" s="184"/>
      <c r="H126" s="184"/>
      <c r="I126" s="184"/>
      <c r="J126" s="184"/>
      <c r="K126" s="184"/>
      <c r="L126" s="184"/>
      <c r="M126" s="184"/>
      <c r="N126" s="184"/>
      <c r="O126" s="184"/>
      <c r="P126" s="184"/>
      <c r="Q126" s="184"/>
      <c r="R126" s="184"/>
      <c r="S126" s="184"/>
      <c r="T126" s="184"/>
      <c r="U126" s="184"/>
      <c r="V126" s="184"/>
      <c r="W126" s="184"/>
      <c r="X126" s="184"/>
      <c r="Y126" s="184"/>
    </row>
    <row r="127" ht="15.75" customHeight="1">
      <c r="A127" s="184"/>
      <c r="B127" s="184"/>
      <c r="C127" s="184"/>
      <c r="D127" s="184"/>
      <c r="E127" s="184"/>
      <c r="F127" s="184"/>
      <c r="G127" s="184"/>
      <c r="H127" s="184"/>
      <c r="I127" s="184"/>
      <c r="J127" s="184"/>
      <c r="K127" s="184"/>
      <c r="L127" s="184"/>
      <c r="M127" s="184"/>
      <c r="N127" s="184"/>
      <c r="O127" s="184"/>
      <c r="P127" s="184"/>
      <c r="Q127" s="184"/>
      <c r="R127" s="184"/>
      <c r="S127" s="184"/>
      <c r="T127" s="184"/>
      <c r="U127" s="184"/>
      <c r="V127" s="184"/>
      <c r="W127" s="184"/>
      <c r="X127" s="184"/>
      <c r="Y127" s="184"/>
    </row>
    <row r="128" ht="15.75" customHeight="1">
      <c r="A128" s="184"/>
      <c r="B128" s="184"/>
      <c r="C128" s="184"/>
      <c r="D128" s="184"/>
      <c r="E128" s="184"/>
      <c r="F128" s="184"/>
      <c r="G128" s="184"/>
      <c r="H128" s="184"/>
      <c r="I128" s="184"/>
      <c r="J128" s="184"/>
      <c r="K128" s="184"/>
      <c r="L128" s="184"/>
      <c r="M128" s="184"/>
      <c r="N128" s="184"/>
      <c r="O128" s="184"/>
      <c r="P128" s="184"/>
      <c r="Q128" s="184"/>
      <c r="R128" s="184"/>
      <c r="S128" s="184"/>
      <c r="T128" s="184"/>
      <c r="U128" s="184"/>
      <c r="V128" s="184"/>
      <c r="W128" s="184"/>
      <c r="X128" s="184"/>
      <c r="Y128" s="184"/>
    </row>
    <row r="129" ht="15.75" customHeight="1">
      <c r="A129" s="184"/>
      <c r="B129" s="184"/>
      <c r="C129" s="184"/>
      <c r="D129" s="184"/>
      <c r="E129" s="184"/>
      <c r="F129" s="184"/>
      <c r="G129" s="184"/>
      <c r="H129" s="184"/>
      <c r="I129" s="184"/>
      <c r="J129" s="184"/>
      <c r="K129" s="184"/>
      <c r="L129" s="184"/>
      <c r="M129" s="184"/>
      <c r="N129" s="184"/>
      <c r="O129" s="184"/>
      <c r="P129" s="184"/>
      <c r="Q129" s="184"/>
      <c r="R129" s="184"/>
      <c r="S129" s="184"/>
      <c r="T129" s="184"/>
      <c r="U129" s="184"/>
      <c r="V129" s="184"/>
      <c r="W129" s="184"/>
      <c r="X129" s="184"/>
      <c r="Y129" s="184"/>
    </row>
    <row r="130" ht="15.75" customHeight="1">
      <c r="A130" s="184"/>
      <c r="B130" s="184"/>
      <c r="C130" s="184"/>
      <c r="D130" s="184"/>
      <c r="E130" s="184"/>
      <c r="F130" s="184"/>
      <c r="G130" s="184"/>
      <c r="H130" s="184"/>
      <c r="I130" s="184"/>
      <c r="J130" s="184"/>
      <c r="K130" s="184"/>
      <c r="L130" s="184"/>
      <c r="M130" s="184"/>
      <c r="N130" s="184"/>
      <c r="O130" s="184"/>
      <c r="P130" s="184"/>
      <c r="Q130" s="184"/>
      <c r="R130" s="184"/>
      <c r="S130" s="184"/>
      <c r="T130" s="184"/>
      <c r="U130" s="184"/>
      <c r="V130" s="184"/>
      <c r="W130" s="184"/>
      <c r="X130" s="184"/>
      <c r="Y130" s="184"/>
    </row>
    <row r="131" ht="15.75" customHeight="1">
      <c r="A131" s="184"/>
      <c r="B131" s="184"/>
      <c r="C131" s="184"/>
      <c r="D131" s="184"/>
      <c r="E131" s="184"/>
      <c r="F131" s="184"/>
      <c r="G131" s="184"/>
      <c r="H131" s="184"/>
      <c r="I131" s="184"/>
      <c r="J131" s="184"/>
      <c r="K131" s="184"/>
      <c r="L131" s="184"/>
      <c r="M131" s="184"/>
      <c r="N131" s="184"/>
      <c r="O131" s="184"/>
      <c r="P131" s="184"/>
      <c r="Q131" s="184"/>
      <c r="R131" s="184"/>
      <c r="S131" s="184"/>
      <c r="T131" s="184"/>
      <c r="U131" s="184"/>
      <c r="V131" s="184"/>
      <c r="W131" s="184"/>
      <c r="X131" s="184"/>
      <c r="Y131" s="184"/>
    </row>
    <row r="132" ht="15.75" customHeight="1">
      <c r="A132" s="184"/>
      <c r="B132" s="184"/>
      <c r="C132" s="184"/>
      <c r="D132" s="184"/>
      <c r="E132" s="184"/>
      <c r="F132" s="184"/>
      <c r="G132" s="184"/>
      <c r="H132" s="184"/>
      <c r="I132" s="184"/>
      <c r="J132" s="184"/>
      <c r="K132" s="184"/>
      <c r="L132" s="184"/>
      <c r="M132" s="184"/>
      <c r="N132" s="184"/>
      <c r="O132" s="184"/>
      <c r="P132" s="184"/>
      <c r="Q132" s="184"/>
      <c r="R132" s="184"/>
      <c r="S132" s="184"/>
      <c r="T132" s="184"/>
      <c r="U132" s="184"/>
      <c r="V132" s="184"/>
      <c r="W132" s="184"/>
      <c r="X132" s="184"/>
      <c r="Y132" s="184"/>
    </row>
    <row r="133" ht="15.75" customHeight="1">
      <c r="A133" s="184"/>
      <c r="B133" s="184"/>
      <c r="C133" s="184"/>
      <c r="D133" s="184"/>
      <c r="E133" s="184"/>
      <c r="F133" s="184"/>
      <c r="G133" s="184"/>
      <c r="H133" s="184"/>
      <c r="I133" s="184"/>
      <c r="J133" s="184"/>
      <c r="K133" s="184"/>
      <c r="L133" s="184"/>
      <c r="M133" s="184"/>
      <c r="N133" s="184"/>
      <c r="O133" s="184"/>
      <c r="P133" s="184"/>
      <c r="Q133" s="184"/>
      <c r="R133" s="184"/>
      <c r="S133" s="184"/>
      <c r="T133" s="184"/>
      <c r="U133" s="184"/>
      <c r="V133" s="184"/>
      <c r="W133" s="184"/>
      <c r="X133" s="184"/>
      <c r="Y133" s="184"/>
    </row>
    <row r="134" ht="15.75" customHeight="1">
      <c r="A134" s="184"/>
      <c r="B134" s="184"/>
      <c r="C134" s="184"/>
      <c r="D134" s="184"/>
      <c r="E134" s="184"/>
      <c r="F134" s="184"/>
      <c r="G134" s="184"/>
      <c r="H134" s="184"/>
      <c r="I134" s="184"/>
      <c r="J134" s="184"/>
      <c r="K134" s="184"/>
      <c r="L134" s="184"/>
      <c r="M134" s="184"/>
      <c r="N134" s="184"/>
      <c r="O134" s="184"/>
      <c r="P134" s="184"/>
      <c r="Q134" s="184"/>
      <c r="R134" s="184"/>
      <c r="S134" s="184"/>
      <c r="T134" s="184"/>
      <c r="U134" s="184"/>
      <c r="V134" s="184"/>
      <c r="W134" s="184"/>
      <c r="X134" s="184"/>
      <c r="Y134" s="184"/>
    </row>
    <row r="135" ht="15.75" customHeight="1">
      <c r="A135" s="184"/>
      <c r="B135" s="184"/>
      <c r="C135" s="184"/>
      <c r="D135" s="184"/>
      <c r="E135" s="184"/>
      <c r="F135" s="184"/>
      <c r="G135" s="184"/>
      <c r="H135" s="184"/>
      <c r="I135" s="184"/>
      <c r="J135" s="184"/>
      <c r="K135" s="184"/>
      <c r="L135" s="184"/>
      <c r="M135" s="184"/>
      <c r="N135" s="184"/>
      <c r="O135" s="184"/>
      <c r="P135" s="184"/>
      <c r="Q135" s="184"/>
      <c r="R135" s="184"/>
      <c r="S135" s="184"/>
      <c r="T135" s="184"/>
      <c r="U135" s="184"/>
      <c r="V135" s="184"/>
      <c r="W135" s="184"/>
      <c r="X135" s="184"/>
      <c r="Y135" s="184"/>
    </row>
    <row r="136" ht="15.75" customHeight="1">
      <c r="A136" s="184"/>
      <c r="B136" s="184"/>
      <c r="C136" s="184"/>
      <c r="D136" s="184"/>
      <c r="E136" s="184"/>
      <c r="F136" s="184"/>
      <c r="G136" s="184"/>
      <c r="H136" s="184"/>
      <c r="I136" s="184"/>
      <c r="J136" s="184"/>
      <c r="K136" s="184"/>
      <c r="L136" s="184"/>
      <c r="M136" s="184"/>
      <c r="N136" s="184"/>
      <c r="O136" s="184"/>
      <c r="P136" s="184"/>
      <c r="Q136" s="184"/>
      <c r="R136" s="184"/>
      <c r="S136" s="184"/>
      <c r="T136" s="184"/>
      <c r="U136" s="184"/>
      <c r="V136" s="184"/>
      <c r="W136" s="184"/>
      <c r="X136" s="184"/>
      <c r="Y136" s="184"/>
    </row>
    <row r="137" ht="15.75" customHeight="1">
      <c r="A137" s="184"/>
      <c r="B137" s="184"/>
      <c r="C137" s="184"/>
      <c r="D137" s="184"/>
      <c r="E137" s="184"/>
      <c r="F137" s="184"/>
      <c r="G137" s="184"/>
      <c r="H137" s="184"/>
      <c r="I137" s="184"/>
      <c r="J137" s="184"/>
      <c r="K137" s="184"/>
      <c r="L137" s="184"/>
      <c r="M137" s="184"/>
      <c r="N137" s="184"/>
      <c r="O137" s="184"/>
      <c r="P137" s="184"/>
      <c r="Q137" s="184"/>
      <c r="R137" s="184"/>
      <c r="S137" s="184"/>
      <c r="T137" s="184"/>
      <c r="U137" s="184"/>
      <c r="V137" s="184"/>
      <c r="W137" s="184"/>
      <c r="X137" s="184"/>
      <c r="Y137" s="184"/>
    </row>
    <row r="138" ht="15.75" customHeight="1">
      <c r="A138" s="184"/>
      <c r="B138" s="184"/>
      <c r="C138" s="184"/>
      <c r="D138" s="184"/>
      <c r="E138" s="184"/>
      <c r="F138" s="184"/>
      <c r="G138" s="184"/>
      <c r="H138" s="184"/>
      <c r="I138" s="184"/>
      <c r="J138" s="184"/>
      <c r="K138" s="184"/>
      <c r="L138" s="184"/>
      <c r="M138" s="184"/>
      <c r="N138" s="184"/>
      <c r="O138" s="184"/>
      <c r="P138" s="184"/>
      <c r="Q138" s="184"/>
      <c r="R138" s="184"/>
      <c r="S138" s="184"/>
      <c r="T138" s="184"/>
      <c r="U138" s="184"/>
      <c r="V138" s="184"/>
      <c r="W138" s="184"/>
      <c r="X138" s="184"/>
      <c r="Y138" s="184"/>
    </row>
    <row r="139" ht="15.75" customHeight="1">
      <c r="A139" s="184"/>
      <c r="B139" s="184"/>
      <c r="C139" s="184"/>
      <c r="D139" s="184"/>
      <c r="E139" s="184"/>
      <c r="F139" s="184"/>
      <c r="G139" s="184"/>
      <c r="H139" s="184"/>
      <c r="I139" s="184"/>
      <c r="J139" s="184"/>
      <c r="K139" s="184"/>
      <c r="L139" s="184"/>
      <c r="M139" s="184"/>
      <c r="N139" s="184"/>
      <c r="O139" s="184"/>
      <c r="P139" s="184"/>
      <c r="Q139" s="184"/>
      <c r="R139" s="184"/>
      <c r="S139" s="184"/>
      <c r="T139" s="184"/>
      <c r="U139" s="184"/>
      <c r="V139" s="184"/>
      <c r="W139" s="184"/>
      <c r="X139" s="184"/>
      <c r="Y139" s="184"/>
    </row>
    <row r="140" ht="15.75" customHeight="1">
      <c r="A140" s="184"/>
      <c r="B140" s="184"/>
      <c r="C140" s="184"/>
      <c r="D140" s="184"/>
      <c r="E140" s="184"/>
      <c r="F140" s="184"/>
      <c r="G140" s="184"/>
      <c r="H140" s="184"/>
      <c r="I140" s="184"/>
      <c r="J140" s="184"/>
      <c r="K140" s="184"/>
      <c r="L140" s="184"/>
      <c r="M140" s="184"/>
      <c r="N140" s="184"/>
      <c r="O140" s="184"/>
      <c r="P140" s="184"/>
      <c r="Q140" s="184"/>
      <c r="R140" s="184"/>
      <c r="S140" s="184"/>
      <c r="T140" s="184"/>
      <c r="U140" s="184"/>
      <c r="V140" s="184"/>
      <c r="W140" s="184"/>
      <c r="X140" s="184"/>
      <c r="Y140" s="184"/>
    </row>
    <row r="141" ht="15.75" customHeight="1">
      <c r="A141" s="184"/>
      <c r="B141" s="184"/>
      <c r="C141" s="184"/>
      <c r="D141" s="184"/>
      <c r="E141" s="184"/>
      <c r="F141" s="184"/>
      <c r="G141" s="184"/>
      <c r="H141" s="184"/>
      <c r="I141" s="184"/>
      <c r="J141" s="184"/>
      <c r="K141" s="184"/>
      <c r="L141" s="184"/>
      <c r="M141" s="184"/>
      <c r="N141" s="184"/>
      <c r="O141" s="184"/>
      <c r="P141" s="184"/>
      <c r="Q141" s="184"/>
      <c r="R141" s="184"/>
      <c r="S141" s="184"/>
      <c r="T141" s="184"/>
      <c r="U141" s="184"/>
      <c r="V141" s="184"/>
      <c r="W141" s="184"/>
      <c r="X141" s="184"/>
      <c r="Y141" s="184"/>
    </row>
    <row r="142" ht="15.75" customHeight="1">
      <c r="A142" s="184"/>
      <c r="B142" s="184"/>
      <c r="C142" s="184"/>
      <c r="D142" s="184"/>
      <c r="E142" s="184"/>
      <c r="F142" s="184"/>
      <c r="G142" s="184"/>
      <c r="H142" s="184"/>
      <c r="I142" s="184"/>
      <c r="J142" s="184"/>
      <c r="K142" s="184"/>
      <c r="L142" s="184"/>
      <c r="M142" s="184"/>
      <c r="N142" s="184"/>
      <c r="O142" s="184"/>
      <c r="P142" s="184"/>
      <c r="Q142" s="184"/>
      <c r="R142" s="184"/>
      <c r="S142" s="184"/>
      <c r="T142" s="184"/>
      <c r="U142" s="184"/>
      <c r="V142" s="184"/>
      <c r="W142" s="184"/>
      <c r="X142" s="184"/>
      <c r="Y142" s="184"/>
    </row>
    <row r="143" ht="15.75" customHeight="1">
      <c r="A143" s="184"/>
      <c r="B143" s="184"/>
      <c r="C143" s="184"/>
      <c r="D143" s="184"/>
      <c r="E143" s="184"/>
      <c r="F143" s="184"/>
      <c r="G143" s="184"/>
      <c r="H143" s="184"/>
      <c r="I143" s="184"/>
      <c r="J143" s="184"/>
      <c r="K143" s="184"/>
      <c r="L143" s="184"/>
      <c r="M143" s="184"/>
      <c r="N143" s="184"/>
      <c r="O143" s="184"/>
      <c r="P143" s="184"/>
      <c r="Q143" s="184"/>
      <c r="R143" s="184"/>
      <c r="S143" s="184"/>
      <c r="T143" s="184"/>
      <c r="U143" s="184"/>
      <c r="V143" s="184"/>
      <c r="W143" s="184"/>
      <c r="X143" s="184"/>
      <c r="Y143" s="184"/>
    </row>
    <row r="144" ht="15.75" customHeight="1">
      <c r="A144" s="184"/>
      <c r="B144" s="184"/>
      <c r="C144" s="184"/>
      <c r="D144" s="184"/>
      <c r="E144" s="184"/>
      <c r="F144" s="184"/>
      <c r="G144" s="184"/>
      <c r="H144" s="184"/>
      <c r="I144" s="184"/>
      <c r="J144" s="184"/>
      <c r="K144" s="184"/>
      <c r="L144" s="184"/>
      <c r="M144" s="184"/>
      <c r="N144" s="184"/>
      <c r="O144" s="184"/>
      <c r="P144" s="184"/>
      <c r="Q144" s="184"/>
      <c r="R144" s="184"/>
      <c r="S144" s="184"/>
      <c r="T144" s="184"/>
      <c r="U144" s="184"/>
      <c r="V144" s="184"/>
      <c r="W144" s="184"/>
      <c r="X144" s="184"/>
      <c r="Y144" s="184"/>
    </row>
    <row r="145" ht="15.75" customHeight="1">
      <c r="A145" s="184"/>
      <c r="B145" s="184"/>
      <c r="C145" s="184"/>
      <c r="D145" s="184"/>
      <c r="E145" s="184"/>
      <c r="F145" s="184"/>
      <c r="G145" s="184"/>
      <c r="H145" s="184"/>
      <c r="I145" s="184"/>
      <c r="J145" s="184"/>
      <c r="K145" s="184"/>
      <c r="L145" s="184"/>
      <c r="M145" s="184"/>
      <c r="N145" s="184"/>
      <c r="O145" s="184"/>
      <c r="P145" s="184"/>
      <c r="Q145" s="184"/>
      <c r="R145" s="184"/>
      <c r="S145" s="184"/>
      <c r="T145" s="184"/>
      <c r="U145" s="184"/>
      <c r="V145" s="184"/>
      <c r="W145" s="184"/>
      <c r="X145" s="184"/>
      <c r="Y145" s="184"/>
    </row>
    <row r="146" ht="15.75" customHeight="1">
      <c r="A146" s="184"/>
      <c r="B146" s="184"/>
      <c r="C146" s="184"/>
      <c r="D146" s="184"/>
      <c r="E146" s="184"/>
      <c r="F146" s="184"/>
      <c r="G146" s="184"/>
      <c r="H146" s="184"/>
      <c r="I146" s="184"/>
      <c r="J146" s="184"/>
      <c r="K146" s="184"/>
      <c r="L146" s="184"/>
      <c r="M146" s="184"/>
      <c r="N146" s="184"/>
      <c r="O146" s="184"/>
      <c r="P146" s="184"/>
      <c r="Q146" s="184"/>
      <c r="R146" s="184"/>
      <c r="S146" s="184"/>
      <c r="T146" s="184"/>
      <c r="U146" s="184"/>
      <c r="V146" s="184"/>
      <c r="W146" s="184"/>
      <c r="X146" s="184"/>
      <c r="Y146" s="184"/>
    </row>
    <row r="147" ht="15.75" customHeight="1">
      <c r="A147" s="184"/>
      <c r="B147" s="184"/>
      <c r="C147" s="184"/>
      <c r="D147" s="184"/>
      <c r="E147" s="184"/>
      <c r="F147" s="184"/>
      <c r="G147" s="184"/>
      <c r="H147" s="184"/>
      <c r="I147" s="184"/>
      <c r="J147" s="184"/>
      <c r="K147" s="184"/>
      <c r="L147" s="184"/>
      <c r="M147" s="184"/>
      <c r="N147" s="184"/>
      <c r="O147" s="184"/>
      <c r="P147" s="184"/>
      <c r="Q147" s="184"/>
      <c r="R147" s="184"/>
      <c r="S147" s="184"/>
      <c r="T147" s="184"/>
      <c r="U147" s="184"/>
      <c r="V147" s="184"/>
      <c r="W147" s="184"/>
      <c r="X147" s="184"/>
      <c r="Y147" s="184"/>
    </row>
    <row r="148" ht="15.75" customHeight="1">
      <c r="A148" s="184"/>
      <c r="B148" s="184"/>
      <c r="C148" s="184"/>
      <c r="D148" s="184"/>
      <c r="E148" s="184"/>
      <c r="F148" s="184"/>
      <c r="G148" s="184"/>
      <c r="H148" s="184"/>
      <c r="I148" s="184"/>
      <c r="J148" s="184"/>
      <c r="K148" s="184"/>
      <c r="L148" s="184"/>
      <c r="M148" s="184"/>
      <c r="N148" s="184"/>
      <c r="O148" s="184"/>
      <c r="P148" s="184"/>
      <c r="Q148" s="184"/>
      <c r="R148" s="184"/>
      <c r="S148" s="184"/>
      <c r="T148" s="184"/>
      <c r="U148" s="184"/>
      <c r="V148" s="184"/>
      <c r="W148" s="184"/>
      <c r="X148" s="184"/>
      <c r="Y148" s="184"/>
    </row>
    <row r="149" ht="15.75" customHeight="1">
      <c r="A149" s="184"/>
      <c r="B149" s="184"/>
      <c r="C149" s="184"/>
      <c r="D149" s="184"/>
      <c r="E149" s="184"/>
      <c r="F149" s="184"/>
      <c r="G149" s="184"/>
      <c r="H149" s="184"/>
      <c r="I149" s="184"/>
      <c r="J149" s="184"/>
      <c r="K149" s="184"/>
      <c r="L149" s="184"/>
      <c r="M149" s="184"/>
      <c r="N149" s="184"/>
      <c r="O149" s="184"/>
      <c r="P149" s="184"/>
      <c r="Q149" s="184"/>
      <c r="R149" s="184"/>
      <c r="S149" s="184"/>
      <c r="T149" s="184"/>
      <c r="U149" s="184"/>
      <c r="V149" s="184"/>
      <c r="W149" s="184"/>
      <c r="X149" s="184"/>
      <c r="Y149" s="184"/>
    </row>
    <row r="150" ht="15.75" customHeight="1">
      <c r="A150" s="184"/>
      <c r="B150" s="184"/>
      <c r="C150" s="184"/>
      <c r="D150" s="184"/>
      <c r="E150" s="184"/>
      <c r="F150" s="184"/>
      <c r="G150" s="184"/>
      <c r="H150" s="184"/>
      <c r="I150" s="184"/>
      <c r="J150" s="184"/>
      <c r="K150" s="184"/>
      <c r="L150" s="184"/>
      <c r="M150" s="184"/>
      <c r="N150" s="184"/>
      <c r="O150" s="184"/>
      <c r="P150" s="184"/>
      <c r="Q150" s="184"/>
      <c r="R150" s="184"/>
      <c r="S150" s="184"/>
      <c r="T150" s="184"/>
      <c r="U150" s="184"/>
      <c r="V150" s="184"/>
      <c r="W150" s="184"/>
      <c r="X150" s="184"/>
      <c r="Y150" s="184"/>
    </row>
    <row r="151" ht="15.75" customHeight="1">
      <c r="A151" s="184"/>
      <c r="B151" s="184"/>
      <c r="C151" s="184"/>
      <c r="D151" s="184"/>
      <c r="E151" s="184"/>
      <c r="F151" s="184"/>
      <c r="G151" s="184"/>
      <c r="H151" s="184"/>
      <c r="I151" s="184"/>
      <c r="J151" s="184"/>
      <c r="K151" s="184"/>
      <c r="L151" s="184"/>
      <c r="M151" s="184"/>
      <c r="N151" s="184"/>
      <c r="O151" s="184"/>
      <c r="P151" s="184"/>
      <c r="Q151" s="184"/>
      <c r="R151" s="184"/>
      <c r="S151" s="184"/>
      <c r="T151" s="184"/>
      <c r="U151" s="184"/>
      <c r="V151" s="184"/>
      <c r="W151" s="184"/>
      <c r="X151" s="184"/>
      <c r="Y151" s="184"/>
    </row>
    <row r="152" ht="15.75" customHeight="1">
      <c r="A152" s="184"/>
      <c r="B152" s="184"/>
      <c r="C152" s="184"/>
      <c r="D152" s="184"/>
      <c r="E152" s="184"/>
      <c r="F152" s="184"/>
      <c r="G152" s="184"/>
      <c r="H152" s="184"/>
      <c r="I152" s="184"/>
      <c r="J152" s="184"/>
      <c r="K152" s="184"/>
      <c r="L152" s="184"/>
      <c r="M152" s="184"/>
      <c r="N152" s="184"/>
      <c r="O152" s="184"/>
      <c r="P152" s="184"/>
      <c r="Q152" s="184"/>
      <c r="R152" s="184"/>
      <c r="S152" s="184"/>
      <c r="T152" s="184"/>
      <c r="U152" s="184"/>
      <c r="V152" s="184"/>
      <c r="W152" s="184"/>
      <c r="X152" s="184"/>
      <c r="Y152" s="184"/>
    </row>
    <row r="153" ht="15.75" customHeight="1">
      <c r="A153" s="184"/>
      <c r="B153" s="184"/>
      <c r="C153" s="184"/>
      <c r="D153" s="184"/>
      <c r="E153" s="184"/>
      <c r="F153" s="184"/>
      <c r="G153" s="184"/>
      <c r="H153" s="184"/>
      <c r="I153" s="184"/>
      <c r="J153" s="184"/>
      <c r="K153" s="184"/>
      <c r="L153" s="184"/>
      <c r="M153" s="184"/>
      <c r="N153" s="184"/>
      <c r="O153" s="184"/>
      <c r="P153" s="184"/>
      <c r="Q153" s="184"/>
      <c r="R153" s="184"/>
      <c r="S153" s="184"/>
      <c r="T153" s="184"/>
      <c r="U153" s="184"/>
      <c r="V153" s="184"/>
      <c r="W153" s="184"/>
      <c r="X153" s="184"/>
      <c r="Y153" s="184"/>
    </row>
    <row r="154" ht="15.75" customHeight="1">
      <c r="A154" s="184"/>
      <c r="B154" s="184"/>
      <c r="C154" s="184"/>
      <c r="D154" s="184"/>
      <c r="E154" s="184"/>
      <c r="F154" s="184"/>
      <c r="G154" s="184"/>
      <c r="H154" s="184"/>
      <c r="I154" s="184"/>
      <c r="J154" s="184"/>
      <c r="K154" s="184"/>
      <c r="L154" s="184"/>
      <c r="M154" s="184"/>
      <c r="N154" s="184"/>
      <c r="O154" s="184"/>
      <c r="P154" s="184"/>
      <c r="Q154" s="184"/>
      <c r="R154" s="184"/>
      <c r="S154" s="184"/>
      <c r="T154" s="184"/>
      <c r="U154" s="184"/>
      <c r="V154" s="184"/>
      <c r="W154" s="184"/>
      <c r="X154" s="184"/>
      <c r="Y154" s="184"/>
    </row>
    <row r="155" ht="15.75" customHeight="1">
      <c r="A155" s="184"/>
      <c r="B155" s="184"/>
      <c r="C155" s="184"/>
      <c r="D155" s="184"/>
      <c r="E155" s="184"/>
      <c r="F155" s="184"/>
      <c r="G155" s="184"/>
      <c r="H155" s="184"/>
      <c r="I155" s="184"/>
      <c r="J155" s="184"/>
      <c r="K155" s="184"/>
      <c r="L155" s="184"/>
      <c r="M155" s="184"/>
      <c r="N155" s="184"/>
      <c r="O155" s="184"/>
      <c r="P155" s="184"/>
      <c r="Q155" s="184"/>
      <c r="R155" s="184"/>
      <c r="S155" s="184"/>
      <c r="T155" s="184"/>
      <c r="U155" s="184"/>
      <c r="V155" s="184"/>
      <c r="W155" s="184"/>
      <c r="X155" s="184"/>
      <c r="Y155" s="184"/>
    </row>
    <row r="156" ht="15.75" customHeight="1">
      <c r="A156" s="184"/>
      <c r="B156" s="184"/>
      <c r="C156" s="184"/>
      <c r="D156" s="184"/>
      <c r="E156" s="184"/>
      <c r="F156" s="184"/>
      <c r="G156" s="184"/>
      <c r="H156" s="184"/>
      <c r="I156" s="184"/>
      <c r="J156" s="184"/>
      <c r="K156" s="184"/>
      <c r="L156" s="184"/>
      <c r="M156" s="184"/>
      <c r="N156" s="184"/>
      <c r="O156" s="184"/>
      <c r="P156" s="184"/>
      <c r="Q156" s="184"/>
      <c r="R156" s="184"/>
      <c r="S156" s="184"/>
      <c r="T156" s="184"/>
      <c r="U156" s="184"/>
      <c r="V156" s="184"/>
      <c r="W156" s="184"/>
      <c r="X156" s="184"/>
      <c r="Y156" s="184"/>
    </row>
    <row r="157" ht="15.75" customHeight="1">
      <c r="A157" s="184"/>
      <c r="B157" s="184"/>
      <c r="C157" s="184"/>
      <c r="D157" s="184"/>
      <c r="E157" s="184"/>
      <c r="F157" s="184"/>
      <c r="G157" s="184"/>
      <c r="H157" s="184"/>
      <c r="I157" s="184"/>
      <c r="J157" s="184"/>
      <c r="K157" s="184"/>
      <c r="L157" s="184"/>
      <c r="M157" s="184"/>
      <c r="N157" s="184"/>
      <c r="O157" s="184"/>
      <c r="P157" s="184"/>
      <c r="Q157" s="184"/>
      <c r="R157" s="184"/>
      <c r="S157" s="184"/>
      <c r="T157" s="184"/>
      <c r="U157" s="184"/>
      <c r="V157" s="184"/>
      <c r="W157" s="184"/>
      <c r="X157" s="184"/>
      <c r="Y157" s="184"/>
    </row>
    <row r="158" ht="15.75" customHeight="1">
      <c r="A158" s="184"/>
      <c r="B158" s="184"/>
      <c r="C158" s="184"/>
      <c r="D158" s="184"/>
      <c r="E158" s="184"/>
      <c r="F158" s="184"/>
      <c r="G158" s="184"/>
      <c r="H158" s="184"/>
      <c r="I158" s="184"/>
      <c r="J158" s="184"/>
      <c r="K158" s="184"/>
      <c r="L158" s="184"/>
      <c r="M158" s="184"/>
      <c r="N158" s="184"/>
      <c r="O158" s="184"/>
      <c r="P158" s="184"/>
      <c r="Q158" s="184"/>
      <c r="R158" s="184"/>
      <c r="S158" s="184"/>
      <c r="T158" s="184"/>
      <c r="U158" s="184"/>
      <c r="V158" s="184"/>
      <c r="W158" s="184"/>
      <c r="X158" s="184"/>
      <c r="Y158" s="184"/>
    </row>
    <row r="159" ht="15.75" customHeight="1">
      <c r="A159" s="184"/>
      <c r="B159" s="184"/>
      <c r="C159" s="184"/>
      <c r="D159" s="184"/>
      <c r="E159" s="184"/>
      <c r="F159" s="184"/>
      <c r="G159" s="184"/>
      <c r="H159" s="184"/>
      <c r="I159" s="184"/>
      <c r="J159" s="184"/>
      <c r="K159" s="184"/>
      <c r="L159" s="184"/>
      <c r="M159" s="184"/>
      <c r="N159" s="184"/>
      <c r="O159" s="184"/>
      <c r="P159" s="184"/>
      <c r="Q159" s="184"/>
      <c r="R159" s="184"/>
      <c r="S159" s="184"/>
      <c r="T159" s="184"/>
      <c r="U159" s="184"/>
      <c r="V159" s="184"/>
      <c r="W159" s="184"/>
      <c r="X159" s="184"/>
      <c r="Y159" s="184"/>
    </row>
    <row r="160" ht="15.75" customHeight="1">
      <c r="A160" s="184"/>
      <c r="B160" s="184"/>
      <c r="C160" s="184"/>
      <c r="D160" s="184"/>
      <c r="E160" s="184"/>
      <c r="F160" s="184"/>
      <c r="G160" s="184"/>
      <c r="H160" s="184"/>
      <c r="I160" s="184"/>
      <c r="J160" s="184"/>
      <c r="K160" s="184"/>
      <c r="L160" s="184"/>
      <c r="M160" s="184"/>
      <c r="N160" s="184"/>
      <c r="O160" s="184"/>
      <c r="P160" s="184"/>
      <c r="Q160" s="184"/>
      <c r="R160" s="184"/>
      <c r="S160" s="184"/>
      <c r="T160" s="184"/>
      <c r="U160" s="184"/>
      <c r="V160" s="184"/>
      <c r="W160" s="184"/>
      <c r="X160" s="184"/>
      <c r="Y160" s="184"/>
    </row>
    <row r="161" ht="15.75" customHeight="1">
      <c r="A161" s="184"/>
      <c r="B161" s="184"/>
      <c r="C161" s="184"/>
      <c r="D161" s="184"/>
      <c r="E161" s="184"/>
      <c r="F161" s="184"/>
      <c r="G161" s="184"/>
      <c r="H161" s="184"/>
      <c r="I161" s="184"/>
      <c r="J161" s="184"/>
      <c r="K161" s="184"/>
      <c r="L161" s="184"/>
      <c r="M161" s="184"/>
      <c r="N161" s="184"/>
      <c r="O161" s="184"/>
      <c r="P161" s="184"/>
      <c r="Q161" s="184"/>
      <c r="R161" s="184"/>
      <c r="S161" s="184"/>
      <c r="T161" s="184"/>
      <c r="U161" s="184"/>
      <c r="V161" s="184"/>
      <c r="W161" s="184"/>
      <c r="X161" s="184"/>
      <c r="Y161" s="184"/>
    </row>
    <row r="162" ht="15.75" customHeight="1">
      <c r="A162" s="184"/>
      <c r="B162" s="184"/>
      <c r="C162" s="184"/>
      <c r="D162" s="184"/>
      <c r="E162" s="184"/>
      <c r="F162" s="184"/>
      <c r="G162" s="184"/>
      <c r="H162" s="184"/>
      <c r="I162" s="184"/>
      <c r="J162" s="184"/>
      <c r="K162" s="184"/>
      <c r="L162" s="184"/>
      <c r="M162" s="184"/>
      <c r="N162" s="184"/>
      <c r="O162" s="184"/>
      <c r="P162" s="184"/>
      <c r="Q162" s="184"/>
      <c r="R162" s="184"/>
      <c r="S162" s="184"/>
      <c r="T162" s="184"/>
      <c r="U162" s="184"/>
      <c r="V162" s="184"/>
      <c r="W162" s="184"/>
      <c r="X162" s="184"/>
      <c r="Y162" s="184"/>
    </row>
    <row r="163" ht="15.75" customHeight="1">
      <c r="A163" s="184"/>
      <c r="B163" s="184"/>
      <c r="C163" s="184"/>
      <c r="D163" s="184"/>
      <c r="E163" s="184"/>
      <c r="F163" s="184"/>
      <c r="G163" s="184"/>
      <c r="H163" s="184"/>
      <c r="I163" s="184"/>
      <c r="J163" s="184"/>
      <c r="K163" s="184"/>
      <c r="L163" s="184"/>
      <c r="M163" s="184"/>
      <c r="N163" s="184"/>
      <c r="O163" s="184"/>
      <c r="P163" s="184"/>
      <c r="Q163" s="184"/>
      <c r="R163" s="184"/>
      <c r="S163" s="184"/>
      <c r="T163" s="184"/>
      <c r="U163" s="184"/>
      <c r="V163" s="184"/>
      <c r="W163" s="184"/>
      <c r="X163" s="184"/>
      <c r="Y163" s="184"/>
    </row>
    <row r="164" ht="15.75" customHeight="1">
      <c r="A164" s="184"/>
      <c r="B164" s="184"/>
      <c r="C164" s="184"/>
      <c r="D164" s="184"/>
      <c r="E164" s="184"/>
      <c r="F164" s="184"/>
      <c r="G164" s="184"/>
      <c r="H164" s="184"/>
      <c r="I164" s="184"/>
      <c r="J164" s="184"/>
      <c r="K164" s="184"/>
      <c r="L164" s="184"/>
      <c r="M164" s="184"/>
      <c r="N164" s="184"/>
      <c r="O164" s="184"/>
      <c r="P164" s="184"/>
      <c r="Q164" s="184"/>
      <c r="R164" s="184"/>
      <c r="S164" s="184"/>
      <c r="T164" s="184"/>
      <c r="U164" s="184"/>
      <c r="V164" s="184"/>
      <c r="W164" s="184"/>
      <c r="X164" s="184"/>
      <c r="Y164" s="184"/>
    </row>
    <row r="165" ht="15.75" customHeight="1">
      <c r="A165" s="184"/>
      <c r="B165" s="184"/>
      <c r="C165" s="184"/>
      <c r="D165" s="184"/>
      <c r="E165" s="184"/>
      <c r="F165" s="184"/>
      <c r="G165" s="184"/>
      <c r="H165" s="184"/>
      <c r="I165" s="184"/>
      <c r="J165" s="184"/>
      <c r="K165" s="184"/>
      <c r="L165" s="184"/>
      <c r="M165" s="184"/>
      <c r="N165" s="184"/>
      <c r="O165" s="184"/>
      <c r="P165" s="184"/>
      <c r="Q165" s="184"/>
      <c r="R165" s="184"/>
      <c r="S165" s="184"/>
      <c r="T165" s="184"/>
      <c r="U165" s="184"/>
      <c r="V165" s="184"/>
      <c r="W165" s="184"/>
      <c r="X165" s="184"/>
      <c r="Y165" s="184"/>
    </row>
    <row r="166" ht="15.75" customHeight="1">
      <c r="A166" s="184"/>
      <c r="B166" s="184"/>
      <c r="C166" s="184"/>
      <c r="D166" s="184"/>
      <c r="E166" s="184"/>
      <c r="F166" s="184"/>
      <c r="G166" s="184"/>
      <c r="H166" s="184"/>
      <c r="I166" s="184"/>
      <c r="J166" s="184"/>
      <c r="K166" s="184"/>
      <c r="L166" s="184"/>
      <c r="M166" s="184"/>
      <c r="N166" s="184"/>
      <c r="O166" s="184"/>
      <c r="P166" s="184"/>
      <c r="Q166" s="184"/>
      <c r="R166" s="184"/>
      <c r="S166" s="184"/>
      <c r="T166" s="184"/>
      <c r="U166" s="184"/>
      <c r="V166" s="184"/>
      <c r="W166" s="184"/>
      <c r="X166" s="184"/>
      <c r="Y166" s="184"/>
    </row>
    <row r="167" ht="15.75" customHeight="1">
      <c r="A167" s="184"/>
      <c r="B167" s="184"/>
      <c r="C167" s="184"/>
      <c r="D167" s="184"/>
      <c r="E167" s="184"/>
      <c r="F167" s="184"/>
      <c r="G167" s="184"/>
      <c r="H167" s="184"/>
      <c r="I167" s="184"/>
      <c r="J167" s="184"/>
      <c r="K167" s="184"/>
      <c r="L167" s="184"/>
      <c r="M167" s="184"/>
      <c r="N167" s="184"/>
      <c r="O167" s="184"/>
      <c r="P167" s="184"/>
      <c r="Q167" s="184"/>
      <c r="R167" s="184"/>
      <c r="S167" s="184"/>
      <c r="T167" s="184"/>
      <c r="U167" s="184"/>
      <c r="V167" s="184"/>
      <c r="W167" s="184"/>
      <c r="X167" s="184"/>
      <c r="Y167" s="184"/>
    </row>
    <row r="168" ht="15.75" customHeight="1">
      <c r="A168" s="184"/>
      <c r="B168" s="184"/>
      <c r="C168" s="184"/>
      <c r="D168" s="184"/>
      <c r="E168" s="184"/>
      <c r="F168" s="184"/>
      <c r="G168" s="184"/>
      <c r="H168" s="184"/>
      <c r="I168" s="184"/>
      <c r="J168" s="184"/>
      <c r="K168" s="184"/>
      <c r="L168" s="184"/>
      <c r="M168" s="184"/>
      <c r="N168" s="184"/>
      <c r="O168" s="184"/>
      <c r="P168" s="184"/>
      <c r="Q168" s="184"/>
      <c r="R168" s="184"/>
      <c r="S168" s="184"/>
      <c r="T168" s="184"/>
      <c r="U168" s="184"/>
      <c r="V168" s="184"/>
      <c r="W168" s="184"/>
      <c r="X168" s="184"/>
      <c r="Y168" s="184"/>
    </row>
    <row r="169" ht="15.75" customHeight="1">
      <c r="A169" s="184"/>
      <c r="B169" s="184"/>
      <c r="C169" s="184"/>
      <c r="D169" s="184"/>
      <c r="E169" s="184"/>
      <c r="F169" s="184"/>
      <c r="G169" s="184"/>
      <c r="H169" s="184"/>
      <c r="I169" s="184"/>
      <c r="J169" s="184"/>
      <c r="K169" s="184"/>
      <c r="L169" s="184"/>
      <c r="M169" s="184"/>
      <c r="N169" s="184"/>
      <c r="O169" s="184"/>
      <c r="P169" s="184"/>
      <c r="Q169" s="184"/>
      <c r="R169" s="184"/>
      <c r="S169" s="184"/>
      <c r="T169" s="184"/>
      <c r="U169" s="184"/>
      <c r="V169" s="184"/>
      <c r="W169" s="184"/>
      <c r="X169" s="184"/>
      <c r="Y169" s="184"/>
    </row>
    <row r="170" ht="15.75" customHeight="1">
      <c r="A170" s="184"/>
      <c r="B170" s="184"/>
      <c r="C170" s="184"/>
      <c r="D170" s="184"/>
      <c r="E170" s="184"/>
      <c r="F170" s="184"/>
      <c r="G170" s="184"/>
      <c r="H170" s="184"/>
      <c r="I170" s="184"/>
      <c r="J170" s="184"/>
      <c r="K170" s="184"/>
      <c r="L170" s="184"/>
      <c r="M170" s="184"/>
      <c r="N170" s="184"/>
      <c r="O170" s="184"/>
      <c r="P170" s="184"/>
      <c r="Q170" s="184"/>
      <c r="R170" s="184"/>
      <c r="S170" s="184"/>
      <c r="T170" s="184"/>
      <c r="U170" s="184"/>
      <c r="V170" s="184"/>
      <c r="W170" s="184"/>
      <c r="X170" s="184"/>
      <c r="Y170" s="184"/>
    </row>
    <row r="171" ht="15.75" customHeight="1">
      <c r="A171" s="184"/>
      <c r="B171" s="184"/>
      <c r="C171" s="184"/>
      <c r="D171" s="184"/>
      <c r="E171" s="184"/>
      <c r="F171" s="184"/>
      <c r="G171" s="184"/>
      <c r="H171" s="184"/>
      <c r="I171" s="184"/>
      <c r="J171" s="184"/>
      <c r="K171" s="184"/>
      <c r="L171" s="184"/>
      <c r="M171" s="184"/>
      <c r="N171" s="184"/>
      <c r="O171" s="184"/>
      <c r="P171" s="184"/>
      <c r="Q171" s="184"/>
      <c r="R171" s="184"/>
      <c r="S171" s="184"/>
      <c r="T171" s="184"/>
      <c r="U171" s="184"/>
      <c r="V171" s="184"/>
      <c r="W171" s="184"/>
      <c r="X171" s="184"/>
      <c r="Y171" s="184"/>
    </row>
    <row r="172" ht="15.75" customHeight="1">
      <c r="A172" s="184"/>
      <c r="B172" s="184"/>
      <c r="C172" s="184"/>
      <c r="D172" s="184"/>
      <c r="E172" s="184"/>
      <c r="F172" s="184"/>
      <c r="G172" s="184"/>
      <c r="H172" s="184"/>
      <c r="I172" s="184"/>
      <c r="J172" s="184"/>
      <c r="K172" s="184"/>
      <c r="L172" s="184"/>
      <c r="M172" s="184"/>
      <c r="N172" s="184"/>
      <c r="O172" s="184"/>
      <c r="P172" s="184"/>
      <c r="Q172" s="184"/>
      <c r="R172" s="184"/>
      <c r="S172" s="184"/>
      <c r="T172" s="184"/>
      <c r="U172" s="184"/>
      <c r="V172" s="184"/>
      <c r="W172" s="184"/>
      <c r="X172" s="184"/>
      <c r="Y172" s="184"/>
    </row>
    <row r="173" ht="15.75" customHeight="1">
      <c r="A173" s="184"/>
      <c r="B173" s="184"/>
      <c r="C173" s="184"/>
      <c r="D173" s="184"/>
      <c r="E173" s="184"/>
      <c r="F173" s="184"/>
      <c r="G173" s="184"/>
      <c r="H173" s="184"/>
      <c r="I173" s="184"/>
      <c r="J173" s="184"/>
      <c r="K173" s="184"/>
      <c r="L173" s="184"/>
      <c r="M173" s="184"/>
      <c r="N173" s="184"/>
      <c r="O173" s="184"/>
      <c r="P173" s="184"/>
      <c r="Q173" s="184"/>
      <c r="R173" s="184"/>
      <c r="S173" s="184"/>
      <c r="T173" s="184"/>
      <c r="U173" s="184"/>
      <c r="V173" s="184"/>
      <c r="W173" s="184"/>
      <c r="X173" s="184"/>
      <c r="Y173" s="184"/>
    </row>
    <row r="174" ht="15.75" customHeight="1">
      <c r="A174" s="184"/>
      <c r="B174" s="184"/>
      <c r="C174" s="184"/>
      <c r="D174" s="184"/>
      <c r="E174" s="184"/>
      <c r="F174" s="184"/>
      <c r="G174" s="184"/>
      <c r="H174" s="184"/>
      <c r="I174" s="184"/>
      <c r="J174" s="184"/>
      <c r="K174" s="184"/>
      <c r="L174" s="184"/>
      <c r="M174" s="184"/>
      <c r="N174" s="184"/>
      <c r="O174" s="184"/>
      <c r="P174" s="184"/>
      <c r="Q174" s="184"/>
      <c r="R174" s="184"/>
      <c r="S174" s="184"/>
      <c r="T174" s="184"/>
      <c r="U174" s="184"/>
      <c r="V174" s="184"/>
      <c r="W174" s="184"/>
      <c r="X174" s="184"/>
      <c r="Y174" s="184"/>
    </row>
    <row r="175" ht="15.75" customHeight="1">
      <c r="A175" s="184"/>
      <c r="B175" s="184"/>
      <c r="C175" s="184"/>
      <c r="D175" s="184"/>
      <c r="E175" s="184"/>
      <c r="F175" s="184"/>
      <c r="G175" s="184"/>
      <c r="H175" s="184"/>
      <c r="I175" s="184"/>
      <c r="J175" s="184"/>
      <c r="K175" s="184"/>
      <c r="L175" s="184"/>
      <c r="M175" s="184"/>
      <c r="N175" s="184"/>
      <c r="O175" s="184"/>
      <c r="P175" s="184"/>
      <c r="Q175" s="184"/>
      <c r="R175" s="184"/>
      <c r="S175" s="184"/>
      <c r="T175" s="184"/>
      <c r="U175" s="184"/>
      <c r="V175" s="184"/>
      <c r="W175" s="184"/>
      <c r="X175" s="184"/>
      <c r="Y175" s="184"/>
    </row>
    <row r="176" ht="15.75" customHeight="1">
      <c r="A176" s="184"/>
      <c r="B176" s="184"/>
      <c r="C176" s="184"/>
      <c r="D176" s="184"/>
      <c r="E176" s="184"/>
      <c r="F176" s="184"/>
      <c r="G176" s="184"/>
      <c r="H176" s="184"/>
      <c r="I176" s="184"/>
      <c r="J176" s="184"/>
      <c r="K176" s="184"/>
      <c r="L176" s="184"/>
      <c r="M176" s="184"/>
      <c r="N176" s="184"/>
      <c r="O176" s="184"/>
      <c r="P176" s="184"/>
      <c r="Q176" s="184"/>
      <c r="R176" s="184"/>
      <c r="S176" s="184"/>
      <c r="T176" s="184"/>
      <c r="U176" s="184"/>
      <c r="V176" s="184"/>
      <c r="W176" s="184"/>
      <c r="X176" s="184"/>
      <c r="Y176" s="184"/>
    </row>
    <row r="177" ht="15.75" customHeight="1">
      <c r="A177" s="184"/>
      <c r="B177" s="184"/>
      <c r="C177" s="184"/>
      <c r="D177" s="184"/>
      <c r="E177" s="184"/>
      <c r="F177" s="184"/>
      <c r="G177" s="184"/>
      <c r="H177" s="184"/>
      <c r="I177" s="184"/>
      <c r="J177" s="184"/>
      <c r="K177" s="184"/>
      <c r="L177" s="184"/>
      <c r="M177" s="184"/>
      <c r="N177" s="184"/>
      <c r="O177" s="184"/>
      <c r="P177" s="184"/>
      <c r="Q177" s="184"/>
      <c r="R177" s="184"/>
      <c r="S177" s="184"/>
      <c r="T177" s="184"/>
      <c r="U177" s="184"/>
      <c r="V177" s="184"/>
      <c r="W177" s="184"/>
      <c r="X177" s="184"/>
      <c r="Y177" s="184"/>
    </row>
    <row r="178" ht="15.75" customHeight="1">
      <c r="A178" s="184"/>
      <c r="B178" s="184"/>
      <c r="C178" s="184"/>
      <c r="D178" s="184"/>
      <c r="E178" s="184"/>
      <c r="F178" s="184"/>
      <c r="G178" s="184"/>
      <c r="H178" s="184"/>
      <c r="I178" s="184"/>
      <c r="J178" s="184"/>
      <c r="K178" s="184"/>
      <c r="L178" s="184"/>
      <c r="M178" s="184"/>
      <c r="N178" s="184"/>
      <c r="O178" s="184"/>
      <c r="P178" s="184"/>
      <c r="Q178" s="184"/>
      <c r="R178" s="184"/>
      <c r="S178" s="184"/>
      <c r="T178" s="184"/>
      <c r="U178" s="184"/>
      <c r="V178" s="184"/>
      <c r="W178" s="184"/>
      <c r="X178" s="184"/>
      <c r="Y178" s="184"/>
    </row>
    <row r="179" ht="15.75" customHeight="1">
      <c r="A179" s="184"/>
      <c r="B179" s="184"/>
      <c r="C179" s="184"/>
      <c r="D179" s="184"/>
      <c r="E179" s="184"/>
      <c r="F179" s="184"/>
      <c r="G179" s="184"/>
      <c r="H179" s="184"/>
      <c r="I179" s="184"/>
      <c r="J179" s="184"/>
      <c r="K179" s="184"/>
      <c r="L179" s="184"/>
      <c r="M179" s="184"/>
      <c r="N179" s="184"/>
      <c r="O179" s="184"/>
      <c r="P179" s="184"/>
      <c r="Q179" s="184"/>
      <c r="R179" s="184"/>
      <c r="S179" s="184"/>
      <c r="T179" s="184"/>
      <c r="U179" s="184"/>
      <c r="V179" s="184"/>
      <c r="W179" s="184"/>
      <c r="X179" s="184"/>
      <c r="Y179" s="184"/>
    </row>
    <row r="180" ht="15.75" customHeight="1">
      <c r="A180" s="184"/>
      <c r="B180" s="184"/>
      <c r="C180" s="184"/>
      <c r="D180" s="184"/>
      <c r="E180" s="184"/>
      <c r="F180" s="184"/>
      <c r="G180" s="184"/>
      <c r="H180" s="184"/>
      <c r="I180" s="184"/>
      <c r="J180" s="184"/>
      <c r="K180" s="184"/>
      <c r="L180" s="184"/>
      <c r="M180" s="184"/>
      <c r="N180" s="184"/>
      <c r="O180" s="184"/>
      <c r="P180" s="184"/>
      <c r="Q180" s="184"/>
      <c r="R180" s="184"/>
      <c r="S180" s="184"/>
      <c r="T180" s="184"/>
      <c r="U180" s="184"/>
      <c r="V180" s="184"/>
      <c r="W180" s="184"/>
      <c r="X180" s="184"/>
      <c r="Y180" s="184"/>
    </row>
    <row r="181" ht="15.75" customHeight="1">
      <c r="A181" s="184"/>
      <c r="B181" s="184"/>
      <c r="C181" s="184"/>
      <c r="D181" s="184"/>
      <c r="E181" s="184"/>
      <c r="F181" s="184"/>
      <c r="G181" s="184"/>
      <c r="H181" s="184"/>
      <c r="I181" s="184"/>
      <c r="J181" s="184"/>
      <c r="K181" s="184"/>
      <c r="L181" s="184"/>
      <c r="M181" s="184"/>
      <c r="N181" s="184"/>
      <c r="O181" s="184"/>
      <c r="P181" s="184"/>
      <c r="Q181" s="184"/>
      <c r="R181" s="184"/>
      <c r="S181" s="184"/>
      <c r="T181" s="184"/>
      <c r="U181" s="184"/>
      <c r="V181" s="184"/>
      <c r="W181" s="184"/>
      <c r="X181" s="184"/>
      <c r="Y181" s="184"/>
    </row>
    <row r="182" ht="15.75" customHeight="1">
      <c r="A182" s="184"/>
      <c r="B182" s="184"/>
      <c r="C182" s="184"/>
      <c r="D182" s="184"/>
      <c r="E182" s="184"/>
      <c r="F182" s="184"/>
      <c r="G182" s="184"/>
      <c r="H182" s="184"/>
      <c r="I182" s="184"/>
      <c r="J182" s="184"/>
      <c r="K182" s="184"/>
      <c r="L182" s="184"/>
      <c r="M182" s="184"/>
      <c r="N182" s="184"/>
      <c r="O182" s="184"/>
      <c r="P182" s="184"/>
      <c r="Q182" s="184"/>
      <c r="R182" s="184"/>
      <c r="S182" s="184"/>
      <c r="T182" s="184"/>
      <c r="U182" s="184"/>
      <c r="V182" s="184"/>
      <c r="W182" s="184"/>
      <c r="X182" s="184"/>
      <c r="Y182" s="184"/>
    </row>
    <row r="183" ht="15.75" customHeight="1">
      <c r="A183" s="184"/>
      <c r="B183" s="184"/>
      <c r="C183" s="184"/>
      <c r="D183" s="184"/>
      <c r="E183" s="184"/>
      <c r="F183" s="184"/>
      <c r="G183" s="184"/>
      <c r="H183" s="184"/>
      <c r="I183" s="184"/>
      <c r="J183" s="184"/>
      <c r="K183" s="184"/>
      <c r="L183" s="184"/>
      <c r="M183" s="184"/>
      <c r="N183" s="184"/>
      <c r="O183" s="184"/>
      <c r="P183" s="184"/>
      <c r="Q183" s="184"/>
      <c r="R183" s="184"/>
      <c r="S183" s="184"/>
      <c r="T183" s="184"/>
      <c r="U183" s="184"/>
      <c r="V183" s="184"/>
      <c r="W183" s="184"/>
      <c r="X183" s="184"/>
      <c r="Y183" s="184"/>
    </row>
    <row r="184" ht="15.75" customHeight="1">
      <c r="A184" s="184"/>
      <c r="B184" s="184"/>
      <c r="C184" s="184"/>
      <c r="D184" s="184"/>
      <c r="E184" s="184"/>
      <c r="F184" s="184"/>
      <c r="G184" s="184"/>
      <c r="H184" s="184"/>
      <c r="I184" s="184"/>
      <c r="J184" s="184"/>
      <c r="K184" s="184"/>
      <c r="L184" s="184"/>
      <c r="M184" s="184"/>
      <c r="N184" s="184"/>
      <c r="O184" s="184"/>
      <c r="P184" s="184"/>
      <c r="Q184" s="184"/>
      <c r="R184" s="184"/>
      <c r="S184" s="184"/>
      <c r="T184" s="184"/>
      <c r="U184" s="184"/>
      <c r="V184" s="184"/>
      <c r="W184" s="184"/>
      <c r="X184" s="184"/>
      <c r="Y184" s="184"/>
    </row>
    <row r="185" ht="15.75" customHeight="1">
      <c r="A185" s="184"/>
      <c r="B185" s="184"/>
      <c r="C185" s="184"/>
      <c r="D185" s="184"/>
      <c r="E185" s="184"/>
      <c r="F185" s="184"/>
      <c r="G185" s="184"/>
      <c r="H185" s="184"/>
      <c r="I185" s="184"/>
      <c r="J185" s="184"/>
      <c r="K185" s="184"/>
      <c r="L185" s="184"/>
      <c r="M185" s="184"/>
      <c r="N185" s="184"/>
      <c r="O185" s="184"/>
      <c r="P185" s="184"/>
      <c r="Q185" s="184"/>
      <c r="R185" s="184"/>
      <c r="S185" s="184"/>
      <c r="T185" s="184"/>
      <c r="U185" s="184"/>
      <c r="V185" s="184"/>
      <c r="W185" s="184"/>
      <c r="X185" s="184"/>
      <c r="Y185" s="184"/>
    </row>
    <row r="186" ht="15.75" customHeight="1">
      <c r="A186" s="184"/>
      <c r="B186" s="184"/>
      <c r="C186" s="184"/>
      <c r="D186" s="184"/>
      <c r="E186" s="184"/>
      <c r="F186" s="184"/>
      <c r="G186" s="184"/>
      <c r="H186" s="184"/>
      <c r="I186" s="184"/>
      <c r="J186" s="184"/>
      <c r="K186" s="184"/>
      <c r="L186" s="184"/>
      <c r="M186" s="184"/>
      <c r="N186" s="184"/>
      <c r="O186" s="184"/>
      <c r="P186" s="184"/>
      <c r="Q186" s="184"/>
      <c r="R186" s="184"/>
      <c r="S186" s="184"/>
      <c r="T186" s="184"/>
      <c r="U186" s="184"/>
      <c r="V186" s="184"/>
      <c r="W186" s="184"/>
      <c r="X186" s="184"/>
      <c r="Y186" s="184"/>
    </row>
    <row r="187" ht="15.75" customHeight="1">
      <c r="A187" s="184"/>
      <c r="B187" s="184"/>
      <c r="C187" s="184"/>
      <c r="D187" s="184"/>
      <c r="E187" s="184"/>
      <c r="F187" s="184"/>
      <c r="G187" s="184"/>
      <c r="H187" s="184"/>
      <c r="I187" s="184"/>
      <c r="J187" s="184"/>
      <c r="K187" s="184"/>
      <c r="L187" s="184"/>
      <c r="M187" s="184"/>
      <c r="N187" s="184"/>
      <c r="O187" s="184"/>
      <c r="P187" s="184"/>
      <c r="Q187" s="184"/>
      <c r="R187" s="184"/>
      <c r="S187" s="184"/>
      <c r="T187" s="184"/>
      <c r="U187" s="184"/>
      <c r="V187" s="184"/>
      <c r="W187" s="184"/>
      <c r="X187" s="184"/>
      <c r="Y187" s="184"/>
    </row>
    <row r="188" ht="15.75" customHeight="1">
      <c r="A188" s="184"/>
      <c r="B188" s="184"/>
      <c r="C188" s="184"/>
      <c r="D188" s="184"/>
      <c r="E188" s="184"/>
      <c r="F188" s="184"/>
      <c r="G188" s="184"/>
      <c r="H188" s="184"/>
      <c r="I188" s="184"/>
      <c r="J188" s="184"/>
      <c r="K188" s="184"/>
      <c r="L188" s="184"/>
      <c r="M188" s="184"/>
      <c r="N188" s="184"/>
      <c r="O188" s="184"/>
      <c r="P188" s="184"/>
      <c r="Q188" s="184"/>
      <c r="R188" s="184"/>
      <c r="S188" s="184"/>
      <c r="T188" s="184"/>
      <c r="U188" s="184"/>
      <c r="V188" s="184"/>
      <c r="W188" s="184"/>
      <c r="X188" s="184"/>
      <c r="Y188" s="184"/>
    </row>
    <row r="189" ht="15.75" customHeight="1">
      <c r="A189" s="184"/>
      <c r="B189" s="184"/>
      <c r="C189" s="184"/>
      <c r="D189" s="184"/>
      <c r="E189" s="184"/>
      <c r="F189" s="184"/>
      <c r="G189" s="184"/>
      <c r="H189" s="184"/>
      <c r="I189" s="184"/>
      <c r="J189" s="184"/>
      <c r="K189" s="184"/>
      <c r="L189" s="184"/>
      <c r="M189" s="184"/>
      <c r="N189" s="184"/>
      <c r="O189" s="184"/>
      <c r="P189" s="184"/>
      <c r="Q189" s="184"/>
      <c r="R189" s="184"/>
      <c r="S189" s="184"/>
      <c r="T189" s="184"/>
      <c r="U189" s="184"/>
      <c r="V189" s="184"/>
      <c r="W189" s="184"/>
      <c r="X189" s="184"/>
      <c r="Y189" s="184"/>
    </row>
    <row r="190" ht="15.75" customHeight="1">
      <c r="A190" s="184"/>
      <c r="B190" s="184"/>
      <c r="C190" s="184"/>
      <c r="D190" s="184"/>
      <c r="E190" s="184"/>
      <c r="F190" s="184"/>
      <c r="G190" s="184"/>
      <c r="H190" s="184"/>
      <c r="I190" s="184"/>
      <c r="J190" s="184"/>
      <c r="K190" s="184"/>
      <c r="L190" s="184"/>
      <c r="M190" s="184"/>
      <c r="N190" s="184"/>
      <c r="O190" s="184"/>
      <c r="P190" s="184"/>
      <c r="Q190" s="184"/>
      <c r="R190" s="184"/>
      <c r="S190" s="184"/>
      <c r="T190" s="184"/>
      <c r="U190" s="184"/>
      <c r="V190" s="184"/>
      <c r="W190" s="184"/>
      <c r="X190" s="184"/>
      <c r="Y190" s="184"/>
    </row>
    <row r="191" ht="15.75" customHeight="1">
      <c r="A191" s="184"/>
      <c r="B191" s="184"/>
      <c r="C191" s="184"/>
      <c r="D191" s="184"/>
      <c r="E191" s="184"/>
      <c r="F191" s="184"/>
      <c r="G191" s="184"/>
      <c r="H191" s="184"/>
      <c r="I191" s="184"/>
      <c r="J191" s="184"/>
      <c r="K191" s="184"/>
      <c r="L191" s="184"/>
      <c r="M191" s="184"/>
      <c r="N191" s="184"/>
      <c r="O191" s="184"/>
      <c r="P191" s="184"/>
      <c r="Q191" s="184"/>
      <c r="R191" s="184"/>
      <c r="S191" s="184"/>
      <c r="T191" s="184"/>
      <c r="U191" s="184"/>
      <c r="V191" s="184"/>
      <c r="W191" s="184"/>
      <c r="X191" s="184"/>
      <c r="Y191" s="184"/>
    </row>
    <row r="192" ht="15.75" customHeight="1">
      <c r="A192" s="184"/>
      <c r="B192" s="184"/>
      <c r="C192" s="184"/>
      <c r="D192" s="184"/>
      <c r="E192" s="184"/>
      <c r="F192" s="184"/>
      <c r="G192" s="184"/>
      <c r="H192" s="184"/>
      <c r="I192" s="184"/>
      <c r="J192" s="184"/>
      <c r="K192" s="184"/>
      <c r="L192" s="184"/>
      <c r="M192" s="184"/>
      <c r="N192" s="184"/>
      <c r="O192" s="184"/>
      <c r="P192" s="184"/>
      <c r="Q192" s="184"/>
      <c r="R192" s="184"/>
      <c r="S192" s="184"/>
      <c r="T192" s="184"/>
      <c r="U192" s="184"/>
      <c r="V192" s="184"/>
      <c r="W192" s="184"/>
      <c r="X192" s="184"/>
      <c r="Y192" s="184"/>
    </row>
    <row r="193" ht="15.75" customHeight="1">
      <c r="A193" s="184"/>
      <c r="B193" s="184"/>
      <c r="C193" s="184"/>
      <c r="D193" s="184"/>
      <c r="E193" s="184"/>
      <c r="F193" s="184"/>
      <c r="G193" s="184"/>
      <c r="H193" s="184"/>
      <c r="I193" s="184"/>
      <c r="J193" s="184"/>
      <c r="K193" s="184"/>
      <c r="L193" s="184"/>
      <c r="M193" s="184"/>
      <c r="N193" s="184"/>
      <c r="O193" s="184"/>
      <c r="P193" s="184"/>
      <c r="Q193" s="184"/>
      <c r="R193" s="184"/>
      <c r="S193" s="184"/>
      <c r="T193" s="184"/>
      <c r="U193" s="184"/>
      <c r="V193" s="184"/>
      <c r="W193" s="184"/>
      <c r="X193" s="184"/>
      <c r="Y193" s="184"/>
    </row>
    <row r="194" ht="15.75" customHeight="1">
      <c r="A194" s="184"/>
      <c r="B194" s="184"/>
      <c r="C194" s="184"/>
      <c r="D194" s="184"/>
      <c r="E194" s="184"/>
      <c r="F194" s="184"/>
      <c r="G194" s="184"/>
      <c r="H194" s="184"/>
      <c r="I194" s="184"/>
      <c r="J194" s="184"/>
      <c r="K194" s="184"/>
      <c r="L194" s="184"/>
      <c r="M194" s="184"/>
      <c r="N194" s="184"/>
      <c r="O194" s="184"/>
      <c r="P194" s="184"/>
      <c r="Q194" s="184"/>
      <c r="R194" s="184"/>
      <c r="S194" s="184"/>
      <c r="T194" s="184"/>
      <c r="U194" s="184"/>
      <c r="V194" s="184"/>
      <c r="W194" s="184"/>
      <c r="X194" s="184"/>
      <c r="Y194" s="184"/>
    </row>
    <row r="195" ht="15.75" customHeight="1">
      <c r="A195" s="184"/>
      <c r="B195" s="184"/>
      <c r="C195" s="184"/>
      <c r="D195" s="184"/>
      <c r="E195" s="184"/>
      <c r="F195" s="184"/>
      <c r="G195" s="184"/>
      <c r="H195" s="184"/>
      <c r="I195" s="184"/>
      <c r="J195" s="184"/>
      <c r="K195" s="184"/>
      <c r="L195" s="184"/>
      <c r="M195" s="184"/>
      <c r="N195" s="184"/>
      <c r="O195" s="184"/>
      <c r="P195" s="184"/>
      <c r="Q195" s="184"/>
      <c r="R195" s="184"/>
      <c r="S195" s="184"/>
      <c r="T195" s="184"/>
      <c r="U195" s="184"/>
      <c r="V195" s="184"/>
      <c r="W195" s="184"/>
      <c r="X195" s="184"/>
      <c r="Y195" s="184"/>
    </row>
    <row r="196" ht="15.75" customHeight="1">
      <c r="A196" s="184"/>
      <c r="B196" s="184"/>
      <c r="C196" s="184"/>
      <c r="D196" s="184"/>
      <c r="E196" s="184"/>
      <c r="F196" s="184"/>
      <c r="G196" s="184"/>
      <c r="H196" s="184"/>
      <c r="I196" s="184"/>
      <c r="J196" s="184"/>
      <c r="K196" s="184"/>
      <c r="L196" s="184"/>
      <c r="M196" s="184"/>
      <c r="N196" s="184"/>
      <c r="O196" s="184"/>
      <c r="P196" s="184"/>
      <c r="Q196" s="184"/>
      <c r="R196" s="184"/>
      <c r="S196" s="184"/>
      <c r="T196" s="184"/>
      <c r="U196" s="184"/>
      <c r="V196" s="184"/>
      <c r="W196" s="184"/>
      <c r="X196" s="184"/>
      <c r="Y196" s="184"/>
    </row>
    <row r="197" ht="15.75" customHeight="1">
      <c r="A197" s="184"/>
      <c r="B197" s="184"/>
      <c r="C197" s="184"/>
      <c r="D197" s="184"/>
      <c r="E197" s="184"/>
      <c r="F197" s="184"/>
      <c r="G197" s="184"/>
      <c r="H197" s="184"/>
      <c r="I197" s="184"/>
      <c r="J197" s="184"/>
      <c r="K197" s="184"/>
      <c r="L197" s="184"/>
      <c r="M197" s="184"/>
      <c r="N197" s="184"/>
      <c r="O197" s="184"/>
      <c r="P197" s="184"/>
      <c r="Q197" s="184"/>
      <c r="R197" s="184"/>
      <c r="S197" s="184"/>
      <c r="T197" s="184"/>
      <c r="U197" s="184"/>
      <c r="V197" s="184"/>
      <c r="W197" s="184"/>
      <c r="X197" s="184"/>
      <c r="Y197" s="184"/>
    </row>
    <row r="198" ht="15.75" customHeight="1">
      <c r="A198" s="184"/>
      <c r="B198" s="184"/>
      <c r="C198" s="184"/>
      <c r="D198" s="184"/>
      <c r="E198" s="184"/>
      <c r="F198" s="184"/>
      <c r="G198" s="184"/>
      <c r="H198" s="184"/>
      <c r="I198" s="184"/>
      <c r="J198" s="184"/>
      <c r="K198" s="184"/>
      <c r="L198" s="184"/>
      <c r="M198" s="184"/>
      <c r="N198" s="184"/>
      <c r="O198" s="184"/>
      <c r="P198" s="184"/>
      <c r="Q198" s="184"/>
      <c r="R198" s="184"/>
      <c r="S198" s="184"/>
      <c r="T198" s="184"/>
      <c r="U198" s="184"/>
      <c r="V198" s="184"/>
      <c r="W198" s="184"/>
      <c r="X198" s="184"/>
      <c r="Y198" s="184"/>
    </row>
    <row r="199" ht="15.75" customHeight="1">
      <c r="A199" s="184"/>
      <c r="B199" s="184"/>
      <c r="C199" s="184"/>
      <c r="D199" s="184"/>
      <c r="E199" s="184"/>
      <c r="F199" s="184"/>
      <c r="G199" s="184"/>
      <c r="H199" s="184"/>
      <c r="I199" s="184"/>
      <c r="J199" s="184"/>
      <c r="K199" s="184"/>
      <c r="L199" s="184"/>
      <c r="M199" s="184"/>
      <c r="N199" s="184"/>
      <c r="O199" s="184"/>
      <c r="P199" s="184"/>
      <c r="Q199" s="184"/>
      <c r="R199" s="184"/>
      <c r="S199" s="184"/>
      <c r="T199" s="184"/>
      <c r="U199" s="184"/>
      <c r="V199" s="184"/>
      <c r="W199" s="184"/>
      <c r="X199" s="184"/>
      <c r="Y199" s="184"/>
    </row>
    <row r="200" ht="15.75" customHeight="1">
      <c r="A200" s="184"/>
      <c r="B200" s="184"/>
      <c r="C200" s="184"/>
      <c r="D200" s="184"/>
      <c r="E200" s="184"/>
      <c r="F200" s="184"/>
      <c r="G200" s="184"/>
      <c r="H200" s="184"/>
      <c r="I200" s="184"/>
      <c r="J200" s="184"/>
      <c r="K200" s="184"/>
      <c r="L200" s="184"/>
      <c r="M200" s="184"/>
      <c r="N200" s="184"/>
      <c r="O200" s="184"/>
      <c r="P200" s="184"/>
      <c r="Q200" s="184"/>
      <c r="R200" s="184"/>
      <c r="S200" s="184"/>
      <c r="T200" s="184"/>
      <c r="U200" s="184"/>
      <c r="V200" s="184"/>
      <c r="W200" s="184"/>
      <c r="X200" s="184"/>
      <c r="Y200" s="184"/>
    </row>
    <row r="201" ht="15.75" customHeight="1">
      <c r="A201" s="184"/>
      <c r="B201" s="184"/>
      <c r="C201" s="184"/>
      <c r="D201" s="184"/>
      <c r="E201" s="184"/>
      <c r="F201" s="184"/>
      <c r="G201" s="184"/>
      <c r="H201" s="184"/>
      <c r="I201" s="184"/>
      <c r="J201" s="184"/>
      <c r="K201" s="184"/>
      <c r="L201" s="184"/>
      <c r="M201" s="184"/>
      <c r="N201" s="184"/>
      <c r="O201" s="184"/>
      <c r="P201" s="184"/>
      <c r="Q201" s="184"/>
      <c r="R201" s="184"/>
      <c r="S201" s="184"/>
      <c r="T201" s="184"/>
      <c r="U201" s="184"/>
      <c r="V201" s="184"/>
      <c r="W201" s="184"/>
      <c r="X201" s="184"/>
      <c r="Y201" s="184"/>
    </row>
    <row r="202" ht="15.75" customHeight="1">
      <c r="A202" s="184"/>
      <c r="B202" s="184"/>
      <c r="C202" s="184"/>
      <c r="D202" s="184"/>
      <c r="E202" s="184"/>
      <c r="F202" s="184"/>
      <c r="G202" s="184"/>
      <c r="H202" s="184"/>
      <c r="I202" s="184"/>
      <c r="J202" s="184"/>
      <c r="K202" s="184"/>
      <c r="L202" s="184"/>
      <c r="M202" s="184"/>
      <c r="N202" s="184"/>
      <c r="O202" s="184"/>
      <c r="P202" s="184"/>
      <c r="Q202" s="184"/>
      <c r="R202" s="184"/>
      <c r="S202" s="184"/>
      <c r="T202" s="184"/>
      <c r="U202" s="184"/>
      <c r="V202" s="184"/>
      <c r="W202" s="184"/>
      <c r="X202" s="184"/>
      <c r="Y202" s="184"/>
    </row>
    <row r="203" ht="15.75" customHeight="1">
      <c r="A203" s="184"/>
      <c r="B203" s="184"/>
      <c r="C203" s="184"/>
      <c r="D203" s="184"/>
      <c r="E203" s="184"/>
      <c r="F203" s="184"/>
      <c r="G203" s="184"/>
      <c r="H203" s="184"/>
      <c r="I203" s="184"/>
      <c r="J203" s="184"/>
      <c r="K203" s="184"/>
      <c r="L203" s="184"/>
      <c r="M203" s="184"/>
      <c r="N203" s="184"/>
      <c r="O203" s="184"/>
      <c r="P203" s="184"/>
      <c r="Q203" s="184"/>
      <c r="R203" s="184"/>
      <c r="S203" s="184"/>
      <c r="T203" s="184"/>
      <c r="U203" s="184"/>
      <c r="V203" s="184"/>
      <c r="W203" s="184"/>
      <c r="X203" s="184"/>
      <c r="Y203" s="184"/>
    </row>
    <row r="204" ht="15.75" customHeight="1">
      <c r="A204" s="184"/>
      <c r="B204" s="184"/>
      <c r="C204" s="184"/>
      <c r="D204" s="184"/>
      <c r="E204" s="184"/>
      <c r="F204" s="184"/>
      <c r="G204" s="184"/>
      <c r="H204" s="184"/>
      <c r="I204" s="184"/>
      <c r="J204" s="184"/>
      <c r="K204" s="184"/>
      <c r="L204" s="184"/>
      <c r="M204" s="184"/>
      <c r="N204" s="184"/>
      <c r="O204" s="184"/>
      <c r="P204" s="184"/>
      <c r="Q204" s="184"/>
      <c r="R204" s="184"/>
      <c r="S204" s="184"/>
      <c r="T204" s="184"/>
      <c r="U204" s="184"/>
      <c r="V204" s="184"/>
      <c r="W204" s="184"/>
      <c r="X204" s="184"/>
      <c r="Y204" s="184"/>
    </row>
    <row r="205" ht="15.75" customHeight="1">
      <c r="A205" s="184"/>
      <c r="B205" s="184"/>
      <c r="C205" s="184"/>
      <c r="D205" s="184"/>
      <c r="E205" s="184"/>
      <c r="F205" s="184"/>
      <c r="G205" s="184"/>
      <c r="H205" s="184"/>
      <c r="I205" s="184"/>
      <c r="J205" s="184"/>
      <c r="K205" s="184"/>
      <c r="L205" s="184"/>
      <c r="M205" s="184"/>
      <c r="N205" s="184"/>
      <c r="O205" s="184"/>
      <c r="P205" s="184"/>
      <c r="Q205" s="184"/>
      <c r="R205" s="184"/>
      <c r="S205" s="184"/>
      <c r="T205" s="184"/>
      <c r="U205" s="184"/>
      <c r="V205" s="184"/>
      <c r="W205" s="184"/>
      <c r="X205" s="184"/>
      <c r="Y205" s="184"/>
    </row>
    <row r="206" ht="15.75" customHeight="1">
      <c r="A206" s="184"/>
      <c r="B206" s="184"/>
      <c r="C206" s="184"/>
      <c r="D206" s="184"/>
      <c r="E206" s="184"/>
      <c r="F206" s="184"/>
      <c r="G206" s="184"/>
      <c r="H206" s="184"/>
      <c r="I206" s="184"/>
      <c r="J206" s="184"/>
      <c r="K206" s="184"/>
      <c r="L206" s="184"/>
      <c r="M206" s="184"/>
      <c r="N206" s="184"/>
      <c r="O206" s="184"/>
      <c r="P206" s="184"/>
      <c r="Q206" s="184"/>
      <c r="R206" s="184"/>
      <c r="S206" s="184"/>
      <c r="T206" s="184"/>
      <c r="U206" s="184"/>
      <c r="V206" s="184"/>
      <c r="W206" s="184"/>
      <c r="X206" s="184"/>
      <c r="Y206" s="184"/>
    </row>
    <row r="207" ht="15.75" customHeight="1">
      <c r="A207" s="184"/>
      <c r="B207" s="184"/>
      <c r="C207" s="184"/>
      <c r="D207" s="184"/>
      <c r="E207" s="184"/>
      <c r="F207" s="184"/>
      <c r="G207" s="184"/>
      <c r="H207" s="184"/>
      <c r="I207" s="184"/>
      <c r="J207" s="184"/>
      <c r="K207" s="184"/>
      <c r="L207" s="184"/>
      <c r="M207" s="184"/>
      <c r="N207" s="184"/>
      <c r="O207" s="184"/>
      <c r="P207" s="184"/>
      <c r="Q207" s="184"/>
      <c r="R207" s="184"/>
      <c r="S207" s="184"/>
      <c r="T207" s="184"/>
      <c r="U207" s="184"/>
      <c r="V207" s="184"/>
      <c r="W207" s="184"/>
      <c r="X207" s="184"/>
      <c r="Y207" s="184"/>
    </row>
    <row r="208" ht="15.75" customHeight="1">
      <c r="A208" s="184"/>
      <c r="B208" s="184"/>
      <c r="C208" s="184"/>
      <c r="D208" s="184"/>
      <c r="E208" s="184"/>
      <c r="F208" s="184"/>
      <c r="G208" s="184"/>
      <c r="H208" s="184"/>
      <c r="I208" s="184"/>
      <c r="J208" s="184"/>
      <c r="K208" s="184"/>
      <c r="L208" s="184"/>
      <c r="M208" s="184"/>
      <c r="N208" s="184"/>
      <c r="O208" s="184"/>
      <c r="P208" s="184"/>
      <c r="Q208" s="184"/>
      <c r="R208" s="184"/>
      <c r="S208" s="184"/>
      <c r="T208" s="184"/>
      <c r="U208" s="184"/>
      <c r="V208" s="184"/>
      <c r="W208" s="184"/>
      <c r="X208" s="184"/>
      <c r="Y208" s="184"/>
    </row>
    <row r="209" ht="15.75" customHeight="1">
      <c r="A209" s="184"/>
      <c r="B209" s="184"/>
      <c r="C209" s="184"/>
      <c r="D209" s="184"/>
      <c r="E209" s="184"/>
      <c r="F209" s="184"/>
      <c r="G209" s="184"/>
      <c r="H209" s="184"/>
      <c r="I209" s="184"/>
      <c r="J209" s="184"/>
      <c r="K209" s="184"/>
      <c r="L209" s="184"/>
      <c r="M209" s="184"/>
      <c r="N209" s="184"/>
      <c r="O209" s="184"/>
      <c r="P209" s="184"/>
      <c r="Q209" s="184"/>
      <c r="R209" s="184"/>
      <c r="S209" s="184"/>
      <c r="T209" s="184"/>
      <c r="U209" s="184"/>
      <c r="V209" s="184"/>
      <c r="W209" s="184"/>
      <c r="X209" s="184"/>
      <c r="Y209" s="184"/>
    </row>
    <row r="210" ht="15.75" customHeight="1">
      <c r="A210" s="184"/>
      <c r="B210" s="184"/>
      <c r="C210" s="184"/>
      <c r="D210" s="184"/>
      <c r="E210" s="184"/>
      <c r="F210" s="184"/>
      <c r="G210" s="184"/>
      <c r="H210" s="184"/>
      <c r="I210" s="184"/>
      <c r="J210" s="184"/>
      <c r="K210" s="184"/>
      <c r="L210" s="184"/>
      <c r="M210" s="184"/>
      <c r="N210" s="184"/>
      <c r="O210" s="184"/>
      <c r="P210" s="184"/>
      <c r="Q210" s="184"/>
      <c r="R210" s="184"/>
      <c r="S210" s="184"/>
      <c r="T210" s="184"/>
      <c r="U210" s="184"/>
      <c r="V210" s="184"/>
      <c r="W210" s="184"/>
      <c r="X210" s="184"/>
      <c r="Y210" s="184"/>
    </row>
    <row r="211" ht="15.75" customHeight="1">
      <c r="A211" s="184"/>
      <c r="B211" s="184"/>
      <c r="C211" s="184"/>
      <c r="D211" s="184"/>
      <c r="E211" s="184"/>
      <c r="F211" s="184"/>
      <c r="G211" s="184"/>
      <c r="H211" s="184"/>
      <c r="I211" s="184"/>
      <c r="J211" s="184"/>
      <c r="K211" s="184"/>
      <c r="L211" s="184"/>
      <c r="M211" s="184"/>
      <c r="N211" s="184"/>
      <c r="O211" s="184"/>
      <c r="P211" s="184"/>
      <c r="Q211" s="184"/>
      <c r="R211" s="184"/>
      <c r="S211" s="184"/>
      <c r="T211" s="184"/>
      <c r="U211" s="184"/>
      <c r="V211" s="184"/>
      <c r="W211" s="184"/>
      <c r="X211" s="184"/>
      <c r="Y211" s="184"/>
    </row>
    <row r="212" ht="15.75" customHeight="1">
      <c r="A212" s="184"/>
      <c r="B212" s="184"/>
      <c r="C212" s="184"/>
      <c r="D212" s="184"/>
      <c r="E212" s="184"/>
      <c r="F212" s="184"/>
      <c r="G212" s="184"/>
      <c r="H212" s="184"/>
      <c r="I212" s="184"/>
      <c r="J212" s="184"/>
      <c r="K212" s="184"/>
      <c r="L212" s="184"/>
      <c r="M212" s="184"/>
      <c r="N212" s="184"/>
      <c r="O212" s="184"/>
      <c r="P212" s="184"/>
      <c r="Q212" s="184"/>
      <c r="R212" s="184"/>
      <c r="S212" s="184"/>
      <c r="T212" s="184"/>
      <c r="U212" s="184"/>
      <c r="V212" s="184"/>
      <c r="W212" s="184"/>
      <c r="X212" s="184"/>
      <c r="Y212" s="184"/>
    </row>
    <row r="213" ht="15.75" customHeight="1">
      <c r="A213" s="184"/>
      <c r="B213" s="184"/>
      <c r="C213" s="184"/>
      <c r="D213" s="184"/>
      <c r="E213" s="184"/>
      <c r="F213" s="184"/>
      <c r="G213" s="184"/>
      <c r="H213" s="184"/>
      <c r="I213" s="184"/>
      <c r="J213" s="184"/>
      <c r="K213" s="184"/>
      <c r="L213" s="184"/>
      <c r="M213" s="184"/>
      <c r="N213" s="184"/>
      <c r="O213" s="184"/>
      <c r="P213" s="184"/>
      <c r="Q213" s="184"/>
      <c r="R213" s="184"/>
      <c r="S213" s="184"/>
      <c r="T213" s="184"/>
      <c r="U213" s="184"/>
      <c r="V213" s="184"/>
      <c r="W213" s="184"/>
      <c r="X213" s="184"/>
      <c r="Y213" s="184"/>
    </row>
    <row r="214" ht="15.75" customHeight="1">
      <c r="A214" s="184"/>
      <c r="B214" s="184"/>
      <c r="C214" s="184"/>
      <c r="D214" s="184"/>
      <c r="E214" s="184"/>
      <c r="F214" s="184"/>
      <c r="G214" s="184"/>
      <c r="H214" s="184"/>
      <c r="I214" s="184"/>
      <c r="J214" s="184"/>
      <c r="K214" s="184"/>
      <c r="L214" s="184"/>
      <c r="M214" s="184"/>
      <c r="N214" s="184"/>
      <c r="O214" s="184"/>
      <c r="P214" s="184"/>
      <c r="Q214" s="184"/>
      <c r="R214" s="184"/>
      <c r="S214" s="184"/>
      <c r="T214" s="184"/>
      <c r="U214" s="184"/>
      <c r="V214" s="184"/>
      <c r="W214" s="184"/>
      <c r="X214" s="184"/>
      <c r="Y214" s="184"/>
    </row>
    <row r="215" ht="15.75" customHeight="1">
      <c r="A215" s="184"/>
      <c r="B215" s="184"/>
      <c r="C215" s="184"/>
      <c r="D215" s="184"/>
      <c r="E215" s="184"/>
      <c r="F215" s="184"/>
      <c r="G215" s="184"/>
      <c r="H215" s="184"/>
      <c r="I215" s="184"/>
      <c r="J215" s="184"/>
      <c r="K215" s="184"/>
      <c r="L215" s="184"/>
      <c r="M215" s="184"/>
      <c r="N215" s="184"/>
      <c r="O215" s="184"/>
      <c r="P215" s="184"/>
      <c r="Q215" s="184"/>
      <c r="R215" s="184"/>
      <c r="S215" s="184"/>
      <c r="T215" s="184"/>
      <c r="U215" s="184"/>
      <c r="V215" s="184"/>
      <c r="W215" s="184"/>
      <c r="X215" s="184"/>
      <c r="Y215" s="184"/>
    </row>
    <row r="216" ht="15.75" customHeight="1">
      <c r="A216" s="184"/>
      <c r="B216" s="184"/>
      <c r="C216" s="184"/>
      <c r="D216" s="184"/>
      <c r="E216" s="184"/>
      <c r="F216" s="184"/>
      <c r="G216" s="184"/>
      <c r="H216" s="184"/>
      <c r="I216" s="184"/>
      <c r="J216" s="184"/>
      <c r="K216" s="184"/>
      <c r="L216" s="184"/>
      <c r="M216" s="184"/>
      <c r="N216" s="184"/>
      <c r="O216" s="184"/>
      <c r="P216" s="184"/>
      <c r="Q216" s="184"/>
      <c r="R216" s="184"/>
      <c r="S216" s="184"/>
      <c r="T216" s="184"/>
      <c r="U216" s="184"/>
      <c r="V216" s="184"/>
      <c r="W216" s="184"/>
      <c r="X216" s="184"/>
      <c r="Y216" s="184"/>
    </row>
    <row r="217" ht="15.75" customHeight="1">
      <c r="A217" s="184"/>
      <c r="B217" s="184"/>
      <c r="C217" s="184"/>
      <c r="D217" s="184"/>
      <c r="E217" s="184"/>
      <c r="F217" s="184"/>
      <c r="G217" s="184"/>
      <c r="H217" s="184"/>
      <c r="I217" s="184"/>
      <c r="J217" s="184"/>
      <c r="K217" s="184"/>
      <c r="L217" s="184"/>
      <c r="M217" s="184"/>
      <c r="N217" s="184"/>
      <c r="O217" s="184"/>
      <c r="P217" s="184"/>
      <c r="Q217" s="184"/>
      <c r="R217" s="184"/>
      <c r="S217" s="184"/>
      <c r="T217" s="184"/>
      <c r="U217" s="184"/>
      <c r="V217" s="184"/>
      <c r="W217" s="184"/>
      <c r="X217" s="184"/>
      <c r="Y217" s="184"/>
    </row>
    <row r="218" ht="15.75" customHeight="1">
      <c r="A218" s="184"/>
      <c r="B218" s="184"/>
      <c r="C218" s="184"/>
      <c r="D218" s="184"/>
      <c r="E218" s="184"/>
      <c r="F218" s="184"/>
      <c r="G218" s="184"/>
      <c r="H218" s="184"/>
      <c r="I218" s="184"/>
      <c r="J218" s="184"/>
      <c r="K218" s="184"/>
      <c r="L218" s="184"/>
      <c r="M218" s="184"/>
      <c r="N218" s="184"/>
      <c r="O218" s="184"/>
      <c r="P218" s="184"/>
      <c r="Q218" s="184"/>
      <c r="R218" s="184"/>
      <c r="S218" s="184"/>
      <c r="T218" s="184"/>
      <c r="U218" s="184"/>
      <c r="V218" s="184"/>
      <c r="W218" s="184"/>
      <c r="X218" s="184"/>
      <c r="Y218" s="184"/>
    </row>
    <row r="219" ht="15.75" customHeight="1">
      <c r="A219" s="184"/>
      <c r="B219" s="184"/>
      <c r="C219" s="184"/>
      <c r="D219" s="184"/>
      <c r="E219" s="184"/>
      <c r="F219" s="184"/>
      <c r="G219" s="184"/>
      <c r="H219" s="184"/>
      <c r="I219" s="184"/>
      <c r="J219" s="184"/>
      <c r="K219" s="184"/>
      <c r="L219" s="184"/>
      <c r="M219" s="184"/>
      <c r="N219" s="184"/>
      <c r="O219" s="184"/>
      <c r="P219" s="184"/>
      <c r="Q219" s="184"/>
      <c r="R219" s="184"/>
      <c r="S219" s="184"/>
      <c r="T219" s="184"/>
      <c r="U219" s="184"/>
      <c r="V219" s="184"/>
      <c r="W219" s="184"/>
      <c r="X219" s="184"/>
      <c r="Y219" s="184"/>
    </row>
    <row r="220" ht="15.75" customHeight="1">
      <c r="A220" s="184"/>
      <c r="B220" s="184"/>
      <c r="C220" s="184"/>
      <c r="D220" s="184"/>
      <c r="E220" s="184"/>
      <c r="F220" s="184"/>
      <c r="G220" s="184"/>
      <c r="H220" s="184"/>
      <c r="I220" s="184"/>
      <c r="J220" s="184"/>
      <c r="K220" s="184"/>
      <c r="L220" s="184"/>
      <c r="M220" s="184"/>
      <c r="N220" s="184"/>
      <c r="O220" s="184"/>
      <c r="P220" s="184"/>
      <c r="Q220" s="184"/>
      <c r="R220" s="184"/>
      <c r="S220" s="184"/>
      <c r="T220" s="184"/>
      <c r="U220" s="184"/>
      <c r="V220" s="184"/>
      <c r="W220" s="184"/>
      <c r="X220" s="184"/>
      <c r="Y220" s="184"/>
    </row>
    <row r="221" ht="15.75" customHeight="1">
      <c r="A221" s="184"/>
      <c r="B221" s="184"/>
      <c r="C221" s="184"/>
      <c r="D221" s="184"/>
      <c r="E221" s="184"/>
      <c r="F221" s="184"/>
      <c r="G221" s="184"/>
      <c r="H221" s="184"/>
      <c r="I221" s="184"/>
      <c r="J221" s="184"/>
      <c r="K221" s="184"/>
      <c r="L221" s="184"/>
      <c r="M221" s="184"/>
      <c r="N221" s="184"/>
      <c r="O221" s="184"/>
      <c r="P221" s="184"/>
      <c r="Q221" s="184"/>
      <c r="R221" s="184"/>
      <c r="S221" s="184"/>
      <c r="T221" s="184"/>
      <c r="U221" s="184"/>
      <c r="V221" s="184"/>
      <c r="W221" s="184"/>
      <c r="X221" s="184"/>
      <c r="Y221" s="184"/>
    </row>
  </sheetData>
  <mergeCells count="9">
    <mergeCell ref="A13:E13"/>
    <mergeCell ref="A14:E14"/>
    <mergeCell ref="A15:E15"/>
    <mergeCell ref="A16:E16"/>
    <mergeCell ref="A17:E17"/>
    <mergeCell ref="A18:E18"/>
    <mergeCell ref="A19:E19"/>
    <mergeCell ref="A20:E20"/>
    <mergeCell ref="F2:F10"/>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4" width="14.43"/>
    <col customWidth="1" min="5" max="5" width="47.43"/>
    <col customWidth="1" min="6" max="6" width="43.14"/>
  </cols>
  <sheetData>
    <row r="1" ht="15.75" customHeight="1">
      <c r="A1" s="270" t="s">
        <v>3223</v>
      </c>
      <c r="E1" s="270"/>
      <c r="F1" s="270"/>
      <c r="G1" s="270"/>
      <c r="H1" s="270"/>
      <c r="I1" s="270"/>
      <c r="J1" s="270"/>
      <c r="K1" s="270"/>
      <c r="L1" s="270"/>
      <c r="M1" s="270"/>
      <c r="N1" s="270"/>
      <c r="O1" s="270"/>
      <c r="P1" s="270"/>
      <c r="Q1" s="270"/>
      <c r="R1" s="270"/>
      <c r="S1" s="270"/>
      <c r="T1" s="270"/>
      <c r="U1" s="270"/>
      <c r="V1" s="270"/>
      <c r="W1" s="270"/>
      <c r="X1" s="270"/>
    </row>
    <row r="2" ht="15.75" customHeight="1">
      <c r="A2" s="270"/>
      <c r="B2" s="270"/>
      <c r="C2" s="270"/>
      <c r="D2" s="270"/>
      <c r="E2" s="270"/>
      <c r="F2" s="270"/>
      <c r="G2" s="270"/>
      <c r="H2" s="270"/>
      <c r="I2" s="270"/>
      <c r="J2" s="270"/>
      <c r="K2" s="270"/>
      <c r="L2" s="270"/>
      <c r="M2" s="270"/>
      <c r="N2" s="270"/>
      <c r="O2" s="270"/>
      <c r="P2" s="270"/>
      <c r="Q2" s="270"/>
      <c r="R2" s="270"/>
      <c r="S2" s="270"/>
      <c r="T2" s="270"/>
      <c r="U2" s="270"/>
      <c r="V2" s="270"/>
      <c r="W2" s="270"/>
      <c r="X2" s="270"/>
    </row>
    <row r="3" ht="15.75" customHeight="1">
      <c r="A3" s="272" t="s">
        <v>3224</v>
      </c>
      <c r="B3" s="272" t="s">
        <v>3225</v>
      </c>
      <c r="C3" s="272" t="s">
        <v>3226</v>
      </c>
      <c r="D3" s="272" t="s">
        <v>3227</v>
      </c>
      <c r="E3" s="270"/>
      <c r="F3" s="270"/>
      <c r="G3" s="270"/>
      <c r="H3" s="270"/>
      <c r="I3" s="270"/>
      <c r="J3" s="270"/>
      <c r="K3" s="270"/>
      <c r="L3" s="270"/>
      <c r="M3" s="270"/>
      <c r="N3" s="270"/>
      <c r="O3" s="270"/>
      <c r="P3" s="270"/>
      <c r="Q3" s="270"/>
      <c r="R3" s="270"/>
      <c r="S3" s="270"/>
      <c r="T3" s="270"/>
      <c r="U3" s="270"/>
      <c r="V3" s="270"/>
      <c r="W3" s="270"/>
      <c r="X3" s="270"/>
    </row>
    <row r="4" ht="15.75" customHeight="1">
      <c r="A4" s="273" t="s">
        <v>3224</v>
      </c>
      <c r="B4" s="273" t="s">
        <v>3228</v>
      </c>
      <c r="C4" s="273" t="s">
        <v>3229</v>
      </c>
      <c r="D4" s="273" t="s">
        <v>3230</v>
      </c>
      <c r="E4" s="274" t="s">
        <v>3231</v>
      </c>
      <c r="F4" s="275" t="s">
        <v>3232</v>
      </c>
      <c r="G4" s="270"/>
      <c r="H4" s="270"/>
      <c r="I4" s="270"/>
      <c r="J4" s="270"/>
      <c r="K4" s="270"/>
      <c r="L4" s="270"/>
      <c r="M4" s="270"/>
      <c r="N4" s="270"/>
      <c r="O4" s="270"/>
      <c r="P4" s="270"/>
      <c r="Q4" s="270"/>
      <c r="R4" s="270"/>
      <c r="S4" s="270"/>
      <c r="T4" s="270"/>
      <c r="U4" s="270"/>
      <c r="V4" s="270"/>
      <c r="W4" s="270"/>
      <c r="X4" s="270"/>
    </row>
    <row r="5" ht="15.75" customHeight="1">
      <c r="A5" s="273" t="s">
        <v>3224</v>
      </c>
      <c r="B5" s="273" t="s">
        <v>3233</v>
      </c>
      <c r="C5" s="273" t="s">
        <v>3226</v>
      </c>
      <c r="D5" s="273" t="s">
        <v>3234</v>
      </c>
      <c r="E5" s="274" t="s">
        <v>3231</v>
      </c>
      <c r="G5" s="270"/>
      <c r="H5" s="270"/>
      <c r="I5" s="270"/>
      <c r="J5" s="270"/>
      <c r="K5" s="270"/>
      <c r="L5" s="270"/>
      <c r="M5" s="270"/>
      <c r="N5" s="270"/>
      <c r="O5" s="270"/>
      <c r="P5" s="270"/>
      <c r="Q5" s="270"/>
      <c r="R5" s="270"/>
      <c r="S5" s="270"/>
      <c r="T5" s="270"/>
      <c r="U5" s="270"/>
      <c r="V5" s="270"/>
      <c r="W5" s="270"/>
      <c r="X5" s="270"/>
    </row>
    <row r="6" ht="15.75" customHeight="1">
      <c r="A6" s="273" t="s">
        <v>3224</v>
      </c>
      <c r="B6" s="273" t="s">
        <v>3235</v>
      </c>
      <c r="C6" s="273" t="s">
        <v>3226</v>
      </c>
      <c r="D6" s="273" t="s">
        <v>3236</v>
      </c>
      <c r="E6" s="274" t="s">
        <v>3231</v>
      </c>
      <c r="G6" s="270"/>
      <c r="H6" s="270"/>
      <c r="I6" s="270"/>
      <c r="J6" s="270"/>
      <c r="K6" s="270"/>
      <c r="L6" s="270"/>
      <c r="M6" s="270"/>
      <c r="N6" s="270"/>
      <c r="O6" s="270"/>
      <c r="P6" s="270"/>
      <c r="Q6" s="270"/>
      <c r="R6" s="270"/>
      <c r="S6" s="270"/>
      <c r="T6" s="270"/>
      <c r="U6" s="270"/>
      <c r="V6" s="270"/>
      <c r="W6" s="270"/>
      <c r="X6" s="270"/>
    </row>
    <row r="7" ht="15.75" customHeight="1">
      <c r="A7" s="272" t="s">
        <v>3237</v>
      </c>
      <c r="B7" s="272" t="s">
        <v>1972</v>
      </c>
      <c r="C7" s="272" t="s">
        <v>3238</v>
      </c>
      <c r="D7" s="272"/>
      <c r="E7" s="270"/>
      <c r="F7" s="270"/>
      <c r="G7" s="270"/>
      <c r="H7" s="270"/>
      <c r="I7" s="270"/>
      <c r="J7" s="270"/>
      <c r="K7" s="270"/>
      <c r="L7" s="270"/>
      <c r="M7" s="270"/>
      <c r="N7" s="270"/>
      <c r="O7" s="270"/>
      <c r="P7" s="270"/>
      <c r="Q7" s="270"/>
      <c r="R7" s="270"/>
      <c r="S7" s="270"/>
      <c r="T7" s="270"/>
      <c r="U7" s="270"/>
      <c r="V7" s="270"/>
      <c r="W7" s="270"/>
      <c r="X7" s="270"/>
    </row>
    <row r="8" ht="15.75" customHeight="1">
      <c r="A8" s="272" t="s">
        <v>3239</v>
      </c>
      <c r="B8" s="272" t="s">
        <v>3240</v>
      </c>
      <c r="C8" s="272" t="s">
        <v>277</v>
      </c>
      <c r="D8" s="272" t="s">
        <v>3241</v>
      </c>
      <c r="E8" s="270"/>
      <c r="F8" s="270"/>
      <c r="G8" s="270"/>
      <c r="H8" s="270"/>
      <c r="I8" s="270"/>
      <c r="J8" s="270"/>
      <c r="K8" s="270"/>
      <c r="L8" s="270"/>
      <c r="M8" s="270"/>
      <c r="N8" s="270"/>
      <c r="O8" s="270"/>
      <c r="P8" s="270"/>
      <c r="Q8" s="270"/>
      <c r="R8" s="270"/>
      <c r="S8" s="270"/>
      <c r="T8" s="270"/>
      <c r="U8" s="270"/>
      <c r="V8" s="270"/>
      <c r="W8" s="270"/>
      <c r="X8" s="270"/>
    </row>
    <row r="9" ht="15.75" customHeight="1">
      <c r="A9" s="272" t="s">
        <v>3242</v>
      </c>
      <c r="B9" s="272" t="s">
        <v>277</v>
      </c>
      <c r="C9" s="272" t="s">
        <v>3243</v>
      </c>
      <c r="D9" s="272"/>
      <c r="E9" s="270"/>
      <c r="F9" s="270"/>
      <c r="G9" s="270"/>
      <c r="H9" s="270"/>
      <c r="I9" s="270"/>
      <c r="J9" s="270"/>
      <c r="K9" s="270"/>
      <c r="L9" s="270"/>
      <c r="M9" s="270"/>
      <c r="N9" s="270"/>
      <c r="O9" s="270"/>
      <c r="P9" s="270"/>
      <c r="Q9" s="270"/>
      <c r="R9" s="270"/>
      <c r="S9" s="270"/>
      <c r="T9" s="270"/>
      <c r="U9" s="270"/>
      <c r="V9" s="270"/>
      <c r="W9" s="270"/>
      <c r="X9" s="270"/>
    </row>
    <row r="10" ht="15.75" customHeight="1">
      <c r="A10" s="272" t="s">
        <v>3244</v>
      </c>
      <c r="B10" s="272" t="s">
        <v>3053</v>
      </c>
      <c r="C10" s="272" t="s">
        <v>3053</v>
      </c>
      <c r="D10" s="272" t="s">
        <v>3245</v>
      </c>
      <c r="E10" s="270"/>
      <c r="F10" s="270"/>
      <c r="G10" s="270"/>
      <c r="H10" s="270"/>
      <c r="I10" s="270"/>
      <c r="J10" s="270"/>
      <c r="K10" s="270"/>
      <c r="L10" s="270"/>
      <c r="M10" s="270"/>
      <c r="N10" s="270"/>
      <c r="O10" s="270"/>
      <c r="P10" s="270"/>
      <c r="Q10" s="270"/>
      <c r="R10" s="270"/>
      <c r="S10" s="270"/>
      <c r="T10" s="270"/>
      <c r="U10" s="270"/>
      <c r="V10" s="270"/>
      <c r="W10" s="270"/>
      <c r="X10" s="270"/>
    </row>
    <row r="11" ht="15.75" customHeight="1">
      <c r="A11" s="272" t="s">
        <v>3246</v>
      </c>
      <c r="B11" s="272" t="s">
        <v>3247</v>
      </c>
      <c r="C11" s="272" t="s">
        <v>3248</v>
      </c>
      <c r="D11" s="272"/>
      <c r="E11" s="270"/>
      <c r="F11" s="270"/>
      <c r="G11" s="270"/>
      <c r="H11" s="270"/>
      <c r="I11" s="270"/>
      <c r="J11" s="270"/>
      <c r="K11" s="270"/>
      <c r="L11" s="270"/>
      <c r="M11" s="270"/>
      <c r="N11" s="270"/>
      <c r="O11" s="270"/>
      <c r="P11" s="270"/>
      <c r="Q11" s="270"/>
      <c r="R11" s="270"/>
      <c r="S11" s="270"/>
      <c r="T11" s="270"/>
      <c r="U11" s="270"/>
      <c r="V11" s="270"/>
      <c r="W11" s="270"/>
      <c r="X11" s="270"/>
    </row>
    <row r="12" ht="15.75" customHeight="1">
      <c r="A12" s="272" t="s">
        <v>3249</v>
      </c>
      <c r="B12" s="272" t="s">
        <v>3250</v>
      </c>
      <c r="C12" s="272" t="s">
        <v>277</v>
      </c>
      <c r="D12" s="272" t="s">
        <v>3251</v>
      </c>
      <c r="E12" s="270"/>
      <c r="F12" s="270"/>
      <c r="G12" s="270"/>
      <c r="H12" s="270"/>
      <c r="I12" s="270"/>
      <c r="J12" s="270"/>
      <c r="K12" s="270"/>
      <c r="L12" s="270"/>
      <c r="M12" s="270"/>
      <c r="N12" s="270"/>
      <c r="O12" s="270"/>
      <c r="P12" s="270"/>
      <c r="Q12" s="270"/>
      <c r="R12" s="270"/>
      <c r="S12" s="270"/>
      <c r="T12" s="270"/>
      <c r="U12" s="270"/>
      <c r="V12" s="270"/>
      <c r="W12" s="270"/>
      <c r="X12" s="270"/>
    </row>
    <row r="13" ht="15.75" customHeight="1">
      <c r="A13" s="272" t="s">
        <v>3252</v>
      </c>
      <c r="B13" s="272" t="s">
        <v>277</v>
      </c>
      <c r="C13" s="272" t="s">
        <v>3253</v>
      </c>
      <c r="D13" s="272"/>
      <c r="E13" s="270"/>
      <c r="F13" s="270"/>
      <c r="G13" s="270"/>
      <c r="H13" s="270"/>
      <c r="I13" s="270"/>
      <c r="J13" s="270"/>
      <c r="K13" s="270"/>
      <c r="L13" s="270"/>
      <c r="M13" s="270"/>
      <c r="N13" s="270"/>
      <c r="O13" s="270"/>
      <c r="P13" s="270"/>
      <c r="Q13" s="270"/>
      <c r="R13" s="270"/>
      <c r="S13" s="270"/>
      <c r="T13" s="270"/>
      <c r="U13" s="270"/>
      <c r="V13" s="270"/>
      <c r="W13" s="270"/>
      <c r="X13" s="270"/>
    </row>
    <row r="14" ht="15.75" customHeight="1">
      <c r="A14" s="270"/>
      <c r="B14" s="270"/>
      <c r="C14" s="270"/>
      <c r="D14" s="270"/>
      <c r="E14" s="270"/>
      <c r="F14" s="270"/>
      <c r="G14" s="270"/>
      <c r="H14" s="270"/>
      <c r="I14" s="270"/>
      <c r="J14" s="270"/>
      <c r="K14" s="270"/>
      <c r="L14" s="270"/>
      <c r="M14" s="270"/>
      <c r="N14" s="270"/>
      <c r="O14" s="270"/>
      <c r="P14" s="270"/>
      <c r="Q14" s="270"/>
      <c r="R14" s="270"/>
      <c r="S14" s="270"/>
      <c r="T14" s="270"/>
      <c r="U14" s="270"/>
      <c r="V14" s="270"/>
      <c r="W14" s="270"/>
      <c r="X14" s="270"/>
    </row>
    <row r="15" ht="15.75" customHeight="1">
      <c r="A15" s="270"/>
      <c r="B15" s="270"/>
      <c r="C15" s="270"/>
      <c r="D15" s="270"/>
      <c r="E15" s="270"/>
      <c r="F15" s="270"/>
      <c r="G15" s="270"/>
      <c r="H15" s="270"/>
      <c r="I15" s="270"/>
      <c r="J15" s="270"/>
      <c r="K15" s="270"/>
      <c r="L15" s="270"/>
      <c r="M15" s="270"/>
      <c r="N15" s="270"/>
      <c r="O15" s="270"/>
      <c r="P15" s="270"/>
      <c r="Q15" s="270"/>
      <c r="R15" s="270"/>
      <c r="S15" s="270"/>
      <c r="T15" s="270"/>
      <c r="U15" s="270"/>
      <c r="V15" s="270"/>
      <c r="W15" s="270"/>
      <c r="X15" s="270"/>
    </row>
    <row r="16" ht="15.75" customHeight="1">
      <c r="A16" s="270"/>
      <c r="B16" s="270"/>
      <c r="C16" s="270"/>
      <c r="D16" s="270"/>
      <c r="E16" s="270"/>
      <c r="F16" s="270"/>
      <c r="G16" s="270"/>
      <c r="H16" s="270"/>
      <c r="I16" s="270"/>
      <c r="J16" s="270"/>
      <c r="K16" s="270"/>
      <c r="L16" s="270"/>
      <c r="M16" s="270"/>
      <c r="N16" s="270"/>
      <c r="O16" s="270"/>
      <c r="P16" s="270"/>
      <c r="Q16" s="270"/>
      <c r="R16" s="270"/>
      <c r="S16" s="270"/>
      <c r="T16" s="270"/>
      <c r="U16" s="270"/>
      <c r="V16" s="270"/>
      <c r="W16" s="270"/>
      <c r="X16" s="270"/>
    </row>
    <row r="17" ht="15.75" customHeight="1">
      <c r="A17" s="270"/>
      <c r="B17" s="270"/>
      <c r="C17" s="270"/>
      <c r="D17" s="270"/>
      <c r="E17" s="270"/>
      <c r="F17" s="270"/>
      <c r="G17" s="270"/>
      <c r="H17" s="270"/>
      <c r="I17" s="270"/>
      <c r="J17" s="270"/>
      <c r="K17" s="270"/>
      <c r="L17" s="270"/>
      <c r="M17" s="270"/>
      <c r="N17" s="270"/>
      <c r="O17" s="270"/>
      <c r="P17" s="270"/>
      <c r="Q17" s="270"/>
      <c r="R17" s="270"/>
      <c r="S17" s="270"/>
      <c r="T17" s="270"/>
      <c r="U17" s="270"/>
      <c r="V17" s="270"/>
      <c r="W17" s="270"/>
      <c r="X17" s="270"/>
    </row>
    <row r="18" ht="15.75" customHeight="1">
      <c r="A18" s="270"/>
      <c r="B18" s="270"/>
      <c r="C18" s="270"/>
      <c r="D18" s="270"/>
      <c r="E18" s="270"/>
      <c r="F18" s="270"/>
      <c r="G18" s="270"/>
      <c r="H18" s="270"/>
      <c r="I18" s="270"/>
      <c r="J18" s="270"/>
      <c r="K18" s="270"/>
      <c r="L18" s="270"/>
      <c r="M18" s="270"/>
      <c r="N18" s="270"/>
      <c r="O18" s="270"/>
      <c r="P18" s="270"/>
      <c r="Q18" s="270"/>
      <c r="R18" s="270"/>
      <c r="S18" s="270"/>
      <c r="T18" s="270"/>
      <c r="U18" s="270"/>
      <c r="V18" s="270"/>
      <c r="W18" s="270"/>
      <c r="X18" s="270"/>
    </row>
    <row r="19" ht="15.75" customHeight="1">
      <c r="A19" s="270"/>
      <c r="B19" s="270"/>
      <c r="C19" s="270"/>
      <c r="D19" s="270"/>
      <c r="E19" s="270"/>
      <c r="F19" s="270"/>
      <c r="G19" s="270"/>
      <c r="H19" s="270"/>
      <c r="I19" s="270"/>
      <c r="J19" s="270"/>
      <c r="K19" s="270"/>
      <c r="L19" s="270"/>
      <c r="M19" s="270"/>
      <c r="N19" s="270"/>
      <c r="O19" s="270"/>
      <c r="P19" s="270"/>
      <c r="Q19" s="270"/>
      <c r="R19" s="270"/>
      <c r="S19" s="270"/>
      <c r="T19" s="270"/>
      <c r="U19" s="270"/>
      <c r="V19" s="270"/>
      <c r="W19" s="270"/>
      <c r="X19" s="270"/>
    </row>
    <row r="20" ht="15.75" customHeight="1">
      <c r="A20" s="270"/>
      <c r="B20" s="270"/>
      <c r="C20" s="270"/>
      <c r="D20" s="270"/>
      <c r="E20" s="270"/>
      <c r="F20" s="270"/>
      <c r="G20" s="270"/>
      <c r="H20" s="270"/>
      <c r="I20" s="270"/>
      <c r="J20" s="270"/>
      <c r="K20" s="270"/>
      <c r="L20" s="270"/>
      <c r="M20" s="270"/>
      <c r="N20" s="270"/>
      <c r="O20" s="270"/>
      <c r="P20" s="270"/>
      <c r="Q20" s="270"/>
      <c r="R20" s="270"/>
      <c r="S20" s="270"/>
      <c r="T20" s="270"/>
      <c r="U20" s="270"/>
      <c r="V20" s="270"/>
      <c r="W20" s="270"/>
      <c r="X20" s="270"/>
    </row>
    <row r="21" ht="15.75" customHeight="1">
      <c r="A21" s="270"/>
      <c r="B21" s="270"/>
      <c r="C21" s="270"/>
      <c r="D21" s="270"/>
      <c r="E21" s="270"/>
      <c r="F21" s="270"/>
      <c r="G21" s="270"/>
      <c r="H21" s="270"/>
      <c r="I21" s="270"/>
      <c r="J21" s="270"/>
      <c r="K21" s="270"/>
      <c r="L21" s="270"/>
      <c r="M21" s="270"/>
      <c r="N21" s="270"/>
      <c r="O21" s="270"/>
      <c r="P21" s="270"/>
      <c r="Q21" s="270"/>
      <c r="R21" s="270"/>
      <c r="S21" s="270"/>
      <c r="T21" s="270"/>
      <c r="U21" s="270"/>
      <c r="V21" s="270"/>
      <c r="W21" s="270"/>
      <c r="X21" s="270"/>
    </row>
    <row r="22" ht="15.75" customHeight="1">
      <c r="A22" s="270"/>
      <c r="B22" s="270"/>
      <c r="C22" s="270"/>
      <c r="D22" s="270"/>
      <c r="E22" s="270"/>
      <c r="F22" s="270"/>
      <c r="G22" s="270"/>
      <c r="H22" s="270"/>
      <c r="I22" s="270"/>
      <c r="J22" s="270"/>
      <c r="K22" s="270"/>
      <c r="L22" s="270"/>
      <c r="M22" s="270"/>
      <c r="N22" s="270"/>
      <c r="O22" s="270"/>
      <c r="P22" s="270"/>
      <c r="Q22" s="270"/>
      <c r="R22" s="270"/>
      <c r="S22" s="270"/>
      <c r="T22" s="270"/>
      <c r="U22" s="270"/>
      <c r="V22" s="270"/>
      <c r="W22" s="270"/>
      <c r="X22" s="270"/>
    </row>
    <row r="23" ht="15.75" customHeight="1">
      <c r="A23" s="270"/>
      <c r="B23" s="270"/>
      <c r="C23" s="270"/>
      <c r="D23" s="270"/>
      <c r="E23" s="270"/>
      <c r="F23" s="270"/>
      <c r="G23" s="270"/>
      <c r="H23" s="270"/>
      <c r="I23" s="270"/>
      <c r="J23" s="270"/>
      <c r="K23" s="270"/>
      <c r="L23" s="270"/>
      <c r="M23" s="270"/>
      <c r="N23" s="270"/>
      <c r="O23" s="270"/>
      <c r="P23" s="270"/>
      <c r="Q23" s="270"/>
      <c r="R23" s="270"/>
      <c r="S23" s="270"/>
      <c r="T23" s="270"/>
      <c r="U23" s="270"/>
      <c r="V23" s="270"/>
      <c r="W23" s="270"/>
      <c r="X23" s="270"/>
    </row>
    <row r="24" ht="15.75" customHeight="1">
      <c r="A24" s="270"/>
      <c r="B24" s="270"/>
      <c r="C24" s="270"/>
      <c r="D24" s="270"/>
      <c r="E24" s="270"/>
      <c r="F24" s="270"/>
      <c r="G24" s="270"/>
      <c r="H24" s="270"/>
      <c r="I24" s="270"/>
      <c r="J24" s="270"/>
      <c r="K24" s="270"/>
      <c r="L24" s="270"/>
      <c r="M24" s="270"/>
      <c r="N24" s="270"/>
      <c r="O24" s="270"/>
      <c r="P24" s="270"/>
      <c r="Q24" s="270"/>
      <c r="R24" s="270"/>
      <c r="S24" s="270"/>
      <c r="T24" s="270"/>
      <c r="U24" s="270"/>
      <c r="V24" s="270"/>
      <c r="W24" s="270"/>
      <c r="X24" s="270"/>
    </row>
    <row r="25" ht="15.75" customHeight="1">
      <c r="A25" s="270"/>
      <c r="B25" s="270"/>
      <c r="C25" s="270"/>
      <c r="D25" s="270"/>
      <c r="E25" s="270"/>
      <c r="F25" s="270"/>
      <c r="G25" s="270"/>
      <c r="H25" s="270"/>
      <c r="I25" s="270"/>
      <c r="J25" s="270"/>
      <c r="K25" s="270"/>
      <c r="L25" s="270"/>
      <c r="M25" s="270"/>
      <c r="N25" s="270"/>
      <c r="O25" s="270"/>
      <c r="P25" s="270"/>
      <c r="Q25" s="270"/>
      <c r="R25" s="270"/>
      <c r="S25" s="270"/>
      <c r="T25" s="270"/>
      <c r="U25" s="270"/>
      <c r="V25" s="270"/>
      <c r="W25" s="270"/>
      <c r="X25" s="270"/>
    </row>
    <row r="26" ht="15.75" customHeight="1">
      <c r="A26" s="270"/>
      <c r="B26" s="270"/>
      <c r="C26" s="270"/>
      <c r="D26" s="270"/>
      <c r="E26" s="270"/>
      <c r="F26" s="270"/>
      <c r="G26" s="270"/>
      <c r="H26" s="270"/>
      <c r="I26" s="270"/>
      <c r="J26" s="270"/>
      <c r="K26" s="270"/>
      <c r="L26" s="270"/>
      <c r="M26" s="270"/>
      <c r="N26" s="270"/>
      <c r="O26" s="270"/>
      <c r="P26" s="270"/>
      <c r="Q26" s="270"/>
      <c r="R26" s="270"/>
      <c r="S26" s="270"/>
      <c r="T26" s="270"/>
      <c r="U26" s="270"/>
      <c r="V26" s="270"/>
      <c r="W26" s="270"/>
      <c r="X26" s="270"/>
    </row>
    <row r="27" ht="15.75" customHeight="1">
      <c r="A27" s="270"/>
      <c r="B27" s="270"/>
      <c r="C27" s="270"/>
      <c r="D27" s="270"/>
      <c r="E27" s="270"/>
      <c r="F27" s="270"/>
      <c r="G27" s="270"/>
      <c r="H27" s="270"/>
      <c r="I27" s="270"/>
      <c r="J27" s="270"/>
      <c r="K27" s="270"/>
      <c r="L27" s="270"/>
      <c r="M27" s="270"/>
      <c r="N27" s="270"/>
      <c r="O27" s="270"/>
      <c r="P27" s="270"/>
      <c r="Q27" s="270"/>
      <c r="R27" s="270"/>
      <c r="S27" s="270"/>
      <c r="T27" s="270"/>
      <c r="U27" s="270"/>
      <c r="V27" s="270"/>
      <c r="W27" s="270"/>
      <c r="X27" s="270"/>
    </row>
    <row r="28" ht="15.75" customHeight="1">
      <c r="A28" s="270"/>
      <c r="B28" s="270"/>
      <c r="C28" s="270"/>
      <c r="D28" s="270"/>
      <c r="E28" s="270"/>
      <c r="F28" s="270"/>
      <c r="G28" s="270"/>
      <c r="H28" s="270"/>
      <c r="I28" s="270"/>
      <c r="J28" s="270"/>
      <c r="K28" s="270"/>
      <c r="L28" s="270"/>
      <c r="M28" s="270"/>
      <c r="N28" s="270"/>
      <c r="O28" s="270"/>
      <c r="P28" s="270"/>
      <c r="Q28" s="270"/>
      <c r="R28" s="270"/>
      <c r="S28" s="270"/>
      <c r="T28" s="270"/>
      <c r="U28" s="270"/>
      <c r="V28" s="270"/>
      <c r="W28" s="270"/>
      <c r="X28" s="270"/>
    </row>
    <row r="29" ht="15.75" customHeight="1">
      <c r="A29" s="270"/>
      <c r="B29" s="270"/>
      <c r="C29" s="270"/>
      <c r="D29" s="270"/>
      <c r="E29" s="270"/>
      <c r="F29" s="270"/>
      <c r="G29" s="270"/>
      <c r="H29" s="270"/>
      <c r="I29" s="270"/>
      <c r="J29" s="270"/>
      <c r="K29" s="270"/>
      <c r="L29" s="270"/>
      <c r="M29" s="270"/>
      <c r="N29" s="270"/>
      <c r="O29" s="270"/>
      <c r="P29" s="270"/>
      <c r="Q29" s="270"/>
      <c r="R29" s="270"/>
      <c r="S29" s="270"/>
      <c r="T29" s="270"/>
      <c r="U29" s="270"/>
      <c r="V29" s="270"/>
      <c r="W29" s="270"/>
      <c r="X29" s="270"/>
    </row>
    <row r="30" ht="15.75" customHeight="1">
      <c r="A30" s="270"/>
      <c r="B30" s="270"/>
      <c r="C30" s="270"/>
      <c r="D30" s="270"/>
      <c r="E30" s="270"/>
      <c r="F30" s="270"/>
      <c r="G30" s="270"/>
      <c r="H30" s="270"/>
      <c r="I30" s="270"/>
      <c r="J30" s="270"/>
      <c r="K30" s="270"/>
      <c r="L30" s="270"/>
      <c r="M30" s="270"/>
      <c r="N30" s="270"/>
      <c r="O30" s="270"/>
      <c r="P30" s="270"/>
      <c r="Q30" s="270"/>
      <c r="R30" s="270"/>
      <c r="S30" s="270"/>
      <c r="T30" s="270"/>
      <c r="U30" s="270"/>
      <c r="V30" s="270"/>
      <c r="W30" s="270"/>
      <c r="X30" s="270"/>
    </row>
    <row r="31" ht="15.75" customHeight="1">
      <c r="A31" s="270"/>
      <c r="B31" s="270"/>
      <c r="C31" s="270"/>
      <c r="D31" s="270"/>
      <c r="E31" s="270"/>
      <c r="F31" s="270"/>
      <c r="G31" s="270"/>
      <c r="H31" s="270"/>
      <c r="I31" s="270"/>
      <c r="J31" s="270"/>
      <c r="K31" s="270"/>
      <c r="L31" s="270"/>
      <c r="M31" s="270"/>
      <c r="N31" s="270"/>
      <c r="O31" s="270"/>
      <c r="P31" s="270"/>
      <c r="Q31" s="270"/>
      <c r="R31" s="270"/>
      <c r="S31" s="270"/>
      <c r="T31" s="270"/>
      <c r="U31" s="270"/>
      <c r="V31" s="270"/>
      <c r="W31" s="270"/>
      <c r="X31" s="270"/>
    </row>
    <row r="32" ht="15.75" customHeight="1">
      <c r="A32" s="270"/>
      <c r="B32" s="270"/>
      <c r="C32" s="270"/>
      <c r="D32" s="270"/>
      <c r="E32" s="270"/>
      <c r="F32" s="270"/>
      <c r="G32" s="270"/>
      <c r="H32" s="270"/>
      <c r="I32" s="270"/>
      <c r="J32" s="270"/>
      <c r="K32" s="270"/>
      <c r="L32" s="270"/>
      <c r="M32" s="270"/>
      <c r="N32" s="270"/>
      <c r="O32" s="270"/>
      <c r="P32" s="270"/>
      <c r="Q32" s="270"/>
      <c r="R32" s="270"/>
      <c r="S32" s="270"/>
      <c r="T32" s="270"/>
      <c r="U32" s="270"/>
      <c r="V32" s="270"/>
      <c r="W32" s="270"/>
      <c r="X32" s="270"/>
    </row>
    <row r="33" ht="15.75" customHeight="1">
      <c r="A33" s="270"/>
      <c r="B33" s="270"/>
      <c r="C33" s="270"/>
      <c r="D33" s="270"/>
      <c r="E33" s="270"/>
      <c r="F33" s="270"/>
      <c r="G33" s="270"/>
      <c r="H33" s="270"/>
      <c r="I33" s="270"/>
      <c r="J33" s="270"/>
      <c r="K33" s="270"/>
      <c r="L33" s="270"/>
      <c r="M33" s="270"/>
      <c r="N33" s="270"/>
      <c r="O33" s="270"/>
      <c r="P33" s="270"/>
      <c r="Q33" s="270"/>
      <c r="R33" s="270"/>
      <c r="S33" s="270"/>
      <c r="T33" s="270"/>
      <c r="U33" s="270"/>
      <c r="V33" s="270"/>
      <c r="W33" s="270"/>
      <c r="X33" s="270"/>
    </row>
    <row r="34" ht="15.75" customHeight="1">
      <c r="A34" s="270"/>
      <c r="B34" s="270"/>
      <c r="C34" s="270"/>
      <c r="D34" s="270"/>
      <c r="E34" s="270"/>
      <c r="F34" s="270"/>
      <c r="G34" s="270"/>
      <c r="H34" s="270"/>
      <c r="I34" s="270"/>
      <c r="J34" s="270"/>
      <c r="K34" s="270"/>
      <c r="L34" s="270"/>
      <c r="M34" s="270"/>
      <c r="N34" s="270"/>
      <c r="O34" s="270"/>
      <c r="P34" s="270"/>
      <c r="Q34" s="270"/>
      <c r="R34" s="270"/>
      <c r="S34" s="270"/>
      <c r="T34" s="270"/>
      <c r="U34" s="270"/>
      <c r="V34" s="270"/>
      <c r="W34" s="270"/>
      <c r="X34" s="270"/>
    </row>
    <row r="35" ht="15.75" customHeight="1">
      <c r="A35" s="270"/>
      <c r="B35" s="270"/>
      <c r="C35" s="270"/>
      <c r="D35" s="270"/>
      <c r="E35" s="270"/>
      <c r="F35" s="270"/>
      <c r="G35" s="270"/>
      <c r="H35" s="270"/>
      <c r="I35" s="270"/>
      <c r="J35" s="270"/>
      <c r="K35" s="270"/>
      <c r="L35" s="270"/>
      <c r="M35" s="270"/>
      <c r="N35" s="270"/>
      <c r="O35" s="270"/>
      <c r="P35" s="270"/>
      <c r="Q35" s="270"/>
      <c r="R35" s="270"/>
      <c r="S35" s="270"/>
      <c r="T35" s="270"/>
      <c r="U35" s="270"/>
      <c r="V35" s="270"/>
      <c r="W35" s="270"/>
      <c r="X35" s="270"/>
    </row>
    <row r="36" ht="15.75" customHeight="1">
      <c r="A36" s="270"/>
      <c r="B36" s="270"/>
      <c r="C36" s="270"/>
      <c r="D36" s="270"/>
      <c r="E36" s="270"/>
      <c r="F36" s="270"/>
      <c r="G36" s="270"/>
      <c r="H36" s="270"/>
      <c r="I36" s="270"/>
      <c r="J36" s="270"/>
      <c r="K36" s="270"/>
      <c r="L36" s="270"/>
      <c r="M36" s="270"/>
      <c r="N36" s="270"/>
      <c r="O36" s="270"/>
      <c r="P36" s="270"/>
      <c r="Q36" s="270"/>
      <c r="R36" s="270"/>
      <c r="S36" s="270"/>
      <c r="T36" s="270"/>
      <c r="U36" s="270"/>
      <c r="V36" s="270"/>
      <c r="W36" s="270"/>
      <c r="X36" s="270"/>
    </row>
    <row r="37" ht="15.75" customHeight="1">
      <c r="A37" s="270"/>
      <c r="B37" s="270"/>
      <c r="C37" s="270"/>
      <c r="D37" s="270"/>
      <c r="E37" s="270"/>
      <c r="F37" s="270"/>
      <c r="G37" s="270"/>
      <c r="H37" s="270"/>
      <c r="I37" s="270"/>
      <c r="J37" s="270"/>
      <c r="K37" s="270"/>
      <c r="L37" s="270"/>
      <c r="M37" s="270"/>
      <c r="N37" s="270"/>
      <c r="O37" s="270"/>
      <c r="P37" s="270"/>
      <c r="Q37" s="270"/>
      <c r="R37" s="270"/>
      <c r="S37" s="270"/>
      <c r="T37" s="270"/>
      <c r="U37" s="270"/>
      <c r="V37" s="270"/>
      <c r="W37" s="270"/>
      <c r="X37" s="270"/>
    </row>
    <row r="38" ht="15.75" customHeight="1">
      <c r="A38" s="270"/>
      <c r="B38" s="270"/>
      <c r="C38" s="270"/>
      <c r="D38" s="270"/>
      <c r="E38" s="270"/>
      <c r="F38" s="270"/>
      <c r="G38" s="270"/>
      <c r="H38" s="270"/>
      <c r="I38" s="270"/>
      <c r="J38" s="270"/>
      <c r="K38" s="270"/>
      <c r="L38" s="270"/>
      <c r="M38" s="270"/>
      <c r="N38" s="270"/>
      <c r="O38" s="270"/>
      <c r="P38" s="270"/>
      <c r="Q38" s="270"/>
      <c r="R38" s="270"/>
      <c r="S38" s="270"/>
      <c r="T38" s="270"/>
      <c r="U38" s="270"/>
      <c r="V38" s="270"/>
      <c r="W38" s="270"/>
      <c r="X38" s="270"/>
    </row>
    <row r="39" ht="15.75" customHeight="1">
      <c r="A39" s="270"/>
      <c r="B39" s="270"/>
      <c r="C39" s="270"/>
      <c r="D39" s="270"/>
      <c r="E39" s="270"/>
      <c r="F39" s="270"/>
      <c r="G39" s="270"/>
      <c r="H39" s="270"/>
      <c r="I39" s="270"/>
      <c r="J39" s="270"/>
      <c r="K39" s="270"/>
      <c r="L39" s="270"/>
      <c r="M39" s="270"/>
      <c r="N39" s="270"/>
      <c r="O39" s="270"/>
      <c r="P39" s="270"/>
      <c r="Q39" s="270"/>
      <c r="R39" s="270"/>
      <c r="S39" s="270"/>
      <c r="T39" s="270"/>
      <c r="U39" s="270"/>
      <c r="V39" s="270"/>
      <c r="W39" s="270"/>
      <c r="X39" s="270"/>
    </row>
    <row r="40" ht="15.75" customHeight="1">
      <c r="A40" s="270"/>
      <c r="B40" s="270"/>
      <c r="C40" s="270"/>
      <c r="D40" s="270"/>
      <c r="E40" s="270"/>
      <c r="F40" s="270"/>
      <c r="G40" s="270"/>
      <c r="H40" s="270"/>
      <c r="I40" s="270"/>
      <c r="J40" s="270"/>
      <c r="K40" s="270"/>
      <c r="L40" s="270"/>
      <c r="M40" s="270"/>
      <c r="N40" s="270"/>
      <c r="O40" s="270"/>
      <c r="P40" s="270"/>
      <c r="Q40" s="270"/>
      <c r="R40" s="270"/>
      <c r="S40" s="270"/>
      <c r="T40" s="270"/>
      <c r="U40" s="270"/>
      <c r="V40" s="270"/>
      <c r="W40" s="270"/>
      <c r="X40" s="270"/>
    </row>
    <row r="41" ht="15.75" customHeight="1">
      <c r="A41" s="270"/>
      <c r="B41" s="270"/>
      <c r="C41" s="270"/>
      <c r="D41" s="270"/>
      <c r="E41" s="270"/>
      <c r="F41" s="270"/>
      <c r="G41" s="270"/>
      <c r="H41" s="270"/>
      <c r="I41" s="270"/>
      <c r="J41" s="270"/>
      <c r="K41" s="270"/>
      <c r="L41" s="270"/>
      <c r="M41" s="270"/>
      <c r="N41" s="270"/>
      <c r="O41" s="270"/>
      <c r="P41" s="270"/>
      <c r="Q41" s="270"/>
      <c r="R41" s="270"/>
      <c r="S41" s="270"/>
      <c r="T41" s="270"/>
      <c r="U41" s="270"/>
      <c r="V41" s="270"/>
      <c r="W41" s="270"/>
      <c r="X41" s="270"/>
    </row>
    <row r="42" ht="15.75" customHeight="1">
      <c r="A42" s="270"/>
      <c r="B42" s="270"/>
      <c r="C42" s="270"/>
      <c r="D42" s="270"/>
      <c r="E42" s="270"/>
      <c r="F42" s="270"/>
      <c r="G42" s="270"/>
      <c r="H42" s="270"/>
      <c r="I42" s="270"/>
      <c r="J42" s="270"/>
      <c r="K42" s="270"/>
      <c r="L42" s="270"/>
      <c r="M42" s="270"/>
      <c r="N42" s="270"/>
      <c r="O42" s="270"/>
      <c r="P42" s="270"/>
      <c r="Q42" s="270"/>
      <c r="R42" s="270"/>
      <c r="S42" s="270"/>
      <c r="T42" s="270"/>
      <c r="U42" s="270"/>
      <c r="V42" s="270"/>
      <c r="W42" s="270"/>
      <c r="X42" s="270"/>
    </row>
    <row r="43" ht="15.75" customHeight="1">
      <c r="A43" s="270"/>
      <c r="B43" s="270"/>
      <c r="C43" s="270"/>
      <c r="D43" s="270"/>
      <c r="E43" s="270"/>
      <c r="F43" s="270"/>
      <c r="G43" s="270"/>
      <c r="H43" s="270"/>
      <c r="I43" s="270"/>
      <c r="J43" s="270"/>
      <c r="K43" s="270"/>
      <c r="L43" s="270"/>
      <c r="M43" s="270"/>
      <c r="N43" s="270"/>
      <c r="O43" s="270"/>
      <c r="P43" s="270"/>
      <c r="Q43" s="270"/>
      <c r="R43" s="270"/>
      <c r="S43" s="270"/>
      <c r="T43" s="270"/>
      <c r="U43" s="270"/>
      <c r="V43" s="270"/>
      <c r="W43" s="270"/>
      <c r="X43" s="270"/>
    </row>
    <row r="44" ht="15.75" customHeight="1">
      <c r="A44" s="270"/>
      <c r="B44" s="270"/>
      <c r="C44" s="270"/>
      <c r="D44" s="270"/>
      <c r="E44" s="270"/>
      <c r="F44" s="270"/>
      <c r="G44" s="270"/>
      <c r="H44" s="270"/>
      <c r="I44" s="270"/>
      <c r="J44" s="270"/>
      <c r="K44" s="270"/>
      <c r="L44" s="270"/>
      <c r="M44" s="270"/>
      <c r="N44" s="270"/>
      <c r="O44" s="270"/>
      <c r="P44" s="270"/>
      <c r="Q44" s="270"/>
      <c r="R44" s="270"/>
      <c r="S44" s="270"/>
      <c r="T44" s="270"/>
      <c r="U44" s="270"/>
      <c r="V44" s="270"/>
      <c r="W44" s="270"/>
      <c r="X44" s="270"/>
    </row>
    <row r="45" ht="15.75" customHeight="1">
      <c r="A45" s="270"/>
      <c r="B45" s="270"/>
      <c r="C45" s="270"/>
      <c r="D45" s="270"/>
      <c r="E45" s="270"/>
      <c r="F45" s="270"/>
      <c r="G45" s="270"/>
      <c r="H45" s="270"/>
      <c r="I45" s="270"/>
      <c r="J45" s="270"/>
      <c r="K45" s="270"/>
      <c r="L45" s="270"/>
      <c r="M45" s="270"/>
      <c r="N45" s="270"/>
      <c r="O45" s="270"/>
      <c r="P45" s="270"/>
      <c r="Q45" s="270"/>
      <c r="R45" s="270"/>
      <c r="S45" s="270"/>
      <c r="T45" s="270"/>
      <c r="U45" s="270"/>
      <c r="V45" s="270"/>
      <c r="W45" s="270"/>
      <c r="X45" s="270"/>
    </row>
    <row r="46" ht="15.75" customHeight="1">
      <c r="A46" s="270"/>
      <c r="B46" s="270"/>
      <c r="C46" s="270"/>
      <c r="D46" s="270"/>
      <c r="E46" s="270"/>
      <c r="F46" s="270"/>
      <c r="G46" s="270"/>
      <c r="H46" s="270"/>
      <c r="I46" s="270"/>
      <c r="J46" s="270"/>
      <c r="K46" s="270"/>
      <c r="L46" s="270"/>
      <c r="M46" s="270"/>
      <c r="N46" s="270"/>
      <c r="O46" s="270"/>
      <c r="P46" s="270"/>
      <c r="Q46" s="270"/>
      <c r="R46" s="270"/>
      <c r="S46" s="270"/>
      <c r="T46" s="270"/>
      <c r="U46" s="270"/>
      <c r="V46" s="270"/>
      <c r="W46" s="270"/>
      <c r="X46" s="270"/>
    </row>
    <row r="47" ht="15.75" customHeight="1">
      <c r="A47" s="270"/>
      <c r="B47" s="270"/>
      <c r="C47" s="270"/>
      <c r="D47" s="270"/>
      <c r="E47" s="270"/>
      <c r="F47" s="270"/>
      <c r="G47" s="270"/>
      <c r="H47" s="270"/>
      <c r="I47" s="270"/>
      <c r="J47" s="270"/>
      <c r="K47" s="270"/>
      <c r="L47" s="270"/>
      <c r="M47" s="270"/>
      <c r="N47" s="270"/>
      <c r="O47" s="270"/>
      <c r="P47" s="270"/>
      <c r="Q47" s="270"/>
      <c r="R47" s="270"/>
      <c r="S47" s="270"/>
      <c r="T47" s="270"/>
      <c r="U47" s="270"/>
      <c r="V47" s="270"/>
      <c r="W47" s="270"/>
      <c r="X47" s="270"/>
    </row>
    <row r="48" ht="15.75" customHeight="1">
      <c r="A48" s="270"/>
      <c r="B48" s="270"/>
      <c r="C48" s="270"/>
      <c r="D48" s="270"/>
      <c r="E48" s="270"/>
      <c r="F48" s="270"/>
      <c r="G48" s="270"/>
      <c r="H48" s="270"/>
      <c r="I48" s="270"/>
      <c r="J48" s="270"/>
      <c r="K48" s="270"/>
      <c r="L48" s="270"/>
      <c r="M48" s="270"/>
      <c r="N48" s="270"/>
      <c r="O48" s="270"/>
      <c r="P48" s="270"/>
      <c r="Q48" s="270"/>
      <c r="R48" s="270"/>
      <c r="S48" s="270"/>
      <c r="T48" s="270"/>
      <c r="U48" s="270"/>
      <c r="V48" s="270"/>
      <c r="W48" s="270"/>
      <c r="X48" s="270"/>
    </row>
    <row r="49" ht="15.75" customHeight="1">
      <c r="A49" s="270"/>
      <c r="B49" s="270"/>
      <c r="C49" s="270"/>
      <c r="D49" s="270"/>
      <c r="E49" s="270"/>
      <c r="F49" s="270"/>
      <c r="G49" s="270"/>
      <c r="H49" s="270"/>
      <c r="I49" s="270"/>
      <c r="J49" s="270"/>
      <c r="K49" s="270"/>
      <c r="L49" s="270"/>
      <c r="M49" s="270"/>
      <c r="N49" s="270"/>
      <c r="O49" s="270"/>
      <c r="P49" s="270"/>
      <c r="Q49" s="270"/>
      <c r="R49" s="270"/>
      <c r="S49" s="270"/>
      <c r="T49" s="270"/>
      <c r="U49" s="270"/>
      <c r="V49" s="270"/>
      <c r="W49" s="270"/>
      <c r="X49" s="270"/>
    </row>
    <row r="50" ht="15.75" customHeight="1">
      <c r="A50" s="270"/>
      <c r="B50" s="270"/>
      <c r="C50" s="270"/>
      <c r="D50" s="270"/>
      <c r="E50" s="270"/>
      <c r="F50" s="270"/>
      <c r="G50" s="270"/>
      <c r="H50" s="270"/>
      <c r="I50" s="270"/>
      <c r="J50" s="270"/>
      <c r="K50" s="270"/>
      <c r="L50" s="270"/>
      <c r="M50" s="270"/>
      <c r="N50" s="270"/>
      <c r="O50" s="270"/>
      <c r="P50" s="270"/>
      <c r="Q50" s="270"/>
      <c r="R50" s="270"/>
      <c r="S50" s="270"/>
      <c r="T50" s="270"/>
      <c r="U50" s="270"/>
      <c r="V50" s="270"/>
      <c r="W50" s="270"/>
      <c r="X50" s="270"/>
    </row>
    <row r="51" ht="15.75" customHeight="1">
      <c r="A51" s="270"/>
      <c r="B51" s="270"/>
      <c r="C51" s="270"/>
      <c r="D51" s="270"/>
      <c r="E51" s="270"/>
      <c r="F51" s="270"/>
      <c r="G51" s="270"/>
      <c r="H51" s="270"/>
      <c r="I51" s="270"/>
      <c r="J51" s="270"/>
      <c r="K51" s="270"/>
      <c r="L51" s="270"/>
      <c r="M51" s="270"/>
      <c r="N51" s="270"/>
      <c r="O51" s="270"/>
      <c r="P51" s="270"/>
      <c r="Q51" s="270"/>
      <c r="R51" s="270"/>
      <c r="S51" s="270"/>
      <c r="T51" s="270"/>
      <c r="U51" s="270"/>
      <c r="V51" s="270"/>
      <c r="W51" s="270"/>
      <c r="X51" s="270"/>
    </row>
    <row r="52" ht="15.75" customHeight="1">
      <c r="A52" s="270"/>
      <c r="B52" s="270"/>
      <c r="C52" s="270"/>
      <c r="D52" s="270"/>
      <c r="E52" s="270"/>
      <c r="F52" s="270"/>
      <c r="G52" s="270"/>
      <c r="H52" s="270"/>
      <c r="I52" s="270"/>
      <c r="J52" s="270"/>
      <c r="K52" s="270"/>
      <c r="L52" s="270"/>
      <c r="M52" s="270"/>
      <c r="N52" s="270"/>
      <c r="O52" s="270"/>
      <c r="P52" s="270"/>
      <c r="Q52" s="270"/>
      <c r="R52" s="270"/>
      <c r="S52" s="270"/>
      <c r="T52" s="270"/>
      <c r="U52" s="270"/>
      <c r="V52" s="270"/>
      <c r="W52" s="270"/>
      <c r="X52" s="270"/>
    </row>
    <row r="53" ht="15.75" customHeight="1">
      <c r="A53" s="270"/>
      <c r="B53" s="270"/>
      <c r="C53" s="270"/>
      <c r="D53" s="270"/>
      <c r="E53" s="270"/>
      <c r="F53" s="270"/>
      <c r="G53" s="270"/>
      <c r="H53" s="270"/>
      <c r="I53" s="270"/>
      <c r="J53" s="270"/>
      <c r="K53" s="270"/>
      <c r="L53" s="270"/>
      <c r="M53" s="270"/>
      <c r="N53" s="270"/>
      <c r="O53" s="270"/>
      <c r="P53" s="270"/>
      <c r="Q53" s="270"/>
      <c r="R53" s="270"/>
      <c r="S53" s="270"/>
      <c r="T53" s="270"/>
      <c r="U53" s="270"/>
      <c r="V53" s="270"/>
      <c r="W53" s="270"/>
      <c r="X53" s="270"/>
    </row>
    <row r="54" ht="15.75" customHeight="1">
      <c r="A54" s="270"/>
      <c r="B54" s="270"/>
      <c r="C54" s="270"/>
      <c r="D54" s="270"/>
      <c r="E54" s="270"/>
      <c r="F54" s="270"/>
      <c r="G54" s="270"/>
      <c r="H54" s="270"/>
      <c r="I54" s="270"/>
      <c r="J54" s="270"/>
      <c r="K54" s="270"/>
      <c r="L54" s="270"/>
      <c r="M54" s="270"/>
      <c r="N54" s="270"/>
      <c r="O54" s="270"/>
      <c r="P54" s="270"/>
      <c r="Q54" s="270"/>
      <c r="R54" s="270"/>
      <c r="S54" s="270"/>
      <c r="T54" s="270"/>
      <c r="U54" s="270"/>
      <c r="V54" s="270"/>
      <c r="W54" s="270"/>
      <c r="X54" s="270"/>
    </row>
    <row r="55" ht="15.75" customHeight="1">
      <c r="A55" s="270"/>
      <c r="B55" s="270"/>
      <c r="C55" s="270"/>
      <c r="D55" s="270"/>
      <c r="E55" s="270"/>
      <c r="F55" s="270"/>
      <c r="G55" s="270"/>
      <c r="H55" s="270"/>
      <c r="I55" s="270"/>
      <c r="J55" s="270"/>
      <c r="K55" s="270"/>
      <c r="L55" s="270"/>
      <c r="M55" s="270"/>
      <c r="N55" s="270"/>
      <c r="O55" s="270"/>
      <c r="P55" s="270"/>
      <c r="Q55" s="270"/>
      <c r="R55" s="270"/>
      <c r="S55" s="270"/>
      <c r="T55" s="270"/>
      <c r="U55" s="270"/>
      <c r="V55" s="270"/>
      <c r="W55" s="270"/>
      <c r="X55" s="270"/>
    </row>
    <row r="56" ht="15.75" customHeight="1">
      <c r="A56" s="270"/>
      <c r="B56" s="270"/>
      <c r="C56" s="270"/>
      <c r="D56" s="270"/>
      <c r="E56" s="270"/>
      <c r="F56" s="270"/>
      <c r="G56" s="270"/>
      <c r="H56" s="270"/>
      <c r="I56" s="270"/>
      <c r="J56" s="270"/>
      <c r="K56" s="270"/>
      <c r="L56" s="270"/>
      <c r="M56" s="270"/>
      <c r="N56" s="270"/>
      <c r="O56" s="270"/>
      <c r="P56" s="270"/>
      <c r="Q56" s="270"/>
      <c r="R56" s="270"/>
      <c r="S56" s="270"/>
      <c r="T56" s="270"/>
      <c r="U56" s="270"/>
      <c r="V56" s="270"/>
      <c r="W56" s="270"/>
      <c r="X56" s="270"/>
    </row>
    <row r="57" ht="15.75" customHeight="1">
      <c r="A57" s="270"/>
      <c r="B57" s="270"/>
      <c r="C57" s="270"/>
      <c r="D57" s="270"/>
      <c r="E57" s="270"/>
      <c r="F57" s="270"/>
      <c r="G57" s="270"/>
      <c r="H57" s="270"/>
      <c r="I57" s="270"/>
      <c r="J57" s="270"/>
      <c r="K57" s="270"/>
      <c r="L57" s="270"/>
      <c r="M57" s="270"/>
      <c r="N57" s="270"/>
      <c r="O57" s="270"/>
      <c r="P57" s="270"/>
      <c r="Q57" s="270"/>
      <c r="R57" s="270"/>
      <c r="S57" s="270"/>
      <c r="T57" s="270"/>
      <c r="U57" s="270"/>
      <c r="V57" s="270"/>
      <c r="W57" s="270"/>
      <c r="X57" s="270"/>
    </row>
    <row r="58" ht="15.75" customHeight="1">
      <c r="A58" s="270"/>
      <c r="B58" s="270"/>
      <c r="C58" s="270"/>
      <c r="D58" s="270"/>
      <c r="E58" s="270"/>
      <c r="F58" s="270"/>
      <c r="G58" s="270"/>
      <c r="H58" s="270"/>
      <c r="I58" s="270"/>
      <c r="J58" s="270"/>
      <c r="K58" s="270"/>
      <c r="L58" s="270"/>
      <c r="M58" s="270"/>
      <c r="N58" s="270"/>
      <c r="O58" s="270"/>
      <c r="P58" s="270"/>
      <c r="Q58" s="270"/>
      <c r="R58" s="270"/>
      <c r="S58" s="270"/>
      <c r="T58" s="270"/>
      <c r="U58" s="270"/>
      <c r="V58" s="270"/>
      <c r="W58" s="270"/>
      <c r="X58" s="270"/>
    </row>
    <row r="59" ht="15.75" customHeight="1">
      <c r="A59" s="270"/>
      <c r="B59" s="270"/>
      <c r="C59" s="270"/>
      <c r="D59" s="270"/>
      <c r="E59" s="270"/>
      <c r="F59" s="270"/>
      <c r="G59" s="270"/>
      <c r="H59" s="270"/>
      <c r="I59" s="270"/>
      <c r="J59" s="270"/>
      <c r="K59" s="270"/>
      <c r="L59" s="270"/>
      <c r="M59" s="270"/>
      <c r="N59" s="270"/>
      <c r="O59" s="270"/>
      <c r="P59" s="270"/>
      <c r="Q59" s="270"/>
      <c r="R59" s="270"/>
      <c r="S59" s="270"/>
      <c r="T59" s="270"/>
      <c r="U59" s="270"/>
      <c r="V59" s="270"/>
      <c r="W59" s="270"/>
      <c r="X59" s="270"/>
    </row>
    <row r="60" ht="15.75" customHeight="1">
      <c r="A60" s="270"/>
      <c r="B60" s="270"/>
      <c r="C60" s="270"/>
      <c r="D60" s="270"/>
      <c r="E60" s="270"/>
      <c r="F60" s="270"/>
      <c r="G60" s="270"/>
      <c r="H60" s="270"/>
      <c r="I60" s="270"/>
      <c r="J60" s="270"/>
      <c r="K60" s="270"/>
      <c r="L60" s="270"/>
      <c r="M60" s="270"/>
      <c r="N60" s="270"/>
      <c r="O60" s="270"/>
      <c r="P60" s="270"/>
      <c r="Q60" s="270"/>
      <c r="R60" s="270"/>
      <c r="S60" s="270"/>
      <c r="T60" s="270"/>
      <c r="U60" s="270"/>
      <c r="V60" s="270"/>
      <c r="W60" s="270"/>
      <c r="X60" s="270"/>
    </row>
    <row r="61" ht="15.75" customHeight="1">
      <c r="A61" s="270"/>
      <c r="B61" s="270"/>
      <c r="C61" s="270"/>
      <c r="D61" s="270"/>
      <c r="E61" s="270"/>
      <c r="F61" s="270"/>
      <c r="G61" s="270"/>
      <c r="H61" s="270"/>
      <c r="I61" s="270"/>
      <c r="J61" s="270"/>
      <c r="K61" s="270"/>
      <c r="L61" s="270"/>
      <c r="M61" s="270"/>
      <c r="N61" s="270"/>
      <c r="O61" s="270"/>
      <c r="P61" s="270"/>
      <c r="Q61" s="270"/>
      <c r="R61" s="270"/>
      <c r="S61" s="270"/>
      <c r="T61" s="270"/>
      <c r="U61" s="270"/>
      <c r="V61" s="270"/>
      <c r="W61" s="270"/>
      <c r="X61" s="270"/>
    </row>
    <row r="62" ht="15.75" customHeight="1">
      <c r="A62" s="270"/>
      <c r="B62" s="270"/>
      <c r="C62" s="270"/>
      <c r="D62" s="270"/>
      <c r="E62" s="270"/>
      <c r="F62" s="270"/>
      <c r="G62" s="270"/>
      <c r="H62" s="270"/>
      <c r="I62" s="270"/>
      <c r="J62" s="270"/>
      <c r="K62" s="270"/>
      <c r="L62" s="270"/>
      <c r="M62" s="270"/>
      <c r="N62" s="270"/>
      <c r="O62" s="270"/>
      <c r="P62" s="270"/>
      <c r="Q62" s="270"/>
      <c r="R62" s="270"/>
      <c r="S62" s="270"/>
      <c r="T62" s="270"/>
      <c r="U62" s="270"/>
      <c r="V62" s="270"/>
      <c r="W62" s="270"/>
      <c r="X62" s="270"/>
    </row>
    <row r="63" ht="15.75" customHeight="1">
      <c r="A63" s="270"/>
      <c r="B63" s="270"/>
      <c r="C63" s="270"/>
      <c r="D63" s="270"/>
      <c r="E63" s="270"/>
      <c r="F63" s="270"/>
      <c r="G63" s="270"/>
      <c r="H63" s="270"/>
      <c r="I63" s="270"/>
      <c r="J63" s="270"/>
      <c r="K63" s="270"/>
      <c r="L63" s="270"/>
      <c r="M63" s="270"/>
      <c r="N63" s="270"/>
      <c r="O63" s="270"/>
      <c r="P63" s="270"/>
      <c r="Q63" s="270"/>
      <c r="R63" s="270"/>
      <c r="S63" s="270"/>
      <c r="T63" s="270"/>
      <c r="U63" s="270"/>
      <c r="V63" s="270"/>
      <c r="W63" s="270"/>
      <c r="X63" s="270"/>
    </row>
    <row r="64" ht="15.75" customHeight="1">
      <c r="A64" s="270"/>
      <c r="B64" s="270"/>
      <c r="C64" s="270"/>
      <c r="D64" s="270"/>
      <c r="E64" s="270"/>
      <c r="F64" s="270"/>
      <c r="G64" s="270"/>
      <c r="H64" s="270"/>
      <c r="I64" s="270"/>
      <c r="J64" s="270"/>
      <c r="K64" s="270"/>
      <c r="L64" s="270"/>
      <c r="M64" s="270"/>
      <c r="N64" s="270"/>
      <c r="O64" s="270"/>
      <c r="P64" s="270"/>
      <c r="Q64" s="270"/>
      <c r="R64" s="270"/>
      <c r="S64" s="270"/>
      <c r="T64" s="270"/>
      <c r="U64" s="270"/>
      <c r="V64" s="270"/>
      <c r="W64" s="270"/>
      <c r="X64" s="270"/>
    </row>
    <row r="65" ht="15.75" customHeight="1">
      <c r="A65" s="270"/>
      <c r="B65" s="270"/>
      <c r="C65" s="270"/>
      <c r="D65" s="270"/>
      <c r="E65" s="270"/>
      <c r="F65" s="270"/>
      <c r="G65" s="270"/>
      <c r="H65" s="270"/>
      <c r="I65" s="270"/>
      <c r="J65" s="270"/>
      <c r="K65" s="270"/>
      <c r="L65" s="270"/>
      <c r="M65" s="270"/>
      <c r="N65" s="270"/>
      <c r="O65" s="270"/>
      <c r="P65" s="270"/>
      <c r="Q65" s="270"/>
      <c r="R65" s="270"/>
      <c r="S65" s="270"/>
      <c r="T65" s="270"/>
      <c r="U65" s="270"/>
      <c r="V65" s="270"/>
      <c r="W65" s="270"/>
      <c r="X65" s="270"/>
    </row>
    <row r="66" ht="15.75" customHeight="1">
      <c r="A66" s="270"/>
      <c r="B66" s="270"/>
      <c r="C66" s="270"/>
      <c r="D66" s="270"/>
      <c r="E66" s="270"/>
      <c r="F66" s="270"/>
      <c r="G66" s="270"/>
      <c r="H66" s="270"/>
      <c r="I66" s="270"/>
      <c r="J66" s="270"/>
      <c r="K66" s="270"/>
      <c r="L66" s="270"/>
      <c r="M66" s="270"/>
      <c r="N66" s="270"/>
      <c r="O66" s="270"/>
      <c r="P66" s="270"/>
      <c r="Q66" s="270"/>
      <c r="R66" s="270"/>
      <c r="S66" s="270"/>
      <c r="T66" s="270"/>
      <c r="U66" s="270"/>
      <c r="V66" s="270"/>
      <c r="W66" s="270"/>
      <c r="X66" s="270"/>
    </row>
    <row r="67" ht="15.75" customHeight="1">
      <c r="A67" s="270"/>
      <c r="B67" s="270"/>
      <c r="C67" s="270"/>
      <c r="D67" s="270"/>
      <c r="E67" s="270"/>
      <c r="F67" s="270"/>
      <c r="G67" s="270"/>
      <c r="H67" s="270"/>
      <c r="I67" s="270"/>
      <c r="J67" s="270"/>
      <c r="K67" s="270"/>
      <c r="L67" s="270"/>
      <c r="M67" s="270"/>
      <c r="N67" s="270"/>
      <c r="O67" s="270"/>
      <c r="P67" s="270"/>
      <c r="Q67" s="270"/>
      <c r="R67" s="270"/>
      <c r="S67" s="270"/>
      <c r="T67" s="270"/>
      <c r="U67" s="270"/>
      <c r="V67" s="270"/>
      <c r="W67" s="270"/>
      <c r="X67" s="270"/>
    </row>
    <row r="68" ht="15.75" customHeight="1">
      <c r="A68" s="270"/>
      <c r="B68" s="270"/>
      <c r="C68" s="270"/>
      <c r="D68" s="270"/>
      <c r="E68" s="270"/>
      <c r="F68" s="270"/>
      <c r="G68" s="270"/>
      <c r="H68" s="270"/>
      <c r="I68" s="270"/>
      <c r="J68" s="270"/>
      <c r="K68" s="270"/>
      <c r="L68" s="270"/>
      <c r="M68" s="270"/>
      <c r="N68" s="270"/>
      <c r="O68" s="270"/>
      <c r="P68" s="270"/>
      <c r="Q68" s="270"/>
      <c r="R68" s="270"/>
      <c r="S68" s="270"/>
      <c r="T68" s="270"/>
      <c r="U68" s="270"/>
      <c r="V68" s="270"/>
      <c r="W68" s="270"/>
      <c r="X68" s="270"/>
    </row>
    <row r="69" ht="15.75" customHeight="1">
      <c r="A69" s="270"/>
      <c r="B69" s="270"/>
      <c r="C69" s="270"/>
      <c r="D69" s="270"/>
      <c r="E69" s="270"/>
      <c r="F69" s="270"/>
      <c r="G69" s="270"/>
      <c r="H69" s="270"/>
      <c r="I69" s="270"/>
      <c r="J69" s="270"/>
      <c r="K69" s="270"/>
      <c r="L69" s="270"/>
      <c r="M69" s="270"/>
      <c r="N69" s="270"/>
      <c r="O69" s="270"/>
      <c r="P69" s="270"/>
      <c r="Q69" s="270"/>
      <c r="R69" s="270"/>
      <c r="S69" s="270"/>
      <c r="T69" s="270"/>
      <c r="U69" s="270"/>
      <c r="V69" s="270"/>
      <c r="W69" s="270"/>
      <c r="X69" s="270"/>
    </row>
    <row r="70" ht="15.75" customHeight="1">
      <c r="A70" s="270"/>
      <c r="B70" s="270"/>
      <c r="C70" s="270"/>
      <c r="D70" s="270"/>
      <c r="E70" s="270"/>
      <c r="F70" s="270"/>
      <c r="G70" s="270"/>
      <c r="H70" s="270"/>
      <c r="I70" s="270"/>
      <c r="J70" s="270"/>
      <c r="K70" s="270"/>
      <c r="L70" s="270"/>
      <c r="M70" s="270"/>
      <c r="N70" s="270"/>
      <c r="O70" s="270"/>
      <c r="P70" s="270"/>
      <c r="Q70" s="270"/>
      <c r="R70" s="270"/>
      <c r="S70" s="270"/>
      <c r="T70" s="270"/>
      <c r="U70" s="270"/>
      <c r="V70" s="270"/>
      <c r="W70" s="270"/>
      <c r="X70" s="270"/>
    </row>
    <row r="71" ht="15.75" customHeight="1">
      <c r="A71" s="270"/>
      <c r="B71" s="270"/>
      <c r="C71" s="270"/>
      <c r="D71" s="270"/>
      <c r="E71" s="270"/>
      <c r="F71" s="270"/>
      <c r="G71" s="270"/>
      <c r="H71" s="270"/>
      <c r="I71" s="270"/>
      <c r="J71" s="270"/>
      <c r="K71" s="270"/>
      <c r="L71" s="270"/>
      <c r="M71" s="270"/>
      <c r="N71" s="270"/>
      <c r="O71" s="270"/>
      <c r="P71" s="270"/>
      <c r="Q71" s="270"/>
      <c r="R71" s="270"/>
      <c r="S71" s="270"/>
      <c r="T71" s="270"/>
      <c r="U71" s="270"/>
      <c r="V71" s="270"/>
      <c r="W71" s="270"/>
      <c r="X71" s="270"/>
    </row>
    <row r="72" ht="15.75" customHeight="1">
      <c r="A72" s="270"/>
      <c r="B72" s="270"/>
      <c r="C72" s="270"/>
      <c r="D72" s="270"/>
      <c r="E72" s="270"/>
      <c r="F72" s="270"/>
      <c r="G72" s="270"/>
      <c r="H72" s="270"/>
      <c r="I72" s="270"/>
      <c r="J72" s="270"/>
      <c r="K72" s="270"/>
      <c r="L72" s="270"/>
      <c r="M72" s="270"/>
      <c r="N72" s="270"/>
      <c r="O72" s="270"/>
      <c r="P72" s="270"/>
      <c r="Q72" s="270"/>
      <c r="R72" s="270"/>
      <c r="S72" s="270"/>
      <c r="T72" s="270"/>
      <c r="U72" s="270"/>
      <c r="V72" s="270"/>
      <c r="W72" s="270"/>
      <c r="X72" s="270"/>
    </row>
    <row r="73" ht="15.75" customHeight="1">
      <c r="A73" s="270"/>
      <c r="B73" s="270"/>
      <c r="C73" s="270"/>
      <c r="D73" s="270"/>
      <c r="E73" s="270"/>
      <c r="F73" s="270"/>
      <c r="G73" s="270"/>
      <c r="H73" s="270"/>
      <c r="I73" s="270"/>
      <c r="J73" s="270"/>
      <c r="K73" s="270"/>
      <c r="L73" s="270"/>
      <c r="M73" s="270"/>
      <c r="N73" s="270"/>
      <c r="O73" s="270"/>
      <c r="P73" s="270"/>
      <c r="Q73" s="270"/>
      <c r="R73" s="270"/>
      <c r="S73" s="270"/>
      <c r="T73" s="270"/>
      <c r="U73" s="270"/>
      <c r="V73" s="270"/>
      <c r="W73" s="270"/>
      <c r="X73" s="270"/>
    </row>
    <row r="74" ht="15.75" customHeight="1">
      <c r="A74" s="270"/>
      <c r="B74" s="270"/>
      <c r="C74" s="270"/>
      <c r="D74" s="270"/>
      <c r="E74" s="270"/>
      <c r="F74" s="270"/>
      <c r="G74" s="270"/>
      <c r="H74" s="270"/>
      <c r="I74" s="270"/>
      <c r="J74" s="270"/>
      <c r="K74" s="270"/>
      <c r="L74" s="270"/>
      <c r="M74" s="270"/>
      <c r="N74" s="270"/>
      <c r="O74" s="270"/>
      <c r="P74" s="270"/>
      <c r="Q74" s="270"/>
      <c r="R74" s="270"/>
      <c r="S74" s="270"/>
      <c r="T74" s="270"/>
      <c r="U74" s="270"/>
      <c r="V74" s="270"/>
      <c r="W74" s="270"/>
      <c r="X74" s="270"/>
    </row>
    <row r="75" ht="15.75" customHeight="1">
      <c r="A75" s="270"/>
      <c r="B75" s="270"/>
      <c r="C75" s="270"/>
      <c r="D75" s="270"/>
      <c r="E75" s="270"/>
      <c r="F75" s="270"/>
      <c r="G75" s="270"/>
      <c r="H75" s="270"/>
      <c r="I75" s="270"/>
      <c r="J75" s="270"/>
      <c r="K75" s="270"/>
      <c r="L75" s="270"/>
      <c r="M75" s="270"/>
      <c r="N75" s="270"/>
      <c r="O75" s="270"/>
      <c r="P75" s="270"/>
      <c r="Q75" s="270"/>
      <c r="R75" s="270"/>
      <c r="S75" s="270"/>
      <c r="T75" s="270"/>
      <c r="U75" s="270"/>
      <c r="V75" s="270"/>
      <c r="W75" s="270"/>
      <c r="X75" s="270"/>
    </row>
    <row r="76" ht="15.75" customHeight="1">
      <c r="A76" s="270"/>
      <c r="B76" s="270"/>
      <c r="C76" s="270"/>
      <c r="D76" s="270"/>
      <c r="E76" s="270"/>
      <c r="F76" s="270"/>
      <c r="G76" s="270"/>
      <c r="H76" s="270"/>
      <c r="I76" s="270"/>
      <c r="J76" s="270"/>
      <c r="K76" s="270"/>
      <c r="L76" s="270"/>
      <c r="M76" s="270"/>
      <c r="N76" s="270"/>
      <c r="O76" s="270"/>
      <c r="P76" s="270"/>
      <c r="Q76" s="270"/>
      <c r="R76" s="270"/>
      <c r="S76" s="270"/>
      <c r="T76" s="270"/>
      <c r="U76" s="270"/>
      <c r="V76" s="270"/>
      <c r="W76" s="270"/>
      <c r="X76" s="270"/>
    </row>
    <row r="77" ht="15.75" customHeight="1">
      <c r="A77" s="270"/>
      <c r="B77" s="270"/>
      <c r="C77" s="270"/>
      <c r="D77" s="270"/>
      <c r="E77" s="270"/>
      <c r="F77" s="270"/>
      <c r="G77" s="270"/>
      <c r="H77" s="270"/>
      <c r="I77" s="270"/>
      <c r="J77" s="270"/>
      <c r="K77" s="270"/>
      <c r="L77" s="270"/>
      <c r="M77" s="270"/>
      <c r="N77" s="270"/>
      <c r="O77" s="270"/>
      <c r="P77" s="270"/>
      <c r="Q77" s="270"/>
      <c r="R77" s="270"/>
      <c r="S77" s="270"/>
      <c r="T77" s="270"/>
      <c r="U77" s="270"/>
      <c r="V77" s="270"/>
      <c r="W77" s="270"/>
      <c r="X77" s="270"/>
    </row>
    <row r="78" ht="15.75" customHeight="1">
      <c r="A78" s="270"/>
      <c r="B78" s="270"/>
      <c r="C78" s="270"/>
      <c r="D78" s="270"/>
      <c r="E78" s="270"/>
      <c r="F78" s="270"/>
      <c r="G78" s="270"/>
      <c r="H78" s="270"/>
      <c r="I78" s="270"/>
      <c r="J78" s="270"/>
      <c r="K78" s="270"/>
      <c r="L78" s="270"/>
      <c r="M78" s="270"/>
      <c r="N78" s="270"/>
      <c r="O78" s="270"/>
      <c r="P78" s="270"/>
      <c r="Q78" s="270"/>
      <c r="R78" s="270"/>
      <c r="S78" s="270"/>
      <c r="T78" s="270"/>
      <c r="U78" s="270"/>
      <c r="V78" s="270"/>
      <c r="W78" s="270"/>
      <c r="X78" s="270"/>
    </row>
    <row r="79" ht="15.75" customHeight="1">
      <c r="A79" s="270"/>
      <c r="B79" s="270"/>
      <c r="C79" s="270"/>
      <c r="D79" s="270"/>
      <c r="E79" s="270"/>
      <c r="F79" s="270"/>
      <c r="G79" s="270"/>
      <c r="H79" s="270"/>
      <c r="I79" s="270"/>
      <c r="J79" s="270"/>
      <c r="K79" s="270"/>
      <c r="L79" s="270"/>
      <c r="M79" s="270"/>
      <c r="N79" s="270"/>
      <c r="O79" s="270"/>
      <c r="P79" s="270"/>
      <c r="Q79" s="270"/>
      <c r="R79" s="270"/>
      <c r="S79" s="270"/>
      <c r="T79" s="270"/>
      <c r="U79" s="270"/>
      <c r="V79" s="270"/>
      <c r="W79" s="270"/>
      <c r="X79" s="270"/>
    </row>
    <row r="80" ht="15.75" customHeight="1">
      <c r="A80" s="270"/>
      <c r="B80" s="270"/>
      <c r="C80" s="270"/>
      <c r="D80" s="270"/>
      <c r="E80" s="270"/>
      <c r="F80" s="270"/>
      <c r="G80" s="270"/>
      <c r="H80" s="270"/>
      <c r="I80" s="270"/>
      <c r="J80" s="270"/>
      <c r="K80" s="270"/>
      <c r="L80" s="270"/>
      <c r="M80" s="270"/>
      <c r="N80" s="270"/>
      <c r="O80" s="270"/>
      <c r="P80" s="270"/>
      <c r="Q80" s="270"/>
      <c r="R80" s="270"/>
      <c r="S80" s="270"/>
      <c r="T80" s="270"/>
      <c r="U80" s="270"/>
      <c r="V80" s="270"/>
      <c r="W80" s="270"/>
      <c r="X80" s="270"/>
    </row>
    <row r="81" ht="15.75" customHeight="1">
      <c r="A81" s="270"/>
      <c r="B81" s="270"/>
      <c r="C81" s="270"/>
      <c r="D81" s="270"/>
      <c r="E81" s="270"/>
      <c r="F81" s="270"/>
      <c r="G81" s="270"/>
      <c r="H81" s="270"/>
      <c r="I81" s="270"/>
      <c r="J81" s="270"/>
      <c r="K81" s="270"/>
      <c r="L81" s="270"/>
      <c r="M81" s="270"/>
      <c r="N81" s="270"/>
      <c r="O81" s="270"/>
      <c r="P81" s="270"/>
      <c r="Q81" s="270"/>
      <c r="R81" s="270"/>
      <c r="S81" s="270"/>
      <c r="T81" s="270"/>
      <c r="U81" s="270"/>
      <c r="V81" s="270"/>
      <c r="W81" s="270"/>
      <c r="X81" s="270"/>
    </row>
    <row r="82" ht="15.75" customHeight="1">
      <c r="A82" s="270"/>
      <c r="B82" s="270"/>
      <c r="C82" s="270"/>
      <c r="D82" s="270"/>
      <c r="E82" s="270"/>
      <c r="F82" s="270"/>
      <c r="G82" s="270"/>
      <c r="H82" s="270"/>
      <c r="I82" s="270"/>
      <c r="J82" s="270"/>
      <c r="K82" s="270"/>
      <c r="L82" s="270"/>
      <c r="M82" s="270"/>
      <c r="N82" s="270"/>
      <c r="O82" s="270"/>
      <c r="P82" s="270"/>
      <c r="Q82" s="270"/>
      <c r="R82" s="270"/>
      <c r="S82" s="270"/>
      <c r="T82" s="270"/>
      <c r="U82" s="270"/>
      <c r="V82" s="270"/>
      <c r="W82" s="270"/>
      <c r="X82" s="270"/>
    </row>
    <row r="83" ht="15.75" customHeight="1">
      <c r="A83" s="270"/>
      <c r="B83" s="270"/>
      <c r="C83" s="270"/>
      <c r="D83" s="270"/>
      <c r="E83" s="270"/>
      <c r="F83" s="270"/>
      <c r="G83" s="270"/>
      <c r="H83" s="270"/>
      <c r="I83" s="270"/>
      <c r="J83" s="270"/>
      <c r="K83" s="270"/>
      <c r="L83" s="270"/>
      <c r="M83" s="270"/>
      <c r="N83" s="270"/>
      <c r="O83" s="270"/>
      <c r="P83" s="270"/>
      <c r="Q83" s="270"/>
      <c r="R83" s="270"/>
      <c r="S83" s="270"/>
      <c r="T83" s="270"/>
      <c r="U83" s="270"/>
      <c r="V83" s="270"/>
      <c r="W83" s="270"/>
      <c r="X83" s="270"/>
    </row>
    <row r="84" ht="15.75" customHeight="1">
      <c r="A84" s="270"/>
      <c r="B84" s="270"/>
      <c r="C84" s="270"/>
      <c r="D84" s="270"/>
      <c r="E84" s="270"/>
      <c r="F84" s="270"/>
      <c r="G84" s="270"/>
      <c r="H84" s="270"/>
      <c r="I84" s="270"/>
      <c r="J84" s="270"/>
      <c r="K84" s="270"/>
      <c r="L84" s="270"/>
      <c r="M84" s="270"/>
      <c r="N84" s="270"/>
      <c r="O84" s="270"/>
      <c r="P84" s="270"/>
      <c r="Q84" s="270"/>
      <c r="R84" s="270"/>
      <c r="S84" s="270"/>
      <c r="T84" s="270"/>
      <c r="U84" s="270"/>
      <c r="V84" s="270"/>
      <c r="W84" s="270"/>
      <c r="X84" s="270"/>
    </row>
    <row r="85" ht="15.75" customHeight="1">
      <c r="A85" s="270"/>
      <c r="B85" s="270"/>
      <c r="C85" s="270"/>
      <c r="D85" s="270"/>
      <c r="E85" s="270"/>
      <c r="F85" s="270"/>
      <c r="G85" s="270"/>
      <c r="H85" s="270"/>
      <c r="I85" s="270"/>
      <c r="J85" s="270"/>
      <c r="K85" s="270"/>
      <c r="L85" s="270"/>
      <c r="M85" s="270"/>
      <c r="N85" s="270"/>
      <c r="O85" s="270"/>
      <c r="P85" s="270"/>
      <c r="Q85" s="270"/>
      <c r="R85" s="270"/>
      <c r="S85" s="270"/>
      <c r="T85" s="270"/>
      <c r="U85" s="270"/>
      <c r="V85" s="270"/>
      <c r="W85" s="270"/>
      <c r="X85" s="270"/>
    </row>
    <row r="86" ht="15.75" customHeight="1">
      <c r="A86" s="270"/>
      <c r="B86" s="270"/>
      <c r="C86" s="270"/>
      <c r="D86" s="270"/>
      <c r="E86" s="270"/>
      <c r="F86" s="270"/>
      <c r="G86" s="270"/>
      <c r="H86" s="270"/>
      <c r="I86" s="270"/>
      <c r="J86" s="270"/>
      <c r="K86" s="270"/>
      <c r="L86" s="270"/>
      <c r="M86" s="270"/>
      <c r="N86" s="270"/>
      <c r="O86" s="270"/>
      <c r="P86" s="270"/>
      <c r="Q86" s="270"/>
      <c r="R86" s="270"/>
      <c r="S86" s="270"/>
      <c r="T86" s="270"/>
      <c r="U86" s="270"/>
      <c r="V86" s="270"/>
      <c r="W86" s="270"/>
      <c r="X86" s="270"/>
    </row>
    <row r="87" ht="15.75" customHeight="1">
      <c r="A87" s="270"/>
      <c r="B87" s="270"/>
      <c r="C87" s="270"/>
      <c r="D87" s="270"/>
      <c r="E87" s="270"/>
      <c r="F87" s="270"/>
      <c r="G87" s="270"/>
      <c r="H87" s="270"/>
      <c r="I87" s="270"/>
      <c r="J87" s="270"/>
      <c r="K87" s="270"/>
      <c r="L87" s="270"/>
      <c r="M87" s="270"/>
      <c r="N87" s="270"/>
      <c r="O87" s="270"/>
      <c r="P87" s="270"/>
      <c r="Q87" s="270"/>
      <c r="R87" s="270"/>
      <c r="S87" s="270"/>
      <c r="T87" s="270"/>
      <c r="U87" s="270"/>
      <c r="V87" s="270"/>
      <c r="W87" s="270"/>
      <c r="X87" s="270"/>
    </row>
    <row r="88" ht="15.75" customHeight="1">
      <c r="A88" s="270"/>
      <c r="B88" s="270"/>
      <c r="C88" s="270"/>
      <c r="D88" s="270"/>
      <c r="E88" s="270"/>
      <c r="F88" s="270"/>
      <c r="G88" s="270"/>
      <c r="H88" s="270"/>
      <c r="I88" s="270"/>
      <c r="J88" s="270"/>
      <c r="K88" s="270"/>
      <c r="L88" s="270"/>
      <c r="M88" s="270"/>
      <c r="N88" s="270"/>
      <c r="O88" s="270"/>
      <c r="P88" s="270"/>
      <c r="Q88" s="270"/>
      <c r="R88" s="270"/>
      <c r="S88" s="270"/>
      <c r="T88" s="270"/>
      <c r="U88" s="270"/>
      <c r="V88" s="270"/>
      <c r="W88" s="270"/>
      <c r="X88" s="270"/>
    </row>
    <row r="89" ht="15.75" customHeight="1">
      <c r="A89" s="270"/>
      <c r="B89" s="270"/>
      <c r="C89" s="270"/>
      <c r="D89" s="270"/>
      <c r="E89" s="270"/>
      <c r="F89" s="270"/>
      <c r="G89" s="270"/>
      <c r="H89" s="270"/>
      <c r="I89" s="270"/>
      <c r="J89" s="270"/>
      <c r="K89" s="270"/>
      <c r="L89" s="270"/>
      <c r="M89" s="270"/>
      <c r="N89" s="270"/>
      <c r="O89" s="270"/>
      <c r="P89" s="270"/>
      <c r="Q89" s="270"/>
      <c r="R89" s="270"/>
      <c r="S89" s="270"/>
      <c r="T89" s="270"/>
      <c r="U89" s="270"/>
      <c r="V89" s="270"/>
      <c r="W89" s="270"/>
      <c r="X89" s="270"/>
    </row>
    <row r="90" ht="15.75" customHeight="1">
      <c r="A90" s="270"/>
      <c r="B90" s="270"/>
      <c r="C90" s="270"/>
      <c r="D90" s="270"/>
      <c r="E90" s="270"/>
      <c r="F90" s="270"/>
      <c r="G90" s="270"/>
      <c r="H90" s="270"/>
      <c r="I90" s="270"/>
      <c r="J90" s="270"/>
      <c r="K90" s="270"/>
      <c r="L90" s="270"/>
      <c r="M90" s="270"/>
      <c r="N90" s="270"/>
      <c r="O90" s="270"/>
      <c r="P90" s="270"/>
      <c r="Q90" s="270"/>
      <c r="R90" s="270"/>
      <c r="S90" s="270"/>
      <c r="T90" s="270"/>
      <c r="U90" s="270"/>
      <c r="V90" s="270"/>
      <c r="W90" s="270"/>
      <c r="X90" s="270"/>
    </row>
    <row r="91" ht="15.75" customHeight="1">
      <c r="A91" s="270"/>
      <c r="B91" s="270"/>
      <c r="C91" s="270"/>
      <c r="D91" s="270"/>
      <c r="E91" s="270"/>
      <c r="F91" s="270"/>
      <c r="G91" s="270"/>
      <c r="H91" s="270"/>
      <c r="I91" s="270"/>
      <c r="J91" s="270"/>
      <c r="K91" s="270"/>
      <c r="L91" s="270"/>
      <c r="M91" s="270"/>
      <c r="N91" s="270"/>
      <c r="O91" s="270"/>
      <c r="P91" s="270"/>
      <c r="Q91" s="270"/>
      <c r="R91" s="270"/>
      <c r="S91" s="270"/>
      <c r="T91" s="270"/>
      <c r="U91" s="270"/>
      <c r="V91" s="270"/>
      <c r="W91" s="270"/>
      <c r="X91" s="270"/>
    </row>
    <row r="92" ht="15.75" customHeight="1">
      <c r="A92" s="270"/>
      <c r="B92" s="270"/>
      <c r="C92" s="270"/>
      <c r="D92" s="270"/>
      <c r="E92" s="270"/>
      <c r="F92" s="270"/>
      <c r="G92" s="270"/>
      <c r="H92" s="270"/>
      <c r="I92" s="270"/>
      <c r="J92" s="270"/>
      <c r="K92" s="270"/>
      <c r="L92" s="270"/>
      <c r="M92" s="270"/>
      <c r="N92" s="270"/>
      <c r="O92" s="270"/>
      <c r="P92" s="270"/>
      <c r="Q92" s="270"/>
      <c r="R92" s="270"/>
      <c r="S92" s="270"/>
      <c r="T92" s="270"/>
      <c r="U92" s="270"/>
      <c r="V92" s="270"/>
      <c r="W92" s="270"/>
      <c r="X92" s="270"/>
    </row>
    <row r="93" ht="15.75" customHeight="1">
      <c r="A93" s="270"/>
      <c r="B93" s="270"/>
      <c r="C93" s="270"/>
      <c r="D93" s="270"/>
      <c r="E93" s="270"/>
      <c r="F93" s="270"/>
      <c r="G93" s="270"/>
      <c r="H93" s="270"/>
      <c r="I93" s="270"/>
      <c r="J93" s="270"/>
      <c r="K93" s="270"/>
      <c r="L93" s="270"/>
      <c r="M93" s="270"/>
      <c r="N93" s="270"/>
      <c r="O93" s="270"/>
      <c r="P93" s="270"/>
      <c r="Q93" s="270"/>
      <c r="R93" s="270"/>
      <c r="S93" s="270"/>
      <c r="T93" s="270"/>
      <c r="U93" s="270"/>
      <c r="V93" s="270"/>
      <c r="W93" s="270"/>
      <c r="X93" s="270"/>
    </row>
    <row r="94" ht="15.75" customHeight="1">
      <c r="A94" s="270"/>
      <c r="B94" s="270"/>
      <c r="C94" s="270"/>
      <c r="D94" s="270"/>
      <c r="E94" s="270"/>
      <c r="F94" s="270"/>
      <c r="G94" s="270"/>
      <c r="H94" s="270"/>
      <c r="I94" s="270"/>
      <c r="J94" s="270"/>
      <c r="K94" s="270"/>
      <c r="L94" s="270"/>
      <c r="M94" s="270"/>
      <c r="N94" s="270"/>
      <c r="O94" s="270"/>
      <c r="P94" s="270"/>
      <c r="Q94" s="270"/>
      <c r="R94" s="270"/>
      <c r="S94" s="270"/>
      <c r="T94" s="270"/>
      <c r="U94" s="270"/>
      <c r="V94" s="270"/>
      <c r="W94" s="270"/>
      <c r="X94" s="270"/>
    </row>
    <row r="95" ht="15.75" customHeight="1">
      <c r="A95" s="270"/>
      <c r="B95" s="270"/>
      <c r="C95" s="270"/>
      <c r="D95" s="270"/>
      <c r="E95" s="270"/>
      <c r="F95" s="270"/>
      <c r="G95" s="270"/>
      <c r="H95" s="270"/>
      <c r="I95" s="270"/>
      <c r="J95" s="270"/>
      <c r="K95" s="270"/>
      <c r="L95" s="270"/>
      <c r="M95" s="270"/>
      <c r="N95" s="270"/>
      <c r="O95" s="270"/>
      <c r="P95" s="270"/>
      <c r="Q95" s="270"/>
      <c r="R95" s="270"/>
      <c r="S95" s="270"/>
      <c r="T95" s="270"/>
      <c r="U95" s="270"/>
      <c r="V95" s="270"/>
      <c r="W95" s="270"/>
      <c r="X95" s="270"/>
    </row>
    <row r="96" ht="15.75" customHeight="1">
      <c r="A96" s="270"/>
      <c r="B96" s="270"/>
      <c r="C96" s="270"/>
      <c r="D96" s="270"/>
      <c r="E96" s="270"/>
      <c r="F96" s="270"/>
      <c r="G96" s="270"/>
      <c r="H96" s="270"/>
      <c r="I96" s="270"/>
      <c r="J96" s="270"/>
      <c r="K96" s="270"/>
      <c r="L96" s="270"/>
      <c r="M96" s="270"/>
      <c r="N96" s="270"/>
      <c r="O96" s="270"/>
      <c r="P96" s="270"/>
      <c r="Q96" s="270"/>
      <c r="R96" s="270"/>
      <c r="S96" s="270"/>
      <c r="T96" s="270"/>
      <c r="U96" s="270"/>
      <c r="V96" s="270"/>
      <c r="W96" s="270"/>
      <c r="X96" s="270"/>
    </row>
    <row r="97" ht="15.75" customHeight="1">
      <c r="A97" s="270"/>
      <c r="B97" s="270"/>
      <c r="C97" s="270"/>
      <c r="D97" s="270"/>
      <c r="E97" s="270"/>
      <c r="F97" s="270"/>
      <c r="G97" s="270"/>
      <c r="H97" s="270"/>
      <c r="I97" s="270"/>
      <c r="J97" s="270"/>
      <c r="K97" s="270"/>
      <c r="L97" s="270"/>
      <c r="M97" s="270"/>
      <c r="N97" s="270"/>
      <c r="O97" s="270"/>
      <c r="P97" s="270"/>
      <c r="Q97" s="270"/>
      <c r="R97" s="270"/>
      <c r="S97" s="270"/>
      <c r="T97" s="270"/>
      <c r="U97" s="270"/>
      <c r="V97" s="270"/>
      <c r="W97" s="270"/>
      <c r="X97" s="270"/>
    </row>
    <row r="98" ht="15.75" customHeight="1">
      <c r="A98" s="270"/>
      <c r="B98" s="270"/>
      <c r="C98" s="270"/>
      <c r="D98" s="270"/>
      <c r="E98" s="270"/>
      <c r="F98" s="270"/>
      <c r="G98" s="270"/>
      <c r="H98" s="270"/>
      <c r="I98" s="270"/>
      <c r="J98" s="270"/>
      <c r="K98" s="270"/>
      <c r="L98" s="270"/>
      <c r="M98" s="270"/>
      <c r="N98" s="270"/>
      <c r="O98" s="270"/>
      <c r="P98" s="270"/>
      <c r="Q98" s="270"/>
      <c r="R98" s="270"/>
      <c r="S98" s="270"/>
      <c r="T98" s="270"/>
      <c r="U98" s="270"/>
      <c r="V98" s="270"/>
      <c r="W98" s="270"/>
      <c r="X98" s="270"/>
    </row>
    <row r="99" ht="15.75" customHeight="1">
      <c r="A99" s="270"/>
      <c r="B99" s="270"/>
      <c r="C99" s="270"/>
      <c r="D99" s="270"/>
      <c r="E99" s="270"/>
      <c r="F99" s="270"/>
      <c r="G99" s="270"/>
      <c r="H99" s="270"/>
      <c r="I99" s="270"/>
      <c r="J99" s="270"/>
      <c r="K99" s="270"/>
      <c r="L99" s="270"/>
      <c r="M99" s="270"/>
      <c r="N99" s="270"/>
      <c r="O99" s="270"/>
      <c r="P99" s="270"/>
      <c r="Q99" s="270"/>
      <c r="R99" s="270"/>
      <c r="S99" s="270"/>
      <c r="T99" s="270"/>
      <c r="U99" s="270"/>
      <c r="V99" s="270"/>
      <c r="W99" s="270"/>
      <c r="X99" s="270"/>
    </row>
    <row r="100" ht="15.75" customHeight="1">
      <c r="A100" s="270"/>
      <c r="B100" s="270"/>
      <c r="C100" s="270"/>
      <c r="D100" s="270"/>
      <c r="E100" s="270"/>
      <c r="F100" s="270"/>
      <c r="G100" s="270"/>
      <c r="H100" s="270"/>
      <c r="I100" s="270"/>
      <c r="J100" s="270"/>
      <c r="K100" s="270"/>
      <c r="L100" s="270"/>
      <c r="M100" s="270"/>
      <c r="N100" s="270"/>
      <c r="O100" s="270"/>
      <c r="P100" s="270"/>
      <c r="Q100" s="270"/>
      <c r="R100" s="270"/>
      <c r="S100" s="270"/>
      <c r="T100" s="270"/>
      <c r="U100" s="270"/>
      <c r="V100" s="270"/>
      <c r="W100" s="270"/>
      <c r="X100" s="270"/>
    </row>
    <row r="101" ht="15.75" customHeight="1">
      <c r="A101" s="270"/>
      <c r="B101" s="270"/>
      <c r="C101" s="270"/>
      <c r="D101" s="270"/>
      <c r="E101" s="270"/>
      <c r="F101" s="270"/>
      <c r="G101" s="270"/>
      <c r="H101" s="270"/>
      <c r="I101" s="270"/>
      <c r="J101" s="270"/>
      <c r="K101" s="270"/>
      <c r="L101" s="270"/>
      <c r="M101" s="270"/>
      <c r="N101" s="270"/>
      <c r="O101" s="270"/>
      <c r="P101" s="270"/>
      <c r="Q101" s="270"/>
      <c r="R101" s="270"/>
      <c r="S101" s="270"/>
      <c r="T101" s="270"/>
      <c r="U101" s="270"/>
      <c r="V101" s="270"/>
      <c r="W101" s="270"/>
      <c r="X101" s="270"/>
    </row>
    <row r="102" ht="15.75" customHeight="1">
      <c r="A102" s="270"/>
      <c r="B102" s="270"/>
      <c r="C102" s="270"/>
      <c r="D102" s="270"/>
      <c r="E102" s="270"/>
      <c r="F102" s="270"/>
      <c r="G102" s="270"/>
      <c r="H102" s="270"/>
      <c r="I102" s="270"/>
      <c r="J102" s="270"/>
      <c r="K102" s="270"/>
      <c r="L102" s="270"/>
      <c r="M102" s="270"/>
      <c r="N102" s="270"/>
      <c r="O102" s="270"/>
      <c r="P102" s="270"/>
      <c r="Q102" s="270"/>
      <c r="R102" s="270"/>
      <c r="S102" s="270"/>
      <c r="T102" s="270"/>
      <c r="U102" s="270"/>
      <c r="V102" s="270"/>
      <c r="W102" s="270"/>
      <c r="X102" s="270"/>
    </row>
    <row r="103" ht="15.75" customHeight="1">
      <c r="A103" s="270"/>
      <c r="B103" s="270"/>
      <c r="C103" s="270"/>
      <c r="D103" s="270"/>
      <c r="E103" s="270"/>
      <c r="F103" s="270"/>
      <c r="G103" s="270"/>
      <c r="H103" s="270"/>
      <c r="I103" s="270"/>
      <c r="J103" s="270"/>
      <c r="K103" s="270"/>
      <c r="L103" s="270"/>
      <c r="M103" s="270"/>
      <c r="N103" s="270"/>
      <c r="O103" s="270"/>
      <c r="P103" s="270"/>
      <c r="Q103" s="270"/>
      <c r="R103" s="270"/>
      <c r="S103" s="270"/>
      <c r="T103" s="270"/>
      <c r="U103" s="270"/>
      <c r="V103" s="270"/>
      <c r="W103" s="270"/>
      <c r="X103" s="270"/>
    </row>
    <row r="104" ht="15.75" customHeight="1">
      <c r="A104" s="270"/>
      <c r="B104" s="270"/>
      <c r="C104" s="270"/>
      <c r="D104" s="270"/>
      <c r="E104" s="270"/>
      <c r="F104" s="270"/>
      <c r="G104" s="270"/>
      <c r="H104" s="270"/>
      <c r="I104" s="270"/>
      <c r="J104" s="270"/>
      <c r="K104" s="270"/>
      <c r="L104" s="270"/>
      <c r="M104" s="270"/>
      <c r="N104" s="270"/>
      <c r="O104" s="270"/>
      <c r="P104" s="270"/>
      <c r="Q104" s="270"/>
      <c r="R104" s="270"/>
      <c r="S104" s="270"/>
      <c r="T104" s="270"/>
      <c r="U104" s="270"/>
      <c r="V104" s="270"/>
      <c r="W104" s="270"/>
      <c r="X104" s="270"/>
    </row>
    <row r="105" ht="15.75" customHeight="1">
      <c r="A105" s="270"/>
      <c r="B105" s="270"/>
      <c r="C105" s="270"/>
      <c r="D105" s="270"/>
      <c r="E105" s="270"/>
      <c r="F105" s="270"/>
      <c r="G105" s="270"/>
      <c r="H105" s="270"/>
      <c r="I105" s="270"/>
      <c r="J105" s="270"/>
      <c r="K105" s="270"/>
      <c r="L105" s="270"/>
      <c r="M105" s="270"/>
      <c r="N105" s="270"/>
      <c r="O105" s="270"/>
      <c r="P105" s="270"/>
      <c r="Q105" s="270"/>
      <c r="R105" s="270"/>
      <c r="S105" s="270"/>
      <c r="T105" s="270"/>
      <c r="U105" s="270"/>
      <c r="V105" s="270"/>
      <c r="W105" s="270"/>
      <c r="X105" s="270"/>
    </row>
    <row r="106" ht="15.75" customHeight="1">
      <c r="A106" s="270"/>
      <c r="B106" s="270"/>
      <c r="C106" s="270"/>
      <c r="D106" s="270"/>
      <c r="E106" s="270"/>
      <c r="F106" s="270"/>
      <c r="G106" s="270"/>
      <c r="H106" s="270"/>
      <c r="I106" s="270"/>
      <c r="J106" s="270"/>
      <c r="K106" s="270"/>
      <c r="L106" s="270"/>
      <c r="M106" s="270"/>
      <c r="N106" s="270"/>
      <c r="O106" s="270"/>
      <c r="P106" s="270"/>
      <c r="Q106" s="270"/>
      <c r="R106" s="270"/>
      <c r="S106" s="270"/>
      <c r="T106" s="270"/>
      <c r="U106" s="270"/>
      <c r="V106" s="270"/>
      <c r="W106" s="270"/>
      <c r="X106" s="270"/>
    </row>
    <row r="107" ht="15.75" customHeight="1">
      <c r="A107" s="270"/>
      <c r="B107" s="270"/>
      <c r="C107" s="270"/>
      <c r="D107" s="270"/>
      <c r="E107" s="270"/>
      <c r="F107" s="270"/>
      <c r="G107" s="270"/>
      <c r="H107" s="270"/>
      <c r="I107" s="270"/>
      <c r="J107" s="270"/>
      <c r="K107" s="270"/>
      <c r="L107" s="270"/>
      <c r="M107" s="270"/>
      <c r="N107" s="270"/>
      <c r="O107" s="270"/>
      <c r="P107" s="270"/>
      <c r="Q107" s="270"/>
      <c r="R107" s="270"/>
      <c r="S107" s="270"/>
      <c r="T107" s="270"/>
      <c r="U107" s="270"/>
      <c r="V107" s="270"/>
      <c r="W107" s="270"/>
      <c r="X107" s="270"/>
    </row>
    <row r="108" ht="15.75" customHeight="1">
      <c r="A108" s="270"/>
      <c r="B108" s="270"/>
      <c r="C108" s="270"/>
      <c r="D108" s="270"/>
      <c r="E108" s="270"/>
      <c r="F108" s="270"/>
      <c r="G108" s="270"/>
      <c r="H108" s="270"/>
      <c r="I108" s="270"/>
      <c r="J108" s="270"/>
      <c r="K108" s="270"/>
      <c r="L108" s="270"/>
      <c r="M108" s="270"/>
      <c r="N108" s="270"/>
      <c r="O108" s="270"/>
      <c r="P108" s="270"/>
      <c r="Q108" s="270"/>
      <c r="R108" s="270"/>
      <c r="S108" s="270"/>
      <c r="T108" s="270"/>
      <c r="U108" s="270"/>
      <c r="V108" s="270"/>
      <c r="W108" s="270"/>
      <c r="X108" s="270"/>
    </row>
    <row r="109" ht="15.75" customHeight="1">
      <c r="A109" s="270"/>
      <c r="B109" s="270"/>
      <c r="C109" s="270"/>
      <c r="D109" s="270"/>
      <c r="E109" s="270"/>
      <c r="F109" s="270"/>
      <c r="G109" s="270"/>
      <c r="H109" s="270"/>
      <c r="I109" s="270"/>
      <c r="J109" s="270"/>
      <c r="K109" s="270"/>
      <c r="L109" s="270"/>
      <c r="M109" s="270"/>
      <c r="N109" s="270"/>
      <c r="O109" s="270"/>
      <c r="P109" s="270"/>
      <c r="Q109" s="270"/>
      <c r="R109" s="270"/>
      <c r="S109" s="270"/>
      <c r="T109" s="270"/>
      <c r="U109" s="270"/>
      <c r="V109" s="270"/>
      <c r="W109" s="270"/>
      <c r="X109" s="270"/>
    </row>
    <row r="110" ht="15.75" customHeight="1">
      <c r="A110" s="270"/>
      <c r="B110" s="270"/>
      <c r="C110" s="270"/>
      <c r="D110" s="270"/>
      <c r="E110" s="270"/>
      <c r="F110" s="270"/>
      <c r="G110" s="270"/>
      <c r="H110" s="270"/>
      <c r="I110" s="270"/>
      <c r="J110" s="270"/>
      <c r="K110" s="270"/>
      <c r="L110" s="270"/>
      <c r="M110" s="270"/>
      <c r="N110" s="270"/>
      <c r="O110" s="270"/>
      <c r="P110" s="270"/>
      <c r="Q110" s="270"/>
      <c r="R110" s="270"/>
      <c r="S110" s="270"/>
      <c r="T110" s="270"/>
      <c r="U110" s="270"/>
      <c r="V110" s="270"/>
      <c r="W110" s="270"/>
      <c r="X110" s="270"/>
    </row>
    <row r="111" ht="15.75" customHeight="1">
      <c r="A111" s="270"/>
      <c r="B111" s="270"/>
      <c r="C111" s="270"/>
      <c r="D111" s="270"/>
      <c r="E111" s="270"/>
      <c r="F111" s="270"/>
      <c r="G111" s="270"/>
      <c r="H111" s="270"/>
      <c r="I111" s="270"/>
      <c r="J111" s="270"/>
      <c r="K111" s="270"/>
      <c r="L111" s="270"/>
      <c r="M111" s="270"/>
      <c r="N111" s="270"/>
      <c r="O111" s="270"/>
      <c r="P111" s="270"/>
      <c r="Q111" s="270"/>
      <c r="R111" s="270"/>
      <c r="S111" s="270"/>
      <c r="T111" s="270"/>
      <c r="U111" s="270"/>
      <c r="V111" s="270"/>
      <c r="W111" s="270"/>
      <c r="X111" s="270"/>
    </row>
    <row r="112" ht="15.75" customHeight="1">
      <c r="A112" s="270"/>
      <c r="B112" s="270"/>
      <c r="C112" s="270"/>
      <c r="D112" s="270"/>
      <c r="E112" s="270"/>
      <c r="F112" s="270"/>
      <c r="G112" s="270"/>
      <c r="H112" s="270"/>
      <c r="I112" s="270"/>
      <c r="J112" s="270"/>
      <c r="K112" s="270"/>
      <c r="L112" s="270"/>
      <c r="M112" s="270"/>
      <c r="N112" s="270"/>
      <c r="O112" s="270"/>
      <c r="P112" s="270"/>
      <c r="Q112" s="270"/>
      <c r="R112" s="270"/>
      <c r="S112" s="270"/>
      <c r="T112" s="270"/>
      <c r="U112" s="270"/>
      <c r="V112" s="270"/>
      <c r="W112" s="270"/>
      <c r="X112" s="270"/>
    </row>
    <row r="113" ht="15.75" customHeight="1">
      <c r="A113" s="270"/>
      <c r="B113" s="270"/>
      <c r="C113" s="270"/>
      <c r="D113" s="270"/>
      <c r="E113" s="270"/>
      <c r="F113" s="270"/>
      <c r="G113" s="270"/>
      <c r="H113" s="270"/>
      <c r="I113" s="270"/>
      <c r="J113" s="270"/>
      <c r="K113" s="270"/>
      <c r="L113" s="270"/>
      <c r="M113" s="270"/>
      <c r="N113" s="270"/>
      <c r="O113" s="270"/>
      <c r="P113" s="270"/>
      <c r="Q113" s="270"/>
      <c r="R113" s="270"/>
      <c r="S113" s="270"/>
      <c r="T113" s="270"/>
      <c r="U113" s="270"/>
      <c r="V113" s="270"/>
      <c r="W113" s="270"/>
      <c r="X113" s="270"/>
    </row>
    <row r="114" ht="15.75" customHeight="1">
      <c r="A114" s="270"/>
      <c r="B114" s="270"/>
      <c r="C114" s="270"/>
      <c r="D114" s="270"/>
      <c r="E114" s="270"/>
      <c r="F114" s="270"/>
      <c r="G114" s="270"/>
      <c r="H114" s="270"/>
      <c r="I114" s="270"/>
      <c r="J114" s="270"/>
      <c r="K114" s="270"/>
      <c r="L114" s="270"/>
      <c r="M114" s="270"/>
      <c r="N114" s="270"/>
      <c r="O114" s="270"/>
      <c r="P114" s="270"/>
      <c r="Q114" s="270"/>
      <c r="R114" s="270"/>
      <c r="S114" s="270"/>
      <c r="T114" s="270"/>
      <c r="U114" s="270"/>
      <c r="V114" s="270"/>
      <c r="W114" s="270"/>
      <c r="X114" s="270"/>
    </row>
    <row r="115" ht="15.75" customHeight="1">
      <c r="A115" s="270"/>
      <c r="B115" s="270"/>
      <c r="C115" s="270"/>
      <c r="D115" s="270"/>
      <c r="E115" s="270"/>
      <c r="F115" s="270"/>
      <c r="G115" s="270"/>
      <c r="H115" s="270"/>
      <c r="I115" s="270"/>
      <c r="J115" s="270"/>
      <c r="K115" s="270"/>
      <c r="L115" s="270"/>
      <c r="M115" s="270"/>
      <c r="N115" s="270"/>
      <c r="O115" s="270"/>
      <c r="P115" s="270"/>
      <c r="Q115" s="270"/>
      <c r="R115" s="270"/>
      <c r="S115" s="270"/>
      <c r="T115" s="270"/>
      <c r="U115" s="270"/>
      <c r="V115" s="270"/>
      <c r="W115" s="270"/>
      <c r="X115" s="270"/>
    </row>
    <row r="116" ht="15.75" customHeight="1">
      <c r="A116" s="270"/>
      <c r="B116" s="270"/>
      <c r="C116" s="270"/>
      <c r="D116" s="270"/>
      <c r="E116" s="270"/>
      <c r="F116" s="270"/>
      <c r="G116" s="270"/>
      <c r="H116" s="270"/>
      <c r="I116" s="270"/>
      <c r="J116" s="270"/>
      <c r="K116" s="270"/>
      <c r="L116" s="270"/>
      <c r="M116" s="270"/>
      <c r="N116" s="270"/>
      <c r="O116" s="270"/>
      <c r="P116" s="270"/>
      <c r="Q116" s="270"/>
      <c r="R116" s="270"/>
      <c r="S116" s="270"/>
      <c r="T116" s="270"/>
      <c r="U116" s="270"/>
      <c r="V116" s="270"/>
      <c r="W116" s="270"/>
      <c r="X116" s="270"/>
    </row>
    <row r="117" ht="15.75" customHeight="1">
      <c r="A117" s="270"/>
      <c r="B117" s="270"/>
      <c r="C117" s="270"/>
      <c r="D117" s="270"/>
      <c r="E117" s="270"/>
      <c r="F117" s="270"/>
      <c r="G117" s="270"/>
      <c r="H117" s="270"/>
      <c r="I117" s="270"/>
      <c r="J117" s="270"/>
      <c r="K117" s="270"/>
      <c r="L117" s="270"/>
      <c r="M117" s="270"/>
      <c r="N117" s="270"/>
      <c r="O117" s="270"/>
      <c r="P117" s="270"/>
      <c r="Q117" s="270"/>
      <c r="R117" s="270"/>
      <c r="S117" s="270"/>
      <c r="T117" s="270"/>
      <c r="U117" s="270"/>
      <c r="V117" s="270"/>
      <c r="W117" s="270"/>
      <c r="X117" s="270"/>
    </row>
    <row r="118" ht="15.75" customHeight="1">
      <c r="A118" s="270"/>
      <c r="B118" s="270"/>
      <c r="C118" s="270"/>
      <c r="D118" s="270"/>
      <c r="E118" s="270"/>
      <c r="F118" s="270"/>
      <c r="G118" s="270"/>
      <c r="H118" s="270"/>
      <c r="I118" s="270"/>
      <c r="J118" s="270"/>
      <c r="K118" s="270"/>
      <c r="L118" s="270"/>
      <c r="M118" s="270"/>
      <c r="N118" s="270"/>
      <c r="O118" s="270"/>
      <c r="P118" s="270"/>
      <c r="Q118" s="270"/>
      <c r="R118" s="270"/>
      <c r="S118" s="270"/>
      <c r="T118" s="270"/>
      <c r="U118" s="270"/>
      <c r="V118" s="270"/>
      <c r="W118" s="270"/>
      <c r="X118" s="270"/>
    </row>
    <row r="119" ht="15.75" customHeight="1">
      <c r="A119" s="270"/>
      <c r="B119" s="270"/>
      <c r="C119" s="270"/>
      <c r="D119" s="270"/>
      <c r="E119" s="270"/>
      <c r="F119" s="270"/>
      <c r="G119" s="270"/>
      <c r="H119" s="270"/>
      <c r="I119" s="270"/>
      <c r="J119" s="270"/>
      <c r="K119" s="270"/>
      <c r="L119" s="270"/>
      <c r="M119" s="270"/>
      <c r="N119" s="270"/>
      <c r="O119" s="270"/>
      <c r="P119" s="270"/>
      <c r="Q119" s="270"/>
      <c r="R119" s="270"/>
      <c r="S119" s="270"/>
      <c r="T119" s="270"/>
      <c r="U119" s="270"/>
      <c r="V119" s="270"/>
      <c r="W119" s="270"/>
      <c r="X119" s="270"/>
    </row>
    <row r="120" ht="15.75" customHeight="1">
      <c r="A120" s="270"/>
      <c r="B120" s="270"/>
      <c r="C120" s="270"/>
      <c r="D120" s="270"/>
      <c r="E120" s="270"/>
      <c r="F120" s="270"/>
      <c r="G120" s="270"/>
      <c r="H120" s="270"/>
      <c r="I120" s="270"/>
      <c r="J120" s="270"/>
      <c r="K120" s="270"/>
      <c r="L120" s="270"/>
      <c r="M120" s="270"/>
      <c r="N120" s="270"/>
      <c r="O120" s="270"/>
      <c r="P120" s="270"/>
      <c r="Q120" s="270"/>
      <c r="R120" s="270"/>
      <c r="S120" s="270"/>
      <c r="T120" s="270"/>
      <c r="U120" s="270"/>
      <c r="V120" s="270"/>
      <c r="W120" s="270"/>
      <c r="X120" s="270"/>
    </row>
    <row r="121" ht="15.75" customHeight="1">
      <c r="A121" s="270"/>
      <c r="B121" s="270"/>
      <c r="C121" s="270"/>
      <c r="D121" s="270"/>
      <c r="E121" s="270"/>
      <c r="F121" s="270"/>
      <c r="G121" s="270"/>
      <c r="H121" s="270"/>
      <c r="I121" s="270"/>
      <c r="J121" s="270"/>
      <c r="K121" s="270"/>
      <c r="L121" s="270"/>
      <c r="M121" s="270"/>
      <c r="N121" s="270"/>
      <c r="O121" s="270"/>
      <c r="P121" s="270"/>
      <c r="Q121" s="270"/>
      <c r="R121" s="270"/>
      <c r="S121" s="270"/>
      <c r="T121" s="270"/>
      <c r="U121" s="270"/>
      <c r="V121" s="270"/>
      <c r="W121" s="270"/>
      <c r="X121" s="270"/>
    </row>
    <row r="122" ht="15.75" customHeight="1">
      <c r="A122" s="270"/>
      <c r="B122" s="270"/>
      <c r="C122" s="270"/>
      <c r="D122" s="270"/>
      <c r="E122" s="270"/>
      <c r="F122" s="270"/>
      <c r="G122" s="270"/>
      <c r="H122" s="270"/>
      <c r="I122" s="270"/>
      <c r="J122" s="270"/>
      <c r="K122" s="270"/>
      <c r="L122" s="270"/>
      <c r="M122" s="270"/>
      <c r="N122" s="270"/>
      <c r="O122" s="270"/>
      <c r="P122" s="270"/>
      <c r="Q122" s="270"/>
      <c r="R122" s="270"/>
      <c r="S122" s="270"/>
      <c r="T122" s="270"/>
      <c r="U122" s="270"/>
      <c r="V122" s="270"/>
      <c r="W122" s="270"/>
      <c r="X122" s="270"/>
    </row>
    <row r="123" ht="15.75" customHeight="1">
      <c r="A123" s="270"/>
      <c r="B123" s="270"/>
      <c r="C123" s="270"/>
      <c r="D123" s="270"/>
      <c r="E123" s="270"/>
      <c r="F123" s="270"/>
      <c r="G123" s="270"/>
      <c r="H123" s="270"/>
      <c r="I123" s="270"/>
      <c r="J123" s="270"/>
      <c r="K123" s="270"/>
      <c r="L123" s="270"/>
      <c r="M123" s="270"/>
      <c r="N123" s="270"/>
      <c r="O123" s="270"/>
      <c r="P123" s="270"/>
      <c r="Q123" s="270"/>
      <c r="R123" s="270"/>
      <c r="S123" s="270"/>
      <c r="T123" s="270"/>
      <c r="U123" s="270"/>
      <c r="V123" s="270"/>
      <c r="W123" s="270"/>
      <c r="X123" s="270"/>
    </row>
    <row r="124" ht="15.75" customHeight="1">
      <c r="A124" s="270"/>
      <c r="B124" s="270"/>
      <c r="C124" s="270"/>
      <c r="D124" s="270"/>
      <c r="E124" s="270"/>
      <c r="F124" s="270"/>
      <c r="G124" s="270"/>
      <c r="H124" s="270"/>
      <c r="I124" s="270"/>
      <c r="J124" s="270"/>
      <c r="K124" s="270"/>
      <c r="L124" s="270"/>
      <c r="M124" s="270"/>
      <c r="N124" s="270"/>
      <c r="O124" s="270"/>
      <c r="P124" s="270"/>
      <c r="Q124" s="270"/>
      <c r="R124" s="270"/>
      <c r="S124" s="270"/>
      <c r="T124" s="270"/>
      <c r="U124" s="270"/>
      <c r="V124" s="270"/>
      <c r="W124" s="270"/>
      <c r="X124" s="270"/>
    </row>
    <row r="125" ht="15.75" customHeight="1">
      <c r="A125" s="270"/>
      <c r="B125" s="270"/>
      <c r="C125" s="270"/>
      <c r="D125" s="270"/>
      <c r="E125" s="270"/>
      <c r="F125" s="270"/>
      <c r="G125" s="270"/>
      <c r="H125" s="270"/>
      <c r="I125" s="270"/>
      <c r="J125" s="270"/>
      <c r="K125" s="270"/>
      <c r="L125" s="270"/>
      <c r="M125" s="270"/>
      <c r="N125" s="270"/>
      <c r="O125" s="270"/>
      <c r="P125" s="270"/>
      <c r="Q125" s="270"/>
      <c r="R125" s="270"/>
      <c r="S125" s="270"/>
      <c r="T125" s="270"/>
      <c r="U125" s="270"/>
      <c r="V125" s="270"/>
      <c r="W125" s="270"/>
      <c r="X125" s="270"/>
    </row>
    <row r="126" ht="15.75" customHeight="1">
      <c r="A126" s="270"/>
      <c r="B126" s="270"/>
      <c r="C126" s="270"/>
      <c r="D126" s="270"/>
      <c r="E126" s="270"/>
      <c r="F126" s="270"/>
      <c r="G126" s="270"/>
      <c r="H126" s="270"/>
      <c r="I126" s="270"/>
      <c r="J126" s="270"/>
      <c r="K126" s="270"/>
      <c r="L126" s="270"/>
      <c r="M126" s="270"/>
      <c r="N126" s="270"/>
      <c r="O126" s="270"/>
      <c r="P126" s="270"/>
      <c r="Q126" s="270"/>
      <c r="R126" s="270"/>
      <c r="S126" s="270"/>
      <c r="T126" s="270"/>
      <c r="U126" s="270"/>
      <c r="V126" s="270"/>
      <c r="W126" s="270"/>
      <c r="X126" s="270"/>
    </row>
    <row r="127" ht="15.75" customHeight="1">
      <c r="A127" s="270"/>
      <c r="B127" s="270"/>
      <c r="C127" s="270"/>
      <c r="D127" s="270"/>
      <c r="E127" s="270"/>
      <c r="F127" s="270"/>
      <c r="G127" s="270"/>
      <c r="H127" s="270"/>
      <c r="I127" s="270"/>
      <c r="J127" s="270"/>
      <c r="K127" s="270"/>
      <c r="L127" s="270"/>
      <c r="M127" s="270"/>
      <c r="N127" s="270"/>
      <c r="O127" s="270"/>
      <c r="P127" s="270"/>
      <c r="Q127" s="270"/>
      <c r="R127" s="270"/>
      <c r="S127" s="270"/>
      <c r="T127" s="270"/>
      <c r="U127" s="270"/>
      <c r="V127" s="270"/>
      <c r="W127" s="270"/>
      <c r="X127" s="270"/>
    </row>
    <row r="128" ht="15.75" customHeight="1">
      <c r="A128" s="270"/>
      <c r="B128" s="270"/>
      <c r="C128" s="270"/>
      <c r="D128" s="270"/>
      <c r="E128" s="270"/>
      <c r="F128" s="270"/>
      <c r="G128" s="270"/>
      <c r="H128" s="270"/>
      <c r="I128" s="270"/>
      <c r="J128" s="270"/>
      <c r="K128" s="270"/>
      <c r="L128" s="270"/>
      <c r="M128" s="270"/>
      <c r="N128" s="270"/>
      <c r="O128" s="270"/>
      <c r="P128" s="270"/>
      <c r="Q128" s="270"/>
      <c r="R128" s="270"/>
      <c r="S128" s="270"/>
      <c r="T128" s="270"/>
      <c r="U128" s="270"/>
      <c r="V128" s="270"/>
      <c r="W128" s="270"/>
      <c r="X128" s="270"/>
    </row>
    <row r="129" ht="15.75" customHeight="1">
      <c r="A129" s="270"/>
      <c r="B129" s="270"/>
      <c r="C129" s="270"/>
      <c r="D129" s="270"/>
      <c r="E129" s="270"/>
      <c r="F129" s="270"/>
      <c r="G129" s="270"/>
      <c r="H129" s="270"/>
      <c r="I129" s="270"/>
      <c r="J129" s="270"/>
      <c r="K129" s="270"/>
      <c r="L129" s="270"/>
      <c r="M129" s="270"/>
      <c r="N129" s="270"/>
      <c r="O129" s="270"/>
      <c r="P129" s="270"/>
      <c r="Q129" s="270"/>
      <c r="R129" s="270"/>
      <c r="S129" s="270"/>
      <c r="T129" s="270"/>
      <c r="U129" s="270"/>
      <c r="V129" s="270"/>
      <c r="W129" s="270"/>
      <c r="X129" s="270"/>
    </row>
    <row r="130" ht="15.75" customHeight="1">
      <c r="A130" s="270"/>
      <c r="B130" s="270"/>
      <c r="C130" s="270"/>
      <c r="D130" s="270"/>
      <c r="E130" s="270"/>
      <c r="F130" s="270"/>
      <c r="G130" s="270"/>
      <c r="H130" s="270"/>
      <c r="I130" s="270"/>
      <c r="J130" s="270"/>
      <c r="K130" s="270"/>
      <c r="L130" s="270"/>
      <c r="M130" s="270"/>
      <c r="N130" s="270"/>
      <c r="O130" s="270"/>
      <c r="P130" s="270"/>
      <c r="Q130" s="270"/>
      <c r="R130" s="270"/>
      <c r="S130" s="270"/>
      <c r="T130" s="270"/>
      <c r="U130" s="270"/>
      <c r="V130" s="270"/>
      <c r="W130" s="270"/>
      <c r="X130" s="270"/>
    </row>
    <row r="131" ht="15.75" customHeight="1">
      <c r="A131" s="270"/>
      <c r="B131" s="270"/>
      <c r="C131" s="270"/>
      <c r="D131" s="270"/>
      <c r="E131" s="270"/>
      <c r="F131" s="270"/>
      <c r="G131" s="270"/>
      <c r="H131" s="270"/>
      <c r="I131" s="270"/>
      <c r="J131" s="270"/>
      <c r="K131" s="270"/>
      <c r="L131" s="270"/>
      <c r="M131" s="270"/>
      <c r="N131" s="270"/>
      <c r="O131" s="270"/>
      <c r="P131" s="270"/>
      <c r="Q131" s="270"/>
      <c r="R131" s="270"/>
      <c r="S131" s="270"/>
      <c r="T131" s="270"/>
      <c r="U131" s="270"/>
      <c r="V131" s="270"/>
      <c r="W131" s="270"/>
      <c r="X131" s="270"/>
    </row>
    <row r="132" ht="15.75" customHeight="1">
      <c r="A132" s="270"/>
      <c r="B132" s="270"/>
      <c r="C132" s="270"/>
      <c r="D132" s="270"/>
      <c r="E132" s="270"/>
      <c r="F132" s="270"/>
      <c r="G132" s="270"/>
      <c r="H132" s="270"/>
      <c r="I132" s="270"/>
      <c r="J132" s="270"/>
      <c r="K132" s="270"/>
      <c r="L132" s="270"/>
      <c r="M132" s="270"/>
      <c r="N132" s="270"/>
      <c r="O132" s="270"/>
      <c r="P132" s="270"/>
      <c r="Q132" s="270"/>
      <c r="R132" s="270"/>
      <c r="S132" s="270"/>
      <c r="T132" s="270"/>
      <c r="U132" s="270"/>
      <c r="V132" s="270"/>
      <c r="W132" s="270"/>
      <c r="X132" s="270"/>
    </row>
    <row r="133" ht="15.75" customHeight="1">
      <c r="A133" s="270"/>
      <c r="B133" s="270"/>
      <c r="C133" s="270"/>
      <c r="D133" s="270"/>
      <c r="E133" s="270"/>
      <c r="F133" s="270"/>
      <c r="G133" s="270"/>
      <c r="H133" s="270"/>
      <c r="I133" s="270"/>
      <c r="J133" s="270"/>
      <c r="K133" s="270"/>
      <c r="L133" s="270"/>
      <c r="M133" s="270"/>
      <c r="N133" s="270"/>
      <c r="O133" s="270"/>
      <c r="P133" s="270"/>
      <c r="Q133" s="270"/>
      <c r="R133" s="270"/>
      <c r="S133" s="270"/>
      <c r="T133" s="270"/>
      <c r="U133" s="270"/>
      <c r="V133" s="270"/>
      <c r="W133" s="270"/>
      <c r="X133" s="270"/>
    </row>
    <row r="134" ht="15.75" customHeight="1">
      <c r="A134" s="270"/>
      <c r="B134" s="270"/>
      <c r="C134" s="270"/>
      <c r="D134" s="270"/>
      <c r="E134" s="270"/>
      <c r="F134" s="270"/>
      <c r="G134" s="270"/>
      <c r="H134" s="270"/>
      <c r="I134" s="270"/>
      <c r="J134" s="270"/>
      <c r="K134" s="270"/>
      <c r="L134" s="270"/>
      <c r="M134" s="270"/>
      <c r="N134" s="270"/>
      <c r="O134" s="270"/>
      <c r="P134" s="270"/>
      <c r="Q134" s="270"/>
      <c r="R134" s="270"/>
      <c r="S134" s="270"/>
      <c r="T134" s="270"/>
      <c r="U134" s="270"/>
      <c r="V134" s="270"/>
      <c r="W134" s="270"/>
      <c r="X134" s="270"/>
    </row>
    <row r="135" ht="15.75" customHeight="1">
      <c r="A135" s="270"/>
      <c r="B135" s="270"/>
      <c r="C135" s="270"/>
      <c r="D135" s="270"/>
      <c r="E135" s="270"/>
      <c r="F135" s="270"/>
      <c r="G135" s="270"/>
      <c r="H135" s="270"/>
      <c r="I135" s="270"/>
      <c r="J135" s="270"/>
      <c r="K135" s="270"/>
      <c r="L135" s="270"/>
      <c r="M135" s="270"/>
      <c r="N135" s="270"/>
      <c r="O135" s="270"/>
      <c r="P135" s="270"/>
      <c r="Q135" s="270"/>
      <c r="R135" s="270"/>
      <c r="S135" s="270"/>
      <c r="T135" s="270"/>
      <c r="U135" s="270"/>
      <c r="V135" s="270"/>
      <c r="W135" s="270"/>
      <c r="X135" s="270"/>
    </row>
    <row r="136" ht="15.75" customHeight="1">
      <c r="A136" s="270"/>
      <c r="B136" s="270"/>
      <c r="C136" s="270"/>
      <c r="D136" s="270"/>
      <c r="E136" s="270"/>
      <c r="F136" s="270"/>
      <c r="G136" s="270"/>
      <c r="H136" s="270"/>
      <c r="I136" s="270"/>
      <c r="J136" s="270"/>
      <c r="K136" s="270"/>
      <c r="L136" s="270"/>
      <c r="M136" s="270"/>
      <c r="N136" s="270"/>
      <c r="O136" s="270"/>
      <c r="P136" s="270"/>
      <c r="Q136" s="270"/>
      <c r="R136" s="270"/>
      <c r="S136" s="270"/>
      <c r="T136" s="270"/>
      <c r="U136" s="270"/>
      <c r="V136" s="270"/>
      <c r="W136" s="270"/>
      <c r="X136" s="270"/>
    </row>
    <row r="137" ht="15.75" customHeight="1">
      <c r="A137" s="270"/>
      <c r="B137" s="270"/>
      <c r="C137" s="270"/>
      <c r="D137" s="270"/>
      <c r="E137" s="270"/>
      <c r="F137" s="270"/>
      <c r="G137" s="270"/>
      <c r="H137" s="270"/>
      <c r="I137" s="270"/>
      <c r="J137" s="270"/>
      <c r="K137" s="270"/>
      <c r="L137" s="270"/>
      <c r="M137" s="270"/>
      <c r="N137" s="270"/>
      <c r="O137" s="270"/>
      <c r="P137" s="270"/>
      <c r="Q137" s="270"/>
      <c r="R137" s="270"/>
      <c r="S137" s="270"/>
      <c r="T137" s="270"/>
      <c r="U137" s="270"/>
      <c r="V137" s="270"/>
      <c r="W137" s="270"/>
      <c r="X137" s="270"/>
    </row>
    <row r="138" ht="15.75" customHeight="1">
      <c r="A138" s="270"/>
      <c r="B138" s="270"/>
      <c r="C138" s="270"/>
      <c r="D138" s="270"/>
      <c r="E138" s="270"/>
      <c r="F138" s="270"/>
      <c r="G138" s="270"/>
      <c r="H138" s="270"/>
      <c r="I138" s="270"/>
      <c r="J138" s="270"/>
      <c r="K138" s="270"/>
      <c r="L138" s="270"/>
      <c r="M138" s="270"/>
      <c r="N138" s="270"/>
      <c r="O138" s="270"/>
      <c r="P138" s="270"/>
      <c r="Q138" s="270"/>
      <c r="R138" s="270"/>
      <c r="S138" s="270"/>
      <c r="T138" s="270"/>
      <c r="U138" s="270"/>
      <c r="V138" s="270"/>
      <c r="W138" s="270"/>
      <c r="X138" s="270"/>
    </row>
    <row r="139" ht="15.75" customHeight="1">
      <c r="A139" s="270"/>
      <c r="B139" s="270"/>
      <c r="C139" s="270"/>
      <c r="D139" s="270"/>
      <c r="E139" s="270"/>
      <c r="F139" s="270"/>
      <c r="G139" s="270"/>
      <c r="H139" s="270"/>
      <c r="I139" s="270"/>
      <c r="J139" s="270"/>
      <c r="K139" s="270"/>
      <c r="L139" s="270"/>
      <c r="M139" s="270"/>
      <c r="N139" s="270"/>
      <c r="O139" s="270"/>
      <c r="P139" s="270"/>
      <c r="Q139" s="270"/>
      <c r="R139" s="270"/>
      <c r="S139" s="270"/>
      <c r="T139" s="270"/>
      <c r="U139" s="270"/>
      <c r="V139" s="270"/>
      <c r="W139" s="270"/>
      <c r="X139" s="270"/>
    </row>
    <row r="140" ht="15.75" customHeight="1">
      <c r="A140" s="270"/>
      <c r="B140" s="270"/>
      <c r="C140" s="270"/>
      <c r="D140" s="270"/>
      <c r="E140" s="270"/>
      <c r="F140" s="270"/>
      <c r="G140" s="270"/>
      <c r="H140" s="270"/>
      <c r="I140" s="270"/>
      <c r="J140" s="270"/>
      <c r="K140" s="270"/>
      <c r="L140" s="270"/>
      <c r="M140" s="270"/>
      <c r="N140" s="270"/>
      <c r="O140" s="270"/>
      <c r="P140" s="270"/>
      <c r="Q140" s="270"/>
      <c r="R140" s="270"/>
      <c r="S140" s="270"/>
      <c r="T140" s="270"/>
      <c r="U140" s="270"/>
      <c r="V140" s="270"/>
      <c r="W140" s="270"/>
      <c r="X140" s="270"/>
    </row>
    <row r="141" ht="15.75" customHeight="1">
      <c r="A141" s="270"/>
      <c r="B141" s="270"/>
      <c r="C141" s="270"/>
      <c r="D141" s="270"/>
      <c r="E141" s="270"/>
      <c r="F141" s="270"/>
      <c r="G141" s="270"/>
      <c r="H141" s="270"/>
      <c r="I141" s="270"/>
      <c r="J141" s="270"/>
      <c r="K141" s="270"/>
      <c r="L141" s="270"/>
      <c r="M141" s="270"/>
      <c r="N141" s="270"/>
      <c r="O141" s="270"/>
      <c r="P141" s="270"/>
      <c r="Q141" s="270"/>
      <c r="R141" s="270"/>
      <c r="S141" s="270"/>
      <c r="T141" s="270"/>
      <c r="U141" s="270"/>
      <c r="V141" s="270"/>
      <c r="W141" s="270"/>
      <c r="X141" s="270"/>
    </row>
    <row r="142" ht="15.75" customHeight="1">
      <c r="A142" s="270"/>
      <c r="B142" s="270"/>
      <c r="C142" s="270"/>
      <c r="D142" s="270"/>
      <c r="E142" s="270"/>
      <c r="F142" s="270"/>
      <c r="G142" s="270"/>
      <c r="H142" s="270"/>
      <c r="I142" s="270"/>
      <c r="J142" s="270"/>
      <c r="K142" s="270"/>
      <c r="L142" s="270"/>
      <c r="M142" s="270"/>
      <c r="N142" s="270"/>
      <c r="O142" s="270"/>
      <c r="P142" s="270"/>
      <c r="Q142" s="270"/>
      <c r="R142" s="270"/>
      <c r="S142" s="270"/>
      <c r="T142" s="270"/>
      <c r="U142" s="270"/>
      <c r="V142" s="270"/>
      <c r="W142" s="270"/>
      <c r="X142" s="270"/>
    </row>
    <row r="143" ht="15.75" customHeight="1">
      <c r="A143" s="270"/>
      <c r="B143" s="270"/>
      <c r="C143" s="270"/>
      <c r="D143" s="270"/>
      <c r="E143" s="270"/>
      <c r="F143" s="270"/>
      <c r="G143" s="270"/>
      <c r="H143" s="270"/>
      <c r="I143" s="270"/>
      <c r="J143" s="270"/>
      <c r="K143" s="270"/>
      <c r="L143" s="270"/>
      <c r="M143" s="270"/>
      <c r="N143" s="270"/>
      <c r="O143" s="270"/>
      <c r="P143" s="270"/>
      <c r="Q143" s="270"/>
      <c r="R143" s="270"/>
      <c r="S143" s="270"/>
      <c r="T143" s="270"/>
      <c r="U143" s="270"/>
      <c r="V143" s="270"/>
      <c r="W143" s="270"/>
      <c r="X143" s="270"/>
    </row>
    <row r="144" ht="15.75" customHeight="1">
      <c r="A144" s="270"/>
      <c r="B144" s="270"/>
      <c r="C144" s="270"/>
      <c r="D144" s="270"/>
      <c r="E144" s="270"/>
      <c r="F144" s="270"/>
      <c r="G144" s="270"/>
      <c r="H144" s="270"/>
      <c r="I144" s="270"/>
      <c r="J144" s="270"/>
      <c r="K144" s="270"/>
      <c r="L144" s="270"/>
      <c r="M144" s="270"/>
      <c r="N144" s="270"/>
      <c r="O144" s="270"/>
      <c r="P144" s="270"/>
      <c r="Q144" s="270"/>
      <c r="R144" s="270"/>
      <c r="S144" s="270"/>
      <c r="T144" s="270"/>
      <c r="U144" s="270"/>
      <c r="V144" s="270"/>
      <c r="W144" s="270"/>
      <c r="X144" s="270"/>
    </row>
    <row r="145" ht="15.75" customHeight="1">
      <c r="A145" s="270"/>
      <c r="B145" s="270"/>
      <c r="C145" s="270"/>
      <c r="D145" s="270"/>
      <c r="E145" s="270"/>
      <c r="F145" s="270"/>
      <c r="G145" s="270"/>
      <c r="H145" s="270"/>
      <c r="I145" s="270"/>
      <c r="J145" s="270"/>
      <c r="K145" s="270"/>
      <c r="L145" s="270"/>
      <c r="M145" s="270"/>
      <c r="N145" s="270"/>
      <c r="O145" s="270"/>
      <c r="P145" s="270"/>
      <c r="Q145" s="270"/>
      <c r="R145" s="270"/>
      <c r="S145" s="270"/>
      <c r="T145" s="270"/>
      <c r="U145" s="270"/>
      <c r="V145" s="270"/>
      <c r="W145" s="270"/>
      <c r="X145" s="270"/>
    </row>
    <row r="146" ht="15.75" customHeight="1">
      <c r="A146" s="270"/>
      <c r="B146" s="270"/>
      <c r="C146" s="270"/>
      <c r="D146" s="270"/>
      <c r="E146" s="270"/>
      <c r="F146" s="270"/>
      <c r="G146" s="270"/>
      <c r="H146" s="270"/>
      <c r="I146" s="270"/>
      <c r="J146" s="270"/>
      <c r="K146" s="270"/>
      <c r="L146" s="270"/>
      <c r="M146" s="270"/>
      <c r="N146" s="270"/>
      <c r="O146" s="270"/>
      <c r="P146" s="270"/>
      <c r="Q146" s="270"/>
      <c r="R146" s="270"/>
      <c r="S146" s="270"/>
      <c r="T146" s="270"/>
      <c r="U146" s="270"/>
      <c r="V146" s="270"/>
      <c r="W146" s="270"/>
      <c r="X146" s="270"/>
    </row>
    <row r="147" ht="15.75" customHeight="1">
      <c r="A147" s="270"/>
      <c r="B147" s="270"/>
      <c r="C147" s="270"/>
      <c r="D147" s="270"/>
      <c r="E147" s="270"/>
      <c r="F147" s="270"/>
      <c r="G147" s="270"/>
      <c r="H147" s="270"/>
      <c r="I147" s="270"/>
      <c r="J147" s="270"/>
      <c r="K147" s="270"/>
      <c r="L147" s="270"/>
      <c r="M147" s="270"/>
      <c r="N147" s="270"/>
      <c r="O147" s="270"/>
      <c r="P147" s="270"/>
      <c r="Q147" s="270"/>
      <c r="R147" s="270"/>
      <c r="S147" s="270"/>
      <c r="T147" s="270"/>
      <c r="U147" s="270"/>
      <c r="V147" s="270"/>
      <c r="W147" s="270"/>
      <c r="X147" s="270"/>
    </row>
    <row r="148" ht="15.75" customHeight="1">
      <c r="A148" s="270"/>
      <c r="B148" s="270"/>
      <c r="C148" s="270"/>
      <c r="D148" s="270"/>
      <c r="E148" s="270"/>
      <c r="F148" s="270"/>
      <c r="G148" s="270"/>
      <c r="H148" s="270"/>
      <c r="I148" s="270"/>
      <c r="J148" s="270"/>
      <c r="K148" s="270"/>
      <c r="L148" s="270"/>
      <c r="M148" s="270"/>
      <c r="N148" s="270"/>
      <c r="O148" s="270"/>
      <c r="P148" s="270"/>
      <c r="Q148" s="270"/>
      <c r="R148" s="270"/>
      <c r="S148" s="270"/>
      <c r="T148" s="270"/>
      <c r="U148" s="270"/>
      <c r="V148" s="270"/>
      <c r="W148" s="270"/>
      <c r="X148" s="270"/>
    </row>
    <row r="149" ht="15.75" customHeight="1">
      <c r="A149" s="270"/>
      <c r="B149" s="270"/>
      <c r="C149" s="270"/>
      <c r="D149" s="270"/>
      <c r="E149" s="270"/>
      <c r="F149" s="270"/>
      <c r="G149" s="270"/>
      <c r="H149" s="270"/>
      <c r="I149" s="270"/>
      <c r="J149" s="270"/>
      <c r="K149" s="270"/>
      <c r="L149" s="270"/>
      <c r="M149" s="270"/>
      <c r="N149" s="270"/>
      <c r="O149" s="270"/>
      <c r="P149" s="270"/>
      <c r="Q149" s="270"/>
      <c r="R149" s="270"/>
      <c r="S149" s="270"/>
      <c r="T149" s="270"/>
      <c r="U149" s="270"/>
      <c r="V149" s="270"/>
      <c r="W149" s="270"/>
      <c r="X149" s="270"/>
    </row>
    <row r="150" ht="15.75" customHeight="1">
      <c r="A150" s="270"/>
      <c r="B150" s="270"/>
      <c r="C150" s="270"/>
      <c r="D150" s="270"/>
      <c r="E150" s="270"/>
      <c r="F150" s="270"/>
      <c r="G150" s="270"/>
      <c r="H150" s="270"/>
      <c r="I150" s="270"/>
      <c r="J150" s="270"/>
      <c r="K150" s="270"/>
      <c r="L150" s="270"/>
      <c r="M150" s="270"/>
      <c r="N150" s="270"/>
      <c r="O150" s="270"/>
      <c r="P150" s="270"/>
      <c r="Q150" s="270"/>
      <c r="R150" s="270"/>
      <c r="S150" s="270"/>
      <c r="T150" s="270"/>
      <c r="U150" s="270"/>
      <c r="V150" s="270"/>
      <c r="W150" s="270"/>
      <c r="X150" s="270"/>
    </row>
    <row r="151" ht="15.75" customHeight="1">
      <c r="A151" s="270"/>
      <c r="B151" s="270"/>
      <c r="C151" s="270"/>
      <c r="D151" s="270"/>
      <c r="E151" s="270"/>
      <c r="F151" s="270"/>
      <c r="G151" s="270"/>
      <c r="H151" s="270"/>
      <c r="I151" s="270"/>
      <c r="J151" s="270"/>
      <c r="K151" s="270"/>
      <c r="L151" s="270"/>
      <c r="M151" s="270"/>
      <c r="N151" s="270"/>
      <c r="O151" s="270"/>
      <c r="P151" s="270"/>
      <c r="Q151" s="270"/>
      <c r="R151" s="270"/>
      <c r="S151" s="270"/>
      <c r="T151" s="270"/>
      <c r="U151" s="270"/>
      <c r="V151" s="270"/>
      <c r="W151" s="270"/>
      <c r="X151" s="270"/>
    </row>
    <row r="152" ht="15.75" customHeight="1">
      <c r="A152" s="270"/>
      <c r="B152" s="270"/>
      <c r="C152" s="270"/>
      <c r="D152" s="270"/>
      <c r="E152" s="270"/>
      <c r="F152" s="270"/>
      <c r="G152" s="270"/>
      <c r="H152" s="270"/>
      <c r="I152" s="270"/>
      <c r="J152" s="270"/>
      <c r="K152" s="270"/>
      <c r="L152" s="270"/>
      <c r="M152" s="270"/>
      <c r="N152" s="270"/>
      <c r="O152" s="270"/>
      <c r="P152" s="270"/>
      <c r="Q152" s="270"/>
      <c r="R152" s="270"/>
      <c r="S152" s="270"/>
      <c r="T152" s="270"/>
      <c r="U152" s="270"/>
      <c r="V152" s="270"/>
      <c r="W152" s="270"/>
      <c r="X152" s="270"/>
    </row>
    <row r="153" ht="15.75" customHeight="1">
      <c r="A153" s="270"/>
      <c r="B153" s="270"/>
      <c r="C153" s="270"/>
      <c r="D153" s="270"/>
      <c r="E153" s="270"/>
      <c r="F153" s="270"/>
      <c r="G153" s="270"/>
      <c r="H153" s="270"/>
      <c r="I153" s="270"/>
      <c r="J153" s="270"/>
      <c r="K153" s="270"/>
      <c r="L153" s="270"/>
      <c r="M153" s="270"/>
      <c r="N153" s="270"/>
      <c r="O153" s="270"/>
      <c r="P153" s="270"/>
      <c r="Q153" s="270"/>
      <c r="R153" s="270"/>
      <c r="S153" s="270"/>
      <c r="T153" s="270"/>
      <c r="U153" s="270"/>
      <c r="V153" s="270"/>
      <c r="W153" s="270"/>
      <c r="X153" s="270"/>
    </row>
    <row r="154" ht="15.75" customHeight="1">
      <c r="A154" s="270"/>
      <c r="B154" s="270"/>
      <c r="C154" s="270"/>
      <c r="D154" s="270"/>
      <c r="E154" s="270"/>
      <c r="F154" s="270"/>
      <c r="G154" s="270"/>
      <c r="H154" s="270"/>
      <c r="I154" s="270"/>
      <c r="J154" s="270"/>
      <c r="K154" s="270"/>
      <c r="L154" s="270"/>
      <c r="M154" s="270"/>
      <c r="N154" s="270"/>
      <c r="O154" s="270"/>
      <c r="P154" s="270"/>
      <c r="Q154" s="270"/>
      <c r="R154" s="270"/>
      <c r="S154" s="270"/>
      <c r="T154" s="270"/>
      <c r="U154" s="270"/>
      <c r="V154" s="270"/>
      <c r="W154" s="270"/>
      <c r="X154" s="270"/>
    </row>
    <row r="155" ht="15.75" customHeight="1">
      <c r="A155" s="270"/>
      <c r="B155" s="270"/>
      <c r="C155" s="270"/>
      <c r="D155" s="270"/>
      <c r="E155" s="270"/>
      <c r="F155" s="270"/>
      <c r="G155" s="270"/>
      <c r="H155" s="270"/>
      <c r="I155" s="270"/>
      <c r="J155" s="270"/>
      <c r="K155" s="270"/>
      <c r="L155" s="270"/>
      <c r="M155" s="270"/>
      <c r="N155" s="270"/>
      <c r="O155" s="270"/>
      <c r="P155" s="270"/>
      <c r="Q155" s="270"/>
      <c r="R155" s="270"/>
      <c r="S155" s="270"/>
      <c r="T155" s="270"/>
      <c r="U155" s="270"/>
      <c r="V155" s="270"/>
      <c r="W155" s="270"/>
      <c r="X155" s="270"/>
    </row>
    <row r="156" ht="15.75" customHeight="1">
      <c r="A156" s="270"/>
      <c r="B156" s="270"/>
      <c r="C156" s="270"/>
      <c r="D156" s="270"/>
      <c r="E156" s="270"/>
      <c r="F156" s="270"/>
      <c r="G156" s="270"/>
      <c r="H156" s="270"/>
      <c r="I156" s="270"/>
      <c r="J156" s="270"/>
      <c r="K156" s="270"/>
      <c r="L156" s="270"/>
      <c r="M156" s="270"/>
      <c r="N156" s="270"/>
      <c r="O156" s="270"/>
      <c r="P156" s="270"/>
      <c r="Q156" s="270"/>
      <c r="R156" s="270"/>
      <c r="S156" s="270"/>
      <c r="T156" s="270"/>
      <c r="U156" s="270"/>
      <c r="V156" s="270"/>
      <c r="W156" s="270"/>
      <c r="X156" s="270"/>
    </row>
    <row r="157" ht="15.75" customHeight="1">
      <c r="A157" s="270"/>
      <c r="B157" s="270"/>
      <c r="C157" s="270"/>
      <c r="D157" s="270"/>
      <c r="E157" s="270"/>
      <c r="F157" s="270"/>
      <c r="G157" s="270"/>
      <c r="H157" s="270"/>
      <c r="I157" s="270"/>
      <c r="J157" s="270"/>
      <c r="K157" s="270"/>
      <c r="L157" s="270"/>
      <c r="M157" s="270"/>
      <c r="N157" s="270"/>
      <c r="O157" s="270"/>
      <c r="P157" s="270"/>
      <c r="Q157" s="270"/>
      <c r="R157" s="270"/>
      <c r="S157" s="270"/>
      <c r="T157" s="270"/>
      <c r="U157" s="270"/>
      <c r="V157" s="270"/>
      <c r="W157" s="270"/>
      <c r="X157" s="270"/>
    </row>
    <row r="158" ht="15.75" customHeight="1">
      <c r="A158" s="270"/>
      <c r="B158" s="270"/>
      <c r="C158" s="270"/>
      <c r="D158" s="270"/>
      <c r="E158" s="270"/>
      <c r="F158" s="270"/>
      <c r="G158" s="270"/>
      <c r="H158" s="270"/>
      <c r="I158" s="270"/>
      <c r="J158" s="270"/>
      <c r="K158" s="270"/>
      <c r="L158" s="270"/>
      <c r="M158" s="270"/>
      <c r="N158" s="270"/>
      <c r="O158" s="270"/>
      <c r="P158" s="270"/>
      <c r="Q158" s="270"/>
      <c r="R158" s="270"/>
      <c r="S158" s="270"/>
      <c r="T158" s="270"/>
      <c r="U158" s="270"/>
      <c r="V158" s="270"/>
      <c r="W158" s="270"/>
      <c r="X158" s="270"/>
    </row>
    <row r="159" ht="15.75" customHeight="1">
      <c r="A159" s="270"/>
      <c r="B159" s="270"/>
      <c r="C159" s="270"/>
      <c r="D159" s="270"/>
      <c r="E159" s="270"/>
      <c r="F159" s="270"/>
      <c r="G159" s="270"/>
      <c r="H159" s="270"/>
      <c r="I159" s="270"/>
      <c r="J159" s="270"/>
      <c r="K159" s="270"/>
      <c r="L159" s="270"/>
      <c r="M159" s="270"/>
      <c r="N159" s="270"/>
      <c r="O159" s="270"/>
      <c r="P159" s="270"/>
      <c r="Q159" s="270"/>
      <c r="R159" s="270"/>
      <c r="S159" s="270"/>
      <c r="T159" s="270"/>
      <c r="U159" s="270"/>
      <c r="V159" s="270"/>
      <c r="W159" s="270"/>
      <c r="X159" s="270"/>
    </row>
    <row r="160" ht="15.75" customHeight="1">
      <c r="A160" s="270"/>
      <c r="B160" s="270"/>
      <c r="C160" s="270"/>
      <c r="D160" s="270"/>
      <c r="E160" s="270"/>
      <c r="F160" s="270"/>
      <c r="G160" s="270"/>
      <c r="H160" s="270"/>
      <c r="I160" s="270"/>
      <c r="J160" s="270"/>
      <c r="K160" s="270"/>
      <c r="L160" s="270"/>
      <c r="M160" s="270"/>
      <c r="N160" s="270"/>
      <c r="O160" s="270"/>
      <c r="P160" s="270"/>
      <c r="Q160" s="270"/>
      <c r="R160" s="270"/>
      <c r="S160" s="270"/>
      <c r="T160" s="270"/>
      <c r="U160" s="270"/>
      <c r="V160" s="270"/>
      <c r="W160" s="270"/>
      <c r="X160" s="270"/>
    </row>
    <row r="161" ht="15.75" customHeight="1">
      <c r="A161" s="270"/>
      <c r="B161" s="270"/>
      <c r="C161" s="270"/>
      <c r="D161" s="270"/>
      <c r="E161" s="270"/>
      <c r="F161" s="270"/>
      <c r="G161" s="270"/>
      <c r="H161" s="270"/>
      <c r="I161" s="270"/>
      <c r="J161" s="270"/>
      <c r="K161" s="270"/>
      <c r="L161" s="270"/>
      <c r="M161" s="270"/>
      <c r="N161" s="270"/>
      <c r="O161" s="270"/>
      <c r="P161" s="270"/>
      <c r="Q161" s="270"/>
      <c r="R161" s="270"/>
      <c r="S161" s="270"/>
      <c r="T161" s="270"/>
      <c r="U161" s="270"/>
      <c r="V161" s="270"/>
      <c r="W161" s="270"/>
      <c r="X161" s="270"/>
    </row>
    <row r="162" ht="15.75" customHeight="1">
      <c r="A162" s="270"/>
      <c r="B162" s="270"/>
      <c r="C162" s="270"/>
      <c r="D162" s="270"/>
      <c r="E162" s="270"/>
      <c r="F162" s="270"/>
      <c r="G162" s="270"/>
      <c r="H162" s="270"/>
      <c r="I162" s="270"/>
      <c r="J162" s="270"/>
      <c r="K162" s="270"/>
      <c r="L162" s="270"/>
      <c r="M162" s="270"/>
      <c r="N162" s="270"/>
      <c r="O162" s="270"/>
      <c r="P162" s="270"/>
      <c r="Q162" s="270"/>
      <c r="R162" s="270"/>
      <c r="S162" s="270"/>
      <c r="T162" s="270"/>
      <c r="U162" s="270"/>
      <c r="V162" s="270"/>
      <c r="W162" s="270"/>
      <c r="X162" s="270"/>
    </row>
    <row r="163" ht="15.75" customHeight="1">
      <c r="A163" s="270"/>
      <c r="B163" s="270"/>
      <c r="C163" s="270"/>
      <c r="D163" s="270"/>
      <c r="E163" s="270"/>
      <c r="F163" s="270"/>
      <c r="G163" s="270"/>
      <c r="H163" s="270"/>
      <c r="I163" s="270"/>
      <c r="J163" s="270"/>
      <c r="K163" s="270"/>
      <c r="L163" s="270"/>
      <c r="M163" s="270"/>
      <c r="N163" s="270"/>
      <c r="O163" s="270"/>
      <c r="P163" s="270"/>
      <c r="Q163" s="270"/>
      <c r="R163" s="270"/>
      <c r="S163" s="270"/>
      <c r="T163" s="270"/>
      <c r="U163" s="270"/>
      <c r="V163" s="270"/>
      <c r="W163" s="270"/>
      <c r="X163" s="270"/>
    </row>
    <row r="164" ht="15.75" customHeight="1">
      <c r="A164" s="270"/>
      <c r="B164" s="270"/>
      <c r="C164" s="270"/>
      <c r="D164" s="270"/>
      <c r="E164" s="270"/>
      <c r="F164" s="270"/>
      <c r="G164" s="270"/>
      <c r="H164" s="270"/>
      <c r="I164" s="270"/>
      <c r="J164" s="270"/>
      <c r="K164" s="270"/>
      <c r="L164" s="270"/>
      <c r="M164" s="270"/>
      <c r="N164" s="270"/>
      <c r="O164" s="270"/>
      <c r="P164" s="270"/>
      <c r="Q164" s="270"/>
      <c r="R164" s="270"/>
      <c r="S164" s="270"/>
      <c r="T164" s="270"/>
      <c r="U164" s="270"/>
      <c r="V164" s="270"/>
      <c r="W164" s="270"/>
      <c r="X164" s="270"/>
    </row>
    <row r="165" ht="15.75" customHeight="1">
      <c r="A165" s="270"/>
      <c r="B165" s="270"/>
      <c r="C165" s="270"/>
      <c r="D165" s="270"/>
      <c r="E165" s="270"/>
      <c r="F165" s="270"/>
      <c r="G165" s="270"/>
      <c r="H165" s="270"/>
      <c r="I165" s="270"/>
      <c r="J165" s="270"/>
      <c r="K165" s="270"/>
      <c r="L165" s="270"/>
      <c r="M165" s="270"/>
      <c r="N165" s="270"/>
      <c r="O165" s="270"/>
      <c r="P165" s="270"/>
      <c r="Q165" s="270"/>
      <c r="R165" s="270"/>
      <c r="S165" s="270"/>
      <c r="T165" s="270"/>
      <c r="U165" s="270"/>
      <c r="V165" s="270"/>
      <c r="W165" s="270"/>
      <c r="X165" s="270"/>
    </row>
    <row r="166" ht="15.75" customHeight="1">
      <c r="A166" s="270"/>
      <c r="B166" s="270"/>
      <c r="C166" s="270"/>
      <c r="D166" s="270"/>
      <c r="E166" s="270"/>
      <c r="F166" s="270"/>
      <c r="G166" s="270"/>
      <c r="H166" s="270"/>
      <c r="I166" s="270"/>
      <c r="J166" s="270"/>
      <c r="K166" s="270"/>
      <c r="L166" s="270"/>
      <c r="M166" s="270"/>
      <c r="N166" s="270"/>
      <c r="O166" s="270"/>
      <c r="P166" s="270"/>
      <c r="Q166" s="270"/>
      <c r="R166" s="270"/>
      <c r="S166" s="270"/>
      <c r="T166" s="270"/>
      <c r="U166" s="270"/>
      <c r="V166" s="270"/>
      <c r="W166" s="270"/>
      <c r="X166" s="270"/>
    </row>
    <row r="167" ht="15.75" customHeight="1">
      <c r="A167" s="270"/>
      <c r="B167" s="270"/>
      <c r="C167" s="270"/>
      <c r="D167" s="270"/>
      <c r="E167" s="270"/>
      <c r="F167" s="270"/>
      <c r="G167" s="270"/>
      <c r="H167" s="270"/>
      <c r="I167" s="270"/>
      <c r="J167" s="270"/>
      <c r="K167" s="270"/>
      <c r="L167" s="270"/>
      <c r="M167" s="270"/>
      <c r="N167" s="270"/>
      <c r="O167" s="270"/>
      <c r="P167" s="270"/>
      <c r="Q167" s="270"/>
      <c r="R167" s="270"/>
      <c r="S167" s="270"/>
      <c r="T167" s="270"/>
      <c r="U167" s="270"/>
      <c r="V167" s="270"/>
      <c r="W167" s="270"/>
      <c r="X167" s="270"/>
    </row>
    <row r="168" ht="15.75" customHeight="1">
      <c r="A168" s="270"/>
      <c r="B168" s="270"/>
      <c r="C168" s="270"/>
      <c r="D168" s="270"/>
      <c r="E168" s="270"/>
      <c r="F168" s="270"/>
      <c r="G168" s="270"/>
      <c r="H168" s="270"/>
      <c r="I168" s="270"/>
      <c r="J168" s="270"/>
      <c r="K168" s="270"/>
      <c r="L168" s="270"/>
      <c r="M168" s="270"/>
      <c r="N168" s="270"/>
      <c r="O168" s="270"/>
      <c r="P168" s="270"/>
      <c r="Q168" s="270"/>
      <c r="R168" s="270"/>
      <c r="S168" s="270"/>
      <c r="T168" s="270"/>
      <c r="U168" s="270"/>
      <c r="V168" s="270"/>
      <c r="W168" s="270"/>
      <c r="X168" s="270"/>
    </row>
    <row r="169" ht="15.75" customHeight="1">
      <c r="A169" s="270"/>
      <c r="B169" s="270"/>
      <c r="C169" s="270"/>
      <c r="D169" s="270"/>
      <c r="E169" s="270"/>
      <c r="F169" s="270"/>
      <c r="G169" s="270"/>
      <c r="H169" s="270"/>
      <c r="I169" s="270"/>
      <c r="J169" s="270"/>
      <c r="K169" s="270"/>
      <c r="L169" s="270"/>
      <c r="M169" s="270"/>
      <c r="N169" s="270"/>
      <c r="O169" s="270"/>
      <c r="P169" s="270"/>
      <c r="Q169" s="270"/>
      <c r="R169" s="270"/>
      <c r="S169" s="270"/>
      <c r="T169" s="270"/>
      <c r="U169" s="270"/>
      <c r="V169" s="270"/>
      <c r="W169" s="270"/>
      <c r="X169" s="270"/>
    </row>
    <row r="170" ht="15.75" customHeight="1">
      <c r="A170" s="270"/>
      <c r="B170" s="270"/>
      <c r="C170" s="270"/>
      <c r="D170" s="270"/>
      <c r="E170" s="270"/>
      <c r="F170" s="270"/>
      <c r="G170" s="270"/>
      <c r="H170" s="270"/>
      <c r="I170" s="270"/>
      <c r="J170" s="270"/>
      <c r="K170" s="270"/>
      <c r="L170" s="270"/>
      <c r="M170" s="270"/>
      <c r="N170" s="270"/>
      <c r="O170" s="270"/>
      <c r="P170" s="270"/>
      <c r="Q170" s="270"/>
      <c r="R170" s="270"/>
      <c r="S170" s="270"/>
      <c r="T170" s="270"/>
      <c r="U170" s="270"/>
      <c r="V170" s="270"/>
      <c r="W170" s="270"/>
      <c r="X170" s="270"/>
    </row>
    <row r="171" ht="15.75" customHeight="1">
      <c r="A171" s="270"/>
      <c r="B171" s="270"/>
      <c r="C171" s="270"/>
      <c r="D171" s="270"/>
      <c r="E171" s="270"/>
      <c r="F171" s="270"/>
      <c r="G171" s="270"/>
      <c r="H171" s="270"/>
      <c r="I171" s="270"/>
      <c r="J171" s="270"/>
      <c r="K171" s="270"/>
      <c r="L171" s="270"/>
      <c r="M171" s="270"/>
      <c r="N171" s="270"/>
      <c r="O171" s="270"/>
      <c r="P171" s="270"/>
      <c r="Q171" s="270"/>
      <c r="R171" s="270"/>
      <c r="S171" s="270"/>
      <c r="T171" s="270"/>
      <c r="U171" s="270"/>
      <c r="V171" s="270"/>
      <c r="W171" s="270"/>
      <c r="X171" s="270"/>
    </row>
    <row r="172" ht="15.75" customHeight="1">
      <c r="A172" s="270"/>
      <c r="B172" s="270"/>
      <c r="C172" s="270"/>
      <c r="D172" s="270"/>
      <c r="E172" s="270"/>
      <c r="F172" s="270"/>
      <c r="G172" s="270"/>
      <c r="H172" s="270"/>
      <c r="I172" s="270"/>
      <c r="J172" s="270"/>
      <c r="K172" s="270"/>
      <c r="L172" s="270"/>
      <c r="M172" s="270"/>
      <c r="N172" s="270"/>
      <c r="O172" s="270"/>
      <c r="P172" s="270"/>
      <c r="Q172" s="270"/>
      <c r="R172" s="270"/>
      <c r="S172" s="270"/>
      <c r="T172" s="270"/>
      <c r="U172" s="270"/>
      <c r="V172" s="270"/>
      <c r="W172" s="270"/>
      <c r="X172" s="270"/>
    </row>
    <row r="173" ht="15.75" customHeight="1">
      <c r="A173" s="270"/>
      <c r="B173" s="270"/>
      <c r="C173" s="270"/>
      <c r="D173" s="270"/>
      <c r="E173" s="270"/>
      <c r="F173" s="270"/>
      <c r="G173" s="270"/>
      <c r="H173" s="270"/>
      <c r="I173" s="270"/>
      <c r="J173" s="270"/>
      <c r="K173" s="270"/>
      <c r="L173" s="270"/>
      <c r="M173" s="270"/>
      <c r="N173" s="270"/>
      <c r="O173" s="270"/>
      <c r="P173" s="270"/>
      <c r="Q173" s="270"/>
      <c r="R173" s="270"/>
      <c r="S173" s="270"/>
      <c r="T173" s="270"/>
      <c r="U173" s="270"/>
      <c r="V173" s="270"/>
      <c r="W173" s="270"/>
      <c r="X173" s="270"/>
    </row>
    <row r="174" ht="15.75" customHeight="1">
      <c r="A174" s="270"/>
      <c r="B174" s="270"/>
      <c r="C174" s="270"/>
      <c r="D174" s="270"/>
      <c r="E174" s="270"/>
      <c r="F174" s="270"/>
      <c r="G174" s="270"/>
      <c r="H174" s="270"/>
      <c r="I174" s="270"/>
      <c r="J174" s="270"/>
      <c r="K174" s="270"/>
      <c r="L174" s="270"/>
      <c r="M174" s="270"/>
      <c r="N174" s="270"/>
      <c r="O174" s="270"/>
      <c r="P174" s="270"/>
      <c r="Q174" s="270"/>
      <c r="R174" s="270"/>
      <c r="S174" s="270"/>
      <c r="T174" s="270"/>
      <c r="U174" s="270"/>
      <c r="V174" s="270"/>
      <c r="W174" s="270"/>
      <c r="X174" s="270"/>
    </row>
    <row r="175" ht="15.75" customHeight="1">
      <c r="A175" s="270"/>
      <c r="B175" s="270"/>
      <c r="C175" s="270"/>
      <c r="D175" s="270"/>
      <c r="E175" s="270"/>
      <c r="F175" s="270"/>
      <c r="G175" s="270"/>
      <c r="H175" s="270"/>
      <c r="I175" s="270"/>
      <c r="J175" s="270"/>
      <c r="K175" s="270"/>
      <c r="L175" s="270"/>
      <c r="M175" s="270"/>
      <c r="N175" s="270"/>
      <c r="O175" s="270"/>
      <c r="P175" s="270"/>
      <c r="Q175" s="270"/>
      <c r="R175" s="270"/>
      <c r="S175" s="270"/>
      <c r="T175" s="270"/>
      <c r="U175" s="270"/>
      <c r="V175" s="270"/>
      <c r="W175" s="270"/>
      <c r="X175" s="270"/>
    </row>
    <row r="176" ht="15.75" customHeight="1">
      <c r="A176" s="270"/>
      <c r="B176" s="270"/>
      <c r="C176" s="270"/>
      <c r="D176" s="270"/>
      <c r="E176" s="270"/>
      <c r="F176" s="270"/>
      <c r="G176" s="270"/>
      <c r="H176" s="270"/>
      <c r="I176" s="270"/>
      <c r="J176" s="270"/>
      <c r="K176" s="270"/>
      <c r="L176" s="270"/>
      <c r="M176" s="270"/>
      <c r="N176" s="270"/>
      <c r="O176" s="270"/>
      <c r="P176" s="270"/>
      <c r="Q176" s="270"/>
      <c r="R176" s="270"/>
      <c r="S176" s="270"/>
      <c r="T176" s="270"/>
      <c r="U176" s="270"/>
      <c r="V176" s="270"/>
      <c r="W176" s="270"/>
      <c r="X176" s="270"/>
    </row>
    <row r="177" ht="15.75" customHeight="1">
      <c r="A177" s="270"/>
      <c r="B177" s="270"/>
      <c r="C177" s="270"/>
      <c r="D177" s="270"/>
      <c r="E177" s="270"/>
      <c r="F177" s="270"/>
      <c r="G177" s="270"/>
      <c r="H177" s="270"/>
      <c r="I177" s="270"/>
      <c r="J177" s="270"/>
      <c r="K177" s="270"/>
      <c r="L177" s="270"/>
      <c r="M177" s="270"/>
      <c r="N177" s="270"/>
      <c r="O177" s="270"/>
      <c r="P177" s="270"/>
      <c r="Q177" s="270"/>
      <c r="R177" s="270"/>
      <c r="S177" s="270"/>
      <c r="T177" s="270"/>
      <c r="U177" s="270"/>
      <c r="V177" s="270"/>
      <c r="W177" s="270"/>
      <c r="X177" s="270"/>
    </row>
    <row r="178" ht="15.75" customHeight="1">
      <c r="A178" s="270"/>
      <c r="B178" s="270"/>
      <c r="C178" s="270"/>
      <c r="D178" s="270"/>
      <c r="E178" s="270"/>
      <c r="F178" s="270"/>
      <c r="G178" s="270"/>
      <c r="H178" s="270"/>
      <c r="I178" s="270"/>
      <c r="J178" s="270"/>
      <c r="K178" s="270"/>
      <c r="L178" s="270"/>
      <c r="M178" s="270"/>
      <c r="N178" s="270"/>
      <c r="O178" s="270"/>
      <c r="P178" s="270"/>
      <c r="Q178" s="270"/>
      <c r="R178" s="270"/>
      <c r="S178" s="270"/>
      <c r="T178" s="270"/>
      <c r="U178" s="270"/>
      <c r="V178" s="270"/>
      <c r="W178" s="270"/>
      <c r="X178" s="270"/>
    </row>
    <row r="179" ht="15.75" customHeight="1">
      <c r="A179" s="270"/>
      <c r="B179" s="270"/>
      <c r="C179" s="270"/>
      <c r="D179" s="270"/>
      <c r="E179" s="270"/>
      <c r="F179" s="270"/>
      <c r="G179" s="270"/>
      <c r="H179" s="270"/>
      <c r="I179" s="270"/>
      <c r="J179" s="270"/>
      <c r="K179" s="270"/>
      <c r="L179" s="270"/>
      <c r="M179" s="270"/>
      <c r="N179" s="270"/>
      <c r="O179" s="270"/>
      <c r="P179" s="270"/>
      <c r="Q179" s="270"/>
      <c r="R179" s="270"/>
      <c r="S179" s="270"/>
      <c r="T179" s="270"/>
      <c r="U179" s="270"/>
      <c r="V179" s="270"/>
      <c r="W179" s="270"/>
      <c r="X179" s="270"/>
    </row>
    <row r="180" ht="15.75" customHeight="1">
      <c r="A180" s="270"/>
      <c r="B180" s="270"/>
      <c r="C180" s="270"/>
      <c r="D180" s="270"/>
      <c r="E180" s="270"/>
      <c r="F180" s="270"/>
      <c r="G180" s="270"/>
      <c r="H180" s="270"/>
      <c r="I180" s="270"/>
      <c r="J180" s="270"/>
      <c r="K180" s="270"/>
      <c r="L180" s="270"/>
      <c r="M180" s="270"/>
      <c r="N180" s="270"/>
      <c r="O180" s="270"/>
      <c r="P180" s="270"/>
      <c r="Q180" s="270"/>
      <c r="R180" s="270"/>
      <c r="S180" s="270"/>
      <c r="T180" s="270"/>
      <c r="U180" s="270"/>
      <c r="V180" s="270"/>
      <c r="W180" s="270"/>
      <c r="X180" s="270"/>
    </row>
    <row r="181" ht="15.75" customHeight="1">
      <c r="A181" s="270"/>
      <c r="B181" s="270"/>
      <c r="C181" s="270"/>
      <c r="D181" s="270"/>
      <c r="E181" s="270"/>
      <c r="F181" s="270"/>
      <c r="G181" s="270"/>
      <c r="H181" s="270"/>
      <c r="I181" s="270"/>
      <c r="J181" s="270"/>
      <c r="K181" s="270"/>
      <c r="L181" s="270"/>
      <c r="M181" s="270"/>
      <c r="N181" s="270"/>
      <c r="O181" s="270"/>
      <c r="P181" s="270"/>
      <c r="Q181" s="270"/>
      <c r="R181" s="270"/>
      <c r="S181" s="270"/>
      <c r="T181" s="270"/>
      <c r="U181" s="270"/>
      <c r="V181" s="270"/>
      <c r="W181" s="270"/>
      <c r="X181" s="270"/>
    </row>
    <row r="182" ht="15.75" customHeight="1">
      <c r="A182" s="270"/>
      <c r="B182" s="270"/>
      <c r="C182" s="270"/>
      <c r="D182" s="270"/>
      <c r="E182" s="270"/>
      <c r="F182" s="270"/>
      <c r="G182" s="270"/>
      <c r="H182" s="270"/>
      <c r="I182" s="270"/>
      <c r="J182" s="270"/>
      <c r="K182" s="270"/>
      <c r="L182" s="270"/>
      <c r="M182" s="270"/>
      <c r="N182" s="270"/>
      <c r="O182" s="270"/>
      <c r="P182" s="270"/>
      <c r="Q182" s="270"/>
      <c r="R182" s="270"/>
      <c r="S182" s="270"/>
      <c r="T182" s="270"/>
      <c r="U182" s="270"/>
      <c r="V182" s="270"/>
      <c r="W182" s="270"/>
      <c r="X182" s="270"/>
    </row>
    <row r="183" ht="15.75" customHeight="1">
      <c r="A183" s="270"/>
      <c r="B183" s="270"/>
      <c r="C183" s="270"/>
      <c r="D183" s="270"/>
      <c r="E183" s="270"/>
      <c r="F183" s="270"/>
      <c r="G183" s="270"/>
      <c r="H183" s="270"/>
      <c r="I183" s="270"/>
      <c r="J183" s="270"/>
      <c r="K183" s="270"/>
      <c r="L183" s="270"/>
      <c r="M183" s="270"/>
      <c r="N183" s="270"/>
      <c r="O183" s="270"/>
      <c r="P183" s="270"/>
      <c r="Q183" s="270"/>
      <c r="R183" s="270"/>
      <c r="S183" s="270"/>
      <c r="T183" s="270"/>
      <c r="U183" s="270"/>
      <c r="V183" s="270"/>
      <c r="W183" s="270"/>
      <c r="X183" s="270"/>
    </row>
    <row r="184" ht="15.75" customHeight="1">
      <c r="A184" s="270"/>
      <c r="B184" s="270"/>
      <c r="C184" s="270"/>
      <c r="D184" s="270"/>
      <c r="E184" s="270"/>
      <c r="F184" s="270"/>
      <c r="G184" s="270"/>
      <c r="H184" s="270"/>
      <c r="I184" s="270"/>
      <c r="J184" s="270"/>
      <c r="K184" s="270"/>
      <c r="L184" s="270"/>
      <c r="M184" s="270"/>
      <c r="N184" s="270"/>
      <c r="O184" s="270"/>
      <c r="P184" s="270"/>
      <c r="Q184" s="270"/>
      <c r="R184" s="270"/>
      <c r="S184" s="270"/>
      <c r="T184" s="270"/>
      <c r="U184" s="270"/>
      <c r="V184" s="270"/>
      <c r="W184" s="270"/>
      <c r="X184" s="270"/>
    </row>
    <row r="185" ht="15.75" customHeight="1">
      <c r="A185" s="270"/>
      <c r="B185" s="270"/>
      <c r="C185" s="270"/>
      <c r="D185" s="270"/>
      <c r="E185" s="270"/>
      <c r="F185" s="270"/>
      <c r="G185" s="270"/>
      <c r="H185" s="270"/>
      <c r="I185" s="270"/>
      <c r="J185" s="270"/>
      <c r="K185" s="270"/>
      <c r="L185" s="270"/>
      <c r="M185" s="270"/>
      <c r="N185" s="270"/>
      <c r="O185" s="270"/>
      <c r="P185" s="270"/>
      <c r="Q185" s="270"/>
      <c r="R185" s="270"/>
      <c r="S185" s="270"/>
      <c r="T185" s="270"/>
      <c r="U185" s="270"/>
      <c r="V185" s="270"/>
      <c r="W185" s="270"/>
      <c r="X185" s="270"/>
    </row>
    <row r="186" ht="15.75" customHeight="1">
      <c r="A186" s="270"/>
      <c r="B186" s="270"/>
      <c r="C186" s="270"/>
      <c r="D186" s="270"/>
      <c r="E186" s="270"/>
      <c r="F186" s="270"/>
      <c r="G186" s="270"/>
      <c r="H186" s="270"/>
      <c r="I186" s="270"/>
      <c r="J186" s="270"/>
      <c r="K186" s="270"/>
      <c r="L186" s="270"/>
      <c r="M186" s="270"/>
      <c r="N186" s="270"/>
      <c r="O186" s="270"/>
      <c r="P186" s="270"/>
      <c r="Q186" s="270"/>
      <c r="R186" s="270"/>
      <c r="S186" s="270"/>
      <c r="T186" s="270"/>
      <c r="U186" s="270"/>
      <c r="V186" s="270"/>
      <c r="W186" s="270"/>
      <c r="X186" s="270"/>
    </row>
    <row r="187" ht="15.75" customHeight="1">
      <c r="A187" s="270"/>
      <c r="B187" s="270"/>
      <c r="C187" s="270"/>
      <c r="D187" s="270"/>
      <c r="E187" s="270"/>
      <c r="F187" s="270"/>
      <c r="G187" s="270"/>
      <c r="H187" s="270"/>
      <c r="I187" s="270"/>
      <c r="J187" s="270"/>
      <c r="K187" s="270"/>
      <c r="L187" s="270"/>
      <c r="M187" s="270"/>
      <c r="N187" s="270"/>
      <c r="O187" s="270"/>
      <c r="P187" s="270"/>
      <c r="Q187" s="270"/>
      <c r="R187" s="270"/>
      <c r="S187" s="270"/>
      <c r="T187" s="270"/>
      <c r="U187" s="270"/>
      <c r="V187" s="270"/>
      <c r="W187" s="270"/>
      <c r="X187" s="270"/>
    </row>
    <row r="188" ht="15.75" customHeight="1">
      <c r="A188" s="270"/>
      <c r="B188" s="270"/>
      <c r="C188" s="270"/>
      <c r="D188" s="270"/>
      <c r="E188" s="270"/>
      <c r="F188" s="270"/>
      <c r="G188" s="270"/>
      <c r="H188" s="270"/>
      <c r="I188" s="270"/>
      <c r="J188" s="270"/>
      <c r="K188" s="270"/>
      <c r="L188" s="270"/>
      <c r="M188" s="270"/>
      <c r="N188" s="270"/>
      <c r="O188" s="270"/>
      <c r="P188" s="270"/>
      <c r="Q188" s="270"/>
      <c r="R188" s="270"/>
      <c r="S188" s="270"/>
      <c r="T188" s="270"/>
      <c r="U188" s="270"/>
      <c r="V188" s="270"/>
      <c r="W188" s="270"/>
      <c r="X188" s="270"/>
    </row>
    <row r="189" ht="15.75" customHeight="1">
      <c r="A189" s="270"/>
      <c r="B189" s="270"/>
      <c r="C189" s="270"/>
      <c r="D189" s="270"/>
      <c r="E189" s="270"/>
      <c r="F189" s="270"/>
      <c r="G189" s="270"/>
      <c r="H189" s="270"/>
      <c r="I189" s="270"/>
      <c r="J189" s="270"/>
      <c r="K189" s="270"/>
      <c r="L189" s="270"/>
      <c r="M189" s="270"/>
      <c r="N189" s="270"/>
      <c r="O189" s="270"/>
      <c r="P189" s="270"/>
      <c r="Q189" s="270"/>
      <c r="R189" s="270"/>
      <c r="S189" s="270"/>
      <c r="T189" s="270"/>
      <c r="U189" s="270"/>
      <c r="V189" s="270"/>
      <c r="W189" s="270"/>
      <c r="X189" s="270"/>
    </row>
    <row r="190" ht="15.75" customHeight="1">
      <c r="A190" s="270"/>
      <c r="B190" s="270"/>
      <c r="C190" s="270"/>
      <c r="D190" s="270"/>
      <c r="E190" s="270"/>
      <c r="F190" s="270"/>
      <c r="G190" s="270"/>
      <c r="H190" s="270"/>
      <c r="I190" s="270"/>
      <c r="J190" s="270"/>
      <c r="K190" s="270"/>
      <c r="L190" s="270"/>
      <c r="M190" s="270"/>
      <c r="N190" s="270"/>
      <c r="O190" s="270"/>
      <c r="P190" s="270"/>
      <c r="Q190" s="270"/>
      <c r="R190" s="270"/>
      <c r="S190" s="270"/>
      <c r="T190" s="270"/>
      <c r="U190" s="270"/>
      <c r="V190" s="270"/>
      <c r="W190" s="270"/>
      <c r="X190" s="270"/>
    </row>
    <row r="191" ht="15.75" customHeight="1">
      <c r="A191" s="270"/>
      <c r="B191" s="270"/>
      <c r="C191" s="270"/>
      <c r="D191" s="270"/>
      <c r="E191" s="270"/>
      <c r="F191" s="270"/>
      <c r="G191" s="270"/>
      <c r="H191" s="270"/>
      <c r="I191" s="270"/>
      <c r="J191" s="270"/>
      <c r="K191" s="270"/>
      <c r="L191" s="270"/>
      <c r="M191" s="270"/>
      <c r="N191" s="270"/>
      <c r="O191" s="270"/>
      <c r="P191" s="270"/>
      <c r="Q191" s="270"/>
      <c r="R191" s="270"/>
      <c r="S191" s="270"/>
      <c r="T191" s="270"/>
      <c r="U191" s="270"/>
      <c r="V191" s="270"/>
      <c r="W191" s="270"/>
      <c r="X191" s="270"/>
    </row>
    <row r="192" ht="15.75" customHeight="1">
      <c r="A192" s="270"/>
      <c r="B192" s="270"/>
      <c r="C192" s="270"/>
      <c r="D192" s="270"/>
      <c r="E192" s="270"/>
      <c r="F192" s="270"/>
      <c r="G192" s="270"/>
      <c r="H192" s="270"/>
      <c r="I192" s="270"/>
      <c r="J192" s="270"/>
      <c r="K192" s="270"/>
      <c r="L192" s="270"/>
      <c r="M192" s="270"/>
      <c r="N192" s="270"/>
      <c r="O192" s="270"/>
      <c r="P192" s="270"/>
      <c r="Q192" s="270"/>
      <c r="R192" s="270"/>
      <c r="S192" s="270"/>
      <c r="T192" s="270"/>
      <c r="U192" s="270"/>
      <c r="V192" s="270"/>
      <c r="W192" s="270"/>
      <c r="X192" s="270"/>
    </row>
    <row r="193" ht="15.75" customHeight="1">
      <c r="A193" s="270"/>
      <c r="B193" s="270"/>
      <c r="C193" s="270"/>
      <c r="D193" s="270"/>
      <c r="E193" s="270"/>
      <c r="F193" s="270"/>
      <c r="G193" s="270"/>
      <c r="H193" s="270"/>
      <c r="I193" s="270"/>
      <c r="J193" s="270"/>
      <c r="K193" s="270"/>
      <c r="L193" s="270"/>
      <c r="M193" s="270"/>
      <c r="N193" s="270"/>
      <c r="O193" s="270"/>
      <c r="P193" s="270"/>
      <c r="Q193" s="270"/>
      <c r="R193" s="270"/>
      <c r="S193" s="270"/>
      <c r="T193" s="270"/>
      <c r="U193" s="270"/>
      <c r="V193" s="270"/>
      <c r="W193" s="270"/>
      <c r="X193" s="270"/>
    </row>
    <row r="194" ht="15.75" customHeight="1">
      <c r="A194" s="270"/>
      <c r="B194" s="270"/>
      <c r="C194" s="270"/>
      <c r="D194" s="270"/>
      <c r="E194" s="270"/>
      <c r="F194" s="270"/>
      <c r="G194" s="270"/>
      <c r="H194" s="270"/>
      <c r="I194" s="270"/>
      <c r="J194" s="270"/>
      <c r="K194" s="270"/>
      <c r="L194" s="270"/>
      <c r="M194" s="270"/>
      <c r="N194" s="270"/>
      <c r="O194" s="270"/>
      <c r="P194" s="270"/>
      <c r="Q194" s="270"/>
      <c r="R194" s="270"/>
      <c r="S194" s="270"/>
      <c r="T194" s="270"/>
      <c r="U194" s="270"/>
      <c r="V194" s="270"/>
      <c r="W194" s="270"/>
      <c r="X194" s="270"/>
    </row>
    <row r="195" ht="15.75" customHeight="1">
      <c r="A195" s="270"/>
      <c r="B195" s="270"/>
      <c r="C195" s="270"/>
      <c r="D195" s="270"/>
      <c r="E195" s="270"/>
      <c r="F195" s="270"/>
      <c r="G195" s="270"/>
      <c r="H195" s="270"/>
      <c r="I195" s="270"/>
      <c r="J195" s="270"/>
      <c r="K195" s="270"/>
      <c r="L195" s="270"/>
      <c r="M195" s="270"/>
      <c r="N195" s="270"/>
      <c r="O195" s="270"/>
      <c r="P195" s="270"/>
      <c r="Q195" s="270"/>
      <c r="R195" s="270"/>
      <c r="S195" s="270"/>
      <c r="T195" s="270"/>
      <c r="U195" s="270"/>
      <c r="V195" s="270"/>
      <c r="W195" s="270"/>
      <c r="X195" s="270"/>
    </row>
    <row r="196" ht="15.75" customHeight="1">
      <c r="A196" s="270"/>
      <c r="B196" s="270"/>
      <c r="C196" s="270"/>
      <c r="D196" s="270"/>
      <c r="E196" s="270"/>
      <c r="F196" s="270"/>
      <c r="G196" s="270"/>
      <c r="H196" s="270"/>
      <c r="I196" s="270"/>
      <c r="J196" s="270"/>
      <c r="K196" s="270"/>
      <c r="L196" s="270"/>
      <c r="M196" s="270"/>
      <c r="N196" s="270"/>
      <c r="O196" s="270"/>
      <c r="P196" s="270"/>
      <c r="Q196" s="270"/>
      <c r="R196" s="270"/>
      <c r="S196" s="270"/>
      <c r="T196" s="270"/>
      <c r="U196" s="270"/>
      <c r="V196" s="270"/>
      <c r="W196" s="270"/>
      <c r="X196" s="270"/>
    </row>
    <row r="197" ht="15.75" customHeight="1">
      <c r="A197" s="270"/>
      <c r="B197" s="270"/>
      <c r="C197" s="270"/>
      <c r="D197" s="270"/>
      <c r="E197" s="270"/>
      <c r="F197" s="270"/>
      <c r="G197" s="270"/>
      <c r="H197" s="270"/>
      <c r="I197" s="270"/>
      <c r="J197" s="270"/>
      <c r="K197" s="270"/>
      <c r="L197" s="270"/>
      <c r="M197" s="270"/>
      <c r="N197" s="270"/>
      <c r="O197" s="270"/>
      <c r="P197" s="270"/>
      <c r="Q197" s="270"/>
      <c r="R197" s="270"/>
      <c r="S197" s="270"/>
      <c r="T197" s="270"/>
      <c r="U197" s="270"/>
      <c r="V197" s="270"/>
      <c r="W197" s="270"/>
      <c r="X197" s="270"/>
    </row>
    <row r="198" ht="15.75" customHeight="1">
      <c r="A198" s="270"/>
      <c r="B198" s="270"/>
      <c r="C198" s="270"/>
      <c r="D198" s="270"/>
      <c r="E198" s="270"/>
      <c r="F198" s="270"/>
      <c r="G198" s="270"/>
      <c r="H198" s="270"/>
      <c r="I198" s="270"/>
      <c r="J198" s="270"/>
      <c r="K198" s="270"/>
      <c r="L198" s="270"/>
      <c r="M198" s="270"/>
      <c r="N198" s="270"/>
      <c r="O198" s="270"/>
      <c r="P198" s="270"/>
      <c r="Q198" s="270"/>
      <c r="R198" s="270"/>
      <c r="S198" s="270"/>
      <c r="T198" s="270"/>
      <c r="U198" s="270"/>
      <c r="V198" s="270"/>
      <c r="W198" s="270"/>
      <c r="X198" s="270"/>
    </row>
    <row r="199" ht="15.75" customHeight="1">
      <c r="A199" s="270"/>
      <c r="B199" s="270"/>
      <c r="C199" s="270"/>
      <c r="D199" s="270"/>
      <c r="E199" s="270"/>
      <c r="F199" s="270"/>
      <c r="G199" s="270"/>
      <c r="H199" s="270"/>
      <c r="I199" s="270"/>
      <c r="J199" s="270"/>
      <c r="K199" s="270"/>
      <c r="L199" s="270"/>
      <c r="M199" s="270"/>
      <c r="N199" s="270"/>
      <c r="O199" s="270"/>
      <c r="P199" s="270"/>
      <c r="Q199" s="270"/>
      <c r="R199" s="270"/>
      <c r="S199" s="270"/>
      <c r="T199" s="270"/>
      <c r="U199" s="270"/>
      <c r="V199" s="270"/>
      <c r="W199" s="270"/>
      <c r="X199" s="270"/>
    </row>
    <row r="200" ht="15.75" customHeight="1">
      <c r="A200" s="270"/>
      <c r="B200" s="270"/>
      <c r="C200" s="270"/>
      <c r="D200" s="270"/>
      <c r="E200" s="270"/>
      <c r="F200" s="270"/>
      <c r="G200" s="270"/>
      <c r="H200" s="270"/>
      <c r="I200" s="270"/>
      <c r="J200" s="270"/>
      <c r="K200" s="270"/>
      <c r="L200" s="270"/>
      <c r="M200" s="270"/>
      <c r="N200" s="270"/>
      <c r="O200" s="270"/>
      <c r="P200" s="270"/>
      <c r="Q200" s="270"/>
      <c r="R200" s="270"/>
      <c r="S200" s="270"/>
      <c r="T200" s="270"/>
      <c r="U200" s="270"/>
      <c r="V200" s="270"/>
      <c r="W200" s="270"/>
      <c r="X200" s="270"/>
    </row>
    <row r="201" ht="15.75" customHeight="1">
      <c r="A201" s="270"/>
      <c r="B201" s="270"/>
      <c r="C201" s="270"/>
      <c r="D201" s="270"/>
      <c r="E201" s="270"/>
      <c r="F201" s="270"/>
      <c r="G201" s="270"/>
      <c r="H201" s="270"/>
      <c r="I201" s="270"/>
      <c r="J201" s="270"/>
      <c r="K201" s="270"/>
      <c r="L201" s="270"/>
      <c r="M201" s="270"/>
      <c r="N201" s="270"/>
      <c r="O201" s="270"/>
      <c r="P201" s="270"/>
      <c r="Q201" s="270"/>
      <c r="R201" s="270"/>
      <c r="S201" s="270"/>
      <c r="T201" s="270"/>
      <c r="U201" s="270"/>
      <c r="V201" s="270"/>
      <c r="W201" s="270"/>
      <c r="X201" s="270"/>
    </row>
    <row r="202" ht="15.75" customHeight="1">
      <c r="A202" s="270"/>
      <c r="B202" s="270"/>
      <c r="C202" s="270"/>
      <c r="D202" s="270"/>
      <c r="E202" s="270"/>
      <c r="F202" s="270"/>
      <c r="G202" s="270"/>
      <c r="H202" s="270"/>
      <c r="I202" s="270"/>
      <c r="J202" s="270"/>
      <c r="K202" s="270"/>
      <c r="L202" s="270"/>
      <c r="M202" s="270"/>
      <c r="N202" s="270"/>
      <c r="O202" s="270"/>
      <c r="P202" s="270"/>
      <c r="Q202" s="270"/>
      <c r="R202" s="270"/>
      <c r="S202" s="270"/>
      <c r="T202" s="270"/>
      <c r="U202" s="270"/>
      <c r="V202" s="270"/>
      <c r="W202" s="270"/>
      <c r="X202" s="270"/>
    </row>
    <row r="203" ht="15.75" customHeight="1">
      <c r="A203" s="270"/>
      <c r="B203" s="270"/>
      <c r="C203" s="270"/>
      <c r="D203" s="270"/>
      <c r="E203" s="270"/>
      <c r="F203" s="270"/>
      <c r="G203" s="270"/>
      <c r="H203" s="270"/>
      <c r="I203" s="270"/>
      <c r="J203" s="270"/>
      <c r="K203" s="270"/>
      <c r="L203" s="270"/>
      <c r="M203" s="270"/>
      <c r="N203" s="270"/>
      <c r="O203" s="270"/>
      <c r="P203" s="270"/>
      <c r="Q203" s="270"/>
      <c r="R203" s="270"/>
      <c r="S203" s="270"/>
      <c r="T203" s="270"/>
      <c r="U203" s="270"/>
      <c r="V203" s="270"/>
      <c r="W203" s="270"/>
      <c r="X203" s="270"/>
    </row>
    <row r="204" ht="15.75" customHeight="1">
      <c r="A204" s="270"/>
      <c r="B204" s="270"/>
      <c r="C204" s="270"/>
      <c r="D204" s="270"/>
      <c r="E204" s="270"/>
      <c r="F204" s="270"/>
      <c r="G204" s="270"/>
      <c r="H204" s="270"/>
      <c r="I204" s="270"/>
      <c r="J204" s="270"/>
      <c r="K204" s="270"/>
      <c r="L204" s="270"/>
      <c r="M204" s="270"/>
      <c r="N204" s="270"/>
      <c r="O204" s="270"/>
      <c r="P204" s="270"/>
      <c r="Q204" s="270"/>
      <c r="R204" s="270"/>
      <c r="S204" s="270"/>
      <c r="T204" s="270"/>
      <c r="U204" s="270"/>
      <c r="V204" s="270"/>
      <c r="W204" s="270"/>
      <c r="X204" s="270"/>
    </row>
    <row r="205" ht="15.75" customHeight="1">
      <c r="A205" s="270"/>
      <c r="B205" s="270"/>
      <c r="C205" s="270"/>
      <c r="D205" s="270"/>
      <c r="E205" s="270"/>
      <c r="F205" s="270"/>
      <c r="G205" s="270"/>
      <c r="H205" s="270"/>
      <c r="I205" s="270"/>
      <c r="J205" s="270"/>
      <c r="K205" s="270"/>
      <c r="L205" s="270"/>
      <c r="M205" s="270"/>
      <c r="N205" s="270"/>
      <c r="O205" s="270"/>
      <c r="P205" s="270"/>
      <c r="Q205" s="270"/>
      <c r="R205" s="270"/>
      <c r="S205" s="270"/>
      <c r="T205" s="270"/>
      <c r="U205" s="270"/>
      <c r="V205" s="270"/>
      <c r="W205" s="270"/>
      <c r="X205" s="270"/>
    </row>
    <row r="206" ht="15.75" customHeight="1">
      <c r="A206" s="270"/>
      <c r="B206" s="270"/>
      <c r="C206" s="270"/>
      <c r="D206" s="270"/>
      <c r="E206" s="270"/>
      <c r="F206" s="270"/>
      <c r="G206" s="270"/>
      <c r="H206" s="270"/>
      <c r="I206" s="270"/>
      <c r="J206" s="270"/>
      <c r="K206" s="270"/>
      <c r="L206" s="270"/>
      <c r="M206" s="270"/>
      <c r="N206" s="270"/>
      <c r="O206" s="270"/>
      <c r="P206" s="270"/>
      <c r="Q206" s="270"/>
      <c r="R206" s="270"/>
      <c r="S206" s="270"/>
      <c r="T206" s="270"/>
      <c r="U206" s="270"/>
      <c r="V206" s="270"/>
      <c r="W206" s="270"/>
      <c r="X206" s="270"/>
    </row>
    <row r="207" ht="15.75" customHeight="1">
      <c r="A207" s="270"/>
      <c r="B207" s="270"/>
      <c r="C207" s="270"/>
      <c r="D207" s="270"/>
      <c r="E207" s="270"/>
      <c r="F207" s="270"/>
      <c r="G207" s="270"/>
      <c r="H207" s="270"/>
      <c r="I207" s="270"/>
      <c r="J207" s="270"/>
      <c r="K207" s="270"/>
      <c r="L207" s="270"/>
      <c r="M207" s="270"/>
      <c r="N207" s="270"/>
      <c r="O207" s="270"/>
      <c r="P207" s="270"/>
      <c r="Q207" s="270"/>
      <c r="R207" s="270"/>
      <c r="S207" s="270"/>
      <c r="T207" s="270"/>
      <c r="U207" s="270"/>
      <c r="V207" s="270"/>
      <c r="W207" s="270"/>
      <c r="X207" s="270"/>
    </row>
    <row r="208" ht="15.75" customHeight="1">
      <c r="A208" s="270"/>
      <c r="B208" s="270"/>
      <c r="C208" s="270"/>
      <c r="D208" s="270"/>
      <c r="E208" s="270"/>
      <c r="F208" s="270"/>
      <c r="G208" s="270"/>
      <c r="H208" s="270"/>
      <c r="I208" s="270"/>
      <c r="J208" s="270"/>
      <c r="K208" s="270"/>
      <c r="L208" s="270"/>
      <c r="M208" s="270"/>
      <c r="N208" s="270"/>
      <c r="O208" s="270"/>
      <c r="P208" s="270"/>
      <c r="Q208" s="270"/>
      <c r="R208" s="270"/>
      <c r="S208" s="270"/>
      <c r="T208" s="270"/>
      <c r="U208" s="270"/>
      <c r="V208" s="270"/>
      <c r="W208" s="270"/>
      <c r="X208" s="270"/>
    </row>
    <row r="209" ht="15.75" customHeight="1">
      <c r="A209" s="270"/>
      <c r="B209" s="270"/>
      <c r="C209" s="270"/>
      <c r="D209" s="270"/>
      <c r="E209" s="270"/>
      <c r="F209" s="270"/>
      <c r="G209" s="270"/>
      <c r="H209" s="270"/>
      <c r="I209" s="270"/>
      <c r="J209" s="270"/>
      <c r="K209" s="270"/>
      <c r="L209" s="270"/>
      <c r="M209" s="270"/>
      <c r="N209" s="270"/>
      <c r="O209" s="270"/>
      <c r="P209" s="270"/>
      <c r="Q209" s="270"/>
      <c r="R209" s="270"/>
      <c r="S209" s="270"/>
      <c r="T209" s="270"/>
      <c r="U209" s="270"/>
      <c r="V209" s="270"/>
      <c r="W209" s="270"/>
      <c r="X209" s="270"/>
    </row>
    <row r="210" ht="15.75" customHeight="1">
      <c r="A210" s="270"/>
      <c r="B210" s="270"/>
      <c r="C210" s="270"/>
      <c r="D210" s="270"/>
      <c r="E210" s="270"/>
      <c r="F210" s="270"/>
      <c r="G210" s="270"/>
      <c r="H210" s="270"/>
      <c r="I210" s="270"/>
      <c r="J210" s="270"/>
      <c r="K210" s="270"/>
      <c r="L210" s="270"/>
      <c r="M210" s="270"/>
      <c r="N210" s="270"/>
      <c r="O210" s="270"/>
      <c r="P210" s="270"/>
      <c r="Q210" s="270"/>
      <c r="R210" s="270"/>
      <c r="S210" s="270"/>
      <c r="T210" s="270"/>
      <c r="U210" s="270"/>
      <c r="V210" s="270"/>
      <c r="W210" s="270"/>
      <c r="X210" s="270"/>
    </row>
    <row r="211" ht="15.75" customHeight="1">
      <c r="A211" s="270"/>
      <c r="B211" s="270"/>
      <c r="C211" s="270"/>
      <c r="D211" s="270"/>
      <c r="E211" s="270"/>
      <c r="F211" s="270"/>
      <c r="G211" s="270"/>
      <c r="H211" s="270"/>
      <c r="I211" s="270"/>
      <c r="J211" s="270"/>
      <c r="K211" s="270"/>
      <c r="L211" s="270"/>
      <c r="M211" s="270"/>
      <c r="N211" s="270"/>
      <c r="O211" s="270"/>
      <c r="P211" s="270"/>
      <c r="Q211" s="270"/>
      <c r="R211" s="270"/>
      <c r="S211" s="270"/>
      <c r="T211" s="270"/>
      <c r="U211" s="270"/>
      <c r="V211" s="270"/>
      <c r="W211" s="270"/>
      <c r="X211" s="270"/>
    </row>
    <row r="212" ht="15.75" customHeight="1">
      <c r="A212" s="270"/>
      <c r="B212" s="270"/>
      <c r="C212" s="270"/>
      <c r="D212" s="270"/>
      <c r="E212" s="270"/>
      <c r="F212" s="270"/>
      <c r="G212" s="270"/>
      <c r="H212" s="270"/>
      <c r="I212" s="270"/>
      <c r="J212" s="270"/>
      <c r="K212" s="270"/>
      <c r="L212" s="270"/>
      <c r="M212" s="270"/>
      <c r="N212" s="270"/>
      <c r="O212" s="270"/>
      <c r="P212" s="270"/>
      <c r="Q212" s="270"/>
      <c r="R212" s="270"/>
      <c r="S212" s="270"/>
      <c r="T212" s="270"/>
      <c r="U212" s="270"/>
      <c r="V212" s="270"/>
      <c r="W212" s="270"/>
      <c r="X212" s="270"/>
    </row>
    <row r="213" ht="15.75" customHeight="1">
      <c r="A213" s="270"/>
      <c r="B213" s="270"/>
      <c r="C213" s="270"/>
      <c r="D213" s="270"/>
      <c r="E213" s="270"/>
      <c r="F213" s="270"/>
      <c r="G213" s="270"/>
      <c r="H213" s="270"/>
      <c r="I213" s="270"/>
      <c r="J213" s="270"/>
      <c r="K213" s="270"/>
      <c r="L213" s="270"/>
      <c r="M213" s="270"/>
      <c r="N213" s="270"/>
      <c r="O213" s="270"/>
      <c r="P213" s="270"/>
      <c r="Q213" s="270"/>
      <c r="R213" s="270"/>
      <c r="S213" s="270"/>
      <c r="T213" s="270"/>
      <c r="U213" s="270"/>
      <c r="V213" s="270"/>
      <c r="W213" s="270"/>
      <c r="X213" s="270"/>
    </row>
    <row r="214" ht="15.75" customHeight="1">
      <c r="A214" s="270"/>
      <c r="B214" s="270"/>
      <c r="C214" s="270"/>
      <c r="D214" s="270"/>
      <c r="E214" s="270"/>
      <c r="F214" s="270"/>
      <c r="G214" s="270"/>
      <c r="H214" s="270"/>
      <c r="I214" s="270"/>
      <c r="J214" s="270"/>
      <c r="K214" s="270"/>
      <c r="L214" s="270"/>
      <c r="M214" s="270"/>
      <c r="N214" s="270"/>
      <c r="O214" s="270"/>
      <c r="P214" s="270"/>
      <c r="Q214" s="270"/>
      <c r="R214" s="270"/>
      <c r="S214" s="270"/>
      <c r="T214" s="270"/>
      <c r="U214" s="270"/>
      <c r="V214" s="270"/>
      <c r="W214" s="270"/>
      <c r="X214" s="270"/>
    </row>
    <row r="215" ht="15.75" customHeight="1">
      <c r="A215" s="270"/>
      <c r="B215" s="270"/>
      <c r="C215" s="270"/>
      <c r="D215" s="270"/>
      <c r="E215" s="270"/>
      <c r="F215" s="270"/>
      <c r="G215" s="270"/>
      <c r="H215" s="270"/>
      <c r="I215" s="270"/>
      <c r="J215" s="270"/>
      <c r="K215" s="270"/>
      <c r="L215" s="270"/>
      <c r="M215" s="270"/>
      <c r="N215" s="270"/>
      <c r="O215" s="270"/>
      <c r="P215" s="270"/>
      <c r="Q215" s="270"/>
      <c r="R215" s="270"/>
      <c r="S215" s="270"/>
      <c r="T215" s="270"/>
      <c r="U215" s="270"/>
      <c r="V215" s="270"/>
      <c r="W215" s="270"/>
      <c r="X215" s="270"/>
    </row>
    <row r="216" ht="15.75" customHeight="1">
      <c r="A216" s="270"/>
      <c r="B216" s="270"/>
      <c r="C216" s="270"/>
      <c r="D216" s="270"/>
      <c r="E216" s="270"/>
      <c r="F216" s="270"/>
      <c r="G216" s="270"/>
      <c r="H216" s="270"/>
      <c r="I216" s="270"/>
      <c r="J216" s="270"/>
      <c r="K216" s="270"/>
      <c r="L216" s="270"/>
      <c r="M216" s="270"/>
      <c r="N216" s="270"/>
      <c r="O216" s="270"/>
      <c r="P216" s="270"/>
      <c r="Q216" s="270"/>
      <c r="R216" s="270"/>
      <c r="S216" s="270"/>
      <c r="T216" s="270"/>
      <c r="U216" s="270"/>
      <c r="V216" s="270"/>
      <c r="W216" s="270"/>
      <c r="X216" s="270"/>
    </row>
    <row r="217" ht="15.75" customHeight="1">
      <c r="A217" s="270"/>
      <c r="B217" s="270"/>
      <c r="C217" s="270"/>
      <c r="D217" s="270"/>
      <c r="E217" s="270"/>
      <c r="F217" s="270"/>
      <c r="G217" s="270"/>
      <c r="H217" s="270"/>
      <c r="I217" s="270"/>
      <c r="J217" s="270"/>
      <c r="K217" s="270"/>
      <c r="L217" s="270"/>
      <c r="M217" s="270"/>
      <c r="N217" s="270"/>
      <c r="O217" s="270"/>
      <c r="P217" s="270"/>
      <c r="Q217" s="270"/>
      <c r="R217" s="270"/>
      <c r="S217" s="270"/>
      <c r="T217" s="270"/>
      <c r="U217" s="270"/>
      <c r="V217" s="270"/>
      <c r="W217" s="270"/>
      <c r="X217" s="270"/>
    </row>
    <row r="218" ht="15.75" customHeight="1">
      <c r="A218" s="270"/>
      <c r="B218" s="270"/>
      <c r="C218" s="270"/>
      <c r="D218" s="270"/>
      <c r="E218" s="270"/>
      <c r="F218" s="270"/>
      <c r="G218" s="270"/>
      <c r="H218" s="270"/>
      <c r="I218" s="270"/>
      <c r="J218" s="270"/>
      <c r="K218" s="270"/>
      <c r="L218" s="270"/>
      <c r="M218" s="270"/>
      <c r="N218" s="270"/>
      <c r="O218" s="270"/>
      <c r="P218" s="270"/>
      <c r="Q218" s="270"/>
      <c r="R218" s="270"/>
      <c r="S218" s="270"/>
      <c r="T218" s="270"/>
      <c r="U218" s="270"/>
      <c r="V218" s="270"/>
      <c r="W218" s="270"/>
      <c r="X218" s="270"/>
    </row>
    <row r="219" ht="15.75" customHeight="1">
      <c r="A219" s="270"/>
      <c r="B219" s="270"/>
      <c r="C219" s="270"/>
      <c r="D219" s="270"/>
      <c r="E219" s="270"/>
      <c r="F219" s="270"/>
      <c r="G219" s="270"/>
      <c r="H219" s="270"/>
      <c r="I219" s="270"/>
      <c r="J219" s="270"/>
      <c r="K219" s="270"/>
      <c r="L219" s="270"/>
      <c r="M219" s="270"/>
      <c r="N219" s="270"/>
      <c r="O219" s="270"/>
      <c r="P219" s="270"/>
      <c r="Q219" s="270"/>
      <c r="R219" s="270"/>
      <c r="S219" s="270"/>
      <c r="T219" s="270"/>
      <c r="U219" s="270"/>
      <c r="V219" s="270"/>
      <c r="W219" s="270"/>
      <c r="X219" s="270"/>
    </row>
    <row r="220" ht="15.75" customHeight="1">
      <c r="A220" s="270"/>
      <c r="B220" s="270"/>
      <c r="C220" s="270"/>
      <c r="D220" s="270"/>
      <c r="E220" s="270"/>
      <c r="F220" s="270"/>
      <c r="G220" s="270"/>
      <c r="H220" s="270"/>
      <c r="I220" s="270"/>
      <c r="J220" s="270"/>
      <c r="K220" s="270"/>
      <c r="L220" s="270"/>
      <c r="M220" s="270"/>
      <c r="N220" s="270"/>
      <c r="O220" s="270"/>
      <c r="P220" s="270"/>
      <c r="Q220" s="270"/>
      <c r="R220" s="270"/>
      <c r="S220" s="270"/>
      <c r="T220" s="270"/>
      <c r="U220" s="270"/>
      <c r="V220" s="270"/>
      <c r="W220" s="270"/>
      <c r="X220" s="270"/>
    </row>
  </sheetData>
  <mergeCells count="2">
    <mergeCell ref="A1:D1"/>
    <mergeCell ref="F4:F6"/>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43"/>
    <col customWidth="1" min="2" max="4" width="9.0"/>
    <col customWidth="1" min="5" max="5" width="67.29"/>
    <col customWidth="1" min="6" max="6" width="53.0"/>
    <col customWidth="1" min="7" max="7" width="11.0"/>
  </cols>
  <sheetData>
    <row r="1" ht="15.75" customHeight="1">
      <c r="A1" s="197" t="s">
        <v>3254</v>
      </c>
      <c r="B1" s="161"/>
      <c r="C1" s="161"/>
      <c r="D1" s="161"/>
      <c r="E1" s="185"/>
      <c r="F1" s="164"/>
      <c r="G1" s="164"/>
      <c r="H1" s="164"/>
      <c r="I1" s="164"/>
      <c r="J1" s="164"/>
      <c r="K1" s="164"/>
      <c r="L1" s="164"/>
      <c r="M1" s="164"/>
      <c r="N1" s="164"/>
      <c r="O1" s="164"/>
      <c r="P1" s="164"/>
      <c r="Q1" s="164"/>
      <c r="R1" s="164"/>
      <c r="S1" s="164"/>
      <c r="T1" s="164"/>
      <c r="U1" s="164"/>
      <c r="V1" s="164"/>
      <c r="W1" s="164"/>
      <c r="X1" s="164"/>
      <c r="Y1" s="164"/>
    </row>
    <row r="2" ht="15.75" customHeight="1">
      <c r="A2" s="161" t="s">
        <v>122</v>
      </c>
      <c r="B2" s="161" t="s">
        <v>11</v>
      </c>
      <c r="C2" s="161" t="s">
        <v>11</v>
      </c>
      <c r="D2" s="161" t="s">
        <v>183</v>
      </c>
      <c r="E2" s="162" t="s">
        <v>1874</v>
      </c>
      <c r="F2" s="198" t="s">
        <v>3255</v>
      </c>
      <c r="G2" s="164"/>
      <c r="H2" s="164"/>
      <c r="I2" s="164"/>
      <c r="J2" s="164"/>
      <c r="K2" s="164"/>
      <c r="L2" s="164"/>
      <c r="M2" s="164"/>
      <c r="N2" s="164"/>
      <c r="O2" s="164"/>
      <c r="P2" s="164"/>
      <c r="Q2" s="164"/>
      <c r="R2" s="164"/>
      <c r="S2" s="164"/>
      <c r="T2" s="164"/>
      <c r="U2" s="164"/>
      <c r="V2" s="164"/>
      <c r="W2" s="164"/>
      <c r="X2" s="164"/>
      <c r="Y2" s="164"/>
    </row>
    <row r="3" ht="15.75" customHeight="1">
      <c r="A3" s="161" t="s">
        <v>122</v>
      </c>
      <c r="B3" s="161" t="s">
        <v>11</v>
      </c>
      <c r="C3" s="161" t="s">
        <v>11</v>
      </c>
      <c r="D3" s="161" t="s">
        <v>10</v>
      </c>
      <c r="E3" s="162" t="s">
        <v>1876</v>
      </c>
      <c r="G3" s="164"/>
      <c r="H3" s="164"/>
      <c r="I3" s="164"/>
      <c r="J3" s="164"/>
      <c r="K3" s="164"/>
      <c r="L3" s="164"/>
      <c r="M3" s="164"/>
      <c r="N3" s="164"/>
      <c r="O3" s="164"/>
      <c r="P3" s="164"/>
      <c r="Q3" s="164"/>
      <c r="R3" s="164"/>
      <c r="S3" s="164"/>
      <c r="T3" s="164"/>
      <c r="U3" s="164"/>
      <c r="V3" s="164"/>
      <c r="W3" s="164"/>
      <c r="X3" s="164"/>
      <c r="Y3" s="164"/>
    </row>
    <row r="4" ht="15.75" customHeight="1">
      <c r="A4" s="161" t="s">
        <v>122</v>
      </c>
      <c r="B4" s="161" t="s">
        <v>11</v>
      </c>
      <c r="C4" s="161" t="s">
        <v>11</v>
      </c>
      <c r="D4" s="161" t="s">
        <v>133</v>
      </c>
      <c r="E4" s="162" t="s">
        <v>1878</v>
      </c>
      <c r="G4" s="164"/>
      <c r="H4" s="164"/>
      <c r="I4" s="164"/>
      <c r="J4" s="164"/>
      <c r="K4" s="164"/>
      <c r="L4" s="164"/>
      <c r="M4" s="164"/>
      <c r="N4" s="164"/>
      <c r="O4" s="164"/>
      <c r="P4" s="164"/>
      <c r="Q4" s="164"/>
      <c r="R4" s="164"/>
      <c r="S4" s="164"/>
      <c r="T4" s="164"/>
      <c r="U4" s="164"/>
      <c r="V4" s="164"/>
      <c r="W4" s="164"/>
      <c r="X4" s="164"/>
      <c r="Y4" s="164"/>
    </row>
    <row r="5" ht="15.75" customHeight="1">
      <c r="A5" s="161" t="s">
        <v>122</v>
      </c>
      <c r="B5" s="161" t="s">
        <v>11</v>
      </c>
      <c r="C5" s="161" t="s">
        <v>11</v>
      </c>
      <c r="D5" s="161" t="s">
        <v>1000</v>
      </c>
      <c r="E5" s="162" t="s">
        <v>1883</v>
      </c>
      <c r="G5" s="164"/>
      <c r="H5" s="164"/>
      <c r="I5" s="164"/>
      <c r="J5" s="164"/>
      <c r="K5" s="164"/>
      <c r="L5" s="164"/>
      <c r="M5" s="164"/>
      <c r="N5" s="164"/>
      <c r="O5" s="164"/>
      <c r="P5" s="164"/>
      <c r="Q5" s="164"/>
      <c r="R5" s="164"/>
      <c r="S5" s="164"/>
      <c r="T5" s="164"/>
      <c r="U5" s="164"/>
      <c r="V5" s="164"/>
      <c r="W5" s="164"/>
      <c r="X5" s="164"/>
      <c r="Y5" s="164"/>
    </row>
    <row r="6" ht="15.75" customHeight="1">
      <c r="A6" s="161" t="s">
        <v>122</v>
      </c>
      <c r="B6" s="161" t="s">
        <v>11</v>
      </c>
      <c r="C6" s="161" t="s">
        <v>11</v>
      </c>
      <c r="D6" s="161" t="s">
        <v>1002</v>
      </c>
      <c r="E6" s="162" t="s">
        <v>1885</v>
      </c>
      <c r="G6" s="164"/>
      <c r="H6" s="164"/>
      <c r="I6" s="164"/>
      <c r="J6" s="164"/>
      <c r="K6" s="164"/>
      <c r="L6" s="164"/>
      <c r="M6" s="164"/>
      <c r="N6" s="164"/>
      <c r="O6" s="164"/>
      <c r="P6" s="164"/>
      <c r="Q6" s="164"/>
      <c r="R6" s="164"/>
      <c r="S6" s="164"/>
      <c r="T6" s="164"/>
      <c r="U6" s="164"/>
      <c r="V6" s="164"/>
      <c r="W6" s="164"/>
      <c r="X6" s="164"/>
      <c r="Y6" s="164"/>
    </row>
    <row r="7" ht="15.75" customHeight="1">
      <c r="A7" s="161" t="s">
        <v>122</v>
      </c>
      <c r="B7" s="161" t="s">
        <v>11</v>
      </c>
      <c r="C7" s="161" t="s">
        <v>11</v>
      </c>
      <c r="D7" s="161" t="s">
        <v>1005</v>
      </c>
      <c r="E7" s="162" t="s">
        <v>1883</v>
      </c>
      <c r="G7" s="164"/>
      <c r="H7" s="164"/>
      <c r="I7" s="164"/>
      <c r="J7" s="164"/>
      <c r="K7" s="164"/>
      <c r="L7" s="164"/>
      <c r="M7" s="164"/>
      <c r="N7" s="164"/>
      <c r="O7" s="164"/>
      <c r="P7" s="164"/>
      <c r="Q7" s="164"/>
      <c r="R7" s="164"/>
      <c r="S7" s="164"/>
      <c r="T7" s="164"/>
      <c r="U7" s="164"/>
      <c r="V7" s="164"/>
      <c r="W7" s="164"/>
      <c r="X7" s="164"/>
      <c r="Y7" s="164"/>
    </row>
    <row r="8" ht="15.75" customHeight="1">
      <c r="A8" s="161" t="s">
        <v>122</v>
      </c>
      <c r="B8" s="161" t="s">
        <v>11</v>
      </c>
      <c r="C8" s="161" t="s">
        <v>11</v>
      </c>
      <c r="D8" s="161" t="s">
        <v>21</v>
      </c>
      <c r="E8" s="162" t="s">
        <v>1885</v>
      </c>
      <c r="G8" s="164"/>
      <c r="H8" s="164"/>
      <c r="I8" s="164"/>
      <c r="J8" s="164"/>
      <c r="K8" s="164"/>
      <c r="L8" s="164"/>
      <c r="M8" s="164"/>
      <c r="N8" s="164"/>
      <c r="O8" s="164"/>
      <c r="P8" s="164"/>
      <c r="Q8" s="164"/>
      <c r="R8" s="164"/>
      <c r="S8" s="164"/>
      <c r="T8" s="164"/>
      <c r="U8" s="164"/>
      <c r="V8" s="164"/>
      <c r="W8" s="164"/>
      <c r="X8" s="164"/>
      <c r="Y8" s="164"/>
    </row>
    <row r="9" ht="15.75" customHeight="1">
      <c r="A9" s="161" t="s">
        <v>122</v>
      </c>
      <c r="B9" s="161" t="s">
        <v>11</v>
      </c>
      <c r="C9" s="161" t="s">
        <v>11</v>
      </c>
      <c r="D9" s="161" t="s">
        <v>128</v>
      </c>
      <c r="E9" s="162" t="s">
        <v>1878</v>
      </c>
      <c r="G9" s="164"/>
      <c r="H9" s="164"/>
      <c r="I9" s="164"/>
      <c r="J9" s="164"/>
      <c r="K9" s="164"/>
      <c r="L9" s="164"/>
      <c r="M9" s="164"/>
      <c r="N9" s="164"/>
      <c r="O9" s="164"/>
      <c r="P9" s="164"/>
      <c r="Q9" s="164"/>
      <c r="R9" s="164"/>
      <c r="S9" s="164"/>
      <c r="T9" s="164"/>
      <c r="U9" s="164"/>
      <c r="V9" s="164"/>
      <c r="W9" s="164"/>
      <c r="X9" s="164"/>
      <c r="Y9" s="164"/>
    </row>
    <row r="10" ht="15.75" customHeight="1">
      <c r="A10" s="161" t="s">
        <v>122</v>
      </c>
      <c r="B10" s="161" t="s">
        <v>3195</v>
      </c>
      <c r="C10" s="161" t="s">
        <v>11</v>
      </c>
      <c r="D10" s="161" t="s">
        <v>11</v>
      </c>
      <c r="E10" s="174" t="s">
        <v>3256</v>
      </c>
      <c r="F10" s="163"/>
      <c r="G10" s="164"/>
      <c r="H10" s="164"/>
      <c r="I10" s="164"/>
      <c r="J10" s="164"/>
      <c r="K10" s="164"/>
      <c r="L10" s="164"/>
      <c r="M10" s="164"/>
      <c r="N10" s="164"/>
      <c r="O10" s="164"/>
      <c r="P10" s="164"/>
      <c r="Q10" s="164"/>
      <c r="R10" s="164"/>
      <c r="S10" s="164"/>
      <c r="T10" s="164"/>
      <c r="U10" s="164"/>
      <c r="V10" s="164"/>
      <c r="W10" s="164"/>
      <c r="X10" s="164"/>
      <c r="Y10" s="164"/>
    </row>
    <row r="11" ht="15.75" customHeight="1">
      <c r="A11" s="161" t="s">
        <v>122</v>
      </c>
      <c r="B11" s="161" t="s">
        <v>119</v>
      </c>
      <c r="C11" s="161" t="s">
        <v>11</v>
      </c>
      <c r="D11" s="161" t="s">
        <v>11</v>
      </c>
      <c r="E11" s="173" t="s">
        <v>3257</v>
      </c>
      <c r="F11" s="163" t="s">
        <v>1924</v>
      </c>
      <c r="G11" s="164"/>
      <c r="H11" s="164"/>
      <c r="I11" s="164"/>
      <c r="J11" s="164"/>
      <c r="K11" s="164"/>
      <c r="L11" s="164"/>
      <c r="M11" s="164"/>
      <c r="N11" s="164"/>
      <c r="O11" s="164"/>
      <c r="P11" s="164"/>
      <c r="Q11" s="164"/>
      <c r="R11" s="164"/>
      <c r="S11" s="164"/>
      <c r="T11" s="164"/>
      <c r="U11" s="164"/>
      <c r="V11" s="164"/>
      <c r="W11" s="164"/>
      <c r="X11" s="164"/>
      <c r="Y11" s="164"/>
    </row>
    <row r="12" ht="15.75" customHeight="1">
      <c r="A12" s="161" t="s">
        <v>122</v>
      </c>
      <c r="B12" s="161" t="s">
        <v>11</v>
      </c>
      <c r="C12" s="161" t="s">
        <v>3258</v>
      </c>
      <c r="D12" s="161" t="s">
        <v>11</v>
      </c>
      <c r="E12" s="174" t="s">
        <v>1892</v>
      </c>
      <c r="F12" s="199" t="s">
        <v>1893</v>
      </c>
      <c r="G12" s="164"/>
      <c r="H12" s="164"/>
      <c r="I12" s="164"/>
      <c r="J12" s="164"/>
      <c r="K12" s="164"/>
      <c r="L12" s="164"/>
      <c r="M12" s="164"/>
      <c r="N12" s="164"/>
      <c r="O12" s="164"/>
      <c r="P12" s="164"/>
      <c r="Q12" s="164"/>
      <c r="R12" s="164"/>
      <c r="S12" s="164"/>
      <c r="T12" s="164"/>
      <c r="U12" s="164"/>
      <c r="V12" s="164"/>
      <c r="W12" s="164"/>
      <c r="X12" s="164"/>
      <c r="Y12" s="164"/>
    </row>
    <row r="13" ht="15.75" customHeight="1">
      <c r="A13" s="161" t="s">
        <v>122</v>
      </c>
      <c r="B13" s="161" t="s">
        <v>11</v>
      </c>
      <c r="C13" s="161" t="s">
        <v>173</v>
      </c>
      <c r="D13" s="161" t="s">
        <v>11</v>
      </c>
      <c r="E13" s="174" t="s">
        <v>1895</v>
      </c>
      <c r="F13" s="199" t="s">
        <v>1896</v>
      </c>
      <c r="G13" s="164"/>
      <c r="H13" s="164"/>
      <c r="I13" s="164"/>
      <c r="J13" s="164"/>
      <c r="K13" s="164"/>
      <c r="L13" s="164"/>
      <c r="M13" s="164"/>
      <c r="N13" s="164"/>
      <c r="O13" s="164"/>
      <c r="P13" s="164"/>
      <c r="Q13" s="164"/>
      <c r="R13" s="164"/>
      <c r="S13" s="164"/>
      <c r="T13" s="164"/>
      <c r="U13" s="164"/>
      <c r="V13" s="164"/>
      <c r="W13" s="164"/>
      <c r="X13" s="164"/>
      <c r="Y13" s="164"/>
    </row>
    <row r="14" ht="15.75" customHeight="1">
      <c r="A14" s="161" t="s">
        <v>122</v>
      </c>
      <c r="B14" s="161" t="s">
        <v>1890</v>
      </c>
      <c r="C14" s="161" t="s">
        <v>1894</v>
      </c>
      <c r="D14" s="161" t="s">
        <v>1897</v>
      </c>
      <c r="E14" s="174" t="s">
        <v>1898</v>
      </c>
      <c r="F14" s="199" t="s">
        <v>1899</v>
      </c>
      <c r="G14" s="164"/>
      <c r="H14" s="164"/>
      <c r="I14" s="164"/>
      <c r="J14" s="164"/>
      <c r="K14" s="164"/>
      <c r="L14" s="164"/>
      <c r="M14" s="164"/>
      <c r="N14" s="164"/>
      <c r="O14" s="164"/>
      <c r="P14" s="164"/>
      <c r="Q14" s="164"/>
      <c r="R14" s="164"/>
      <c r="S14" s="164"/>
      <c r="T14" s="164"/>
      <c r="U14" s="164"/>
      <c r="V14" s="164"/>
      <c r="W14" s="164"/>
      <c r="X14" s="164"/>
      <c r="Y14" s="164"/>
    </row>
    <row r="15" ht="15.75" customHeight="1">
      <c r="A15" s="161" t="s">
        <v>122</v>
      </c>
      <c r="B15" s="161" t="s">
        <v>11</v>
      </c>
      <c r="C15" s="161" t="s">
        <v>997</v>
      </c>
      <c r="D15" s="161" t="s">
        <v>11</v>
      </c>
      <c r="E15" s="174" t="s">
        <v>1902</v>
      </c>
      <c r="F15" s="163" t="s">
        <v>1903</v>
      </c>
      <c r="G15" s="164"/>
      <c r="H15" s="164"/>
      <c r="I15" s="164"/>
      <c r="J15" s="164"/>
      <c r="K15" s="164"/>
      <c r="L15" s="164"/>
      <c r="M15" s="164"/>
      <c r="N15" s="164"/>
      <c r="O15" s="164"/>
      <c r="P15" s="164"/>
      <c r="Q15" s="164"/>
      <c r="R15" s="164"/>
      <c r="S15" s="164"/>
      <c r="T15" s="164"/>
      <c r="U15" s="164"/>
      <c r="V15" s="164"/>
      <c r="W15" s="164"/>
      <c r="X15" s="164"/>
      <c r="Y15" s="164"/>
    </row>
    <row r="16" ht="15.75" customHeight="1">
      <c r="A16" s="161" t="s">
        <v>122</v>
      </c>
      <c r="B16" s="161" t="s">
        <v>1728</v>
      </c>
      <c r="C16" s="161" t="s">
        <v>11</v>
      </c>
      <c r="D16" s="161" t="s">
        <v>11</v>
      </c>
      <c r="E16" s="173" t="s">
        <v>1906</v>
      </c>
      <c r="F16" s="163" t="s">
        <v>1907</v>
      </c>
      <c r="G16" s="164"/>
      <c r="H16" s="164"/>
      <c r="I16" s="164"/>
      <c r="J16" s="164"/>
      <c r="K16" s="164"/>
      <c r="L16" s="164"/>
      <c r="M16" s="164"/>
      <c r="N16" s="164"/>
      <c r="O16" s="164"/>
      <c r="P16" s="164"/>
      <c r="Q16" s="164"/>
      <c r="R16" s="164"/>
      <c r="S16" s="164"/>
      <c r="T16" s="164"/>
      <c r="U16" s="164"/>
      <c r="V16" s="164"/>
      <c r="W16" s="164"/>
      <c r="X16" s="164"/>
      <c r="Y16" s="164"/>
    </row>
    <row r="17" ht="15.75" customHeight="1">
      <c r="A17" s="161" t="s">
        <v>122</v>
      </c>
      <c r="B17" s="161" t="s">
        <v>103</v>
      </c>
      <c r="C17" s="161" t="s">
        <v>11</v>
      </c>
      <c r="D17" s="161" t="s">
        <v>11</v>
      </c>
      <c r="E17" s="173" t="s">
        <v>1910</v>
      </c>
      <c r="F17" s="163" t="s">
        <v>1911</v>
      </c>
      <c r="G17" s="164"/>
      <c r="H17" s="164"/>
      <c r="I17" s="164"/>
      <c r="J17" s="164"/>
      <c r="K17" s="164"/>
      <c r="L17" s="164"/>
      <c r="M17" s="164"/>
      <c r="N17" s="164"/>
      <c r="O17" s="164"/>
      <c r="P17" s="164"/>
      <c r="Q17" s="164"/>
      <c r="R17" s="164"/>
      <c r="S17" s="164"/>
      <c r="T17" s="164"/>
      <c r="U17" s="164"/>
      <c r="V17" s="164"/>
      <c r="W17" s="164"/>
      <c r="X17" s="164"/>
      <c r="Y17" s="164"/>
    </row>
    <row r="18" ht="15.75" customHeight="1">
      <c r="A18" s="161" t="s">
        <v>122</v>
      </c>
      <c r="B18" s="161" t="s">
        <v>3259</v>
      </c>
      <c r="C18" s="161" t="s">
        <v>11</v>
      </c>
      <c r="D18" s="161" t="s">
        <v>11</v>
      </c>
      <c r="E18" s="173" t="s">
        <v>1914</v>
      </c>
      <c r="G18" s="164"/>
      <c r="H18" s="164"/>
      <c r="I18" s="164"/>
      <c r="J18" s="164"/>
      <c r="K18" s="164"/>
      <c r="L18" s="164"/>
      <c r="M18" s="164"/>
      <c r="N18" s="164"/>
      <c r="O18" s="164"/>
      <c r="P18" s="164"/>
      <c r="Q18" s="164"/>
      <c r="R18" s="164"/>
      <c r="S18" s="164"/>
      <c r="T18" s="164"/>
      <c r="U18" s="164"/>
      <c r="V18" s="164"/>
      <c r="W18" s="164"/>
      <c r="X18" s="164"/>
      <c r="Y18" s="164"/>
    </row>
    <row r="19" ht="15.75" customHeight="1">
      <c r="A19" s="161" t="s">
        <v>174</v>
      </c>
      <c r="B19" s="161" t="s">
        <v>128</v>
      </c>
      <c r="C19" s="161" t="s">
        <v>11</v>
      </c>
      <c r="D19" s="161" t="s">
        <v>11</v>
      </c>
      <c r="E19" s="176" t="s">
        <v>1918</v>
      </c>
      <c r="F19" s="200"/>
      <c r="G19" s="164"/>
      <c r="H19" s="164"/>
      <c r="I19" s="164"/>
      <c r="J19" s="164"/>
      <c r="K19" s="164"/>
      <c r="L19" s="164"/>
      <c r="M19" s="164"/>
      <c r="N19" s="164"/>
      <c r="O19" s="164"/>
      <c r="P19" s="164"/>
      <c r="Q19" s="164"/>
      <c r="R19" s="164"/>
      <c r="S19" s="164"/>
      <c r="T19" s="164"/>
      <c r="U19" s="164"/>
      <c r="V19" s="164"/>
      <c r="W19" s="164"/>
      <c r="X19" s="164"/>
      <c r="Y19" s="164"/>
    </row>
    <row r="20" ht="15.75" customHeight="1">
      <c r="A20" s="161" t="s">
        <v>174</v>
      </c>
      <c r="B20" s="161" t="s">
        <v>10</v>
      </c>
      <c r="C20" s="161" t="s">
        <v>11</v>
      </c>
      <c r="D20" s="161" t="s">
        <v>11</v>
      </c>
      <c r="E20" s="176" t="s">
        <v>1921</v>
      </c>
      <c r="G20" s="164"/>
      <c r="H20" s="164"/>
      <c r="I20" s="164"/>
      <c r="J20" s="164"/>
      <c r="K20" s="164"/>
      <c r="L20" s="164"/>
      <c r="M20" s="164"/>
      <c r="N20" s="164"/>
      <c r="O20" s="164"/>
      <c r="P20" s="164"/>
      <c r="Q20" s="164"/>
      <c r="R20" s="164"/>
      <c r="S20" s="164"/>
      <c r="T20" s="164"/>
      <c r="U20" s="164"/>
      <c r="V20" s="164"/>
      <c r="W20" s="164"/>
      <c r="X20" s="164"/>
      <c r="Y20" s="164"/>
    </row>
    <row r="21" ht="15.75" customHeight="1">
      <c r="A21" s="161" t="s">
        <v>174</v>
      </c>
      <c r="B21" s="161" t="s">
        <v>3191</v>
      </c>
      <c r="C21" s="161" t="s">
        <v>11</v>
      </c>
      <c r="D21" s="161" t="s">
        <v>11</v>
      </c>
      <c r="E21" s="174" t="s">
        <v>1923</v>
      </c>
      <c r="F21" s="163" t="s">
        <v>1924</v>
      </c>
      <c r="G21" s="201" t="str">
        <f>HYPERLINK("https://drive.google.com/file/d/0B3jKTCd57R6yRG1zeG4tY0xqbkk/view?usp=sharing","Pic")</f>
        <v>Pic</v>
      </c>
      <c r="H21" s="164"/>
      <c r="I21" s="164"/>
      <c r="J21" s="164"/>
      <c r="K21" s="164"/>
      <c r="L21" s="164"/>
      <c r="M21" s="164"/>
      <c r="N21" s="164"/>
      <c r="O21" s="164"/>
      <c r="P21" s="164"/>
      <c r="Q21" s="164"/>
      <c r="R21" s="164"/>
      <c r="S21" s="164"/>
      <c r="T21" s="164"/>
      <c r="U21" s="164"/>
      <c r="V21" s="164"/>
      <c r="W21" s="164"/>
      <c r="X21" s="164"/>
      <c r="Y21" s="164"/>
    </row>
    <row r="22" ht="15.75" customHeight="1">
      <c r="A22" s="161" t="s">
        <v>174</v>
      </c>
      <c r="B22" s="161" t="s">
        <v>1756</v>
      </c>
      <c r="C22" s="161" t="s">
        <v>11</v>
      </c>
      <c r="D22" s="161" t="s">
        <v>11</v>
      </c>
      <c r="E22" s="202" t="s">
        <v>1930</v>
      </c>
      <c r="F22" s="163"/>
      <c r="G22" s="164"/>
      <c r="H22" s="164"/>
      <c r="I22" s="164"/>
      <c r="J22" s="164"/>
      <c r="K22" s="164"/>
      <c r="L22" s="164"/>
      <c r="M22" s="164"/>
      <c r="N22" s="164"/>
      <c r="O22" s="164"/>
      <c r="P22" s="164"/>
      <c r="Q22" s="164"/>
      <c r="R22" s="164"/>
      <c r="S22" s="164"/>
      <c r="T22" s="164"/>
      <c r="U22" s="164"/>
      <c r="V22" s="164"/>
      <c r="W22" s="164"/>
      <c r="X22" s="164"/>
      <c r="Y22" s="164"/>
    </row>
    <row r="23" ht="15.75" customHeight="1">
      <c r="A23" s="161" t="s">
        <v>174</v>
      </c>
      <c r="B23" s="161" t="s">
        <v>11</v>
      </c>
      <c r="C23" s="161" t="s">
        <v>11</v>
      </c>
      <c r="D23" s="161" t="s">
        <v>1733</v>
      </c>
      <c r="E23" s="202" t="s">
        <v>1935</v>
      </c>
      <c r="G23" s="164"/>
      <c r="H23" s="164"/>
      <c r="I23" s="164"/>
      <c r="J23" s="164"/>
      <c r="K23" s="164"/>
      <c r="L23" s="164"/>
      <c r="M23" s="164"/>
      <c r="N23" s="164"/>
      <c r="O23" s="164"/>
      <c r="P23" s="164"/>
      <c r="Q23" s="164"/>
      <c r="R23" s="164"/>
      <c r="S23" s="164"/>
      <c r="T23" s="164"/>
      <c r="U23" s="164"/>
      <c r="V23" s="164"/>
      <c r="W23" s="164"/>
      <c r="X23" s="164"/>
      <c r="Y23" s="164"/>
    </row>
    <row r="24" ht="15.75" customHeight="1">
      <c r="A24" s="161" t="s">
        <v>174</v>
      </c>
      <c r="B24" s="161" t="s">
        <v>11</v>
      </c>
      <c r="C24" s="161" t="s">
        <v>11</v>
      </c>
      <c r="D24" s="161" t="s">
        <v>128</v>
      </c>
      <c r="E24" s="202" t="s">
        <v>1937</v>
      </c>
      <c r="G24" s="164"/>
      <c r="H24" s="164"/>
      <c r="I24" s="164"/>
      <c r="J24" s="164"/>
      <c r="K24" s="164"/>
      <c r="L24" s="164"/>
      <c r="M24" s="164"/>
      <c r="N24" s="164"/>
      <c r="O24" s="164"/>
      <c r="P24" s="164"/>
      <c r="Q24" s="164"/>
      <c r="R24" s="164"/>
      <c r="S24" s="164"/>
      <c r="T24" s="164"/>
      <c r="U24" s="164"/>
      <c r="V24" s="164"/>
      <c r="W24" s="164"/>
      <c r="X24" s="164"/>
      <c r="Y24" s="164"/>
    </row>
    <row r="25" ht="15.75" customHeight="1">
      <c r="A25" s="161" t="s">
        <v>174</v>
      </c>
      <c r="B25" s="161" t="s">
        <v>11</v>
      </c>
      <c r="C25" s="161" t="s">
        <v>11</v>
      </c>
      <c r="D25" s="161" t="s">
        <v>1005</v>
      </c>
      <c r="E25" s="202" t="s">
        <v>1940</v>
      </c>
      <c r="G25" s="164"/>
      <c r="H25" s="164"/>
      <c r="I25" s="164"/>
      <c r="J25" s="164"/>
      <c r="K25" s="164"/>
      <c r="L25" s="164"/>
      <c r="M25" s="164"/>
      <c r="N25" s="164"/>
      <c r="O25" s="164"/>
      <c r="P25" s="164"/>
      <c r="Q25" s="164"/>
      <c r="R25" s="164"/>
      <c r="S25" s="164"/>
      <c r="T25" s="164"/>
      <c r="U25" s="164"/>
      <c r="V25" s="164"/>
      <c r="W25" s="164"/>
      <c r="X25" s="164"/>
      <c r="Y25" s="164"/>
    </row>
    <row r="26" ht="15.75" customHeight="1">
      <c r="A26" s="161" t="s">
        <v>180</v>
      </c>
      <c r="B26" s="161" t="s">
        <v>11</v>
      </c>
      <c r="C26" s="161" t="s">
        <v>11</v>
      </c>
      <c r="D26" s="161" t="s">
        <v>1005</v>
      </c>
      <c r="E26" s="204" t="s">
        <v>1946</v>
      </c>
      <c r="F26" s="163" t="s">
        <v>1947</v>
      </c>
      <c r="G26" s="164"/>
      <c r="H26" s="164"/>
      <c r="I26" s="164"/>
      <c r="J26" s="164"/>
      <c r="K26" s="164"/>
      <c r="L26" s="164"/>
      <c r="M26" s="164"/>
      <c r="N26" s="164"/>
      <c r="O26" s="164"/>
      <c r="P26" s="164"/>
      <c r="Q26" s="164"/>
      <c r="R26" s="164"/>
      <c r="S26" s="164"/>
      <c r="T26" s="164"/>
      <c r="U26" s="164"/>
      <c r="V26" s="164"/>
      <c r="W26" s="164"/>
      <c r="X26" s="164"/>
      <c r="Y26" s="164"/>
    </row>
    <row r="27" ht="15.75" customHeight="1">
      <c r="A27" s="161" t="s">
        <v>180</v>
      </c>
      <c r="B27" s="161" t="s">
        <v>11</v>
      </c>
      <c r="C27" s="161" t="s">
        <v>11</v>
      </c>
      <c r="D27" s="161" t="s">
        <v>179</v>
      </c>
      <c r="E27" s="205" t="s">
        <v>1949</v>
      </c>
      <c r="F27" s="163" t="s">
        <v>1950</v>
      </c>
      <c r="G27" s="164"/>
      <c r="H27" s="164"/>
      <c r="I27" s="164"/>
      <c r="J27" s="164"/>
      <c r="K27" s="164"/>
      <c r="L27" s="164"/>
      <c r="M27" s="164"/>
      <c r="N27" s="164"/>
      <c r="O27" s="164"/>
      <c r="P27" s="164"/>
      <c r="Q27" s="164"/>
      <c r="R27" s="164"/>
      <c r="S27" s="164"/>
      <c r="T27" s="164"/>
      <c r="U27" s="164"/>
      <c r="V27" s="164"/>
      <c r="W27" s="164"/>
      <c r="X27" s="164"/>
      <c r="Y27" s="164"/>
    </row>
    <row r="28" ht="15.75" customHeight="1">
      <c r="A28" s="161" t="s">
        <v>180</v>
      </c>
      <c r="B28" s="161" t="s">
        <v>11</v>
      </c>
      <c r="C28" s="161" t="s">
        <v>11</v>
      </c>
      <c r="D28" s="161" t="s">
        <v>1000</v>
      </c>
      <c r="E28" s="205" t="s">
        <v>1952</v>
      </c>
      <c r="G28" s="164"/>
      <c r="H28" s="164"/>
      <c r="I28" s="164"/>
      <c r="J28" s="164"/>
      <c r="K28" s="164"/>
      <c r="L28" s="164"/>
      <c r="M28" s="164"/>
      <c r="N28" s="164"/>
      <c r="O28" s="164"/>
      <c r="P28" s="164"/>
      <c r="Q28" s="164"/>
      <c r="R28" s="164"/>
      <c r="S28" s="164"/>
      <c r="T28" s="164"/>
      <c r="U28" s="164"/>
      <c r="V28" s="164"/>
      <c r="W28" s="164"/>
      <c r="X28" s="164"/>
      <c r="Y28" s="164"/>
    </row>
    <row r="29" ht="15.75" customHeight="1">
      <c r="A29" s="161" t="s">
        <v>180</v>
      </c>
      <c r="B29" s="161" t="s">
        <v>11</v>
      </c>
      <c r="C29" s="161" t="s">
        <v>11</v>
      </c>
      <c r="D29" s="161" t="s">
        <v>1733</v>
      </c>
      <c r="E29" s="205" t="s">
        <v>1954</v>
      </c>
      <c r="G29" s="164"/>
      <c r="H29" s="164"/>
      <c r="I29" s="164"/>
      <c r="J29" s="164"/>
      <c r="K29" s="164"/>
      <c r="L29" s="164"/>
      <c r="M29" s="164"/>
      <c r="N29" s="164"/>
      <c r="O29" s="164"/>
      <c r="P29" s="164"/>
      <c r="Q29" s="164"/>
      <c r="R29" s="164"/>
      <c r="S29" s="164"/>
      <c r="T29" s="164"/>
      <c r="U29" s="164"/>
      <c r="V29" s="164"/>
      <c r="W29" s="164"/>
      <c r="X29" s="164"/>
      <c r="Y29" s="164"/>
    </row>
    <row r="30" ht="15.75" customHeight="1">
      <c r="A30" s="161" t="s">
        <v>180</v>
      </c>
      <c r="B30" s="161" t="s">
        <v>11</v>
      </c>
      <c r="C30" s="161" t="s">
        <v>11</v>
      </c>
      <c r="D30" s="161" t="s">
        <v>1002</v>
      </c>
      <c r="E30" s="205" t="s">
        <v>1956</v>
      </c>
      <c r="G30" s="164"/>
      <c r="H30" s="164"/>
      <c r="I30" s="164"/>
      <c r="J30" s="164"/>
      <c r="K30" s="164"/>
      <c r="L30" s="164"/>
      <c r="M30" s="164"/>
      <c r="N30" s="164"/>
      <c r="O30" s="164"/>
      <c r="P30" s="164"/>
      <c r="Q30" s="164"/>
      <c r="R30" s="164"/>
      <c r="S30" s="164"/>
      <c r="T30" s="164"/>
      <c r="U30" s="164"/>
      <c r="V30" s="164"/>
      <c r="W30" s="164"/>
      <c r="X30" s="164"/>
      <c r="Y30" s="164"/>
    </row>
    <row r="31" ht="15.75" customHeight="1">
      <c r="A31" s="161" t="s">
        <v>180</v>
      </c>
      <c r="B31" s="161" t="s">
        <v>1000</v>
      </c>
      <c r="C31" s="161" t="s">
        <v>11</v>
      </c>
      <c r="D31" s="161" t="s">
        <v>11</v>
      </c>
      <c r="E31" s="204" t="s">
        <v>1958</v>
      </c>
      <c r="F31" s="163"/>
      <c r="G31" s="164"/>
      <c r="H31" s="164"/>
      <c r="I31" s="164"/>
      <c r="J31" s="164"/>
      <c r="K31" s="164"/>
      <c r="L31" s="164"/>
      <c r="M31" s="164"/>
      <c r="N31" s="164"/>
      <c r="O31" s="164"/>
      <c r="P31" s="164"/>
      <c r="Q31" s="164"/>
      <c r="R31" s="164"/>
      <c r="S31" s="164"/>
      <c r="T31" s="164"/>
      <c r="U31" s="164"/>
      <c r="V31" s="164"/>
      <c r="W31" s="164"/>
      <c r="X31" s="164"/>
      <c r="Y31" s="164"/>
    </row>
    <row r="32" ht="15.75" customHeight="1">
      <c r="A32" s="161" t="s">
        <v>1014</v>
      </c>
      <c r="B32" s="161" t="s">
        <v>3260</v>
      </c>
      <c r="C32" s="161" t="s">
        <v>11</v>
      </c>
      <c r="D32" s="161" t="s">
        <v>11</v>
      </c>
      <c r="E32" s="205" t="s">
        <v>1967</v>
      </c>
      <c r="F32" s="163" t="s">
        <v>1907</v>
      </c>
      <c r="G32" s="164"/>
      <c r="H32" s="164"/>
      <c r="I32" s="164"/>
      <c r="J32" s="164"/>
      <c r="K32" s="164"/>
      <c r="L32" s="164"/>
      <c r="M32" s="164"/>
      <c r="N32" s="164"/>
      <c r="O32" s="164"/>
      <c r="P32" s="164"/>
      <c r="Q32" s="164"/>
      <c r="R32" s="164"/>
      <c r="S32" s="164"/>
      <c r="T32" s="164"/>
      <c r="U32" s="164"/>
      <c r="V32" s="164"/>
      <c r="W32" s="164"/>
      <c r="X32" s="164"/>
      <c r="Y32" s="164"/>
    </row>
    <row r="33" ht="15.75" customHeight="1">
      <c r="A33" s="161" t="s">
        <v>1014</v>
      </c>
      <c r="B33" s="161" t="s">
        <v>3260</v>
      </c>
      <c r="C33" s="161" t="s">
        <v>3193</v>
      </c>
      <c r="D33" s="161" t="s">
        <v>11</v>
      </c>
      <c r="E33" s="205" t="s">
        <v>1970</v>
      </c>
      <c r="F33" s="163" t="s">
        <v>1971</v>
      </c>
      <c r="G33" s="164"/>
      <c r="H33" s="164"/>
      <c r="I33" s="164"/>
      <c r="J33" s="164"/>
      <c r="K33" s="164"/>
      <c r="L33" s="164"/>
      <c r="M33" s="164"/>
      <c r="N33" s="164"/>
      <c r="O33" s="164"/>
      <c r="P33" s="164"/>
      <c r="Q33" s="164"/>
      <c r="R33" s="164"/>
      <c r="S33" s="164"/>
      <c r="T33" s="164"/>
      <c r="U33" s="164"/>
      <c r="V33" s="164"/>
      <c r="W33" s="164"/>
      <c r="X33" s="164"/>
      <c r="Y33" s="164"/>
    </row>
    <row r="34" ht="15.75" customHeight="1">
      <c r="A34" s="161" t="s">
        <v>1014</v>
      </c>
      <c r="B34" s="161" t="s">
        <v>3260</v>
      </c>
      <c r="C34" s="161" t="s">
        <v>3261</v>
      </c>
      <c r="D34" s="161" t="s">
        <v>11</v>
      </c>
      <c r="E34" s="205" t="s">
        <v>1973</v>
      </c>
      <c r="G34" s="164"/>
      <c r="H34" s="164"/>
      <c r="I34" s="164"/>
      <c r="J34" s="164"/>
      <c r="K34" s="164"/>
      <c r="L34" s="164"/>
      <c r="M34" s="164"/>
      <c r="N34" s="164"/>
      <c r="O34" s="164"/>
      <c r="P34" s="164"/>
      <c r="Q34" s="164"/>
      <c r="R34" s="164"/>
      <c r="S34" s="164"/>
      <c r="T34" s="164"/>
      <c r="U34" s="164"/>
      <c r="V34" s="164"/>
      <c r="W34" s="164"/>
      <c r="X34" s="164"/>
      <c r="Y34" s="164"/>
    </row>
    <row r="35" ht="15.75" customHeight="1">
      <c r="A35" s="161" t="s">
        <v>1014</v>
      </c>
      <c r="B35" s="161" t="s">
        <v>3260</v>
      </c>
      <c r="C35" s="161" t="s">
        <v>210</v>
      </c>
      <c r="D35" s="161" t="s">
        <v>11</v>
      </c>
      <c r="E35" s="205" t="s">
        <v>1975</v>
      </c>
      <c r="G35" s="164"/>
      <c r="H35" s="164"/>
      <c r="I35" s="164"/>
      <c r="J35" s="164"/>
      <c r="K35" s="164"/>
      <c r="L35" s="164"/>
      <c r="M35" s="164"/>
      <c r="N35" s="164"/>
      <c r="O35" s="164"/>
      <c r="P35" s="164"/>
      <c r="Q35" s="164"/>
      <c r="R35" s="164"/>
      <c r="S35" s="164"/>
      <c r="T35" s="164"/>
      <c r="U35" s="164"/>
      <c r="V35" s="164"/>
      <c r="W35" s="164"/>
      <c r="X35" s="164"/>
      <c r="Y35" s="164"/>
    </row>
    <row r="36" ht="15.75" customHeight="1">
      <c r="A36" s="161" t="s">
        <v>1014</v>
      </c>
      <c r="B36" s="161" t="s">
        <v>218</v>
      </c>
      <c r="C36" s="161" t="s">
        <v>11</v>
      </c>
      <c r="D36" s="161" t="s">
        <v>11</v>
      </c>
      <c r="E36" s="205" t="s">
        <v>1978</v>
      </c>
      <c r="F36" s="163" t="s">
        <v>1979</v>
      </c>
      <c r="G36" s="164"/>
      <c r="H36" s="164"/>
      <c r="I36" s="164"/>
      <c r="J36" s="164"/>
      <c r="K36" s="164"/>
      <c r="L36" s="164"/>
      <c r="M36" s="164"/>
      <c r="N36" s="164"/>
      <c r="O36" s="164"/>
      <c r="P36" s="164"/>
      <c r="Q36" s="164"/>
      <c r="R36" s="164"/>
      <c r="S36" s="164"/>
      <c r="T36" s="164"/>
      <c r="U36" s="164"/>
      <c r="V36" s="164"/>
      <c r="W36" s="164"/>
      <c r="X36" s="164"/>
      <c r="Y36" s="164"/>
    </row>
    <row r="37" ht="15.75" customHeight="1">
      <c r="A37" s="161" t="s">
        <v>1014</v>
      </c>
      <c r="B37" s="161" t="s">
        <v>1702</v>
      </c>
      <c r="C37" s="161" t="s">
        <v>11</v>
      </c>
      <c r="D37" s="161" t="s">
        <v>11</v>
      </c>
      <c r="E37" s="205" t="s">
        <v>1981</v>
      </c>
      <c r="G37" s="164"/>
      <c r="H37" s="164"/>
      <c r="I37" s="164"/>
      <c r="J37" s="164"/>
      <c r="K37" s="164"/>
      <c r="L37" s="164"/>
      <c r="M37" s="164"/>
      <c r="N37" s="164"/>
      <c r="O37" s="164"/>
      <c r="P37" s="164"/>
      <c r="Q37" s="164"/>
      <c r="R37" s="164"/>
      <c r="S37" s="164"/>
      <c r="T37" s="164"/>
      <c r="U37" s="164"/>
      <c r="V37" s="164"/>
      <c r="W37" s="164"/>
      <c r="X37" s="164"/>
      <c r="Y37" s="164"/>
    </row>
    <row r="38" ht="15.75" customHeight="1">
      <c r="A38" s="161" t="s">
        <v>1014</v>
      </c>
      <c r="B38" s="161" t="s">
        <v>176</v>
      </c>
      <c r="C38" s="161" t="s">
        <v>11</v>
      </c>
      <c r="D38" s="161" t="s">
        <v>11</v>
      </c>
      <c r="E38" s="205" t="s">
        <v>1984</v>
      </c>
      <c r="G38" s="164"/>
      <c r="H38" s="164"/>
      <c r="I38" s="164"/>
      <c r="J38" s="164"/>
      <c r="K38" s="164"/>
      <c r="L38" s="164"/>
      <c r="M38" s="164"/>
      <c r="N38" s="164"/>
      <c r="O38" s="164"/>
      <c r="P38" s="164"/>
      <c r="Q38" s="164"/>
      <c r="R38" s="164"/>
      <c r="S38" s="164"/>
      <c r="T38" s="164"/>
      <c r="U38" s="164"/>
      <c r="V38" s="164"/>
      <c r="W38" s="164"/>
      <c r="X38" s="164"/>
      <c r="Y38" s="164"/>
    </row>
    <row r="39" ht="15.75" customHeight="1">
      <c r="A39" s="161" t="s">
        <v>1014</v>
      </c>
      <c r="B39" s="161" t="s">
        <v>56</v>
      </c>
      <c r="C39" s="161" t="s">
        <v>11</v>
      </c>
      <c r="D39" s="161" t="s">
        <v>11</v>
      </c>
      <c r="E39" s="205" t="s">
        <v>1987</v>
      </c>
      <c r="G39" s="164"/>
      <c r="H39" s="164"/>
      <c r="I39" s="164"/>
      <c r="J39" s="164"/>
      <c r="K39" s="164"/>
      <c r="L39" s="164"/>
      <c r="M39" s="164"/>
      <c r="N39" s="164"/>
      <c r="O39" s="164"/>
      <c r="P39" s="164"/>
      <c r="Q39" s="164"/>
      <c r="R39" s="164"/>
      <c r="S39" s="164"/>
      <c r="T39" s="164"/>
      <c r="U39" s="164"/>
      <c r="V39" s="164"/>
      <c r="W39" s="164"/>
      <c r="X39" s="164"/>
      <c r="Y39" s="164"/>
    </row>
    <row r="40" ht="15.75" customHeight="1">
      <c r="A40" s="161" t="s">
        <v>1072</v>
      </c>
      <c r="B40" s="161" t="s">
        <v>1744</v>
      </c>
      <c r="C40" s="161" t="s">
        <v>48</v>
      </c>
      <c r="D40" s="161"/>
      <c r="E40" s="174" t="s">
        <v>1990</v>
      </c>
      <c r="F40" s="163" t="s">
        <v>1924</v>
      </c>
      <c r="G40" s="201" t="str">
        <f>HYPERLINK("https://drive.google.com/file/d/0B3jKTCd57R6yS21ZRml4NnFoWTA/view?usp=sharing","picture")</f>
        <v>picture</v>
      </c>
      <c r="H40" s="164"/>
      <c r="I40" s="164"/>
      <c r="J40" s="164"/>
      <c r="K40" s="164"/>
      <c r="L40" s="164"/>
      <c r="M40" s="164"/>
      <c r="N40" s="164"/>
      <c r="O40" s="164"/>
      <c r="P40" s="164"/>
      <c r="Q40" s="164"/>
      <c r="R40" s="164"/>
      <c r="S40" s="164"/>
      <c r="T40" s="164"/>
      <c r="U40" s="164"/>
      <c r="V40" s="164"/>
      <c r="W40" s="164"/>
      <c r="X40" s="164"/>
      <c r="Y40" s="164"/>
    </row>
    <row r="41" ht="15.75" customHeight="1">
      <c r="A41" s="161" t="s">
        <v>182</v>
      </c>
      <c r="B41" s="161" t="s">
        <v>11</v>
      </c>
      <c r="C41" s="161" t="s">
        <v>3262</v>
      </c>
      <c r="D41" s="161" t="s">
        <v>11</v>
      </c>
      <c r="E41" s="173" t="s">
        <v>1105</v>
      </c>
      <c r="F41" s="163" t="s">
        <v>1993</v>
      </c>
      <c r="G41" s="210" t="str">
        <f>HYPERLINK("https://drive.google.com/file/d/0B3jKTCd57R6yNTNEb1pFdVUxbnM/view?usp=sharing","picture")</f>
        <v>picture</v>
      </c>
      <c r="H41" s="164"/>
      <c r="I41" s="164"/>
      <c r="J41" s="164"/>
      <c r="K41" s="164"/>
      <c r="L41" s="164"/>
      <c r="M41" s="164"/>
      <c r="N41" s="164"/>
      <c r="O41" s="164"/>
      <c r="P41" s="164"/>
      <c r="Q41" s="164"/>
      <c r="R41" s="164"/>
      <c r="S41" s="164"/>
      <c r="T41" s="164"/>
      <c r="U41" s="164"/>
      <c r="V41" s="164"/>
      <c r="W41" s="164"/>
      <c r="X41" s="164"/>
      <c r="Y41" s="164"/>
    </row>
    <row r="42" ht="15.75" customHeight="1">
      <c r="A42" s="161" t="s">
        <v>135</v>
      </c>
      <c r="B42" s="161" t="s">
        <v>536</v>
      </c>
      <c r="C42" s="161" t="s">
        <v>277</v>
      </c>
      <c r="D42" s="161" t="s">
        <v>1104</v>
      </c>
      <c r="E42" s="176" t="s">
        <v>134</v>
      </c>
      <c r="F42" s="87"/>
      <c r="G42" s="164"/>
      <c r="H42" s="164"/>
      <c r="I42" s="164"/>
      <c r="J42" s="164"/>
      <c r="K42" s="164"/>
      <c r="L42" s="164"/>
      <c r="M42" s="164"/>
      <c r="N42" s="164"/>
      <c r="O42" s="164"/>
      <c r="P42" s="164"/>
      <c r="Q42" s="164"/>
      <c r="R42" s="164"/>
      <c r="S42" s="164"/>
      <c r="T42" s="164"/>
      <c r="U42" s="164"/>
      <c r="V42" s="164"/>
      <c r="W42" s="164"/>
      <c r="X42" s="164"/>
      <c r="Y42" s="164"/>
    </row>
    <row r="43" ht="15.75" customHeight="1">
      <c r="A43" s="161" t="s">
        <v>135</v>
      </c>
      <c r="B43" s="161" t="s">
        <v>536</v>
      </c>
      <c r="C43" s="161" t="s">
        <v>139</v>
      </c>
      <c r="D43" s="161" t="s">
        <v>1994</v>
      </c>
      <c r="E43" s="176" t="s">
        <v>1995</v>
      </c>
      <c r="F43" s="87"/>
      <c r="G43" s="164"/>
      <c r="H43" s="164"/>
      <c r="I43" s="164"/>
      <c r="J43" s="164"/>
      <c r="K43" s="164"/>
      <c r="L43" s="164"/>
      <c r="M43" s="164"/>
      <c r="N43" s="164"/>
      <c r="O43" s="164"/>
      <c r="P43" s="164"/>
      <c r="Q43" s="164"/>
      <c r="R43" s="164"/>
      <c r="S43" s="164"/>
      <c r="T43" s="164"/>
      <c r="U43" s="164"/>
      <c r="V43" s="164"/>
      <c r="W43" s="164"/>
      <c r="X43" s="164"/>
      <c r="Y43" s="164"/>
    </row>
    <row r="44" ht="15.75" customHeight="1">
      <c r="A44" s="161" t="s">
        <v>1115</v>
      </c>
      <c r="B44" s="161" t="s">
        <v>1996</v>
      </c>
      <c r="C44" s="161" t="s">
        <v>1997</v>
      </c>
      <c r="D44" s="161"/>
      <c r="E44" s="176"/>
      <c r="F44" s="87"/>
      <c r="G44" s="164"/>
      <c r="H44" s="164"/>
      <c r="I44" s="164"/>
      <c r="J44" s="164"/>
      <c r="K44" s="164"/>
      <c r="L44" s="164"/>
      <c r="M44" s="164"/>
      <c r="N44" s="164"/>
      <c r="O44" s="164"/>
      <c r="P44" s="164"/>
      <c r="Q44" s="164"/>
      <c r="R44" s="164"/>
      <c r="S44" s="164"/>
      <c r="T44" s="164"/>
      <c r="U44" s="164"/>
      <c r="V44" s="164"/>
      <c r="W44" s="164"/>
      <c r="X44" s="164"/>
      <c r="Y44" s="164"/>
    </row>
    <row r="45" ht="15.75" customHeight="1">
      <c r="A45" s="161" t="s">
        <v>1119</v>
      </c>
      <c r="B45" s="161" t="s">
        <v>1998</v>
      </c>
      <c r="C45" s="161" t="s">
        <v>1998</v>
      </c>
      <c r="D45" s="161" t="s">
        <v>1999</v>
      </c>
      <c r="E45" s="176"/>
      <c r="F45" s="87"/>
      <c r="G45" s="164"/>
      <c r="H45" s="164"/>
      <c r="I45" s="164"/>
      <c r="J45" s="164"/>
      <c r="K45" s="164"/>
      <c r="L45" s="164"/>
      <c r="M45" s="164"/>
      <c r="N45" s="164"/>
      <c r="O45" s="164"/>
      <c r="P45" s="164"/>
      <c r="Q45" s="164"/>
      <c r="R45" s="164"/>
      <c r="S45" s="164"/>
      <c r="T45" s="164"/>
      <c r="U45" s="164"/>
      <c r="V45" s="164"/>
      <c r="W45" s="164"/>
      <c r="X45" s="164"/>
      <c r="Y45" s="164"/>
    </row>
    <row r="46" ht="15.75" customHeight="1">
      <c r="A46" s="161" t="s">
        <v>1123</v>
      </c>
      <c r="B46" s="161" t="s">
        <v>2000</v>
      </c>
      <c r="C46" s="161"/>
      <c r="D46" s="161"/>
      <c r="E46" s="176"/>
      <c r="F46" s="87"/>
      <c r="G46" s="164"/>
      <c r="H46" s="164"/>
      <c r="I46" s="164"/>
      <c r="J46" s="164"/>
      <c r="K46" s="164"/>
      <c r="L46" s="164"/>
      <c r="M46" s="164"/>
      <c r="N46" s="164"/>
      <c r="O46" s="164"/>
      <c r="P46" s="164"/>
      <c r="Q46" s="164"/>
      <c r="R46" s="164"/>
      <c r="S46" s="164"/>
      <c r="T46" s="164"/>
      <c r="U46" s="164"/>
      <c r="V46" s="164"/>
      <c r="W46" s="164"/>
      <c r="X46" s="164"/>
      <c r="Y46" s="164"/>
    </row>
    <row r="47" ht="15.75" customHeight="1">
      <c r="A47" s="161" t="s">
        <v>1124</v>
      </c>
      <c r="B47" s="161" t="s">
        <v>2001</v>
      </c>
      <c r="C47" s="161"/>
      <c r="D47" s="161"/>
      <c r="E47" s="176"/>
      <c r="F47" s="87"/>
      <c r="G47" s="164"/>
      <c r="H47" s="164"/>
      <c r="I47" s="164"/>
      <c r="J47" s="164"/>
      <c r="K47" s="164"/>
      <c r="L47" s="164"/>
      <c r="M47" s="164"/>
      <c r="N47" s="164"/>
      <c r="O47" s="164"/>
      <c r="P47" s="164"/>
      <c r="Q47" s="164"/>
      <c r="R47" s="164"/>
      <c r="S47" s="164"/>
      <c r="T47" s="164"/>
      <c r="U47" s="164"/>
      <c r="V47" s="164"/>
      <c r="W47" s="164"/>
      <c r="X47" s="164"/>
      <c r="Y47" s="164"/>
    </row>
    <row r="48" ht="15.75" customHeight="1">
      <c r="A48" s="161" t="s">
        <v>1126</v>
      </c>
      <c r="B48" s="161" t="s">
        <v>2002</v>
      </c>
      <c r="C48" s="161" t="s">
        <v>2003</v>
      </c>
      <c r="D48" s="161" t="s">
        <v>2004</v>
      </c>
      <c r="E48" s="176"/>
      <c r="F48" s="87"/>
      <c r="G48" s="164"/>
      <c r="H48" s="164"/>
      <c r="I48" s="164"/>
      <c r="J48" s="164"/>
      <c r="K48" s="164"/>
      <c r="L48" s="164"/>
      <c r="M48" s="164"/>
      <c r="N48" s="164"/>
      <c r="O48" s="164"/>
      <c r="P48" s="164"/>
      <c r="Q48" s="164"/>
      <c r="R48" s="164"/>
      <c r="S48" s="164"/>
      <c r="T48" s="164"/>
      <c r="U48" s="164"/>
      <c r="V48" s="164"/>
      <c r="W48" s="164"/>
      <c r="X48" s="164"/>
      <c r="Y48" s="164"/>
    </row>
    <row r="49" ht="15.75" customHeight="1">
      <c r="A49" s="161" t="s">
        <v>1132</v>
      </c>
      <c r="B49" s="161" t="s">
        <v>277</v>
      </c>
      <c r="C49" s="161" t="s">
        <v>2005</v>
      </c>
      <c r="D49" s="161" t="s">
        <v>2006</v>
      </c>
      <c r="E49" s="176"/>
      <c r="F49" s="87"/>
      <c r="G49" s="164"/>
      <c r="H49" s="164"/>
      <c r="I49" s="164"/>
      <c r="J49" s="164"/>
      <c r="K49" s="164"/>
      <c r="L49" s="164"/>
      <c r="M49" s="164"/>
      <c r="N49" s="164"/>
      <c r="O49" s="164"/>
      <c r="P49" s="164"/>
      <c r="Q49" s="164"/>
      <c r="R49" s="164"/>
      <c r="S49" s="164"/>
      <c r="T49" s="164"/>
      <c r="U49" s="164"/>
      <c r="V49" s="164"/>
      <c r="W49" s="164"/>
      <c r="X49" s="164"/>
      <c r="Y49" s="164"/>
    </row>
    <row r="50" ht="15.75" customHeight="1">
      <c r="A50" s="161" t="s">
        <v>1136</v>
      </c>
      <c r="B50" s="161" t="s">
        <v>2007</v>
      </c>
      <c r="C50" s="161" t="s">
        <v>2008</v>
      </c>
      <c r="D50" s="161" t="s">
        <v>2009</v>
      </c>
      <c r="E50" s="176"/>
      <c r="F50" s="87"/>
      <c r="G50" s="164"/>
      <c r="H50" s="164"/>
      <c r="I50" s="164"/>
      <c r="J50" s="164"/>
      <c r="K50" s="164"/>
      <c r="L50" s="164"/>
      <c r="M50" s="164"/>
      <c r="N50" s="164"/>
      <c r="O50" s="164"/>
      <c r="P50" s="164"/>
      <c r="Q50" s="164"/>
      <c r="R50" s="164"/>
      <c r="S50" s="164"/>
      <c r="T50" s="164"/>
      <c r="U50" s="164"/>
      <c r="V50" s="164"/>
      <c r="W50" s="164"/>
      <c r="X50" s="164"/>
      <c r="Y50" s="164"/>
    </row>
    <row r="51" ht="15.75" customHeight="1">
      <c r="A51" s="161" t="s">
        <v>1140</v>
      </c>
      <c r="B51" s="161" t="s">
        <v>2010</v>
      </c>
      <c r="C51" s="164"/>
      <c r="D51" s="164"/>
      <c r="E51" s="185"/>
      <c r="F51" s="87"/>
      <c r="G51" s="164"/>
      <c r="H51" s="164"/>
      <c r="I51" s="164"/>
      <c r="J51" s="164"/>
      <c r="K51" s="164"/>
      <c r="L51" s="164"/>
      <c r="M51" s="164"/>
      <c r="N51" s="164"/>
      <c r="O51" s="164"/>
      <c r="P51" s="164"/>
      <c r="Q51" s="164"/>
      <c r="R51" s="164"/>
      <c r="S51" s="164"/>
      <c r="T51" s="164"/>
      <c r="U51" s="164"/>
      <c r="V51" s="164"/>
      <c r="W51" s="164"/>
      <c r="X51" s="164"/>
      <c r="Y51" s="164"/>
    </row>
    <row r="52" ht="15.75" customHeight="1">
      <c r="A52" s="164"/>
      <c r="B52" s="164"/>
      <c r="C52" s="164"/>
      <c r="D52" s="164"/>
      <c r="E52" s="185"/>
      <c r="F52" s="87"/>
      <c r="G52" s="164"/>
      <c r="H52" s="164"/>
      <c r="I52" s="164"/>
      <c r="J52" s="164"/>
      <c r="K52" s="164"/>
      <c r="L52" s="164"/>
      <c r="M52" s="164"/>
      <c r="N52" s="164"/>
      <c r="O52" s="164"/>
      <c r="P52" s="164"/>
      <c r="Q52" s="164"/>
      <c r="R52" s="164"/>
      <c r="S52" s="164"/>
      <c r="T52" s="164"/>
      <c r="U52" s="164"/>
      <c r="V52" s="164"/>
      <c r="W52" s="164"/>
      <c r="X52" s="164"/>
      <c r="Y52" s="164"/>
    </row>
    <row r="53" ht="15.75" customHeight="1">
      <c r="A53" s="164"/>
      <c r="B53" s="164"/>
      <c r="C53" s="164"/>
      <c r="D53" s="164"/>
      <c r="E53" s="185"/>
      <c r="F53" s="87"/>
      <c r="G53" s="164"/>
      <c r="H53" s="164"/>
      <c r="I53" s="164"/>
      <c r="J53" s="164"/>
      <c r="K53" s="164"/>
      <c r="L53" s="164"/>
      <c r="M53" s="164"/>
      <c r="N53" s="164"/>
      <c r="O53" s="164"/>
      <c r="P53" s="164"/>
      <c r="Q53" s="164"/>
      <c r="R53" s="164"/>
      <c r="S53" s="164"/>
      <c r="T53" s="164"/>
      <c r="U53" s="164"/>
      <c r="V53" s="164"/>
      <c r="W53" s="164"/>
      <c r="X53" s="164"/>
      <c r="Y53" s="164"/>
    </row>
    <row r="54" ht="15.75" customHeight="1">
      <c r="A54" s="164"/>
      <c r="B54" s="164"/>
      <c r="C54" s="164"/>
      <c r="D54" s="164"/>
      <c r="E54" s="185"/>
      <c r="F54" s="87"/>
      <c r="G54" s="164"/>
      <c r="H54" s="164"/>
      <c r="I54" s="164"/>
      <c r="J54" s="164"/>
      <c r="K54" s="164"/>
      <c r="L54" s="164"/>
      <c r="M54" s="164"/>
      <c r="N54" s="164"/>
      <c r="O54" s="164"/>
      <c r="P54" s="164"/>
      <c r="Q54" s="164"/>
      <c r="R54" s="164"/>
      <c r="S54" s="164"/>
      <c r="T54" s="164"/>
      <c r="U54" s="164"/>
      <c r="V54" s="164"/>
      <c r="W54" s="164"/>
      <c r="X54" s="164"/>
      <c r="Y54" s="164"/>
    </row>
    <row r="55" ht="15.75" customHeight="1">
      <c r="A55" s="164"/>
      <c r="B55" s="164"/>
      <c r="C55" s="164"/>
      <c r="D55" s="164"/>
      <c r="E55" s="185"/>
      <c r="F55" s="87"/>
      <c r="G55" s="164"/>
      <c r="H55" s="164"/>
      <c r="I55" s="164"/>
      <c r="J55" s="164"/>
      <c r="K55" s="164"/>
      <c r="L55" s="164"/>
      <c r="M55" s="164"/>
      <c r="N55" s="164"/>
      <c r="O55" s="164"/>
      <c r="P55" s="164"/>
      <c r="Q55" s="164"/>
      <c r="R55" s="164"/>
      <c r="S55" s="164"/>
      <c r="T55" s="164"/>
      <c r="U55" s="164"/>
      <c r="V55" s="164"/>
      <c r="W55" s="164"/>
      <c r="X55" s="164"/>
      <c r="Y55" s="164"/>
    </row>
    <row r="56" ht="15.75" customHeight="1">
      <c r="A56" s="164"/>
      <c r="B56" s="164"/>
      <c r="C56" s="164"/>
      <c r="D56" s="164"/>
      <c r="E56" s="185"/>
      <c r="F56" s="164"/>
      <c r="G56" s="164"/>
      <c r="H56" s="164"/>
      <c r="I56" s="164"/>
      <c r="J56" s="164"/>
      <c r="K56" s="164"/>
      <c r="L56" s="164"/>
      <c r="M56" s="164"/>
      <c r="N56" s="164"/>
      <c r="O56" s="164"/>
      <c r="P56" s="164"/>
      <c r="Q56" s="164"/>
      <c r="R56" s="164"/>
      <c r="S56" s="164"/>
      <c r="T56" s="164"/>
      <c r="U56" s="164"/>
      <c r="V56" s="164"/>
      <c r="W56" s="164"/>
      <c r="X56" s="164"/>
      <c r="Y56" s="164"/>
    </row>
    <row r="57" ht="15.75" customHeight="1">
      <c r="A57" s="164"/>
      <c r="B57" s="164"/>
      <c r="C57" s="164"/>
      <c r="D57" s="164"/>
      <c r="E57" s="185"/>
      <c r="F57" s="164"/>
      <c r="G57" s="164"/>
      <c r="H57" s="164"/>
      <c r="I57" s="164"/>
      <c r="J57" s="164"/>
      <c r="K57" s="164"/>
      <c r="L57" s="164"/>
      <c r="M57" s="164"/>
      <c r="N57" s="164"/>
      <c r="O57" s="164"/>
      <c r="P57" s="164"/>
      <c r="Q57" s="164"/>
      <c r="R57" s="164"/>
      <c r="S57" s="164"/>
      <c r="T57" s="164"/>
      <c r="U57" s="164"/>
      <c r="V57" s="164"/>
      <c r="W57" s="164"/>
      <c r="X57" s="164"/>
      <c r="Y57" s="164"/>
    </row>
    <row r="58" ht="15.75" customHeight="1">
      <c r="A58" s="164"/>
      <c r="B58" s="164"/>
      <c r="C58" s="164"/>
      <c r="D58" s="164"/>
      <c r="E58" s="185"/>
      <c r="F58" s="164"/>
      <c r="G58" s="164"/>
      <c r="H58" s="164"/>
      <c r="I58" s="164"/>
      <c r="J58" s="164"/>
      <c r="K58" s="164"/>
      <c r="L58" s="164"/>
      <c r="M58" s="164"/>
      <c r="N58" s="164"/>
      <c r="O58" s="164"/>
      <c r="P58" s="164"/>
      <c r="Q58" s="164"/>
      <c r="R58" s="164"/>
      <c r="S58" s="164"/>
      <c r="T58" s="164"/>
      <c r="U58" s="164"/>
      <c r="V58" s="164"/>
      <c r="W58" s="164"/>
      <c r="X58" s="164"/>
      <c r="Y58" s="164"/>
    </row>
    <row r="59" ht="15.75" customHeight="1">
      <c r="A59" s="164"/>
      <c r="B59" s="164"/>
      <c r="C59" s="164"/>
      <c r="D59" s="164"/>
      <c r="E59" s="185"/>
      <c r="F59" s="164"/>
      <c r="G59" s="164"/>
      <c r="H59" s="164"/>
      <c r="I59" s="164"/>
      <c r="J59" s="164"/>
      <c r="K59" s="164"/>
      <c r="L59" s="164"/>
      <c r="M59" s="164"/>
      <c r="N59" s="164"/>
      <c r="O59" s="164"/>
      <c r="P59" s="164"/>
      <c r="Q59" s="164"/>
      <c r="R59" s="164"/>
      <c r="S59" s="164"/>
      <c r="T59" s="164"/>
      <c r="U59" s="164"/>
      <c r="V59" s="164"/>
      <c r="W59" s="164"/>
      <c r="X59" s="164"/>
      <c r="Y59" s="164"/>
    </row>
    <row r="60" ht="15.75" customHeight="1">
      <c r="A60" s="164"/>
      <c r="B60" s="164"/>
      <c r="C60" s="164"/>
      <c r="D60" s="164"/>
      <c r="E60" s="185"/>
      <c r="F60" s="164"/>
      <c r="G60" s="164"/>
      <c r="H60" s="164"/>
      <c r="I60" s="164"/>
      <c r="J60" s="164"/>
      <c r="K60" s="164"/>
      <c r="L60" s="164"/>
      <c r="M60" s="164"/>
      <c r="N60" s="164"/>
      <c r="O60" s="164"/>
      <c r="P60" s="164"/>
      <c r="Q60" s="164"/>
      <c r="R60" s="164"/>
      <c r="S60" s="164"/>
      <c r="T60" s="164"/>
      <c r="U60" s="164"/>
      <c r="V60" s="164"/>
      <c r="W60" s="164"/>
      <c r="X60" s="164"/>
      <c r="Y60" s="164"/>
    </row>
    <row r="61" ht="15.75" customHeight="1">
      <c r="A61" s="164"/>
      <c r="B61" s="164"/>
      <c r="C61" s="164"/>
      <c r="D61" s="164"/>
      <c r="E61" s="185"/>
      <c r="F61" s="164"/>
      <c r="G61" s="164"/>
      <c r="H61" s="164"/>
      <c r="I61" s="164"/>
      <c r="J61" s="164"/>
      <c r="K61" s="164"/>
      <c r="L61" s="164"/>
      <c r="M61" s="164"/>
      <c r="N61" s="164"/>
      <c r="O61" s="164"/>
      <c r="P61" s="164"/>
      <c r="Q61" s="164"/>
      <c r="R61" s="164"/>
      <c r="S61" s="164"/>
      <c r="T61" s="164"/>
      <c r="U61" s="164"/>
      <c r="V61" s="164"/>
      <c r="W61" s="164"/>
      <c r="X61" s="164"/>
      <c r="Y61" s="164"/>
    </row>
    <row r="62" ht="15.75" customHeight="1">
      <c r="A62" s="164"/>
      <c r="B62" s="164"/>
      <c r="C62" s="164"/>
      <c r="D62" s="164"/>
      <c r="E62" s="185"/>
      <c r="F62" s="164"/>
      <c r="G62" s="164"/>
      <c r="H62" s="164"/>
      <c r="I62" s="164"/>
      <c r="J62" s="164"/>
      <c r="K62" s="164"/>
      <c r="L62" s="164"/>
      <c r="M62" s="164"/>
      <c r="N62" s="164"/>
      <c r="O62" s="164"/>
      <c r="P62" s="164"/>
      <c r="Q62" s="164"/>
      <c r="R62" s="164"/>
      <c r="S62" s="164"/>
      <c r="T62" s="164"/>
      <c r="U62" s="164"/>
      <c r="V62" s="164"/>
      <c r="W62" s="164"/>
      <c r="X62" s="164"/>
      <c r="Y62" s="164"/>
    </row>
    <row r="63" ht="15.75" customHeight="1">
      <c r="A63" s="164"/>
      <c r="B63" s="164"/>
      <c r="C63" s="164"/>
      <c r="D63" s="164"/>
      <c r="E63" s="185"/>
      <c r="F63" s="164"/>
      <c r="G63" s="164"/>
      <c r="H63" s="164"/>
      <c r="I63" s="164"/>
      <c r="J63" s="164"/>
      <c r="K63" s="164"/>
      <c r="L63" s="164"/>
      <c r="M63" s="164"/>
      <c r="N63" s="164"/>
      <c r="O63" s="164"/>
      <c r="P63" s="164"/>
      <c r="Q63" s="164"/>
      <c r="R63" s="164"/>
      <c r="S63" s="164"/>
      <c r="T63" s="164"/>
      <c r="U63" s="164"/>
      <c r="V63" s="164"/>
      <c r="W63" s="164"/>
      <c r="X63" s="164"/>
      <c r="Y63" s="164"/>
    </row>
    <row r="64" ht="15.75" customHeight="1">
      <c r="A64" s="164"/>
      <c r="B64" s="164"/>
      <c r="C64" s="164"/>
      <c r="D64" s="164"/>
      <c r="E64" s="185"/>
      <c r="F64" s="164"/>
      <c r="G64" s="164"/>
      <c r="H64" s="164"/>
      <c r="I64" s="164"/>
      <c r="J64" s="164"/>
      <c r="K64" s="164"/>
      <c r="L64" s="164"/>
      <c r="M64" s="164"/>
      <c r="N64" s="164"/>
      <c r="O64" s="164"/>
      <c r="P64" s="164"/>
      <c r="Q64" s="164"/>
      <c r="R64" s="164"/>
      <c r="S64" s="164"/>
      <c r="T64" s="164"/>
      <c r="U64" s="164"/>
      <c r="V64" s="164"/>
      <c r="W64" s="164"/>
      <c r="X64" s="164"/>
      <c r="Y64" s="164"/>
    </row>
    <row r="65" ht="15.75" customHeight="1">
      <c r="A65" s="164"/>
      <c r="B65" s="164"/>
      <c r="C65" s="164"/>
      <c r="D65" s="164"/>
      <c r="E65" s="185"/>
      <c r="F65" s="164"/>
      <c r="G65" s="164"/>
      <c r="H65" s="164"/>
      <c r="I65" s="164"/>
      <c r="J65" s="164"/>
      <c r="K65" s="164"/>
      <c r="L65" s="164"/>
      <c r="M65" s="164"/>
      <c r="N65" s="164"/>
      <c r="O65" s="164"/>
      <c r="P65" s="164"/>
      <c r="Q65" s="164"/>
      <c r="R65" s="164"/>
      <c r="S65" s="164"/>
      <c r="T65" s="164"/>
      <c r="U65" s="164"/>
      <c r="V65" s="164"/>
      <c r="W65" s="164"/>
      <c r="X65" s="164"/>
      <c r="Y65" s="164"/>
    </row>
    <row r="66" ht="15.75" customHeight="1">
      <c r="A66" s="164"/>
      <c r="B66" s="164"/>
      <c r="C66" s="164"/>
      <c r="D66" s="164"/>
      <c r="E66" s="185"/>
      <c r="F66" s="164"/>
      <c r="G66" s="164"/>
      <c r="H66" s="164"/>
      <c r="I66" s="164"/>
      <c r="J66" s="164"/>
      <c r="K66" s="164"/>
      <c r="L66" s="164"/>
      <c r="M66" s="164"/>
      <c r="N66" s="164"/>
      <c r="O66" s="164"/>
      <c r="P66" s="164"/>
      <c r="Q66" s="164"/>
      <c r="R66" s="164"/>
      <c r="S66" s="164"/>
      <c r="T66" s="164"/>
      <c r="U66" s="164"/>
      <c r="V66" s="164"/>
      <c r="W66" s="164"/>
      <c r="X66" s="164"/>
      <c r="Y66" s="164"/>
    </row>
    <row r="67" ht="15.75" customHeight="1">
      <c r="A67" s="164"/>
      <c r="B67" s="164"/>
      <c r="C67" s="164"/>
      <c r="D67" s="164"/>
      <c r="E67" s="185"/>
      <c r="F67" s="164"/>
      <c r="G67" s="164"/>
      <c r="H67" s="164"/>
      <c r="I67" s="164"/>
      <c r="J67" s="164"/>
      <c r="K67" s="164"/>
      <c r="L67" s="164"/>
      <c r="M67" s="164"/>
      <c r="N67" s="164"/>
      <c r="O67" s="164"/>
      <c r="P67" s="164"/>
      <c r="Q67" s="164"/>
      <c r="R67" s="164"/>
      <c r="S67" s="164"/>
      <c r="T67" s="164"/>
      <c r="U67" s="164"/>
      <c r="V67" s="164"/>
      <c r="W67" s="164"/>
      <c r="X67" s="164"/>
      <c r="Y67" s="164"/>
    </row>
    <row r="68" ht="15.75" customHeight="1">
      <c r="A68" s="164"/>
      <c r="B68" s="164"/>
      <c r="C68" s="164"/>
      <c r="D68" s="164"/>
      <c r="E68" s="185"/>
      <c r="F68" s="164"/>
      <c r="G68" s="164"/>
      <c r="H68" s="164"/>
      <c r="I68" s="164"/>
      <c r="J68" s="164"/>
      <c r="K68" s="164"/>
      <c r="L68" s="164"/>
      <c r="M68" s="164"/>
      <c r="N68" s="164"/>
      <c r="O68" s="164"/>
      <c r="P68" s="164"/>
      <c r="Q68" s="164"/>
      <c r="R68" s="164"/>
      <c r="S68" s="164"/>
      <c r="T68" s="164"/>
      <c r="U68" s="164"/>
      <c r="V68" s="164"/>
      <c r="W68" s="164"/>
      <c r="X68" s="164"/>
      <c r="Y68" s="164"/>
    </row>
    <row r="69" ht="15.75" customHeight="1">
      <c r="A69" s="164"/>
      <c r="B69" s="164"/>
      <c r="C69" s="164"/>
      <c r="D69" s="164"/>
      <c r="E69" s="185"/>
      <c r="F69" s="164"/>
      <c r="G69" s="164"/>
      <c r="H69" s="164"/>
      <c r="I69" s="164"/>
      <c r="J69" s="164"/>
      <c r="K69" s="164"/>
      <c r="L69" s="164"/>
      <c r="M69" s="164"/>
      <c r="N69" s="164"/>
      <c r="O69" s="164"/>
      <c r="P69" s="164"/>
      <c r="Q69" s="164"/>
      <c r="R69" s="164"/>
      <c r="S69" s="164"/>
      <c r="T69" s="164"/>
      <c r="U69" s="164"/>
      <c r="V69" s="164"/>
      <c r="W69" s="164"/>
      <c r="X69" s="164"/>
      <c r="Y69" s="164"/>
    </row>
    <row r="70" ht="15.75" customHeight="1">
      <c r="A70" s="164"/>
      <c r="B70" s="164"/>
      <c r="C70" s="164"/>
      <c r="D70" s="164"/>
      <c r="E70" s="185"/>
      <c r="F70" s="164"/>
      <c r="G70" s="164"/>
      <c r="H70" s="164"/>
      <c r="I70" s="164"/>
      <c r="J70" s="164"/>
      <c r="K70" s="164"/>
      <c r="L70" s="164"/>
      <c r="M70" s="164"/>
      <c r="N70" s="164"/>
      <c r="O70" s="164"/>
      <c r="P70" s="164"/>
      <c r="Q70" s="164"/>
      <c r="R70" s="164"/>
      <c r="S70" s="164"/>
      <c r="T70" s="164"/>
      <c r="U70" s="164"/>
      <c r="V70" s="164"/>
      <c r="W70" s="164"/>
      <c r="X70" s="164"/>
      <c r="Y70" s="164"/>
    </row>
    <row r="71" ht="15.75" customHeight="1">
      <c r="A71" s="164"/>
      <c r="B71" s="164"/>
      <c r="C71" s="164"/>
      <c r="D71" s="164"/>
      <c r="E71" s="185"/>
      <c r="F71" s="164"/>
      <c r="G71" s="164"/>
      <c r="H71" s="164"/>
      <c r="I71" s="164"/>
      <c r="J71" s="164"/>
      <c r="K71" s="164"/>
      <c r="L71" s="164"/>
      <c r="M71" s="164"/>
      <c r="N71" s="164"/>
      <c r="O71" s="164"/>
      <c r="P71" s="164"/>
      <c r="Q71" s="164"/>
      <c r="R71" s="164"/>
      <c r="S71" s="164"/>
      <c r="T71" s="164"/>
      <c r="U71" s="164"/>
      <c r="V71" s="164"/>
      <c r="W71" s="164"/>
      <c r="X71" s="164"/>
      <c r="Y71" s="164"/>
    </row>
    <row r="72" ht="15.75" customHeight="1">
      <c r="A72" s="164"/>
      <c r="B72" s="164"/>
      <c r="C72" s="164"/>
      <c r="D72" s="164"/>
      <c r="E72" s="185"/>
      <c r="F72" s="164"/>
      <c r="G72" s="164"/>
      <c r="H72" s="164"/>
      <c r="I72" s="164"/>
      <c r="J72" s="164"/>
      <c r="K72" s="164"/>
      <c r="L72" s="164"/>
      <c r="M72" s="164"/>
      <c r="N72" s="164"/>
      <c r="O72" s="164"/>
      <c r="P72" s="164"/>
      <c r="Q72" s="164"/>
      <c r="R72" s="164"/>
      <c r="S72" s="164"/>
      <c r="T72" s="164"/>
      <c r="U72" s="164"/>
      <c r="V72" s="164"/>
      <c r="W72" s="164"/>
      <c r="X72" s="164"/>
      <c r="Y72" s="164"/>
    </row>
    <row r="73" ht="15.75" customHeight="1">
      <c r="A73" s="164"/>
      <c r="B73" s="164"/>
      <c r="C73" s="164"/>
      <c r="D73" s="164"/>
      <c r="E73" s="185"/>
      <c r="F73" s="164"/>
      <c r="G73" s="164"/>
      <c r="H73" s="164"/>
      <c r="I73" s="164"/>
      <c r="J73" s="164"/>
      <c r="K73" s="164"/>
      <c r="L73" s="164"/>
      <c r="M73" s="164"/>
      <c r="N73" s="164"/>
      <c r="O73" s="164"/>
      <c r="P73" s="164"/>
      <c r="Q73" s="164"/>
      <c r="R73" s="164"/>
      <c r="S73" s="164"/>
      <c r="T73" s="164"/>
      <c r="U73" s="164"/>
      <c r="V73" s="164"/>
      <c r="W73" s="164"/>
      <c r="X73" s="164"/>
      <c r="Y73" s="164"/>
    </row>
    <row r="74" ht="15.75" customHeight="1">
      <c r="A74" s="164"/>
      <c r="B74" s="164"/>
      <c r="C74" s="164"/>
      <c r="D74" s="164"/>
      <c r="E74" s="185"/>
      <c r="F74" s="164"/>
      <c r="G74" s="164"/>
      <c r="H74" s="164"/>
      <c r="I74" s="164"/>
      <c r="J74" s="164"/>
      <c r="K74" s="164"/>
      <c r="L74" s="164"/>
      <c r="M74" s="164"/>
      <c r="N74" s="164"/>
      <c r="O74" s="164"/>
      <c r="P74" s="164"/>
      <c r="Q74" s="164"/>
      <c r="R74" s="164"/>
      <c r="S74" s="164"/>
      <c r="T74" s="164"/>
      <c r="U74" s="164"/>
      <c r="V74" s="164"/>
      <c r="W74" s="164"/>
      <c r="X74" s="164"/>
      <c r="Y74" s="164"/>
    </row>
    <row r="75" ht="15.75" customHeight="1">
      <c r="A75" s="164"/>
      <c r="B75" s="164"/>
      <c r="C75" s="164"/>
      <c r="D75" s="164"/>
      <c r="E75" s="185"/>
      <c r="F75" s="164"/>
      <c r="G75" s="164"/>
      <c r="H75" s="164"/>
      <c r="I75" s="164"/>
      <c r="J75" s="164"/>
      <c r="K75" s="164"/>
      <c r="L75" s="164"/>
      <c r="M75" s="164"/>
      <c r="N75" s="164"/>
      <c r="O75" s="164"/>
      <c r="P75" s="164"/>
      <c r="Q75" s="164"/>
      <c r="R75" s="164"/>
      <c r="S75" s="164"/>
      <c r="T75" s="164"/>
      <c r="U75" s="164"/>
      <c r="V75" s="164"/>
      <c r="W75" s="164"/>
      <c r="X75" s="164"/>
      <c r="Y75" s="164"/>
    </row>
    <row r="76" ht="15.75" customHeight="1">
      <c r="A76" s="164"/>
      <c r="B76" s="164"/>
      <c r="C76" s="164"/>
      <c r="D76" s="164"/>
      <c r="E76" s="185"/>
      <c r="F76" s="164"/>
      <c r="G76" s="164"/>
      <c r="H76" s="164"/>
      <c r="I76" s="164"/>
      <c r="J76" s="164"/>
      <c r="K76" s="164"/>
      <c r="L76" s="164"/>
      <c r="M76" s="164"/>
      <c r="N76" s="164"/>
      <c r="O76" s="164"/>
      <c r="P76" s="164"/>
      <c r="Q76" s="164"/>
      <c r="R76" s="164"/>
      <c r="S76" s="164"/>
      <c r="T76" s="164"/>
      <c r="U76" s="164"/>
      <c r="V76" s="164"/>
      <c r="W76" s="164"/>
      <c r="X76" s="164"/>
      <c r="Y76" s="164"/>
    </row>
    <row r="77" ht="15.75" customHeight="1">
      <c r="A77" s="164"/>
      <c r="B77" s="164"/>
      <c r="C77" s="164"/>
      <c r="D77" s="164"/>
      <c r="E77" s="185"/>
      <c r="F77" s="164"/>
      <c r="G77" s="164"/>
      <c r="H77" s="164"/>
      <c r="I77" s="164"/>
      <c r="J77" s="164"/>
      <c r="K77" s="164"/>
      <c r="L77" s="164"/>
      <c r="M77" s="164"/>
      <c r="N77" s="164"/>
      <c r="O77" s="164"/>
      <c r="P77" s="164"/>
      <c r="Q77" s="164"/>
      <c r="R77" s="164"/>
      <c r="S77" s="164"/>
      <c r="T77" s="164"/>
      <c r="U77" s="164"/>
      <c r="V77" s="164"/>
      <c r="W77" s="164"/>
      <c r="X77" s="164"/>
      <c r="Y77" s="164"/>
    </row>
    <row r="78" ht="15.75" customHeight="1">
      <c r="A78" s="164"/>
      <c r="B78" s="164"/>
      <c r="C78" s="164"/>
      <c r="D78" s="164"/>
      <c r="E78" s="185"/>
      <c r="F78" s="164"/>
      <c r="G78" s="164"/>
      <c r="H78" s="164"/>
      <c r="I78" s="164"/>
      <c r="J78" s="164"/>
      <c r="K78" s="164"/>
      <c r="L78" s="164"/>
      <c r="M78" s="164"/>
      <c r="N78" s="164"/>
      <c r="O78" s="164"/>
      <c r="P78" s="164"/>
      <c r="Q78" s="164"/>
      <c r="R78" s="164"/>
      <c r="S78" s="164"/>
      <c r="T78" s="164"/>
      <c r="U78" s="164"/>
      <c r="V78" s="164"/>
      <c r="W78" s="164"/>
      <c r="X78" s="164"/>
      <c r="Y78" s="164"/>
    </row>
    <row r="79" ht="15.75" customHeight="1">
      <c r="A79" s="164"/>
      <c r="B79" s="164"/>
      <c r="C79" s="164"/>
      <c r="D79" s="164"/>
      <c r="E79" s="185"/>
      <c r="F79" s="164"/>
      <c r="G79" s="164"/>
      <c r="H79" s="164"/>
      <c r="I79" s="164"/>
      <c r="J79" s="164"/>
      <c r="K79" s="164"/>
      <c r="L79" s="164"/>
      <c r="M79" s="164"/>
      <c r="N79" s="164"/>
      <c r="O79" s="164"/>
      <c r="P79" s="164"/>
      <c r="Q79" s="164"/>
      <c r="R79" s="164"/>
      <c r="S79" s="164"/>
      <c r="T79" s="164"/>
      <c r="U79" s="164"/>
      <c r="V79" s="164"/>
      <c r="W79" s="164"/>
      <c r="X79" s="164"/>
      <c r="Y79" s="164"/>
    </row>
    <row r="80" ht="15.75" customHeight="1">
      <c r="A80" s="164"/>
      <c r="B80" s="164"/>
      <c r="C80" s="164"/>
      <c r="D80" s="164"/>
      <c r="E80" s="185"/>
      <c r="F80" s="164"/>
      <c r="G80" s="164"/>
      <c r="H80" s="164"/>
      <c r="I80" s="164"/>
      <c r="J80" s="164"/>
      <c r="K80" s="164"/>
      <c r="L80" s="164"/>
      <c r="M80" s="164"/>
      <c r="N80" s="164"/>
      <c r="O80" s="164"/>
      <c r="P80" s="164"/>
      <c r="Q80" s="164"/>
      <c r="R80" s="164"/>
      <c r="S80" s="164"/>
      <c r="T80" s="164"/>
      <c r="U80" s="164"/>
      <c r="V80" s="164"/>
      <c r="W80" s="164"/>
      <c r="X80" s="164"/>
      <c r="Y80" s="164"/>
    </row>
    <row r="81" ht="15.75" customHeight="1">
      <c r="A81" s="164"/>
      <c r="B81" s="164"/>
      <c r="C81" s="164"/>
      <c r="D81" s="164"/>
      <c r="E81" s="185"/>
      <c r="F81" s="164"/>
      <c r="G81" s="164"/>
      <c r="H81" s="164"/>
      <c r="I81" s="164"/>
      <c r="J81" s="164"/>
      <c r="K81" s="164"/>
      <c r="L81" s="164"/>
      <c r="M81" s="164"/>
      <c r="N81" s="164"/>
      <c r="O81" s="164"/>
      <c r="P81" s="164"/>
      <c r="Q81" s="164"/>
      <c r="R81" s="164"/>
      <c r="S81" s="164"/>
      <c r="T81" s="164"/>
      <c r="U81" s="164"/>
      <c r="V81" s="164"/>
      <c r="W81" s="164"/>
      <c r="X81" s="164"/>
      <c r="Y81" s="164"/>
    </row>
    <row r="82" ht="15.75" customHeight="1">
      <c r="A82" s="164"/>
      <c r="B82" s="164"/>
      <c r="C82" s="164"/>
      <c r="D82" s="164"/>
      <c r="E82" s="185"/>
      <c r="F82" s="164"/>
      <c r="G82" s="164"/>
      <c r="H82" s="164"/>
      <c r="I82" s="164"/>
      <c r="J82" s="164"/>
      <c r="K82" s="164"/>
      <c r="L82" s="164"/>
      <c r="M82" s="164"/>
      <c r="N82" s="164"/>
      <c r="O82" s="164"/>
      <c r="P82" s="164"/>
      <c r="Q82" s="164"/>
      <c r="R82" s="164"/>
      <c r="S82" s="164"/>
      <c r="T82" s="164"/>
      <c r="U82" s="164"/>
      <c r="V82" s="164"/>
      <c r="W82" s="164"/>
      <c r="X82" s="164"/>
      <c r="Y82" s="164"/>
    </row>
    <row r="83" ht="15.75" customHeight="1">
      <c r="A83" s="164"/>
      <c r="B83" s="164"/>
      <c r="C83" s="164"/>
      <c r="D83" s="164"/>
      <c r="E83" s="185"/>
      <c r="F83" s="164"/>
      <c r="G83" s="164"/>
      <c r="H83" s="164"/>
      <c r="I83" s="164"/>
      <c r="J83" s="164"/>
      <c r="K83" s="164"/>
      <c r="L83" s="164"/>
      <c r="M83" s="164"/>
      <c r="N83" s="164"/>
      <c r="O83" s="164"/>
      <c r="P83" s="164"/>
      <c r="Q83" s="164"/>
      <c r="R83" s="164"/>
      <c r="S83" s="164"/>
      <c r="T83" s="164"/>
      <c r="U83" s="164"/>
      <c r="V83" s="164"/>
      <c r="W83" s="164"/>
      <c r="X83" s="164"/>
      <c r="Y83" s="164"/>
    </row>
    <row r="84" ht="15.75" customHeight="1">
      <c r="A84" s="164"/>
      <c r="B84" s="164"/>
      <c r="C84" s="164"/>
      <c r="D84" s="164"/>
      <c r="E84" s="185"/>
      <c r="F84" s="164"/>
      <c r="G84" s="164"/>
      <c r="H84" s="164"/>
      <c r="I84" s="164"/>
      <c r="J84" s="164"/>
      <c r="K84" s="164"/>
      <c r="L84" s="164"/>
      <c r="M84" s="164"/>
      <c r="N84" s="164"/>
      <c r="O84" s="164"/>
      <c r="P84" s="164"/>
      <c r="Q84" s="164"/>
      <c r="R84" s="164"/>
      <c r="S84" s="164"/>
      <c r="T84" s="164"/>
      <c r="U84" s="164"/>
      <c r="V84" s="164"/>
      <c r="W84" s="164"/>
      <c r="X84" s="164"/>
      <c r="Y84" s="164"/>
    </row>
    <row r="85" ht="15.75" customHeight="1">
      <c r="A85" s="164"/>
      <c r="B85" s="164"/>
      <c r="C85" s="164"/>
      <c r="D85" s="164"/>
      <c r="E85" s="185"/>
      <c r="F85" s="164"/>
      <c r="G85" s="164"/>
      <c r="H85" s="164"/>
      <c r="I85" s="164"/>
      <c r="J85" s="164"/>
      <c r="K85" s="164"/>
      <c r="L85" s="164"/>
      <c r="M85" s="164"/>
      <c r="N85" s="164"/>
      <c r="O85" s="164"/>
      <c r="P85" s="164"/>
      <c r="Q85" s="164"/>
      <c r="R85" s="164"/>
      <c r="S85" s="164"/>
      <c r="T85" s="164"/>
      <c r="U85" s="164"/>
      <c r="V85" s="164"/>
      <c r="W85" s="164"/>
      <c r="X85" s="164"/>
      <c r="Y85" s="164"/>
    </row>
    <row r="86" ht="15.75" customHeight="1">
      <c r="A86" s="164"/>
      <c r="B86" s="164"/>
      <c r="C86" s="164"/>
      <c r="D86" s="164"/>
      <c r="E86" s="185"/>
      <c r="F86" s="164"/>
      <c r="G86" s="164"/>
      <c r="H86" s="164"/>
      <c r="I86" s="164"/>
      <c r="J86" s="164"/>
      <c r="K86" s="164"/>
      <c r="L86" s="164"/>
      <c r="M86" s="164"/>
      <c r="N86" s="164"/>
      <c r="O86" s="164"/>
      <c r="P86" s="164"/>
      <c r="Q86" s="164"/>
      <c r="R86" s="164"/>
      <c r="S86" s="164"/>
      <c r="T86" s="164"/>
      <c r="U86" s="164"/>
      <c r="V86" s="164"/>
      <c r="W86" s="164"/>
      <c r="X86" s="164"/>
      <c r="Y86" s="164"/>
    </row>
    <row r="87" ht="15.75" customHeight="1">
      <c r="A87" s="164"/>
      <c r="B87" s="164"/>
      <c r="C87" s="164"/>
      <c r="D87" s="164"/>
      <c r="E87" s="185"/>
      <c r="F87" s="164"/>
      <c r="G87" s="164"/>
      <c r="H87" s="164"/>
      <c r="I87" s="164"/>
      <c r="J87" s="164"/>
      <c r="K87" s="164"/>
      <c r="L87" s="164"/>
      <c r="M87" s="164"/>
      <c r="N87" s="164"/>
      <c r="O87" s="164"/>
      <c r="P87" s="164"/>
      <c r="Q87" s="164"/>
      <c r="R87" s="164"/>
      <c r="S87" s="164"/>
      <c r="T87" s="164"/>
      <c r="U87" s="164"/>
      <c r="V87" s="164"/>
      <c r="W87" s="164"/>
      <c r="X87" s="164"/>
      <c r="Y87" s="164"/>
    </row>
    <row r="88" ht="15.75" customHeight="1">
      <c r="A88" s="164"/>
      <c r="B88" s="164"/>
      <c r="C88" s="164"/>
      <c r="D88" s="164"/>
      <c r="E88" s="185"/>
      <c r="F88" s="164"/>
      <c r="G88" s="164"/>
      <c r="H88" s="164"/>
      <c r="I88" s="164"/>
      <c r="J88" s="164"/>
      <c r="K88" s="164"/>
      <c r="L88" s="164"/>
      <c r="M88" s="164"/>
      <c r="N88" s="164"/>
      <c r="O88" s="164"/>
      <c r="P88" s="164"/>
      <c r="Q88" s="164"/>
      <c r="R88" s="164"/>
      <c r="S88" s="164"/>
      <c r="T88" s="164"/>
      <c r="U88" s="164"/>
      <c r="V88" s="164"/>
      <c r="W88" s="164"/>
      <c r="X88" s="164"/>
      <c r="Y88" s="164"/>
    </row>
    <row r="89" ht="15.75" customHeight="1">
      <c r="A89" s="164"/>
      <c r="B89" s="164"/>
      <c r="C89" s="164"/>
      <c r="D89" s="164"/>
      <c r="E89" s="185"/>
      <c r="F89" s="164"/>
      <c r="G89" s="164"/>
      <c r="H89" s="164"/>
      <c r="I89" s="164"/>
      <c r="J89" s="164"/>
      <c r="K89" s="164"/>
      <c r="L89" s="164"/>
      <c r="M89" s="164"/>
      <c r="N89" s="164"/>
      <c r="O89" s="164"/>
      <c r="P89" s="164"/>
      <c r="Q89" s="164"/>
      <c r="R89" s="164"/>
      <c r="S89" s="164"/>
      <c r="T89" s="164"/>
      <c r="U89" s="164"/>
      <c r="V89" s="164"/>
      <c r="W89" s="164"/>
      <c r="X89" s="164"/>
      <c r="Y89" s="164"/>
    </row>
    <row r="90" ht="15.75" customHeight="1">
      <c r="A90" s="164"/>
      <c r="B90" s="164"/>
      <c r="C90" s="164"/>
      <c r="D90" s="164"/>
      <c r="E90" s="185"/>
      <c r="F90" s="164"/>
      <c r="G90" s="164"/>
      <c r="H90" s="164"/>
      <c r="I90" s="164"/>
      <c r="J90" s="164"/>
      <c r="K90" s="164"/>
      <c r="L90" s="164"/>
      <c r="M90" s="164"/>
      <c r="N90" s="164"/>
      <c r="O90" s="164"/>
      <c r="P90" s="164"/>
      <c r="Q90" s="164"/>
      <c r="R90" s="164"/>
      <c r="S90" s="164"/>
      <c r="T90" s="164"/>
      <c r="U90" s="164"/>
      <c r="V90" s="164"/>
      <c r="W90" s="164"/>
      <c r="X90" s="164"/>
      <c r="Y90" s="164"/>
    </row>
    <row r="91" ht="15.75" customHeight="1">
      <c r="A91" s="164"/>
      <c r="B91" s="164"/>
      <c r="C91" s="164"/>
      <c r="D91" s="164"/>
      <c r="E91" s="185"/>
      <c r="F91" s="164"/>
      <c r="G91" s="164"/>
      <c r="H91" s="164"/>
      <c r="I91" s="164"/>
      <c r="J91" s="164"/>
      <c r="K91" s="164"/>
      <c r="L91" s="164"/>
      <c r="M91" s="164"/>
      <c r="N91" s="164"/>
      <c r="O91" s="164"/>
      <c r="P91" s="164"/>
      <c r="Q91" s="164"/>
      <c r="R91" s="164"/>
      <c r="S91" s="164"/>
      <c r="T91" s="164"/>
      <c r="U91" s="164"/>
      <c r="V91" s="164"/>
      <c r="W91" s="164"/>
      <c r="X91" s="164"/>
      <c r="Y91" s="164"/>
    </row>
    <row r="92" ht="15.75" customHeight="1">
      <c r="A92" s="164"/>
      <c r="B92" s="164"/>
      <c r="C92" s="164"/>
      <c r="D92" s="164"/>
      <c r="E92" s="185"/>
      <c r="F92" s="164"/>
      <c r="G92" s="164"/>
      <c r="H92" s="164"/>
      <c r="I92" s="164"/>
      <c r="J92" s="164"/>
      <c r="K92" s="164"/>
      <c r="L92" s="164"/>
      <c r="M92" s="164"/>
      <c r="N92" s="164"/>
      <c r="O92" s="164"/>
      <c r="P92" s="164"/>
      <c r="Q92" s="164"/>
      <c r="R92" s="164"/>
      <c r="S92" s="164"/>
      <c r="T92" s="164"/>
      <c r="U92" s="164"/>
      <c r="V92" s="164"/>
      <c r="W92" s="164"/>
      <c r="X92" s="164"/>
      <c r="Y92" s="164"/>
    </row>
    <row r="93" ht="15.75" customHeight="1">
      <c r="A93" s="164"/>
      <c r="B93" s="164"/>
      <c r="C93" s="164"/>
      <c r="D93" s="164"/>
      <c r="E93" s="185"/>
      <c r="F93" s="164"/>
      <c r="G93" s="164"/>
      <c r="H93" s="164"/>
      <c r="I93" s="164"/>
      <c r="J93" s="164"/>
      <c r="K93" s="164"/>
      <c r="L93" s="164"/>
      <c r="M93" s="164"/>
      <c r="N93" s="164"/>
      <c r="O93" s="164"/>
      <c r="P93" s="164"/>
      <c r="Q93" s="164"/>
      <c r="R93" s="164"/>
      <c r="S93" s="164"/>
      <c r="T93" s="164"/>
      <c r="U93" s="164"/>
      <c r="V93" s="164"/>
      <c r="W93" s="164"/>
      <c r="X93" s="164"/>
      <c r="Y93" s="164"/>
    </row>
    <row r="94" ht="15.75" customHeight="1">
      <c r="A94" s="164"/>
      <c r="B94" s="164"/>
      <c r="C94" s="164"/>
      <c r="D94" s="164"/>
      <c r="E94" s="185"/>
      <c r="F94" s="164"/>
      <c r="G94" s="164"/>
      <c r="H94" s="164"/>
      <c r="I94" s="164"/>
      <c r="J94" s="164"/>
      <c r="K94" s="164"/>
      <c r="L94" s="164"/>
      <c r="M94" s="164"/>
      <c r="N94" s="164"/>
      <c r="O94" s="164"/>
      <c r="P94" s="164"/>
      <c r="Q94" s="164"/>
      <c r="R94" s="164"/>
      <c r="S94" s="164"/>
      <c r="T94" s="164"/>
      <c r="U94" s="164"/>
      <c r="V94" s="164"/>
      <c r="W94" s="164"/>
      <c r="X94" s="164"/>
      <c r="Y94" s="164"/>
    </row>
    <row r="95" ht="15.75" customHeight="1">
      <c r="A95" s="164"/>
      <c r="B95" s="164"/>
      <c r="C95" s="164"/>
      <c r="D95" s="164"/>
      <c r="E95" s="185"/>
      <c r="F95" s="164"/>
      <c r="G95" s="164"/>
      <c r="H95" s="164"/>
      <c r="I95" s="164"/>
      <c r="J95" s="164"/>
      <c r="K95" s="164"/>
      <c r="L95" s="164"/>
      <c r="M95" s="164"/>
      <c r="N95" s="164"/>
      <c r="O95" s="164"/>
      <c r="P95" s="164"/>
      <c r="Q95" s="164"/>
      <c r="R95" s="164"/>
      <c r="S95" s="164"/>
      <c r="T95" s="164"/>
      <c r="U95" s="164"/>
      <c r="V95" s="164"/>
      <c r="W95" s="164"/>
      <c r="X95" s="164"/>
      <c r="Y95" s="164"/>
    </row>
    <row r="96" ht="15.75" customHeight="1">
      <c r="A96" s="164"/>
      <c r="B96" s="164"/>
      <c r="C96" s="164"/>
      <c r="D96" s="164"/>
      <c r="E96" s="185"/>
      <c r="F96" s="164"/>
      <c r="G96" s="164"/>
      <c r="H96" s="164"/>
      <c r="I96" s="164"/>
      <c r="J96" s="164"/>
      <c r="K96" s="164"/>
      <c r="L96" s="164"/>
      <c r="M96" s="164"/>
      <c r="N96" s="164"/>
      <c r="O96" s="164"/>
      <c r="P96" s="164"/>
      <c r="Q96" s="164"/>
      <c r="R96" s="164"/>
      <c r="S96" s="164"/>
      <c r="T96" s="164"/>
      <c r="U96" s="164"/>
      <c r="V96" s="164"/>
      <c r="W96" s="164"/>
      <c r="X96" s="164"/>
      <c r="Y96" s="164"/>
    </row>
    <row r="97" ht="15.75" customHeight="1">
      <c r="A97" s="164"/>
      <c r="B97" s="164"/>
      <c r="C97" s="164"/>
      <c r="D97" s="164"/>
      <c r="E97" s="185"/>
      <c r="F97" s="164"/>
      <c r="G97" s="164"/>
      <c r="H97" s="164"/>
      <c r="I97" s="164"/>
      <c r="J97" s="164"/>
      <c r="K97" s="164"/>
      <c r="L97" s="164"/>
      <c r="M97" s="164"/>
      <c r="N97" s="164"/>
      <c r="O97" s="164"/>
      <c r="P97" s="164"/>
      <c r="Q97" s="164"/>
      <c r="R97" s="164"/>
      <c r="S97" s="164"/>
      <c r="T97" s="164"/>
      <c r="U97" s="164"/>
      <c r="V97" s="164"/>
      <c r="W97" s="164"/>
      <c r="X97" s="164"/>
      <c r="Y97" s="164"/>
    </row>
    <row r="98" ht="15.75" customHeight="1">
      <c r="A98" s="164"/>
      <c r="B98" s="164"/>
      <c r="C98" s="164"/>
      <c r="D98" s="164"/>
      <c r="E98" s="185"/>
      <c r="F98" s="164"/>
      <c r="G98" s="164"/>
      <c r="H98" s="164"/>
      <c r="I98" s="164"/>
      <c r="J98" s="164"/>
      <c r="K98" s="164"/>
      <c r="L98" s="164"/>
      <c r="M98" s="164"/>
      <c r="N98" s="164"/>
      <c r="O98" s="164"/>
      <c r="P98" s="164"/>
      <c r="Q98" s="164"/>
      <c r="R98" s="164"/>
      <c r="S98" s="164"/>
      <c r="T98" s="164"/>
      <c r="U98" s="164"/>
      <c r="V98" s="164"/>
      <c r="W98" s="164"/>
      <c r="X98" s="164"/>
      <c r="Y98" s="164"/>
    </row>
    <row r="99" ht="15.75" customHeight="1">
      <c r="A99" s="164"/>
      <c r="B99" s="164"/>
      <c r="C99" s="164"/>
      <c r="D99" s="164"/>
      <c r="E99" s="185"/>
      <c r="F99" s="164"/>
      <c r="G99" s="164"/>
      <c r="H99" s="164"/>
      <c r="I99" s="164"/>
      <c r="J99" s="164"/>
      <c r="K99" s="164"/>
      <c r="L99" s="164"/>
      <c r="M99" s="164"/>
      <c r="N99" s="164"/>
      <c r="O99" s="164"/>
      <c r="P99" s="164"/>
      <c r="Q99" s="164"/>
      <c r="R99" s="164"/>
      <c r="S99" s="164"/>
      <c r="T99" s="164"/>
      <c r="U99" s="164"/>
      <c r="V99" s="164"/>
      <c r="W99" s="164"/>
      <c r="X99" s="164"/>
      <c r="Y99" s="164"/>
    </row>
    <row r="100" ht="15.75" customHeight="1">
      <c r="A100" s="164"/>
      <c r="B100" s="164"/>
      <c r="C100" s="164"/>
      <c r="D100" s="164"/>
      <c r="E100" s="185"/>
      <c r="F100" s="164"/>
      <c r="G100" s="164"/>
      <c r="H100" s="164"/>
      <c r="I100" s="164"/>
      <c r="J100" s="164"/>
      <c r="K100" s="164"/>
      <c r="L100" s="164"/>
      <c r="M100" s="164"/>
      <c r="N100" s="164"/>
      <c r="O100" s="164"/>
      <c r="P100" s="164"/>
      <c r="Q100" s="164"/>
      <c r="R100" s="164"/>
      <c r="S100" s="164"/>
      <c r="T100" s="164"/>
      <c r="U100" s="164"/>
      <c r="V100" s="164"/>
      <c r="W100" s="164"/>
      <c r="X100" s="164"/>
      <c r="Y100" s="164"/>
    </row>
    <row r="101" ht="15.75" customHeight="1">
      <c r="A101" s="164"/>
      <c r="B101" s="164"/>
      <c r="C101" s="164"/>
      <c r="D101" s="164"/>
      <c r="E101" s="185"/>
      <c r="F101" s="164"/>
      <c r="G101" s="164"/>
      <c r="H101" s="164"/>
      <c r="I101" s="164"/>
      <c r="J101" s="164"/>
      <c r="K101" s="164"/>
      <c r="L101" s="164"/>
      <c r="M101" s="164"/>
      <c r="N101" s="164"/>
      <c r="O101" s="164"/>
      <c r="P101" s="164"/>
      <c r="Q101" s="164"/>
      <c r="R101" s="164"/>
      <c r="S101" s="164"/>
      <c r="T101" s="164"/>
      <c r="U101" s="164"/>
      <c r="V101" s="164"/>
      <c r="W101" s="164"/>
      <c r="X101" s="164"/>
      <c r="Y101" s="164"/>
    </row>
    <row r="102" ht="15.75" customHeight="1">
      <c r="A102" s="164"/>
      <c r="B102" s="164"/>
      <c r="C102" s="164"/>
      <c r="D102" s="164"/>
      <c r="E102" s="185"/>
      <c r="F102" s="164"/>
      <c r="G102" s="164"/>
      <c r="H102" s="164"/>
      <c r="I102" s="164"/>
      <c r="J102" s="164"/>
      <c r="K102" s="164"/>
      <c r="L102" s="164"/>
      <c r="M102" s="164"/>
      <c r="N102" s="164"/>
      <c r="O102" s="164"/>
      <c r="P102" s="164"/>
      <c r="Q102" s="164"/>
      <c r="R102" s="164"/>
      <c r="S102" s="164"/>
      <c r="T102" s="164"/>
      <c r="U102" s="164"/>
      <c r="V102" s="164"/>
      <c r="W102" s="164"/>
      <c r="X102" s="164"/>
      <c r="Y102" s="164"/>
    </row>
    <row r="103" ht="15.75" customHeight="1">
      <c r="A103" s="164"/>
      <c r="B103" s="164"/>
      <c r="C103" s="164"/>
      <c r="D103" s="164"/>
      <c r="E103" s="185"/>
      <c r="F103" s="164"/>
      <c r="G103" s="164"/>
      <c r="H103" s="164"/>
      <c r="I103" s="164"/>
      <c r="J103" s="164"/>
      <c r="K103" s="164"/>
      <c r="L103" s="164"/>
      <c r="M103" s="164"/>
      <c r="N103" s="164"/>
      <c r="O103" s="164"/>
      <c r="P103" s="164"/>
      <c r="Q103" s="164"/>
      <c r="R103" s="164"/>
      <c r="S103" s="164"/>
      <c r="T103" s="164"/>
      <c r="U103" s="164"/>
      <c r="V103" s="164"/>
      <c r="W103" s="164"/>
      <c r="X103" s="164"/>
      <c r="Y103" s="164"/>
    </row>
    <row r="104" ht="15.75" customHeight="1">
      <c r="A104" s="164"/>
      <c r="B104" s="164"/>
      <c r="C104" s="164"/>
      <c r="D104" s="164"/>
      <c r="E104" s="185"/>
      <c r="F104" s="164"/>
      <c r="G104" s="164"/>
      <c r="H104" s="164"/>
      <c r="I104" s="164"/>
      <c r="J104" s="164"/>
      <c r="K104" s="164"/>
      <c r="L104" s="164"/>
      <c r="M104" s="164"/>
      <c r="N104" s="164"/>
      <c r="O104" s="164"/>
      <c r="P104" s="164"/>
      <c r="Q104" s="164"/>
      <c r="R104" s="164"/>
      <c r="S104" s="164"/>
      <c r="T104" s="164"/>
      <c r="U104" s="164"/>
      <c r="V104" s="164"/>
      <c r="W104" s="164"/>
      <c r="X104" s="164"/>
      <c r="Y104" s="164"/>
    </row>
    <row r="105" ht="15.75" customHeight="1">
      <c r="A105" s="164"/>
      <c r="B105" s="164"/>
      <c r="C105" s="164"/>
      <c r="D105" s="164"/>
      <c r="E105" s="185"/>
      <c r="F105" s="164"/>
      <c r="G105" s="164"/>
      <c r="H105" s="164"/>
      <c r="I105" s="164"/>
      <c r="J105" s="164"/>
      <c r="K105" s="164"/>
      <c r="L105" s="164"/>
      <c r="M105" s="164"/>
      <c r="N105" s="164"/>
      <c r="O105" s="164"/>
      <c r="P105" s="164"/>
      <c r="Q105" s="164"/>
      <c r="R105" s="164"/>
      <c r="S105" s="164"/>
      <c r="T105" s="164"/>
      <c r="U105" s="164"/>
      <c r="V105" s="164"/>
      <c r="W105" s="164"/>
      <c r="X105" s="164"/>
      <c r="Y105" s="164"/>
    </row>
    <row r="106" ht="15.75" customHeight="1">
      <c r="A106" s="164"/>
      <c r="B106" s="164"/>
      <c r="C106" s="164"/>
      <c r="D106" s="164"/>
      <c r="E106" s="185"/>
      <c r="F106" s="164"/>
      <c r="G106" s="164"/>
      <c r="H106" s="164"/>
      <c r="I106" s="164"/>
      <c r="J106" s="164"/>
      <c r="K106" s="164"/>
      <c r="L106" s="164"/>
      <c r="M106" s="164"/>
      <c r="N106" s="164"/>
      <c r="O106" s="164"/>
      <c r="P106" s="164"/>
      <c r="Q106" s="164"/>
      <c r="R106" s="164"/>
      <c r="S106" s="164"/>
      <c r="T106" s="164"/>
      <c r="U106" s="164"/>
      <c r="V106" s="164"/>
      <c r="W106" s="164"/>
      <c r="X106" s="164"/>
      <c r="Y106" s="164"/>
    </row>
    <row r="107" ht="15.75" customHeight="1">
      <c r="A107" s="164"/>
      <c r="B107" s="164"/>
      <c r="C107" s="164"/>
      <c r="D107" s="164"/>
      <c r="E107" s="185"/>
      <c r="F107" s="164"/>
      <c r="G107" s="164"/>
      <c r="H107" s="164"/>
      <c r="I107" s="164"/>
      <c r="J107" s="164"/>
      <c r="K107" s="164"/>
      <c r="L107" s="164"/>
      <c r="M107" s="164"/>
      <c r="N107" s="164"/>
      <c r="O107" s="164"/>
      <c r="P107" s="164"/>
      <c r="Q107" s="164"/>
      <c r="R107" s="164"/>
      <c r="S107" s="164"/>
      <c r="T107" s="164"/>
      <c r="U107" s="164"/>
      <c r="V107" s="164"/>
      <c r="W107" s="164"/>
      <c r="X107" s="164"/>
      <c r="Y107" s="164"/>
    </row>
    <row r="108" ht="15.75" customHeight="1">
      <c r="A108" s="164"/>
      <c r="B108" s="164"/>
      <c r="C108" s="164"/>
      <c r="D108" s="164"/>
      <c r="E108" s="185"/>
      <c r="F108" s="164"/>
      <c r="G108" s="164"/>
      <c r="H108" s="164"/>
      <c r="I108" s="164"/>
      <c r="J108" s="164"/>
      <c r="K108" s="164"/>
      <c r="L108" s="164"/>
      <c r="M108" s="164"/>
      <c r="N108" s="164"/>
      <c r="O108" s="164"/>
      <c r="P108" s="164"/>
      <c r="Q108" s="164"/>
      <c r="R108" s="164"/>
      <c r="S108" s="164"/>
      <c r="T108" s="164"/>
      <c r="U108" s="164"/>
      <c r="V108" s="164"/>
      <c r="W108" s="164"/>
      <c r="X108" s="164"/>
      <c r="Y108" s="164"/>
    </row>
    <row r="109" ht="15.75" customHeight="1">
      <c r="A109" s="164"/>
      <c r="B109" s="164"/>
      <c r="C109" s="164"/>
      <c r="D109" s="164"/>
      <c r="E109" s="185"/>
      <c r="F109" s="164"/>
      <c r="G109" s="164"/>
      <c r="H109" s="164"/>
      <c r="I109" s="164"/>
      <c r="J109" s="164"/>
      <c r="K109" s="164"/>
      <c r="L109" s="164"/>
      <c r="M109" s="164"/>
      <c r="N109" s="164"/>
      <c r="O109" s="164"/>
      <c r="P109" s="164"/>
      <c r="Q109" s="164"/>
      <c r="R109" s="164"/>
      <c r="S109" s="164"/>
      <c r="T109" s="164"/>
      <c r="U109" s="164"/>
      <c r="V109" s="164"/>
      <c r="W109" s="164"/>
      <c r="X109" s="164"/>
      <c r="Y109" s="164"/>
    </row>
    <row r="110" ht="15.75" customHeight="1">
      <c r="A110" s="164"/>
      <c r="B110" s="164"/>
      <c r="C110" s="164"/>
      <c r="D110" s="164"/>
      <c r="E110" s="185"/>
      <c r="F110" s="164"/>
      <c r="G110" s="164"/>
      <c r="H110" s="164"/>
      <c r="I110" s="164"/>
      <c r="J110" s="164"/>
      <c r="K110" s="164"/>
      <c r="L110" s="164"/>
      <c r="M110" s="164"/>
      <c r="N110" s="164"/>
      <c r="O110" s="164"/>
      <c r="P110" s="164"/>
      <c r="Q110" s="164"/>
      <c r="R110" s="164"/>
      <c r="S110" s="164"/>
      <c r="T110" s="164"/>
      <c r="U110" s="164"/>
      <c r="V110" s="164"/>
      <c r="W110" s="164"/>
      <c r="X110" s="164"/>
      <c r="Y110" s="164"/>
    </row>
    <row r="111" ht="15.75" customHeight="1">
      <c r="A111" s="164"/>
      <c r="B111" s="164"/>
      <c r="C111" s="164"/>
      <c r="D111" s="164"/>
      <c r="E111" s="185"/>
      <c r="F111" s="164"/>
      <c r="G111" s="164"/>
      <c r="H111" s="164"/>
      <c r="I111" s="164"/>
      <c r="J111" s="164"/>
      <c r="K111" s="164"/>
      <c r="L111" s="164"/>
      <c r="M111" s="164"/>
      <c r="N111" s="164"/>
      <c r="O111" s="164"/>
      <c r="P111" s="164"/>
      <c r="Q111" s="164"/>
      <c r="R111" s="164"/>
      <c r="S111" s="164"/>
      <c r="T111" s="164"/>
      <c r="U111" s="164"/>
      <c r="V111" s="164"/>
      <c r="W111" s="164"/>
      <c r="X111" s="164"/>
      <c r="Y111" s="164"/>
    </row>
    <row r="112" ht="15.75" customHeight="1">
      <c r="A112" s="164"/>
      <c r="B112" s="164"/>
      <c r="C112" s="164"/>
      <c r="D112" s="164"/>
      <c r="E112" s="185"/>
      <c r="F112" s="164"/>
      <c r="G112" s="164"/>
      <c r="H112" s="164"/>
      <c r="I112" s="164"/>
      <c r="J112" s="164"/>
      <c r="K112" s="164"/>
      <c r="L112" s="164"/>
      <c r="M112" s="164"/>
      <c r="N112" s="164"/>
      <c r="O112" s="164"/>
      <c r="P112" s="164"/>
      <c r="Q112" s="164"/>
      <c r="R112" s="164"/>
      <c r="S112" s="164"/>
      <c r="T112" s="164"/>
      <c r="U112" s="164"/>
      <c r="V112" s="164"/>
      <c r="W112" s="164"/>
      <c r="X112" s="164"/>
      <c r="Y112" s="164"/>
    </row>
    <row r="113" ht="15.75" customHeight="1">
      <c r="A113" s="164"/>
      <c r="B113" s="164"/>
      <c r="C113" s="164"/>
      <c r="D113" s="164"/>
      <c r="E113" s="185"/>
      <c r="F113" s="164"/>
      <c r="G113" s="164"/>
      <c r="H113" s="164"/>
      <c r="I113" s="164"/>
      <c r="J113" s="164"/>
      <c r="K113" s="164"/>
      <c r="L113" s="164"/>
      <c r="M113" s="164"/>
      <c r="N113" s="164"/>
      <c r="O113" s="164"/>
      <c r="P113" s="164"/>
      <c r="Q113" s="164"/>
      <c r="R113" s="164"/>
      <c r="S113" s="164"/>
      <c r="T113" s="164"/>
      <c r="U113" s="164"/>
      <c r="V113" s="164"/>
      <c r="W113" s="164"/>
      <c r="X113" s="164"/>
      <c r="Y113" s="164"/>
    </row>
    <row r="114" ht="15.75" customHeight="1">
      <c r="A114" s="164"/>
      <c r="B114" s="164"/>
      <c r="C114" s="164"/>
      <c r="D114" s="164"/>
      <c r="E114" s="185"/>
      <c r="F114" s="164"/>
      <c r="G114" s="164"/>
      <c r="H114" s="164"/>
      <c r="I114" s="164"/>
      <c r="J114" s="164"/>
      <c r="K114" s="164"/>
      <c r="L114" s="164"/>
      <c r="M114" s="164"/>
      <c r="N114" s="164"/>
      <c r="O114" s="164"/>
      <c r="P114" s="164"/>
      <c r="Q114" s="164"/>
      <c r="R114" s="164"/>
      <c r="S114" s="164"/>
      <c r="T114" s="164"/>
      <c r="U114" s="164"/>
      <c r="V114" s="164"/>
      <c r="W114" s="164"/>
      <c r="X114" s="164"/>
      <c r="Y114" s="164"/>
    </row>
    <row r="115" ht="15.75" customHeight="1">
      <c r="A115" s="164"/>
      <c r="B115" s="164"/>
      <c r="C115" s="164"/>
      <c r="D115" s="164"/>
      <c r="E115" s="185"/>
      <c r="F115" s="164"/>
      <c r="G115" s="164"/>
      <c r="H115" s="164"/>
      <c r="I115" s="164"/>
      <c r="J115" s="164"/>
      <c r="K115" s="164"/>
      <c r="L115" s="164"/>
      <c r="M115" s="164"/>
      <c r="N115" s="164"/>
      <c r="O115" s="164"/>
      <c r="P115" s="164"/>
      <c r="Q115" s="164"/>
      <c r="R115" s="164"/>
      <c r="S115" s="164"/>
      <c r="T115" s="164"/>
      <c r="U115" s="164"/>
      <c r="V115" s="164"/>
      <c r="W115" s="164"/>
      <c r="X115" s="164"/>
      <c r="Y115" s="164"/>
    </row>
    <row r="116" ht="15.75" customHeight="1">
      <c r="A116" s="164"/>
      <c r="B116" s="164"/>
      <c r="C116" s="164"/>
      <c r="D116" s="164"/>
      <c r="E116" s="185"/>
      <c r="F116" s="164"/>
      <c r="G116" s="164"/>
      <c r="H116" s="164"/>
      <c r="I116" s="164"/>
      <c r="J116" s="164"/>
      <c r="K116" s="164"/>
      <c r="L116" s="164"/>
      <c r="M116" s="164"/>
      <c r="N116" s="164"/>
      <c r="O116" s="164"/>
      <c r="P116" s="164"/>
      <c r="Q116" s="164"/>
      <c r="R116" s="164"/>
      <c r="S116" s="164"/>
      <c r="T116" s="164"/>
      <c r="U116" s="164"/>
      <c r="V116" s="164"/>
      <c r="W116" s="164"/>
      <c r="X116" s="164"/>
      <c r="Y116" s="164"/>
    </row>
    <row r="117" ht="15.75" customHeight="1">
      <c r="A117" s="164"/>
      <c r="B117" s="164"/>
      <c r="C117" s="164"/>
      <c r="D117" s="164"/>
      <c r="E117" s="185"/>
      <c r="F117" s="164"/>
      <c r="G117" s="164"/>
      <c r="H117" s="164"/>
      <c r="I117" s="164"/>
      <c r="J117" s="164"/>
      <c r="K117" s="164"/>
      <c r="L117" s="164"/>
      <c r="M117" s="164"/>
      <c r="N117" s="164"/>
      <c r="O117" s="164"/>
      <c r="P117" s="164"/>
      <c r="Q117" s="164"/>
      <c r="R117" s="164"/>
      <c r="S117" s="164"/>
      <c r="T117" s="164"/>
      <c r="U117" s="164"/>
      <c r="V117" s="164"/>
      <c r="W117" s="164"/>
      <c r="X117" s="164"/>
      <c r="Y117" s="164"/>
    </row>
    <row r="118" ht="15.75" customHeight="1">
      <c r="A118" s="164"/>
      <c r="B118" s="164"/>
      <c r="C118" s="164"/>
      <c r="D118" s="164"/>
      <c r="E118" s="185"/>
      <c r="F118" s="164"/>
      <c r="G118" s="164"/>
      <c r="H118" s="164"/>
      <c r="I118" s="164"/>
      <c r="J118" s="164"/>
      <c r="K118" s="164"/>
      <c r="L118" s="164"/>
      <c r="M118" s="164"/>
      <c r="N118" s="164"/>
      <c r="O118" s="164"/>
      <c r="P118" s="164"/>
      <c r="Q118" s="164"/>
      <c r="R118" s="164"/>
      <c r="S118" s="164"/>
      <c r="T118" s="164"/>
      <c r="U118" s="164"/>
      <c r="V118" s="164"/>
      <c r="W118" s="164"/>
      <c r="X118" s="164"/>
      <c r="Y118" s="164"/>
    </row>
    <row r="119" ht="15.75" customHeight="1">
      <c r="A119" s="164"/>
      <c r="B119" s="164"/>
      <c r="C119" s="164"/>
      <c r="D119" s="164"/>
      <c r="E119" s="185"/>
      <c r="F119" s="164"/>
      <c r="G119" s="164"/>
      <c r="H119" s="164"/>
      <c r="I119" s="164"/>
      <c r="J119" s="164"/>
      <c r="K119" s="164"/>
      <c r="L119" s="164"/>
      <c r="M119" s="164"/>
      <c r="N119" s="164"/>
      <c r="O119" s="164"/>
      <c r="P119" s="164"/>
      <c r="Q119" s="164"/>
      <c r="R119" s="164"/>
      <c r="S119" s="164"/>
      <c r="T119" s="164"/>
      <c r="U119" s="164"/>
      <c r="V119" s="164"/>
      <c r="W119" s="164"/>
      <c r="X119" s="164"/>
      <c r="Y119" s="164"/>
    </row>
    <row r="120" ht="15.75" customHeight="1">
      <c r="A120" s="164"/>
      <c r="B120" s="164"/>
      <c r="C120" s="164"/>
      <c r="D120" s="164"/>
      <c r="E120" s="185"/>
      <c r="F120" s="164"/>
      <c r="G120" s="164"/>
      <c r="H120" s="164"/>
      <c r="I120" s="164"/>
      <c r="J120" s="164"/>
      <c r="K120" s="164"/>
      <c r="L120" s="164"/>
      <c r="M120" s="164"/>
      <c r="N120" s="164"/>
      <c r="O120" s="164"/>
      <c r="P120" s="164"/>
      <c r="Q120" s="164"/>
      <c r="R120" s="164"/>
      <c r="S120" s="164"/>
      <c r="T120" s="164"/>
      <c r="U120" s="164"/>
      <c r="V120" s="164"/>
      <c r="W120" s="164"/>
      <c r="X120" s="164"/>
      <c r="Y120" s="164"/>
    </row>
    <row r="121" ht="15.75" customHeight="1">
      <c r="A121" s="164"/>
      <c r="B121" s="164"/>
      <c r="C121" s="164"/>
      <c r="D121" s="164"/>
      <c r="E121" s="185"/>
      <c r="F121" s="164"/>
      <c r="G121" s="164"/>
      <c r="H121" s="164"/>
      <c r="I121" s="164"/>
      <c r="J121" s="164"/>
      <c r="K121" s="164"/>
      <c r="L121" s="164"/>
      <c r="M121" s="164"/>
      <c r="N121" s="164"/>
      <c r="O121" s="164"/>
      <c r="P121" s="164"/>
      <c r="Q121" s="164"/>
      <c r="R121" s="164"/>
      <c r="S121" s="164"/>
      <c r="T121" s="164"/>
      <c r="U121" s="164"/>
      <c r="V121" s="164"/>
      <c r="W121" s="164"/>
      <c r="X121" s="164"/>
      <c r="Y121" s="164"/>
    </row>
    <row r="122" ht="15.75" customHeight="1">
      <c r="A122" s="164"/>
      <c r="B122" s="164"/>
      <c r="C122" s="164"/>
      <c r="D122" s="164"/>
      <c r="E122" s="185"/>
      <c r="F122" s="164"/>
      <c r="G122" s="164"/>
      <c r="H122" s="164"/>
      <c r="I122" s="164"/>
      <c r="J122" s="164"/>
      <c r="K122" s="164"/>
      <c r="L122" s="164"/>
      <c r="M122" s="164"/>
      <c r="N122" s="164"/>
      <c r="O122" s="164"/>
      <c r="P122" s="164"/>
      <c r="Q122" s="164"/>
      <c r="R122" s="164"/>
      <c r="S122" s="164"/>
      <c r="T122" s="164"/>
      <c r="U122" s="164"/>
      <c r="V122" s="164"/>
      <c r="W122" s="164"/>
      <c r="X122" s="164"/>
      <c r="Y122" s="164"/>
    </row>
    <row r="123" ht="15.75" customHeight="1">
      <c r="A123" s="164"/>
      <c r="B123" s="164"/>
      <c r="C123" s="164"/>
      <c r="D123" s="164"/>
      <c r="E123" s="185"/>
      <c r="F123" s="164"/>
      <c r="G123" s="164"/>
      <c r="H123" s="164"/>
      <c r="I123" s="164"/>
      <c r="J123" s="164"/>
      <c r="K123" s="164"/>
      <c r="L123" s="164"/>
      <c r="M123" s="164"/>
      <c r="N123" s="164"/>
      <c r="O123" s="164"/>
      <c r="P123" s="164"/>
      <c r="Q123" s="164"/>
      <c r="R123" s="164"/>
      <c r="S123" s="164"/>
      <c r="T123" s="164"/>
      <c r="U123" s="164"/>
      <c r="V123" s="164"/>
      <c r="W123" s="164"/>
      <c r="X123" s="164"/>
      <c r="Y123" s="164"/>
    </row>
    <row r="124" ht="15.75" customHeight="1">
      <c r="A124" s="164"/>
      <c r="B124" s="164"/>
      <c r="C124" s="164"/>
      <c r="D124" s="164"/>
      <c r="E124" s="185"/>
      <c r="F124" s="164"/>
      <c r="G124" s="164"/>
      <c r="H124" s="164"/>
      <c r="I124" s="164"/>
      <c r="J124" s="164"/>
      <c r="K124" s="164"/>
      <c r="L124" s="164"/>
      <c r="M124" s="164"/>
      <c r="N124" s="164"/>
      <c r="O124" s="164"/>
      <c r="P124" s="164"/>
      <c r="Q124" s="164"/>
      <c r="R124" s="164"/>
      <c r="S124" s="164"/>
      <c r="T124" s="164"/>
      <c r="U124" s="164"/>
      <c r="V124" s="164"/>
      <c r="W124" s="164"/>
      <c r="X124" s="164"/>
      <c r="Y124" s="164"/>
    </row>
    <row r="125" ht="15.75" customHeight="1">
      <c r="A125" s="164"/>
      <c r="B125" s="164"/>
      <c r="C125" s="164"/>
      <c r="D125" s="164"/>
      <c r="E125" s="185"/>
      <c r="F125" s="164"/>
      <c r="G125" s="164"/>
      <c r="H125" s="164"/>
      <c r="I125" s="164"/>
      <c r="J125" s="164"/>
      <c r="K125" s="164"/>
      <c r="L125" s="164"/>
      <c r="M125" s="164"/>
      <c r="N125" s="164"/>
      <c r="O125" s="164"/>
      <c r="P125" s="164"/>
      <c r="Q125" s="164"/>
      <c r="R125" s="164"/>
      <c r="S125" s="164"/>
      <c r="T125" s="164"/>
      <c r="U125" s="164"/>
      <c r="V125" s="164"/>
      <c r="W125" s="164"/>
      <c r="X125" s="164"/>
      <c r="Y125" s="164"/>
    </row>
    <row r="126" ht="15.75" customHeight="1">
      <c r="A126" s="164"/>
      <c r="B126" s="164"/>
      <c r="C126" s="164"/>
      <c r="D126" s="164"/>
      <c r="E126" s="185"/>
      <c r="F126" s="164"/>
      <c r="G126" s="164"/>
      <c r="H126" s="164"/>
      <c r="I126" s="164"/>
      <c r="J126" s="164"/>
      <c r="K126" s="164"/>
      <c r="L126" s="164"/>
      <c r="M126" s="164"/>
      <c r="N126" s="164"/>
      <c r="O126" s="164"/>
      <c r="P126" s="164"/>
      <c r="Q126" s="164"/>
      <c r="R126" s="164"/>
      <c r="S126" s="164"/>
      <c r="T126" s="164"/>
      <c r="U126" s="164"/>
      <c r="V126" s="164"/>
      <c r="W126" s="164"/>
      <c r="X126" s="164"/>
      <c r="Y126" s="164"/>
    </row>
    <row r="127" ht="15.75" customHeight="1">
      <c r="A127" s="164"/>
      <c r="B127" s="164"/>
      <c r="C127" s="164"/>
      <c r="D127" s="164"/>
      <c r="E127" s="185"/>
      <c r="F127" s="164"/>
      <c r="G127" s="164"/>
      <c r="H127" s="164"/>
      <c r="I127" s="164"/>
      <c r="J127" s="164"/>
      <c r="K127" s="164"/>
      <c r="L127" s="164"/>
      <c r="M127" s="164"/>
      <c r="N127" s="164"/>
      <c r="O127" s="164"/>
      <c r="P127" s="164"/>
      <c r="Q127" s="164"/>
      <c r="R127" s="164"/>
      <c r="S127" s="164"/>
      <c r="T127" s="164"/>
      <c r="U127" s="164"/>
      <c r="V127" s="164"/>
      <c r="W127" s="164"/>
      <c r="X127" s="164"/>
      <c r="Y127" s="164"/>
    </row>
    <row r="128" ht="15.75" customHeight="1">
      <c r="A128" s="164"/>
      <c r="B128" s="164"/>
      <c r="C128" s="164"/>
      <c r="D128" s="164"/>
      <c r="E128" s="185"/>
      <c r="F128" s="164"/>
      <c r="G128" s="164"/>
      <c r="H128" s="164"/>
      <c r="I128" s="164"/>
      <c r="J128" s="164"/>
      <c r="K128" s="164"/>
      <c r="L128" s="164"/>
      <c r="M128" s="164"/>
      <c r="N128" s="164"/>
      <c r="O128" s="164"/>
      <c r="P128" s="164"/>
      <c r="Q128" s="164"/>
      <c r="R128" s="164"/>
      <c r="S128" s="164"/>
      <c r="T128" s="164"/>
      <c r="U128" s="164"/>
      <c r="V128" s="164"/>
      <c r="W128" s="164"/>
      <c r="X128" s="164"/>
      <c r="Y128" s="164"/>
    </row>
    <row r="129" ht="15.75" customHeight="1">
      <c r="A129" s="164"/>
      <c r="B129" s="164"/>
      <c r="C129" s="164"/>
      <c r="D129" s="164"/>
      <c r="E129" s="185"/>
      <c r="F129" s="164"/>
      <c r="G129" s="164"/>
      <c r="H129" s="164"/>
      <c r="I129" s="164"/>
      <c r="J129" s="164"/>
      <c r="K129" s="164"/>
      <c r="L129" s="164"/>
      <c r="M129" s="164"/>
      <c r="N129" s="164"/>
      <c r="O129" s="164"/>
      <c r="P129" s="164"/>
      <c r="Q129" s="164"/>
      <c r="R129" s="164"/>
      <c r="S129" s="164"/>
      <c r="T129" s="164"/>
      <c r="U129" s="164"/>
      <c r="V129" s="164"/>
      <c r="W129" s="164"/>
      <c r="X129" s="164"/>
      <c r="Y129" s="164"/>
    </row>
    <row r="130" ht="15.75" customHeight="1">
      <c r="A130" s="164"/>
      <c r="B130" s="164"/>
      <c r="C130" s="164"/>
      <c r="D130" s="164"/>
      <c r="E130" s="185"/>
      <c r="F130" s="164"/>
      <c r="G130" s="164"/>
      <c r="H130" s="164"/>
      <c r="I130" s="164"/>
      <c r="J130" s="164"/>
      <c r="K130" s="164"/>
      <c r="L130" s="164"/>
      <c r="M130" s="164"/>
      <c r="N130" s="164"/>
      <c r="O130" s="164"/>
      <c r="P130" s="164"/>
      <c r="Q130" s="164"/>
      <c r="R130" s="164"/>
      <c r="S130" s="164"/>
      <c r="T130" s="164"/>
      <c r="U130" s="164"/>
      <c r="V130" s="164"/>
      <c r="W130" s="164"/>
      <c r="X130" s="164"/>
      <c r="Y130" s="164"/>
    </row>
    <row r="131" ht="15.75" customHeight="1">
      <c r="A131" s="164"/>
      <c r="B131" s="164"/>
      <c r="C131" s="164"/>
      <c r="D131" s="164"/>
      <c r="E131" s="185"/>
      <c r="F131" s="164"/>
      <c r="G131" s="164"/>
      <c r="H131" s="164"/>
      <c r="I131" s="164"/>
      <c r="J131" s="164"/>
      <c r="K131" s="164"/>
      <c r="L131" s="164"/>
      <c r="M131" s="164"/>
      <c r="N131" s="164"/>
      <c r="O131" s="164"/>
      <c r="P131" s="164"/>
      <c r="Q131" s="164"/>
      <c r="R131" s="164"/>
      <c r="S131" s="164"/>
      <c r="T131" s="164"/>
      <c r="U131" s="164"/>
      <c r="V131" s="164"/>
      <c r="W131" s="164"/>
      <c r="X131" s="164"/>
      <c r="Y131" s="164"/>
    </row>
    <row r="132" ht="15.75" customHeight="1">
      <c r="A132" s="164"/>
      <c r="B132" s="164"/>
      <c r="C132" s="164"/>
      <c r="D132" s="164"/>
      <c r="E132" s="185"/>
      <c r="F132" s="164"/>
      <c r="G132" s="164"/>
      <c r="H132" s="164"/>
      <c r="I132" s="164"/>
      <c r="J132" s="164"/>
      <c r="K132" s="164"/>
      <c r="L132" s="164"/>
      <c r="M132" s="164"/>
      <c r="N132" s="164"/>
      <c r="O132" s="164"/>
      <c r="P132" s="164"/>
      <c r="Q132" s="164"/>
      <c r="R132" s="164"/>
      <c r="S132" s="164"/>
      <c r="T132" s="164"/>
      <c r="U132" s="164"/>
      <c r="V132" s="164"/>
      <c r="W132" s="164"/>
      <c r="X132" s="164"/>
      <c r="Y132" s="164"/>
    </row>
    <row r="133" ht="15.75" customHeight="1">
      <c r="A133" s="164"/>
      <c r="B133" s="164"/>
      <c r="C133" s="164"/>
      <c r="D133" s="164"/>
      <c r="E133" s="185"/>
      <c r="F133" s="164"/>
      <c r="G133" s="164"/>
      <c r="H133" s="164"/>
      <c r="I133" s="164"/>
      <c r="J133" s="164"/>
      <c r="K133" s="164"/>
      <c r="L133" s="164"/>
      <c r="M133" s="164"/>
      <c r="N133" s="164"/>
      <c r="O133" s="164"/>
      <c r="P133" s="164"/>
      <c r="Q133" s="164"/>
      <c r="R133" s="164"/>
      <c r="S133" s="164"/>
      <c r="T133" s="164"/>
      <c r="U133" s="164"/>
      <c r="V133" s="164"/>
      <c r="W133" s="164"/>
      <c r="X133" s="164"/>
      <c r="Y133" s="164"/>
    </row>
    <row r="134" ht="15.75" customHeight="1">
      <c r="A134" s="164"/>
      <c r="B134" s="164"/>
      <c r="C134" s="164"/>
      <c r="D134" s="164"/>
      <c r="E134" s="185"/>
      <c r="F134" s="164"/>
      <c r="G134" s="164"/>
      <c r="H134" s="164"/>
      <c r="I134" s="164"/>
      <c r="J134" s="164"/>
      <c r="K134" s="164"/>
      <c r="L134" s="164"/>
      <c r="M134" s="164"/>
      <c r="N134" s="164"/>
      <c r="O134" s="164"/>
      <c r="P134" s="164"/>
      <c r="Q134" s="164"/>
      <c r="R134" s="164"/>
      <c r="S134" s="164"/>
      <c r="T134" s="164"/>
      <c r="U134" s="164"/>
      <c r="V134" s="164"/>
      <c r="W134" s="164"/>
      <c r="X134" s="164"/>
      <c r="Y134" s="164"/>
    </row>
    <row r="135" ht="15.75" customHeight="1">
      <c r="A135" s="164"/>
      <c r="B135" s="164"/>
      <c r="C135" s="164"/>
      <c r="D135" s="164"/>
      <c r="E135" s="185"/>
      <c r="F135" s="164"/>
      <c r="G135" s="164"/>
      <c r="H135" s="164"/>
      <c r="I135" s="164"/>
      <c r="J135" s="164"/>
      <c r="K135" s="164"/>
      <c r="L135" s="164"/>
      <c r="M135" s="164"/>
      <c r="N135" s="164"/>
      <c r="O135" s="164"/>
      <c r="P135" s="164"/>
      <c r="Q135" s="164"/>
      <c r="R135" s="164"/>
      <c r="S135" s="164"/>
      <c r="T135" s="164"/>
      <c r="U135" s="164"/>
      <c r="V135" s="164"/>
      <c r="W135" s="164"/>
      <c r="X135" s="164"/>
      <c r="Y135" s="164"/>
    </row>
    <row r="136" ht="15.75" customHeight="1">
      <c r="A136" s="164"/>
      <c r="B136" s="164"/>
      <c r="C136" s="164"/>
      <c r="D136" s="164"/>
      <c r="E136" s="185"/>
      <c r="F136" s="164"/>
      <c r="G136" s="164"/>
      <c r="H136" s="164"/>
      <c r="I136" s="164"/>
      <c r="J136" s="164"/>
      <c r="K136" s="164"/>
      <c r="L136" s="164"/>
      <c r="M136" s="164"/>
      <c r="N136" s="164"/>
      <c r="O136" s="164"/>
      <c r="P136" s="164"/>
      <c r="Q136" s="164"/>
      <c r="R136" s="164"/>
      <c r="S136" s="164"/>
      <c r="T136" s="164"/>
      <c r="U136" s="164"/>
      <c r="V136" s="164"/>
      <c r="W136" s="164"/>
      <c r="X136" s="164"/>
      <c r="Y136" s="164"/>
    </row>
    <row r="137" ht="15.75" customHeight="1">
      <c r="A137" s="164"/>
      <c r="B137" s="164"/>
      <c r="C137" s="164"/>
      <c r="D137" s="164"/>
      <c r="E137" s="185"/>
      <c r="F137" s="164"/>
      <c r="G137" s="164"/>
      <c r="H137" s="164"/>
      <c r="I137" s="164"/>
      <c r="J137" s="164"/>
      <c r="K137" s="164"/>
      <c r="L137" s="164"/>
      <c r="M137" s="164"/>
      <c r="N137" s="164"/>
      <c r="O137" s="164"/>
      <c r="P137" s="164"/>
      <c r="Q137" s="164"/>
      <c r="R137" s="164"/>
      <c r="S137" s="164"/>
      <c r="T137" s="164"/>
      <c r="U137" s="164"/>
      <c r="V137" s="164"/>
      <c r="W137" s="164"/>
      <c r="X137" s="164"/>
      <c r="Y137" s="164"/>
    </row>
    <row r="138" ht="15.75" customHeight="1">
      <c r="A138" s="164"/>
      <c r="B138" s="164"/>
      <c r="C138" s="164"/>
      <c r="D138" s="164"/>
      <c r="E138" s="185"/>
      <c r="F138" s="164"/>
      <c r="G138" s="164"/>
      <c r="H138" s="164"/>
      <c r="I138" s="164"/>
      <c r="J138" s="164"/>
      <c r="K138" s="164"/>
      <c r="L138" s="164"/>
      <c r="M138" s="164"/>
      <c r="N138" s="164"/>
      <c r="O138" s="164"/>
      <c r="P138" s="164"/>
      <c r="Q138" s="164"/>
      <c r="R138" s="164"/>
      <c r="S138" s="164"/>
      <c r="T138" s="164"/>
      <c r="U138" s="164"/>
      <c r="V138" s="164"/>
      <c r="W138" s="164"/>
      <c r="X138" s="164"/>
      <c r="Y138" s="164"/>
    </row>
    <row r="139" ht="15.75" customHeight="1">
      <c r="A139" s="164"/>
      <c r="B139" s="164"/>
      <c r="C139" s="164"/>
      <c r="D139" s="164"/>
      <c r="E139" s="185"/>
      <c r="F139" s="164"/>
      <c r="G139" s="164"/>
      <c r="H139" s="164"/>
      <c r="I139" s="164"/>
      <c r="J139" s="164"/>
      <c r="K139" s="164"/>
      <c r="L139" s="164"/>
      <c r="M139" s="164"/>
      <c r="N139" s="164"/>
      <c r="O139" s="164"/>
      <c r="P139" s="164"/>
      <c r="Q139" s="164"/>
      <c r="R139" s="164"/>
      <c r="S139" s="164"/>
      <c r="T139" s="164"/>
      <c r="U139" s="164"/>
      <c r="V139" s="164"/>
      <c r="W139" s="164"/>
      <c r="X139" s="164"/>
      <c r="Y139" s="164"/>
    </row>
    <row r="140" ht="15.75" customHeight="1">
      <c r="A140" s="164"/>
      <c r="B140" s="164"/>
      <c r="C140" s="164"/>
      <c r="D140" s="164"/>
      <c r="E140" s="185"/>
      <c r="F140" s="164"/>
      <c r="G140" s="164"/>
      <c r="H140" s="164"/>
      <c r="I140" s="164"/>
      <c r="J140" s="164"/>
      <c r="K140" s="164"/>
      <c r="L140" s="164"/>
      <c r="M140" s="164"/>
      <c r="N140" s="164"/>
      <c r="O140" s="164"/>
      <c r="P140" s="164"/>
      <c r="Q140" s="164"/>
      <c r="R140" s="164"/>
      <c r="S140" s="164"/>
      <c r="T140" s="164"/>
      <c r="U140" s="164"/>
      <c r="V140" s="164"/>
      <c r="W140" s="164"/>
      <c r="X140" s="164"/>
      <c r="Y140" s="164"/>
    </row>
    <row r="141" ht="15.75" customHeight="1">
      <c r="A141" s="164"/>
      <c r="B141" s="164"/>
      <c r="C141" s="164"/>
      <c r="D141" s="164"/>
      <c r="E141" s="185"/>
      <c r="F141" s="164"/>
      <c r="G141" s="164"/>
      <c r="H141" s="164"/>
      <c r="I141" s="164"/>
      <c r="J141" s="164"/>
      <c r="K141" s="164"/>
      <c r="L141" s="164"/>
      <c r="M141" s="164"/>
      <c r="N141" s="164"/>
      <c r="O141" s="164"/>
      <c r="P141" s="164"/>
      <c r="Q141" s="164"/>
      <c r="R141" s="164"/>
      <c r="S141" s="164"/>
      <c r="T141" s="164"/>
      <c r="U141" s="164"/>
      <c r="V141" s="164"/>
      <c r="W141" s="164"/>
      <c r="X141" s="164"/>
      <c r="Y141" s="164"/>
    </row>
    <row r="142" ht="15.75" customHeight="1">
      <c r="A142" s="164"/>
      <c r="B142" s="164"/>
      <c r="C142" s="164"/>
      <c r="D142" s="164"/>
      <c r="E142" s="185"/>
      <c r="F142" s="164"/>
      <c r="G142" s="164"/>
      <c r="H142" s="164"/>
      <c r="I142" s="164"/>
      <c r="J142" s="164"/>
      <c r="K142" s="164"/>
      <c r="L142" s="164"/>
      <c r="M142" s="164"/>
      <c r="N142" s="164"/>
      <c r="O142" s="164"/>
      <c r="P142" s="164"/>
      <c r="Q142" s="164"/>
      <c r="R142" s="164"/>
      <c r="S142" s="164"/>
      <c r="T142" s="164"/>
      <c r="U142" s="164"/>
      <c r="V142" s="164"/>
      <c r="W142" s="164"/>
      <c r="X142" s="164"/>
      <c r="Y142" s="164"/>
    </row>
    <row r="143" ht="15.75" customHeight="1">
      <c r="A143" s="164"/>
      <c r="B143" s="164"/>
      <c r="C143" s="164"/>
      <c r="D143" s="164"/>
      <c r="E143" s="185"/>
      <c r="F143" s="164"/>
      <c r="G143" s="164"/>
      <c r="H143" s="164"/>
      <c r="I143" s="164"/>
      <c r="J143" s="164"/>
      <c r="K143" s="164"/>
      <c r="L143" s="164"/>
      <c r="M143" s="164"/>
      <c r="N143" s="164"/>
      <c r="O143" s="164"/>
      <c r="P143" s="164"/>
      <c r="Q143" s="164"/>
      <c r="R143" s="164"/>
      <c r="S143" s="164"/>
      <c r="T143" s="164"/>
      <c r="U143" s="164"/>
      <c r="V143" s="164"/>
      <c r="W143" s="164"/>
      <c r="X143" s="164"/>
      <c r="Y143" s="164"/>
    </row>
    <row r="144" ht="15.75" customHeight="1">
      <c r="A144" s="164"/>
      <c r="B144" s="164"/>
      <c r="C144" s="164"/>
      <c r="D144" s="164"/>
      <c r="E144" s="185"/>
      <c r="F144" s="164"/>
      <c r="G144" s="164"/>
      <c r="H144" s="164"/>
      <c r="I144" s="164"/>
      <c r="J144" s="164"/>
      <c r="K144" s="164"/>
      <c r="L144" s="164"/>
      <c r="M144" s="164"/>
      <c r="N144" s="164"/>
      <c r="O144" s="164"/>
      <c r="P144" s="164"/>
      <c r="Q144" s="164"/>
      <c r="R144" s="164"/>
      <c r="S144" s="164"/>
      <c r="T144" s="164"/>
      <c r="U144" s="164"/>
      <c r="V144" s="164"/>
      <c r="W144" s="164"/>
      <c r="X144" s="164"/>
      <c r="Y144" s="164"/>
    </row>
    <row r="145" ht="15.75" customHeight="1">
      <c r="A145" s="164"/>
      <c r="B145" s="164"/>
      <c r="C145" s="164"/>
      <c r="D145" s="164"/>
      <c r="E145" s="185"/>
      <c r="F145" s="164"/>
      <c r="G145" s="164"/>
      <c r="H145" s="164"/>
      <c r="I145" s="164"/>
      <c r="J145" s="164"/>
      <c r="K145" s="164"/>
      <c r="L145" s="164"/>
      <c r="M145" s="164"/>
      <c r="N145" s="164"/>
      <c r="O145" s="164"/>
      <c r="P145" s="164"/>
      <c r="Q145" s="164"/>
      <c r="R145" s="164"/>
      <c r="S145" s="164"/>
      <c r="T145" s="164"/>
      <c r="U145" s="164"/>
      <c r="V145" s="164"/>
      <c r="W145" s="164"/>
      <c r="X145" s="164"/>
      <c r="Y145" s="164"/>
    </row>
    <row r="146" ht="15.75" customHeight="1">
      <c r="A146" s="164"/>
      <c r="B146" s="164"/>
      <c r="C146" s="164"/>
      <c r="D146" s="164"/>
      <c r="E146" s="185"/>
      <c r="F146" s="164"/>
      <c r="G146" s="164"/>
      <c r="H146" s="164"/>
      <c r="I146" s="164"/>
      <c r="J146" s="164"/>
      <c r="K146" s="164"/>
      <c r="L146" s="164"/>
      <c r="M146" s="164"/>
      <c r="N146" s="164"/>
      <c r="O146" s="164"/>
      <c r="P146" s="164"/>
      <c r="Q146" s="164"/>
      <c r="R146" s="164"/>
      <c r="S146" s="164"/>
      <c r="T146" s="164"/>
      <c r="U146" s="164"/>
      <c r="V146" s="164"/>
      <c r="W146" s="164"/>
      <c r="X146" s="164"/>
      <c r="Y146" s="164"/>
    </row>
    <row r="147" ht="15.75" customHeight="1">
      <c r="A147" s="164"/>
      <c r="B147" s="164"/>
      <c r="C147" s="164"/>
      <c r="D147" s="164"/>
      <c r="E147" s="185"/>
      <c r="F147" s="164"/>
      <c r="G147" s="164"/>
      <c r="H147" s="164"/>
      <c r="I147" s="164"/>
      <c r="J147" s="164"/>
      <c r="K147" s="164"/>
      <c r="L147" s="164"/>
      <c r="M147" s="164"/>
      <c r="N147" s="164"/>
      <c r="O147" s="164"/>
      <c r="P147" s="164"/>
      <c r="Q147" s="164"/>
      <c r="R147" s="164"/>
      <c r="S147" s="164"/>
      <c r="T147" s="164"/>
      <c r="U147" s="164"/>
      <c r="V147" s="164"/>
      <c r="W147" s="164"/>
      <c r="X147" s="164"/>
      <c r="Y147" s="164"/>
    </row>
    <row r="148" ht="15.75" customHeight="1">
      <c r="A148" s="164"/>
      <c r="B148" s="164"/>
      <c r="C148" s="164"/>
      <c r="D148" s="164"/>
      <c r="E148" s="185"/>
      <c r="F148" s="164"/>
      <c r="G148" s="164"/>
      <c r="H148" s="164"/>
      <c r="I148" s="164"/>
      <c r="J148" s="164"/>
      <c r="K148" s="164"/>
      <c r="L148" s="164"/>
      <c r="M148" s="164"/>
      <c r="N148" s="164"/>
      <c r="O148" s="164"/>
      <c r="P148" s="164"/>
      <c r="Q148" s="164"/>
      <c r="R148" s="164"/>
      <c r="S148" s="164"/>
      <c r="T148" s="164"/>
      <c r="U148" s="164"/>
      <c r="V148" s="164"/>
      <c r="W148" s="164"/>
      <c r="X148" s="164"/>
      <c r="Y148" s="164"/>
    </row>
    <row r="149" ht="15.75" customHeight="1">
      <c r="A149" s="164"/>
      <c r="B149" s="164"/>
      <c r="C149" s="164"/>
      <c r="D149" s="164"/>
      <c r="E149" s="185"/>
      <c r="F149" s="164"/>
      <c r="G149" s="164"/>
      <c r="H149" s="164"/>
      <c r="I149" s="164"/>
      <c r="J149" s="164"/>
      <c r="K149" s="164"/>
      <c r="L149" s="164"/>
      <c r="M149" s="164"/>
      <c r="N149" s="164"/>
      <c r="O149" s="164"/>
      <c r="P149" s="164"/>
      <c r="Q149" s="164"/>
      <c r="R149" s="164"/>
      <c r="S149" s="164"/>
      <c r="T149" s="164"/>
      <c r="U149" s="164"/>
      <c r="V149" s="164"/>
      <c r="W149" s="164"/>
      <c r="X149" s="164"/>
      <c r="Y149" s="164"/>
    </row>
    <row r="150" ht="15.75" customHeight="1">
      <c r="A150" s="164"/>
      <c r="B150" s="164"/>
      <c r="C150" s="164"/>
      <c r="D150" s="164"/>
      <c r="E150" s="185"/>
      <c r="F150" s="164"/>
      <c r="G150" s="164"/>
      <c r="H150" s="164"/>
      <c r="I150" s="164"/>
      <c r="J150" s="164"/>
      <c r="K150" s="164"/>
      <c r="L150" s="164"/>
      <c r="M150" s="164"/>
      <c r="N150" s="164"/>
      <c r="O150" s="164"/>
      <c r="P150" s="164"/>
      <c r="Q150" s="164"/>
      <c r="R150" s="164"/>
      <c r="S150" s="164"/>
      <c r="T150" s="164"/>
      <c r="U150" s="164"/>
      <c r="V150" s="164"/>
      <c r="W150" s="164"/>
      <c r="X150" s="164"/>
      <c r="Y150" s="164"/>
    </row>
    <row r="151" ht="15.75" customHeight="1">
      <c r="A151" s="164"/>
      <c r="B151" s="164"/>
      <c r="C151" s="164"/>
      <c r="D151" s="164"/>
      <c r="E151" s="185"/>
      <c r="F151" s="164"/>
      <c r="G151" s="164"/>
      <c r="H151" s="164"/>
      <c r="I151" s="164"/>
      <c r="J151" s="164"/>
      <c r="K151" s="164"/>
      <c r="L151" s="164"/>
      <c r="M151" s="164"/>
      <c r="N151" s="164"/>
      <c r="O151" s="164"/>
      <c r="P151" s="164"/>
      <c r="Q151" s="164"/>
      <c r="R151" s="164"/>
      <c r="S151" s="164"/>
      <c r="T151" s="164"/>
      <c r="U151" s="164"/>
      <c r="V151" s="164"/>
      <c r="W151" s="164"/>
      <c r="X151" s="164"/>
      <c r="Y151" s="164"/>
    </row>
    <row r="152" ht="15.75" customHeight="1">
      <c r="A152" s="164"/>
      <c r="B152" s="164"/>
      <c r="C152" s="164"/>
      <c r="D152" s="164"/>
      <c r="E152" s="185"/>
      <c r="F152" s="164"/>
      <c r="G152" s="164"/>
      <c r="H152" s="164"/>
      <c r="I152" s="164"/>
      <c r="J152" s="164"/>
      <c r="K152" s="164"/>
      <c r="L152" s="164"/>
      <c r="M152" s="164"/>
      <c r="N152" s="164"/>
      <c r="O152" s="164"/>
      <c r="P152" s="164"/>
      <c r="Q152" s="164"/>
      <c r="R152" s="164"/>
      <c r="S152" s="164"/>
      <c r="T152" s="164"/>
      <c r="U152" s="164"/>
      <c r="V152" s="164"/>
      <c r="W152" s="164"/>
      <c r="X152" s="164"/>
      <c r="Y152" s="164"/>
    </row>
    <row r="153" ht="15.75" customHeight="1">
      <c r="A153" s="164"/>
      <c r="B153" s="164"/>
      <c r="C153" s="164"/>
      <c r="D153" s="164"/>
      <c r="E153" s="185"/>
      <c r="F153" s="164"/>
      <c r="G153" s="164"/>
      <c r="H153" s="164"/>
      <c r="I153" s="164"/>
      <c r="J153" s="164"/>
      <c r="K153" s="164"/>
      <c r="L153" s="164"/>
      <c r="M153" s="164"/>
      <c r="N153" s="164"/>
      <c r="O153" s="164"/>
      <c r="P153" s="164"/>
      <c r="Q153" s="164"/>
      <c r="R153" s="164"/>
      <c r="S153" s="164"/>
      <c r="T153" s="164"/>
      <c r="U153" s="164"/>
      <c r="V153" s="164"/>
      <c r="W153" s="164"/>
      <c r="X153" s="164"/>
      <c r="Y153" s="164"/>
    </row>
    <row r="154" ht="15.75" customHeight="1">
      <c r="A154" s="164"/>
      <c r="B154" s="164"/>
      <c r="C154" s="164"/>
      <c r="D154" s="164"/>
      <c r="E154" s="185"/>
      <c r="F154" s="164"/>
      <c r="G154" s="164"/>
      <c r="H154" s="164"/>
      <c r="I154" s="164"/>
      <c r="J154" s="164"/>
      <c r="K154" s="164"/>
      <c r="L154" s="164"/>
      <c r="M154" s="164"/>
      <c r="N154" s="164"/>
      <c r="O154" s="164"/>
      <c r="P154" s="164"/>
      <c r="Q154" s="164"/>
      <c r="R154" s="164"/>
      <c r="S154" s="164"/>
      <c r="T154" s="164"/>
      <c r="U154" s="164"/>
      <c r="V154" s="164"/>
      <c r="W154" s="164"/>
      <c r="X154" s="164"/>
      <c r="Y154" s="164"/>
    </row>
    <row r="155" ht="15.75" customHeight="1">
      <c r="A155" s="164"/>
      <c r="B155" s="164"/>
      <c r="C155" s="164"/>
      <c r="D155" s="164"/>
      <c r="E155" s="185"/>
      <c r="F155" s="164"/>
      <c r="G155" s="164"/>
      <c r="H155" s="164"/>
      <c r="I155" s="164"/>
      <c r="J155" s="164"/>
      <c r="K155" s="164"/>
      <c r="L155" s="164"/>
      <c r="M155" s="164"/>
      <c r="N155" s="164"/>
      <c r="O155" s="164"/>
      <c r="P155" s="164"/>
      <c r="Q155" s="164"/>
      <c r="R155" s="164"/>
      <c r="S155" s="164"/>
      <c r="T155" s="164"/>
      <c r="U155" s="164"/>
      <c r="V155" s="164"/>
      <c r="W155" s="164"/>
      <c r="X155" s="164"/>
      <c r="Y155" s="164"/>
    </row>
    <row r="156" ht="15.75" customHeight="1">
      <c r="A156" s="164"/>
      <c r="B156" s="164"/>
      <c r="C156" s="164"/>
      <c r="D156" s="164"/>
      <c r="E156" s="185"/>
      <c r="F156" s="164"/>
      <c r="G156" s="164"/>
      <c r="H156" s="164"/>
      <c r="I156" s="164"/>
      <c r="J156" s="164"/>
      <c r="K156" s="164"/>
      <c r="L156" s="164"/>
      <c r="M156" s="164"/>
      <c r="N156" s="164"/>
      <c r="O156" s="164"/>
      <c r="P156" s="164"/>
      <c r="Q156" s="164"/>
      <c r="R156" s="164"/>
      <c r="S156" s="164"/>
      <c r="T156" s="164"/>
      <c r="U156" s="164"/>
      <c r="V156" s="164"/>
      <c r="W156" s="164"/>
      <c r="X156" s="164"/>
      <c r="Y156" s="164"/>
    </row>
    <row r="157" ht="15.75" customHeight="1">
      <c r="A157" s="164"/>
      <c r="B157" s="164"/>
      <c r="C157" s="164"/>
      <c r="D157" s="164"/>
      <c r="E157" s="185"/>
      <c r="F157" s="164"/>
      <c r="G157" s="164"/>
      <c r="H157" s="164"/>
      <c r="I157" s="164"/>
      <c r="J157" s="164"/>
      <c r="K157" s="164"/>
      <c r="L157" s="164"/>
      <c r="M157" s="164"/>
      <c r="N157" s="164"/>
      <c r="O157" s="164"/>
      <c r="P157" s="164"/>
      <c r="Q157" s="164"/>
      <c r="R157" s="164"/>
      <c r="S157" s="164"/>
      <c r="T157" s="164"/>
      <c r="U157" s="164"/>
      <c r="V157" s="164"/>
      <c r="W157" s="164"/>
      <c r="X157" s="164"/>
      <c r="Y157" s="164"/>
    </row>
    <row r="158" ht="15.75" customHeight="1">
      <c r="A158" s="164"/>
      <c r="B158" s="164"/>
      <c r="C158" s="164"/>
      <c r="D158" s="164"/>
      <c r="E158" s="185"/>
      <c r="F158" s="164"/>
      <c r="G158" s="164"/>
      <c r="H158" s="164"/>
      <c r="I158" s="164"/>
      <c r="J158" s="164"/>
      <c r="K158" s="164"/>
      <c r="L158" s="164"/>
      <c r="M158" s="164"/>
      <c r="N158" s="164"/>
      <c r="O158" s="164"/>
      <c r="P158" s="164"/>
      <c r="Q158" s="164"/>
      <c r="R158" s="164"/>
      <c r="S158" s="164"/>
      <c r="T158" s="164"/>
      <c r="U158" s="164"/>
      <c r="V158" s="164"/>
      <c r="W158" s="164"/>
      <c r="X158" s="164"/>
      <c r="Y158" s="164"/>
    </row>
    <row r="159" ht="15.75" customHeight="1">
      <c r="A159" s="164"/>
      <c r="B159" s="164"/>
      <c r="C159" s="164"/>
      <c r="D159" s="164"/>
      <c r="E159" s="185"/>
      <c r="F159" s="164"/>
      <c r="G159" s="164"/>
      <c r="H159" s="164"/>
      <c r="I159" s="164"/>
      <c r="J159" s="164"/>
      <c r="K159" s="164"/>
      <c r="L159" s="164"/>
      <c r="M159" s="164"/>
      <c r="N159" s="164"/>
      <c r="O159" s="164"/>
      <c r="P159" s="164"/>
      <c r="Q159" s="164"/>
      <c r="R159" s="164"/>
      <c r="S159" s="164"/>
      <c r="T159" s="164"/>
      <c r="U159" s="164"/>
      <c r="V159" s="164"/>
      <c r="W159" s="164"/>
      <c r="X159" s="164"/>
      <c r="Y159" s="164"/>
    </row>
    <row r="160" ht="15.75" customHeight="1">
      <c r="A160" s="164"/>
      <c r="B160" s="164"/>
      <c r="C160" s="164"/>
      <c r="D160" s="164"/>
      <c r="E160" s="185"/>
      <c r="F160" s="164"/>
      <c r="G160" s="164"/>
      <c r="H160" s="164"/>
      <c r="I160" s="164"/>
      <c r="J160" s="164"/>
      <c r="K160" s="164"/>
      <c r="L160" s="164"/>
      <c r="M160" s="164"/>
      <c r="N160" s="164"/>
      <c r="O160" s="164"/>
      <c r="P160" s="164"/>
      <c r="Q160" s="164"/>
      <c r="R160" s="164"/>
      <c r="S160" s="164"/>
      <c r="T160" s="164"/>
      <c r="U160" s="164"/>
      <c r="V160" s="164"/>
      <c r="W160" s="164"/>
      <c r="X160" s="164"/>
      <c r="Y160" s="164"/>
    </row>
    <row r="161" ht="15.75" customHeight="1">
      <c r="A161" s="164"/>
      <c r="B161" s="164"/>
      <c r="C161" s="164"/>
      <c r="D161" s="164"/>
      <c r="E161" s="185"/>
      <c r="F161" s="164"/>
      <c r="G161" s="164"/>
      <c r="H161" s="164"/>
      <c r="I161" s="164"/>
      <c r="J161" s="164"/>
      <c r="K161" s="164"/>
      <c r="L161" s="164"/>
      <c r="M161" s="164"/>
      <c r="N161" s="164"/>
      <c r="O161" s="164"/>
      <c r="P161" s="164"/>
      <c r="Q161" s="164"/>
      <c r="R161" s="164"/>
      <c r="S161" s="164"/>
      <c r="T161" s="164"/>
      <c r="U161" s="164"/>
      <c r="V161" s="164"/>
      <c r="W161" s="164"/>
      <c r="X161" s="164"/>
      <c r="Y161" s="164"/>
    </row>
    <row r="162" ht="15.75" customHeight="1">
      <c r="A162" s="164"/>
      <c r="B162" s="164"/>
      <c r="C162" s="164"/>
      <c r="D162" s="164"/>
      <c r="E162" s="185"/>
      <c r="F162" s="164"/>
      <c r="G162" s="164"/>
      <c r="H162" s="164"/>
      <c r="I162" s="164"/>
      <c r="J162" s="164"/>
      <c r="K162" s="164"/>
      <c r="L162" s="164"/>
      <c r="M162" s="164"/>
      <c r="N162" s="164"/>
      <c r="O162" s="164"/>
      <c r="P162" s="164"/>
      <c r="Q162" s="164"/>
      <c r="R162" s="164"/>
      <c r="S162" s="164"/>
      <c r="T162" s="164"/>
      <c r="U162" s="164"/>
      <c r="V162" s="164"/>
      <c r="W162" s="164"/>
      <c r="X162" s="164"/>
      <c r="Y162" s="164"/>
    </row>
    <row r="163" ht="15.75" customHeight="1">
      <c r="A163" s="164"/>
      <c r="B163" s="164"/>
      <c r="C163" s="164"/>
      <c r="D163" s="164"/>
      <c r="E163" s="185"/>
      <c r="F163" s="164"/>
      <c r="G163" s="164"/>
      <c r="H163" s="164"/>
      <c r="I163" s="164"/>
      <c r="J163" s="164"/>
      <c r="K163" s="164"/>
      <c r="L163" s="164"/>
      <c r="M163" s="164"/>
      <c r="N163" s="164"/>
      <c r="O163" s="164"/>
      <c r="P163" s="164"/>
      <c r="Q163" s="164"/>
      <c r="R163" s="164"/>
      <c r="S163" s="164"/>
      <c r="T163" s="164"/>
      <c r="U163" s="164"/>
      <c r="V163" s="164"/>
      <c r="W163" s="164"/>
      <c r="X163" s="164"/>
      <c r="Y163" s="164"/>
    </row>
    <row r="164" ht="15.75" customHeight="1">
      <c r="A164" s="164"/>
      <c r="B164" s="164"/>
      <c r="C164" s="164"/>
      <c r="D164" s="164"/>
      <c r="E164" s="185"/>
      <c r="F164" s="164"/>
      <c r="G164" s="164"/>
      <c r="H164" s="164"/>
      <c r="I164" s="164"/>
      <c r="J164" s="164"/>
      <c r="K164" s="164"/>
      <c r="L164" s="164"/>
      <c r="M164" s="164"/>
      <c r="N164" s="164"/>
      <c r="O164" s="164"/>
      <c r="P164" s="164"/>
      <c r="Q164" s="164"/>
      <c r="R164" s="164"/>
      <c r="S164" s="164"/>
      <c r="T164" s="164"/>
      <c r="U164" s="164"/>
      <c r="V164" s="164"/>
      <c r="W164" s="164"/>
      <c r="X164" s="164"/>
      <c r="Y164" s="164"/>
    </row>
    <row r="165" ht="15.75" customHeight="1">
      <c r="A165" s="164"/>
      <c r="B165" s="164"/>
      <c r="C165" s="164"/>
      <c r="D165" s="164"/>
      <c r="E165" s="185"/>
      <c r="F165" s="164"/>
      <c r="G165" s="164"/>
      <c r="H165" s="164"/>
      <c r="I165" s="164"/>
      <c r="J165" s="164"/>
      <c r="K165" s="164"/>
      <c r="L165" s="164"/>
      <c r="M165" s="164"/>
      <c r="N165" s="164"/>
      <c r="O165" s="164"/>
      <c r="P165" s="164"/>
      <c r="Q165" s="164"/>
      <c r="R165" s="164"/>
      <c r="S165" s="164"/>
      <c r="T165" s="164"/>
      <c r="U165" s="164"/>
      <c r="V165" s="164"/>
      <c r="W165" s="164"/>
      <c r="X165" s="164"/>
      <c r="Y165" s="164"/>
    </row>
    <row r="166" ht="15.75" customHeight="1">
      <c r="A166" s="164"/>
      <c r="B166" s="164"/>
      <c r="C166" s="164"/>
      <c r="D166" s="164"/>
      <c r="E166" s="185"/>
      <c r="F166" s="164"/>
      <c r="G166" s="164"/>
      <c r="H166" s="164"/>
      <c r="I166" s="164"/>
      <c r="J166" s="164"/>
      <c r="K166" s="164"/>
      <c r="L166" s="164"/>
      <c r="M166" s="164"/>
      <c r="N166" s="164"/>
      <c r="O166" s="164"/>
      <c r="P166" s="164"/>
      <c r="Q166" s="164"/>
      <c r="R166" s="164"/>
      <c r="S166" s="164"/>
      <c r="T166" s="164"/>
      <c r="U166" s="164"/>
      <c r="V166" s="164"/>
      <c r="W166" s="164"/>
      <c r="X166" s="164"/>
      <c r="Y166" s="164"/>
    </row>
    <row r="167" ht="15.75" customHeight="1">
      <c r="A167" s="164"/>
      <c r="B167" s="164"/>
      <c r="C167" s="164"/>
      <c r="D167" s="164"/>
      <c r="E167" s="185"/>
      <c r="F167" s="164"/>
      <c r="G167" s="164"/>
      <c r="H167" s="164"/>
      <c r="I167" s="164"/>
      <c r="J167" s="164"/>
      <c r="K167" s="164"/>
      <c r="L167" s="164"/>
      <c r="M167" s="164"/>
      <c r="N167" s="164"/>
      <c r="O167" s="164"/>
      <c r="P167" s="164"/>
      <c r="Q167" s="164"/>
      <c r="R167" s="164"/>
      <c r="S167" s="164"/>
      <c r="T167" s="164"/>
      <c r="U167" s="164"/>
      <c r="V167" s="164"/>
      <c r="W167" s="164"/>
      <c r="X167" s="164"/>
      <c r="Y167" s="164"/>
    </row>
    <row r="168" ht="15.75" customHeight="1">
      <c r="A168" s="164"/>
      <c r="B168" s="164"/>
      <c r="C168" s="164"/>
      <c r="D168" s="164"/>
      <c r="E168" s="185"/>
      <c r="F168" s="164"/>
      <c r="G168" s="164"/>
      <c r="H168" s="164"/>
      <c r="I168" s="164"/>
      <c r="J168" s="164"/>
      <c r="K168" s="164"/>
      <c r="L168" s="164"/>
      <c r="M168" s="164"/>
      <c r="N168" s="164"/>
      <c r="O168" s="164"/>
      <c r="P168" s="164"/>
      <c r="Q168" s="164"/>
      <c r="R168" s="164"/>
      <c r="S168" s="164"/>
      <c r="T168" s="164"/>
      <c r="U168" s="164"/>
      <c r="V168" s="164"/>
      <c r="W168" s="164"/>
      <c r="X168" s="164"/>
      <c r="Y168" s="164"/>
    </row>
    <row r="169" ht="15.75" customHeight="1">
      <c r="A169" s="164"/>
      <c r="B169" s="164"/>
      <c r="C169" s="164"/>
      <c r="D169" s="164"/>
      <c r="E169" s="185"/>
      <c r="F169" s="164"/>
      <c r="G169" s="164"/>
      <c r="H169" s="164"/>
      <c r="I169" s="164"/>
      <c r="J169" s="164"/>
      <c r="K169" s="164"/>
      <c r="L169" s="164"/>
      <c r="M169" s="164"/>
      <c r="N169" s="164"/>
      <c r="O169" s="164"/>
      <c r="P169" s="164"/>
      <c r="Q169" s="164"/>
      <c r="R169" s="164"/>
      <c r="S169" s="164"/>
      <c r="T169" s="164"/>
      <c r="U169" s="164"/>
      <c r="V169" s="164"/>
      <c r="W169" s="164"/>
      <c r="X169" s="164"/>
      <c r="Y169" s="164"/>
    </row>
    <row r="170" ht="15.75" customHeight="1">
      <c r="A170" s="164"/>
      <c r="B170" s="164"/>
      <c r="C170" s="164"/>
      <c r="D170" s="164"/>
      <c r="E170" s="185"/>
      <c r="F170" s="164"/>
      <c r="G170" s="164"/>
      <c r="H170" s="164"/>
      <c r="I170" s="164"/>
      <c r="J170" s="164"/>
      <c r="K170" s="164"/>
      <c r="L170" s="164"/>
      <c r="M170" s="164"/>
      <c r="N170" s="164"/>
      <c r="O170" s="164"/>
      <c r="P170" s="164"/>
      <c r="Q170" s="164"/>
      <c r="R170" s="164"/>
      <c r="S170" s="164"/>
      <c r="T170" s="164"/>
      <c r="U170" s="164"/>
      <c r="V170" s="164"/>
      <c r="W170" s="164"/>
      <c r="X170" s="164"/>
      <c r="Y170" s="164"/>
    </row>
    <row r="171" ht="15.75" customHeight="1">
      <c r="A171" s="164"/>
      <c r="B171" s="164"/>
      <c r="C171" s="164"/>
      <c r="D171" s="164"/>
      <c r="E171" s="185"/>
      <c r="F171" s="164"/>
      <c r="G171" s="164"/>
      <c r="H171" s="164"/>
      <c r="I171" s="164"/>
      <c r="J171" s="164"/>
      <c r="K171" s="164"/>
      <c r="L171" s="164"/>
      <c r="M171" s="164"/>
      <c r="N171" s="164"/>
      <c r="O171" s="164"/>
      <c r="P171" s="164"/>
      <c r="Q171" s="164"/>
      <c r="R171" s="164"/>
      <c r="S171" s="164"/>
      <c r="T171" s="164"/>
      <c r="U171" s="164"/>
      <c r="V171" s="164"/>
      <c r="W171" s="164"/>
      <c r="X171" s="164"/>
      <c r="Y171" s="164"/>
    </row>
    <row r="172" ht="15.75" customHeight="1">
      <c r="A172" s="164"/>
      <c r="B172" s="164"/>
      <c r="C172" s="164"/>
      <c r="D172" s="164"/>
      <c r="E172" s="185"/>
      <c r="F172" s="164"/>
      <c r="G172" s="164"/>
      <c r="H172" s="164"/>
      <c r="I172" s="164"/>
      <c r="J172" s="164"/>
      <c r="K172" s="164"/>
      <c r="L172" s="164"/>
      <c r="M172" s="164"/>
      <c r="N172" s="164"/>
      <c r="O172" s="164"/>
      <c r="P172" s="164"/>
      <c r="Q172" s="164"/>
      <c r="R172" s="164"/>
      <c r="S172" s="164"/>
      <c r="T172" s="164"/>
      <c r="U172" s="164"/>
      <c r="V172" s="164"/>
      <c r="W172" s="164"/>
      <c r="X172" s="164"/>
      <c r="Y172" s="164"/>
    </row>
    <row r="173" ht="15.75" customHeight="1">
      <c r="A173" s="164"/>
      <c r="B173" s="164"/>
      <c r="C173" s="164"/>
      <c r="D173" s="164"/>
      <c r="E173" s="185"/>
      <c r="F173" s="164"/>
      <c r="G173" s="164"/>
      <c r="H173" s="164"/>
      <c r="I173" s="164"/>
      <c r="J173" s="164"/>
      <c r="K173" s="164"/>
      <c r="L173" s="164"/>
      <c r="M173" s="164"/>
      <c r="N173" s="164"/>
      <c r="O173" s="164"/>
      <c r="P173" s="164"/>
      <c r="Q173" s="164"/>
      <c r="R173" s="164"/>
      <c r="S173" s="164"/>
      <c r="T173" s="164"/>
      <c r="U173" s="164"/>
      <c r="V173" s="164"/>
      <c r="W173" s="164"/>
      <c r="X173" s="164"/>
      <c r="Y173" s="164"/>
    </row>
    <row r="174" ht="15.75" customHeight="1">
      <c r="A174" s="164"/>
      <c r="B174" s="164"/>
      <c r="C174" s="164"/>
      <c r="D174" s="164"/>
      <c r="E174" s="185"/>
      <c r="F174" s="164"/>
      <c r="G174" s="164"/>
      <c r="H174" s="164"/>
      <c r="I174" s="164"/>
      <c r="J174" s="164"/>
      <c r="K174" s="164"/>
      <c r="L174" s="164"/>
      <c r="M174" s="164"/>
      <c r="N174" s="164"/>
      <c r="O174" s="164"/>
      <c r="P174" s="164"/>
      <c r="Q174" s="164"/>
      <c r="R174" s="164"/>
      <c r="S174" s="164"/>
      <c r="T174" s="164"/>
      <c r="U174" s="164"/>
      <c r="V174" s="164"/>
      <c r="W174" s="164"/>
      <c r="X174" s="164"/>
      <c r="Y174" s="164"/>
    </row>
    <row r="175" ht="15.75" customHeight="1">
      <c r="A175" s="164"/>
      <c r="B175" s="164"/>
      <c r="C175" s="164"/>
      <c r="D175" s="164"/>
      <c r="E175" s="185"/>
      <c r="F175" s="164"/>
      <c r="G175" s="164"/>
      <c r="H175" s="164"/>
      <c r="I175" s="164"/>
      <c r="J175" s="164"/>
      <c r="K175" s="164"/>
      <c r="L175" s="164"/>
      <c r="M175" s="164"/>
      <c r="N175" s="164"/>
      <c r="O175" s="164"/>
      <c r="P175" s="164"/>
      <c r="Q175" s="164"/>
      <c r="R175" s="164"/>
      <c r="S175" s="164"/>
      <c r="T175" s="164"/>
      <c r="U175" s="164"/>
      <c r="V175" s="164"/>
      <c r="W175" s="164"/>
      <c r="X175" s="164"/>
      <c r="Y175" s="164"/>
    </row>
    <row r="176" ht="15.75" customHeight="1">
      <c r="A176" s="164"/>
      <c r="B176" s="164"/>
      <c r="C176" s="164"/>
      <c r="D176" s="164"/>
      <c r="E176" s="185"/>
      <c r="F176" s="164"/>
      <c r="G176" s="164"/>
      <c r="H176" s="164"/>
      <c r="I176" s="164"/>
      <c r="J176" s="164"/>
      <c r="K176" s="164"/>
      <c r="L176" s="164"/>
      <c r="M176" s="164"/>
      <c r="N176" s="164"/>
      <c r="O176" s="164"/>
      <c r="P176" s="164"/>
      <c r="Q176" s="164"/>
      <c r="R176" s="164"/>
      <c r="S176" s="164"/>
      <c r="T176" s="164"/>
      <c r="U176" s="164"/>
      <c r="V176" s="164"/>
      <c r="W176" s="164"/>
      <c r="X176" s="164"/>
      <c r="Y176" s="164"/>
    </row>
    <row r="177" ht="15.75" customHeight="1">
      <c r="A177" s="164"/>
      <c r="B177" s="164"/>
      <c r="C177" s="164"/>
      <c r="D177" s="164"/>
      <c r="E177" s="185"/>
      <c r="F177" s="164"/>
      <c r="G177" s="164"/>
      <c r="H177" s="164"/>
      <c r="I177" s="164"/>
      <c r="J177" s="164"/>
      <c r="K177" s="164"/>
      <c r="L177" s="164"/>
      <c r="M177" s="164"/>
      <c r="N177" s="164"/>
      <c r="O177" s="164"/>
      <c r="P177" s="164"/>
      <c r="Q177" s="164"/>
      <c r="R177" s="164"/>
      <c r="S177" s="164"/>
      <c r="T177" s="164"/>
      <c r="U177" s="164"/>
      <c r="V177" s="164"/>
      <c r="W177" s="164"/>
      <c r="X177" s="164"/>
      <c r="Y177" s="164"/>
    </row>
    <row r="178" ht="15.75" customHeight="1">
      <c r="A178" s="164"/>
      <c r="B178" s="164"/>
      <c r="C178" s="164"/>
      <c r="D178" s="164"/>
      <c r="E178" s="185"/>
      <c r="F178" s="164"/>
      <c r="G178" s="164"/>
      <c r="H178" s="164"/>
      <c r="I178" s="164"/>
      <c r="J178" s="164"/>
      <c r="K178" s="164"/>
      <c r="L178" s="164"/>
      <c r="M178" s="164"/>
      <c r="N178" s="164"/>
      <c r="O178" s="164"/>
      <c r="P178" s="164"/>
      <c r="Q178" s="164"/>
      <c r="R178" s="164"/>
      <c r="S178" s="164"/>
      <c r="T178" s="164"/>
      <c r="U178" s="164"/>
      <c r="V178" s="164"/>
      <c r="W178" s="164"/>
      <c r="X178" s="164"/>
      <c r="Y178" s="164"/>
    </row>
    <row r="179" ht="15.75" customHeight="1">
      <c r="A179" s="164"/>
      <c r="B179" s="164"/>
      <c r="C179" s="164"/>
      <c r="D179" s="164"/>
      <c r="E179" s="185"/>
      <c r="F179" s="164"/>
      <c r="G179" s="164"/>
      <c r="H179" s="164"/>
      <c r="I179" s="164"/>
      <c r="J179" s="164"/>
      <c r="K179" s="164"/>
      <c r="L179" s="164"/>
      <c r="M179" s="164"/>
      <c r="N179" s="164"/>
      <c r="O179" s="164"/>
      <c r="P179" s="164"/>
      <c r="Q179" s="164"/>
      <c r="R179" s="164"/>
      <c r="S179" s="164"/>
      <c r="T179" s="164"/>
      <c r="U179" s="164"/>
      <c r="V179" s="164"/>
      <c r="W179" s="164"/>
      <c r="X179" s="164"/>
      <c r="Y179" s="164"/>
    </row>
    <row r="180" ht="15.75" customHeight="1">
      <c r="A180" s="164"/>
      <c r="B180" s="164"/>
      <c r="C180" s="164"/>
      <c r="D180" s="164"/>
      <c r="E180" s="185"/>
      <c r="F180" s="164"/>
      <c r="G180" s="164"/>
      <c r="H180" s="164"/>
      <c r="I180" s="164"/>
      <c r="J180" s="164"/>
      <c r="K180" s="164"/>
      <c r="L180" s="164"/>
      <c r="M180" s="164"/>
      <c r="N180" s="164"/>
      <c r="O180" s="164"/>
      <c r="P180" s="164"/>
      <c r="Q180" s="164"/>
      <c r="R180" s="164"/>
      <c r="S180" s="164"/>
      <c r="T180" s="164"/>
      <c r="U180" s="164"/>
      <c r="V180" s="164"/>
      <c r="W180" s="164"/>
      <c r="X180" s="164"/>
      <c r="Y180" s="164"/>
    </row>
    <row r="181" ht="15.75" customHeight="1">
      <c r="A181" s="164"/>
      <c r="B181" s="164"/>
      <c r="C181" s="164"/>
      <c r="D181" s="164"/>
      <c r="E181" s="185"/>
      <c r="F181" s="164"/>
      <c r="G181" s="164"/>
      <c r="H181" s="164"/>
      <c r="I181" s="164"/>
      <c r="J181" s="164"/>
      <c r="K181" s="164"/>
      <c r="L181" s="164"/>
      <c r="M181" s="164"/>
      <c r="N181" s="164"/>
      <c r="O181" s="164"/>
      <c r="P181" s="164"/>
      <c r="Q181" s="164"/>
      <c r="R181" s="164"/>
      <c r="S181" s="164"/>
      <c r="T181" s="164"/>
      <c r="U181" s="164"/>
      <c r="V181" s="164"/>
      <c r="W181" s="164"/>
      <c r="X181" s="164"/>
      <c r="Y181" s="164"/>
    </row>
    <row r="182" ht="15.75" customHeight="1">
      <c r="A182" s="164"/>
      <c r="B182" s="164"/>
      <c r="C182" s="164"/>
      <c r="D182" s="164"/>
      <c r="E182" s="185"/>
      <c r="F182" s="164"/>
      <c r="G182" s="164"/>
      <c r="H182" s="164"/>
      <c r="I182" s="164"/>
      <c r="J182" s="164"/>
      <c r="K182" s="164"/>
      <c r="L182" s="164"/>
      <c r="M182" s="164"/>
      <c r="N182" s="164"/>
      <c r="O182" s="164"/>
      <c r="P182" s="164"/>
      <c r="Q182" s="164"/>
      <c r="R182" s="164"/>
      <c r="S182" s="164"/>
      <c r="T182" s="164"/>
      <c r="U182" s="164"/>
      <c r="V182" s="164"/>
      <c r="W182" s="164"/>
      <c r="X182" s="164"/>
      <c r="Y182" s="164"/>
    </row>
    <row r="183" ht="15.75" customHeight="1">
      <c r="A183" s="164"/>
      <c r="B183" s="164"/>
      <c r="C183" s="164"/>
      <c r="D183" s="164"/>
      <c r="E183" s="185"/>
      <c r="F183" s="164"/>
      <c r="G183" s="164"/>
      <c r="H183" s="164"/>
      <c r="I183" s="164"/>
      <c r="J183" s="164"/>
      <c r="K183" s="164"/>
      <c r="L183" s="164"/>
      <c r="M183" s="164"/>
      <c r="N183" s="164"/>
      <c r="O183" s="164"/>
      <c r="P183" s="164"/>
      <c r="Q183" s="164"/>
      <c r="R183" s="164"/>
      <c r="S183" s="164"/>
      <c r="T183" s="164"/>
      <c r="U183" s="164"/>
      <c r="V183" s="164"/>
      <c r="W183" s="164"/>
      <c r="X183" s="164"/>
      <c r="Y183" s="164"/>
    </row>
    <row r="184" ht="15.75" customHeight="1">
      <c r="A184" s="164"/>
      <c r="B184" s="164"/>
      <c r="C184" s="164"/>
      <c r="D184" s="164"/>
      <c r="E184" s="185"/>
      <c r="F184" s="164"/>
      <c r="G184" s="164"/>
      <c r="H184" s="164"/>
      <c r="I184" s="164"/>
      <c r="J184" s="164"/>
      <c r="K184" s="164"/>
      <c r="L184" s="164"/>
      <c r="M184" s="164"/>
      <c r="N184" s="164"/>
      <c r="O184" s="164"/>
      <c r="P184" s="164"/>
      <c r="Q184" s="164"/>
      <c r="R184" s="164"/>
      <c r="S184" s="164"/>
      <c r="T184" s="164"/>
      <c r="U184" s="164"/>
      <c r="V184" s="164"/>
      <c r="W184" s="164"/>
      <c r="X184" s="164"/>
      <c r="Y184" s="164"/>
    </row>
    <row r="185" ht="15.75" customHeight="1">
      <c r="A185" s="164"/>
      <c r="B185" s="164"/>
      <c r="C185" s="164"/>
      <c r="D185" s="164"/>
      <c r="E185" s="185"/>
      <c r="F185" s="164"/>
      <c r="G185" s="164"/>
      <c r="H185" s="164"/>
      <c r="I185" s="164"/>
      <c r="J185" s="164"/>
      <c r="K185" s="164"/>
      <c r="L185" s="164"/>
      <c r="M185" s="164"/>
      <c r="N185" s="164"/>
      <c r="O185" s="164"/>
      <c r="P185" s="164"/>
      <c r="Q185" s="164"/>
      <c r="R185" s="164"/>
      <c r="S185" s="164"/>
      <c r="T185" s="164"/>
      <c r="U185" s="164"/>
      <c r="V185" s="164"/>
      <c r="W185" s="164"/>
      <c r="X185" s="164"/>
      <c r="Y185" s="164"/>
    </row>
    <row r="186" ht="15.75" customHeight="1">
      <c r="A186" s="164"/>
      <c r="B186" s="164"/>
      <c r="C186" s="164"/>
      <c r="D186" s="164"/>
      <c r="E186" s="185"/>
      <c r="F186" s="164"/>
      <c r="G186" s="164"/>
      <c r="H186" s="164"/>
      <c r="I186" s="164"/>
      <c r="J186" s="164"/>
      <c r="K186" s="164"/>
      <c r="L186" s="164"/>
      <c r="M186" s="164"/>
      <c r="N186" s="164"/>
      <c r="O186" s="164"/>
      <c r="P186" s="164"/>
      <c r="Q186" s="164"/>
      <c r="R186" s="164"/>
      <c r="S186" s="164"/>
      <c r="T186" s="164"/>
      <c r="U186" s="164"/>
      <c r="V186" s="164"/>
      <c r="W186" s="164"/>
      <c r="X186" s="164"/>
      <c r="Y186" s="164"/>
    </row>
    <row r="187" ht="15.75" customHeight="1">
      <c r="A187" s="164"/>
      <c r="B187" s="164"/>
      <c r="C187" s="164"/>
      <c r="D187" s="164"/>
      <c r="E187" s="185"/>
      <c r="F187" s="164"/>
      <c r="G187" s="164"/>
      <c r="H187" s="164"/>
      <c r="I187" s="164"/>
      <c r="J187" s="164"/>
      <c r="K187" s="164"/>
      <c r="L187" s="164"/>
      <c r="M187" s="164"/>
      <c r="N187" s="164"/>
      <c r="O187" s="164"/>
      <c r="P187" s="164"/>
      <c r="Q187" s="164"/>
      <c r="R187" s="164"/>
      <c r="S187" s="164"/>
      <c r="T187" s="164"/>
      <c r="U187" s="164"/>
      <c r="V187" s="164"/>
      <c r="W187" s="164"/>
      <c r="X187" s="164"/>
      <c r="Y187" s="164"/>
    </row>
    <row r="188" ht="15.75" customHeight="1">
      <c r="A188" s="164"/>
      <c r="B188" s="164"/>
      <c r="C188" s="164"/>
      <c r="D188" s="164"/>
      <c r="E188" s="185"/>
      <c r="F188" s="164"/>
      <c r="G188" s="164"/>
      <c r="H188" s="164"/>
      <c r="I188" s="164"/>
      <c r="J188" s="164"/>
      <c r="K188" s="164"/>
      <c r="L188" s="164"/>
      <c r="M188" s="164"/>
      <c r="N188" s="164"/>
      <c r="O188" s="164"/>
      <c r="P188" s="164"/>
      <c r="Q188" s="164"/>
      <c r="R188" s="164"/>
      <c r="S188" s="164"/>
      <c r="T188" s="164"/>
      <c r="U188" s="164"/>
      <c r="V188" s="164"/>
      <c r="W188" s="164"/>
      <c r="X188" s="164"/>
      <c r="Y188" s="164"/>
    </row>
    <row r="189" ht="15.75" customHeight="1">
      <c r="A189" s="164"/>
      <c r="B189" s="164"/>
      <c r="C189" s="164"/>
      <c r="D189" s="164"/>
      <c r="E189" s="185"/>
      <c r="F189" s="164"/>
      <c r="G189" s="164"/>
      <c r="H189" s="164"/>
      <c r="I189" s="164"/>
      <c r="J189" s="164"/>
      <c r="K189" s="164"/>
      <c r="L189" s="164"/>
      <c r="M189" s="164"/>
      <c r="N189" s="164"/>
      <c r="O189" s="164"/>
      <c r="P189" s="164"/>
      <c r="Q189" s="164"/>
      <c r="R189" s="164"/>
      <c r="S189" s="164"/>
      <c r="T189" s="164"/>
      <c r="U189" s="164"/>
      <c r="V189" s="164"/>
      <c r="W189" s="164"/>
      <c r="X189" s="164"/>
      <c r="Y189" s="164"/>
    </row>
    <row r="190" ht="15.75" customHeight="1">
      <c r="A190" s="164"/>
      <c r="B190" s="164"/>
      <c r="C190" s="164"/>
      <c r="D190" s="164"/>
      <c r="E190" s="185"/>
      <c r="F190" s="164"/>
      <c r="G190" s="164"/>
      <c r="H190" s="164"/>
      <c r="I190" s="164"/>
      <c r="J190" s="164"/>
      <c r="K190" s="164"/>
      <c r="L190" s="164"/>
      <c r="M190" s="164"/>
      <c r="N190" s="164"/>
      <c r="O190" s="164"/>
      <c r="P190" s="164"/>
      <c r="Q190" s="164"/>
      <c r="R190" s="164"/>
      <c r="S190" s="164"/>
      <c r="T190" s="164"/>
      <c r="U190" s="164"/>
      <c r="V190" s="164"/>
      <c r="W190" s="164"/>
      <c r="X190" s="164"/>
      <c r="Y190" s="164"/>
    </row>
    <row r="191" ht="15.75" customHeight="1">
      <c r="A191" s="164"/>
      <c r="B191" s="164"/>
      <c r="C191" s="164"/>
      <c r="D191" s="164"/>
      <c r="E191" s="185"/>
      <c r="F191" s="164"/>
      <c r="G191" s="164"/>
      <c r="H191" s="164"/>
      <c r="I191" s="164"/>
      <c r="J191" s="164"/>
      <c r="K191" s="164"/>
      <c r="L191" s="164"/>
      <c r="M191" s="164"/>
      <c r="N191" s="164"/>
      <c r="O191" s="164"/>
      <c r="P191" s="164"/>
      <c r="Q191" s="164"/>
      <c r="R191" s="164"/>
      <c r="S191" s="164"/>
      <c r="T191" s="164"/>
      <c r="U191" s="164"/>
      <c r="V191" s="164"/>
      <c r="W191" s="164"/>
      <c r="X191" s="164"/>
      <c r="Y191" s="164"/>
    </row>
    <row r="192" ht="15.75" customHeight="1">
      <c r="A192" s="164"/>
      <c r="B192" s="164"/>
      <c r="C192" s="164"/>
      <c r="D192" s="164"/>
      <c r="E192" s="185"/>
      <c r="F192" s="164"/>
      <c r="G192" s="164"/>
      <c r="H192" s="164"/>
      <c r="I192" s="164"/>
      <c r="J192" s="164"/>
      <c r="K192" s="164"/>
      <c r="L192" s="164"/>
      <c r="M192" s="164"/>
      <c r="N192" s="164"/>
      <c r="O192" s="164"/>
      <c r="P192" s="164"/>
      <c r="Q192" s="164"/>
      <c r="R192" s="164"/>
      <c r="S192" s="164"/>
      <c r="T192" s="164"/>
      <c r="U192" s="164"/>
      <c r="V192" s="164"/>
      <c r="W192" s="164"/>
      <c r="X192" s="164"/>
      <c r="Y192" s="164"/>
    </row>
    <row r="193" ht="15.75" customHeight="1">
      <c r="A193" s="164"/>
      <c r="B193" s="164"/>
      <c r="C193" s="164"/>
      <c r="D193" s="164"/>
      <c r="E193" s="185"/>
      <c r="F193" s="164"/>
      <c r="G193" s="164"/>
      <c r="H193" s="164"/>
      <c r="I193" s="164"/>
      <c r="J193" s="164"/>
      <c r="K193" s="164"/>
      <c r="L193" s="164"/>
      <c r="M193" s="164"/>
      <c r="N193" s="164"/>
      <c r="O193" s="164"/>
      <c r="P193" s="164"/>
      <c r="Q193" s="164"/>
      <c r="R193" s="164"/>
      <c r="S193" s="164"/>
      <c r="T193" s="164"/>
      <c r="U193" s="164"/>
      <c r="V193" s="164"/>
      <c r="W193" s="164"/>
      <c r="X193" s="164"/>
      <c r="Y193" s="164"/>
    </row>
    <row r="194" ht="15.75" customHeight="1">
      <c r="A194" s="164"/>
      <c r="B194" s="164"/>
      <c r="C194" s="164"/>
      <c r="D194" s="164"/>
      <c r="E194" s="185"/>
      <c r="F194" s="164"/>
      <c r="G194" s="164"/>
      <c r="H194" s="164"/>
      <c r="I194" s="164"/>
      <c r="J194" s="164"/>
      <c r="K194" s="164"/>
      <c r="L194" s="164"/>
      <c r="M194" s="164"/>
      <c r="N194" s="164"/>
      <c r="O194" s="164"/>
      <c r="P194" s="164"/>
      <c r="Q194" s="164"/>
      <c r="R194" s="164"/>
      <c r="S194" s="164"/>
      <c r="T194" s="164"/>
      <c r="U194" s="164"/>
      <c r="V194" s="164"/>
      <c r="W194" s="164"/>
      <c r="X194" s="164"/>
      <c r="Y194" s="164"/>
    </row>
    <row r="195" ht="15.75" customHeight="1">
      <c r="A195" s="164"/>
      <c r="B195" s="164"/>
      <c r="C195" s="164"/>
      <c r="D195" s="164"/>
      <c r="E195" s="185"/>
      <c r="F195" s="164"/>
      <c r="G195" s="164"/>
      <c r="H195" s="164"/>
      <c r="I195" s="164"/>
      <c r="J195" s="164"/>
      <c r="K195" s="164"/>
      <c r="L195" s="164"/>
      <c r="M195" s="164"/>
      <c r="N195" s="164"/>
      <c r="O195" s="164"/>
      <c r="P195" s="164"/>
      <c r="Q195" s="164"/>
      <c r="R195" s="164"/>
      <c r="S195" s="164"/>
      <c r="T195" s="164"/>
      <c r="U195" s="164"/>
      <c r="V195" s="164"/>
      <c r="W195" s="164"/>
      <c r="X195" s="164"/>
      <c r="Y195" s="164"/>
    </row>
    <row r="196" ht="15.75" customHeight="1">
      <c r="A196" s="164"/>
      <c r="B196" s="164"/>
      <c r="C196" s="164"/>
      <c r="D196" s="164"/>
      <c r="E196" s="185"/>
      <c r="F196" s="164"/>
      <c r="G196" s="164"/>
      <c r="H196" s="164"/>
      <c r="I196" s="164"/>
      <c r="J196" s="164"/>
      <c r="K196" s="164"/>
      <c r="L196" s="164"/>
      <c r="M196" s="164"/>
      <c r="N196" s="164"/>
      <c r="O196" s="164"/>
      <c r="P196" s="164"/>
      <c r="Q196" s="164"/>
      <c r="R196" s="164"/>
      <c r="S196" s="164"/>
      <c r="T196" s="164"/>
      <c r="U196" s="164"/>
      <c r="V196" s="164"/>
      <c r="W196" s="164"/>
      <c r="X196" s="164"/>
      <c r="Y196" s="164"/>
    </row>
    <row r="197" ht="15.75" customHeight="1">
      <c r="A197" s="164"/>
      <c r="B197" s="164"/>
      <c r="C197" s="164"/>
      <c r="D197" s="164"/>
      <c r="E197" s="185"/>
      <c r="F197" s="164"/>
      <c r="G197" s="164"/>
      <c r="H197" s="164"/>
      <c r="I197" s="164"/>
      <c r="J197" s="164"/>
      <c r="K197" s="164"/>
      <c r="L197" s="164"/>
      <c r="M197" s="164"/>
      <c r="N197" s="164"/>
      <c r="O197" s="164"/>
      <c r="P197" s="164"/>
      <c r="Q197" s="164"/>
      <c r="R197" s="164"/>
      <c r="S197" s="164"/>
      <c r="T197" s="164"/>
      <c r="U197" s="164"/>
      <c r="V197" s="164"/>
      <c r="W197" s="164"/>
      <c r="X197" s="164"/>
      <c r="Y197" s="164"/>
    </row>
    <row r="198" ht="15.75" customHeight="1">
      <c r="A198" s="164"/>
      <c r="B198" s="164"/>
      <c r="C198" s="164"/>
      <c r="D198" s="164"/>
      <c r="E198" s="185"/>
      <c r="F198" s="164"/>
      <c r="G198" s="164"/>
      <c r="H198" s="164"/>
      <c r="I198" s="164"/>
      <c r="J198" s="164"/>
      <c r="K198" s="164"/>
      <c r="L198" s="164"/>
      <c r="M198" s="164"/>
      <c r="N198" s="164"/>
      <c r="O198" s="164"/>
      <c r="P198" s="164"/>
      <c r="Q198" s="164"/>
      <c r="R198" s="164"/>
      <c r="S198" s="164"/>
      <c r="T198" s="164"/>
      <c r="U198" s="164"/>
      <c r="V198" s="164"/>
      <c r="W198" s="164"/>
      <c r="X198" s="164"/>
      <c r="Y198" s="164"/>
    </row>
    <row r="199" ht="15.75" customHeight="1">
      <c r="A199" s="164"/>
      <c r="B199" s="164"/>
      <c r="C199" s="164"/>
      <c r="D199" s="164"/>
      <c r="E199" s="185"/>
      <c r="F199" s="164"/>
      <c r="G199" s="164"/>
      <c r="H199" s="164"/>
      <c r="I199" s="164"/>
      <c r="J199" s="164"/>
      <c r="K199" s="164"/>
      <c r="L199" s="164"/>
      <c r="M199" s="164"/>
      <c r="N199" s="164"/>
      <c r="O199" s="164"/>
      <c r="P199" s="164"/>
      <c r="Q199" s="164"/>
      <c r="R199" s="164"/>
      <c r="S199" s="164"/>
      <c r="T199" s="164"/>
      <c r="U199" s="164"/>
      <c r="V199" s="164"/>
      <c r="W199" s="164"/>
      <c r="X199" s="164"/>
      <c r="Y199" s="164"/>
    </row>
    <row r="200" ht="15.75" customHeight="1">
      <c r="A200" s="164"/>
      <c r="B200" s="164"/>
      <c r="C200" s="164"/>
      <c r="D200" s="164"/>
      <c r="E200" s="185"/>
      <c r="F200" s="164"/>
      <c r="G200" s="164"/>
      <c r="H200" s="164"/>
      <c r="I200" s="164"/>
      <c r="J200" s="164"/>
      <c r="K200" s="164"/>
      <c r="L200" s="164"/>
      <c r="M200" s="164"/>
      <c r="N200" s="164"/>
      <c r="O200" s="164"/>
      <c r="P200" s="164"/>
      <c r="Q200" s="164"/>
      <c r="R200" s="164"/>
      <c r="S200" s="164"/>
      <c r="T200" s="164"/>
      <c r="U200" s="164"/>
      <c r="V200" s="164"/>
      <c r="W200" s="164"/>
      <c r="X200" s="164"/>
      <c r="Y200" s="164"/>
    </row>
    <row r="201" ht="15.75" customHeight="1">
      <c r="A201" s="164"/>
      <c r="B201" s="164"/>
      <c r="C201" s="164"/>
      <c r="D201" s="164"/>
      <c r="E201" s="185"/>
      <c r="F201" s="164"/>
      <c r="G201" s="164"/>
      <c r="H201" s="164"/>
      <c r="I201" s="164"/>
      <c r="J201" s="164"/>
      <c r="K201" s="164"/>
      <c r="L201" s="164"/>
      <c r="M201" s="164"/>
      <c r="N201" s="164"/>
      <c r="O201" s="164"/>
      <c r="P201" s="164"/>
      <c r="Q201" s="164"/>
      <c r="R201" s="164"/>
      <c r="S201" s="164"/>
      <c r="T201" s="164"/>
      <c r="U201" s="164"/>
      <c r="V201" s="164"/>
      <c r="W201" s="164"/>
      <c r="X201" s="164"/>
      <c r="Y201" s="164"/>
    </row>
    <row r="202" ht="15.75" customHeight="1">
      <c r="A202" s="164"/>
      <c r="B202" s="164"/>
      <c r="C202" s="164"/>
      <c r="D202" s="164"/>
      <c r="E202" s="185"/>
      <c r="F202" s="164"/>
      <c r="G202" s="164"/>
      <c r="H202" s="164"/>
      <c r="I202" s="164"/>
      <c r="J202" s="164"/>
      <c r="K202" s="164"/>
      <c r="L202" s="164"/>
      <c r="M202" s="164"/>
      <c r="N202" s="164"/>
      <c r="O202" s="164"/>
      <c r="P202" s="164"/>
      <c r="Q202" s="164"/>
      <c r="R202" s="164"/>
      <c r="S202" s="164"/>
      <c r="T202" s="164"/>
      <c r="U202" s="164"/>
      <c r="V202" s="164"/>
      <c r="W202" s="164"/>
      <c r="X202" s="164"/>
      <c r="Y202" s="164"/>
    </row>
    <row r="203" ht="15.75" customHeight="1">
      <c r="A203" s="164"/>
      <c r="B203" s="164"/>
      <c r="C203" s="164"/>
      <c r="D203" s="164"/>
      <c r="E203" s="185"/>
      <c r="F203" s="164"/>
      <c r="G203" s="164"/>
      <c r="H203" s="164"/>
      <c r="I203" s="164"/>
      <c r="J203" s="164"/>
      <c r="K203" s="164"/>
      <c r="L203" s="164"/>
      <c r="M203" s="164"/>
      <c r="N203" s="164"/>
      <c r="O203" s="164"/>
      <c r="P203" s="164"/>
      <c r="Q203" s="164"/>
      <c r="R203" s="164"/>
      <c r="S203" s="164"/>
      <c r="T203" s="164"/>
      <c r="U203" s="164"/>
      <c r="V203" s="164"/>
      <c r="W203" s="164"/>
      <c r="X203" s="164"/>
      <c r="Y203" s="164"/>
    </row>
    <row r="204" ht="15.75" customHeight="1">
      <c r="A204" s="164"/>
      <c r="B204" s="164"/>
      <c r="C204" s="164"/>
      <c r="D204" s="164"/>
      <c r="E204" s="185"/>
      <c r="F204" s="164"/>
      <c r="G204" s="164"/>
      <c r="H204" s="164"/>
      <c r="I204" s="164"/>
      <c r="J204" s="164"/>
      <c r="K204" s="164"/>
      <c r="L204" s="164"/>
      <c r="M204" s="164"/>
      <c r="N204" s="164"/>
      <c r="O204" s="164"/>
      <c r="P204" s="164"/>
      <c r="Q204" s="164"/>
      <c r="R204" s="164"/>
      <c r="S204" s="164"/>
      <c r="T204" s="164"/>
      <c r="U204" s="164"/>
      <c r="V204" s="164"/>
      <c r="W204" s="164"/>
      <c r="X204" s="164"/>
      <c r="Y204" s="164"/>
    </row>
    <row r="205" ht="15.75" customHeight="1">
      <c r="A205" s="164"/>
      <c r="B205" s="164"/>
      <c r="C205" s="164"/>
      <c r="D205" s="164"/>
      <c r="E205" s="185"/>
      <c r="F205" s="164"/>
      <c r="G205" s="164"/>
      <c r="H205" s="164"/>
      <c r="I205" s="164"/>
      <c r="J205" s="164"/>
      <c r="K205" s="164"/>
      <c r="L205" s="164"/>
      <c r="M205" s="164"/>
      <c r="N205" s="164"/>
      <c r="O205" s="164"/>
      <c r="P205" s="164"/>
      <c r="Q205" s="164"/>
      <c r="R205" s="164"/>
      <c r="S205" s="164"/>
      <c r="T205" s="164"/>
      <c r="U205" s="164"/>
      <c r="V205" s="164"/>
      <c r="W205" s="164"/>
      <c r="X205" s="164"/>
      <c r="Y205" s="164"/>
    </row>
    <row r="206" ht="15.75" customHeight="1">
      <c r="A206" s="164"/>
      <c r="B206" s="164"/>
      <c r="C206" s="164"/>
      <c r="D206" s="164"/>
      <c r="E206" s="185"/>
      <c r="F206" s="164"/>
      <c r="G206" s="164"/>
      <c r="H206" s="164"/>
      <c r="I206" s="164"/>
      <c r="J206" s="164"/>
      <c r="K206" s="164"/>
      <c r="L206" s="164"/>
      <c r="M206" s="164"/>
      <c r="N206" s="164"/>
      <c r="O206" s="164"/>
      <c r="P206" s="164"/>
      <c r="Q206" s="164"/>
      <c r="R206" s="164"/>
      <c r="S206" s="164"/>
      <c r="T206" s="164"/>
      <c r="U206" s="164"/>
      <c r="V206" s="164"/>
      <c r="W206" s="164"/>
      <c r="X206" s="164"/>
      <c r="Y206" s="164"/>
    </row>
    <row r="207" ht="15.75" customHeight="1">
      <c r="A207" s="164"/>
      <c r="B207" s="164"/>
      <c r="C207" s="164"/>
      <c r="D207" s="164"/>
      <c r="E207" s="185"/>
      <c r="F207" s="164"/>
      <c r="G207" s="164"/>
      <c r="H207" s="164"/>
      <c r="I207" s="164"/>
      <c r="J207" s="164"/>
      <c r="K207" s="164"/>
      <c r="L207" s="164"/>
      <c r="M207" s="164"/>
      <c r="N207" s="164"/>
      <c r="O207" s="164"/>
      <c r="P207" s="164"/>
      <c r="Q207" s="164"/>
      <c r="R207" s="164"/>
      <c r="S207" s="164"/>
      <c r="T207" s="164"/>
      <c r="U207" s="164"/>
      <c r="V207" s="164"/>
      <c r="W207" s="164"/>
      <c r="X207" s="164"/>
      <c r="Y207" s="164"/>
    </row>
    <row r="208" ht="15.75" customHeight="1">
      <c r="A208" s="164"/>
      <c r="B208" s="164"/>
      <c r="C208" s="164"/>
      <c r="D208" s="164"/>
      <c r="E208" s="185"/>
      <c r="F208" s="164"/>
      <c r="G208" s="164"/>
      <c r="H208" s="164"/>
      <c r="I208" s="164"/>
      <c r="J208" s="164"/>
      <c r="K208" s="164"/>
      <c r="L208" s="164"/>
      <c r="M208" s="164"/>
      <c r="N208" s="164"/>
      <c r="O208" s="164"/>
      <c r="P208" s="164"/>
      <c r="Q208" s="164"/>
      <c r="R208" s="164"/>
      <c r="S208" s="164"/>
      <c r="T208" s="164"/>
      <c r="U208" s="164"/>
      <c r="V208" s="164"/>
      <c r="W208" s="164"/>
      <c r="X208" s="164"/>
      <c r="Y208" s="164"/>
    </row>
    <row r="209" ht="15.75" customHeight="1">
      <c r="A209" s="164"/>
      <c r="B209" s="164"/>
      <c r="C209" s="164"/>
      <c r="D209" s="164"/>
      <c r="E209" s="185"/>
      <c r="F209" s="164"/>
      <c r="G209" s="164"/>
      <c r="H209" s="164"/>
      <c r="I209" s="164"/>
      <c r="J209" s="164"/>
      <c r="K209" s="164"/>
      <c r="L209" s="164"/>
      <c r="M209" s="164"/>
      <c r="N209" s="164"/>
      <c r="O209" s="164"/>
      <c r="P209" s="164"/>
      <c r="Q209" s="164"/>
      <c r="R209" s="164"/>
      <c r="S209" s="164"/>
      <c r="T209" s="164"/>
      <c r="U209" s="164"/>
      <c r="V209" s="164"/>
      <c r="W209" s="164"/>
      <c r="X209" s="164"/>
      <c r="Y209" s="164"/>
    </row>
    <row r="210" ht="15.75" customHeight="1">
      <c r="A210" s="164"/>
      <c r="B210" s="164"/>
      <c r="C210" s="164"/>
      <c r="D210" s="164"/>
      <c r="E210" s="185"/>
      <c r="F210" s="164"/>
      <c r="G210" s="164"/>
      <c r="H210" s="164"/>
      <c r="I210" s="164"/>
      <c r="J210" s="164"/>
      <c r="K210" s="164"/>
      <c r="L210" s="164"/>
      <c r="M210" s="164"/>
      <c r="N210" s="164"/>
      <c r="O210" s="164"/>
      <c r="P210" s="164"/>
      <c r="Q210" s="164"/>
      <c r="R210" s="164"/>
      <c r="S210" s="164"/>
      <c r="T210" s="164"/>
      <c r="U210" s="164"/>
      <c r="V210" s="164"/>
      <c r="W210" s="164"/>
      <c r="X210" s="164"/>
      <c r="Y210" s="164"/>
    </row>
    <row r="211" ht="15.75" customHeight="1">
      <c r="A211" s="164"/>
      <c r="B211" s="164"/>
      <c r="C211" s="164"/>
      <c r="D211" s="164"/>
      <c r="E211" s="185"/>
      <c r="F211" s="164"/>
      <c r="G211" s="164"/>
      <c r="H211" s="164"/>
      <c r="I211" s="164"/>
      <c r="J211" s="164"/>
      <c r="K211" s="164"/>
      <c r="L211" s="164"/>
      <c r="M211" s="164"/>
      <c r="N211" s="164"/>
      <c r="O211" s="164"/>
      <c r="P211" s="164"/>
      <c r="Q211" s="164"/>
      <c r="R211" s="164"/>
      <c r="S211" s="164"/>
      <c r="T211" s="164"/>
      <c r="U211" s="164"/>
      <c r="V211" s="164"/>
      <c r="W211" s="164"/>
      <c r="X211" s="164"/>
      <c r="Y211" s="164"/>
    </row>
    <row r="212" ht="15.75" customHeight="1">
      <c r="A212" s="164"/>
      <c r="B212" s="164"/>
      <c r="C212" s="164"/>
      <c r="D212" s="164"/>
      <c r="E212" s="185"/>
      <c r="F212" s="164"/>
      <c r="G212" s="164"/>
      <c r="H212" s="164"/>
      <c r="I212" s="164"/>
      <c r="J212" s="164"/>
      <c r="K212" s="164"/>
      <c r="L212" s="164"/>
      <c r="M212" s="164"/>
      <c r="N212" s="164"/>
      <c r="O212" s="164"/>
      <c r="P212" s="164"/>
      <c r="Q212" s="164"/>
      <c r="R212" s="164"/>
      <c r="S212" s="164"/>
      <c r="T212" s="164"/>
      <c r="U212" s="164"/>
      <c r="V212" s="164"/>
      <c r="W212" s="164"/>
      <c r="X212" s="164"/>
      <c r="Y212" s="164"/>
    </row>
    <row r="213" ht="15.75" customHeight="1">
      <c r="A213" s="164"/>
      <c r="B213" s="164"/>
      <c r="C213" s="164"/>
      <c r="D213" s="164"/>
      <c r="E213" s="185"/>
      <c r="F213" s="164"/>
      <c r="G213" s="164"/>
      <c r="H213" s="164"/>
      <c r="I213" s="164"/>
      <c r="J213" s="164"/>
      <c r="K213" s="164"/>
      <c r="L213" s="164"/>
      <c r="M213" s="164"/>
      <c r="N213" s="164"/>
      <c r="O213" s="164"/>
      <c r="P213" s="164"/>
      <c r="Q213" s="164"/>
      <c r="R213" s="164"/>
      <c r="S213" s="164"/>
      <c r="T213" s="164"/>
      <c r="U213" s="164"/>
      <c r="V213" s="164"/>
      <c r="W213" s="164"/>
      <c r="X213" s="164"/>
      <c r="Y213" s="164"/>
    </row>
    <row r="214" ht="15.75" customHeight="1">
      <c r="A214" s="164"/>
      <c r="B214" s="164"/>
      <c r="C214" s="164"/>
      <c r="D214" s="164"/>
      <c r="E214" s="185"/>
      <c r="F214" s="164"/>
      <c r="G214" s="164"/>
      <c r="H214" s="164"/>
      <c r="I214" s="164"/>
      <c r="J214" s="164"/>
      <c r="K214" s="164"/>
      <c r="L214" s="164"/>
      <c r="M214" s="164"/>
      <c r="N214" s="164"/>
      <c r="O214" s="164"/>
      <c r="P214" s="164"/>
      <c r="Q214" s="164"/>
      <c r="R214" s="164"/>
      <c r="S214" s="164"/>
      <c r="T214" s="164"/>
      <c r="U214" s="164"/>
      <c r="V214" s="164"/>
      <c r="W214" s="164"/>
      <c r="X214" s="164"/>
      <c r="Y214" s="164"/>
    </row>
    <row r="215" ht="15.75" customHeight="1">
      <c r="A215" s="164"/>
      <c r="B215" s="164"/>
      <c r="C215" s="164"/>
      <c r="D215" s="164"/>
      <c r="E215" s="185"/>
      <c r="F215" s="164"/>
      <c r="G215" s="164"/>
      <c r="H215" s="164"/>
      <c r="I215" s="164"/>
      <c r="J215" s="164"/>
      <c r="K215" s="164"/>
      <c r="L215" s="164"/>
      <c r="M215" s="164"/>
      <c r="N215" s="164"/>
      <c r="O215" s="164"/>
      <c r="P215" s="164"/>
      <c r="Q215" s="164"/>
      <c r="R215" s="164"/>
      <c r="S215" s="164"/>
      <c r="T215" s="164"/>
      <c r="U215" s="164"/>
      <c r="V215" s="164"/>
      <c r="W215" s="164"/>
      <c r="X215" s="164"/>
      <c r="Y215" s="164"/>
    </row>
    <row r="216" ht="15.75" customHeight="1">
      <c r="A216" s="164"/>
      <c r="B216" s="164"/>
      <c r="C216" s="164"/>
      <c r="D216" s="164"/>
      <c r="E216" s="185"/>
      <c r="F216" s="164"/>
      <c r="G216" s="164"/>
      <c r="H216" s="164"/>
      <c r="I216" s="164"/>
      <c r="J216" s="164"/>
      <c r="K216" s="164"/>
      <c r="L216" s="164"/>
      <c r="M216" s="164"/>
      <c r="N216" s="164"/>
      <c r="O216" s="164"/>
      <c r="P216" s="164"/>
      <c r="Q216" s="164"/>
      <c r="R216" s="164"/>
      <c r="S216" s="164"/>
      <c r="T216" s="164"/>
      <c r="U216" s="164"/>
      <c r="V216" s="164"/>
      <c r="W216" s="164"/>
      <c r="X216" s="164"/>
      <c r="Y216" s="164"/>
    </row>
    <row r="217" ht="15.75" customHeight="1">
      <c r="A217" s="164"/>
      <c r="B217" s="164"/>
      <c r="C217" s="164"/>
      <c r="D217" s="164"/>
      <c r="E217" s="185"/>
      <c r="F217" s="164"/>
      <c r="G217" s="164"/>
      <c r="H217" s="164"/>
      <c r="I217" s="164"/>
      <c r="J217" s="164"/>
      <c r="K217" s="164"/>
      <c r="L217" s="164"/>
      <c r="M217" s="164"/>
      <c r="N217" s="164"/>
      <c r="O217" s="164"/>
      <c r="P217" s="164"/>
      <c r="Q217" s="164"/>
      <c r="R217" s="164"/>
      <c r="S217" s="164"/>
      <c r="T217" s="164"/>
      <c r="U217" s="164"/>
      <c r="V217" s="164"/>
      <c r="W217" s="164"/>
      <c r="X217" s="164"/>
      <c r="Y217" s="164"/>
    </row>
    <row r="218" ht="15.75" customHeight="1">
      <c r="A218" s="164"/>
      <c r="B218" s="164"/>
      <c r="C218" s="164"/>
      <c r="D218" s="164"/>
      <c r="E218" s="185"/>
      <c r="F218" s="164"/>
      <c r="G218" s="164"/>
      <c r="H218" s="164"/>
      <c r="I218" s="164"/>
      <c r="J218" s="164"/>
      <c r="K218" s="164"/>
      <c r="L218" s="164"/>
      <c r="M218" s="164"/>
      <c r="N218" s="164"/>
      <c r="O218" s="164"/>
      <c r="P218" s="164"/>
      <c r="Q218" s="164"/>
      <c r="R218" s="164"/>
      <c r="S218" s="164"/>
      <c r="T218" s="164"/>
      <c r="U218" s="164"/>
      <c r="V218" s="164"/>
      <c r="W218" s="164"/>
      <c r="X218" s="164"/>
      <c r="Y218" s="164"/>
    </row>
    <row r="219" ht="15.75" customHeight="1">
      <c r="A219" s="164"/>
      <c r="B219" s="164"/>
      <c r="C219" s="164"/>
      <c r="D219" s="164"/>
      <c r="E219" s="185"/>
      <c r="F219" s="164"/>
      <c r="G219" s="164"/>
      <c r="H219" s="164"/>
      <c r="I219" s="164"/>
      <c r="J219" s="164"/>
      <c r="K219" s="164"/>
      <c r="L219" s="164"/>
      <c r="M219" s="164"/>
      <c r="N219" s="164"/>
      <c r="O219" s="164"/>
      <c r="P219" s="164"/>
      <c r="Q219" s="164"/>
      <c r="R219" s="164"/>
      <c r="S219" s="164"/>
      <c r="T219" s="164"/>
      <c r="U219" s="164"/>
      <c r="V219" s="164"/>
      <c r="W219" s="164"/>
      <c r="X219" s="164"/>
      <c r="Y219" s="164"/>
    </row>
    <row r="220" ht="15.75" customHeight="1">
      <c r="A220" s="164"/>
      <c r="B220" s="164"/>
      <c r="C220" s="164"/>
      <c r="D220" s="164"/>
      <c r="E220" s="185"/>
      <c r="F220" s="164"/>
      <c r="G220" s="164"/>
      <c r="H220" s="164"/>
      <c r="I220" s="164"/>
      <c r="J220" s="164"/>
      <c r="K220" s="164"/>
      <c r="L220" s="164"/>
      <c r="M220" s="164"/>
      <c r="N220" s="164"/>
      <c r="O220" s="164"/>
      <c r="P220" s="164"/>
      <c r="Q220" s="164"/>
      <c r="R220" s="164"/>
      <c r="S220" s="164"/>
      <c r="T220" s="164"/>
      <c r="U220" s="164"/>
      <c r="V220" s="164"/>
      <c r="W220" s="164"/>
      <c r="X220" s="164"/>
      <c r="Y220" s="164"/>
    </row>
    <row r="221" ht="15.75" customHeight="1">
      <c r="A221" s="164"/>
      <c r="B221" s="164"/>
      <c r="C221" s="164"/>
      <c r="D221" s="164"/>
      <c r="E221" s="185"/>
      <c r="F221" s="164"/>
      <c r="G221" s="164"/>
      <c r="H221" s="164"/>
      <c r="I221" s="164"/>
      <c r="J221" s="164"/>
      <c r="K221" s="164"/>
      <c r="L221" s="164"/>
      <c r="M221" s="164"/>
      <c r="N221" s="164"/>
      <c r="O221" s="164"/>
      <c r="P221" s="164"/>
      <c r="Q221" s="164"/>
      <c r="R221" s="164"/>
      <c r="S221" s="164"/>
      <c r="T221" s="164"/>
      <c r="U221" s="164"/>
      <c r="V221" s="164"/>
      <c r="W221" s="164"/>
      <c r="X221" s="164"/>
      <c r="Y221" s="164"/>
    </row>
    <row r="222" ht="15.75" customHeight="1">
      <c r="A222" s="164"/>
      <c r="B222" s="164"/>
      <c r="C222" s="164"/>
      <c r="D222" s="164"/>
      <c r="E222" s="185"/>
      <c r="F222" s="164"/>
      <c r="G222" s="164"/>
      <c r="H222" s="164"/>
      <c r="I222" s="164"/>
      <c r="J222" s="164"/>
      <c r="K222" s="164"/>
      <c r="L222" s="164"/>
      <c r="M222" s="164"/>
      <c r="N222" s="164"/>
      <c r="O222" s="164"/>
      <c r="P222" s="164"/>
      <c r="Q222" s="164"/>
      <c r="R222" s="164"/>
      <c r="S222" s="164"/>
      <c r="T222" s="164"/>
      <c r="U222" s="164"/>
      <c r="V222" s="164"/>
      <c r="W222" s="164"/>
      <c r="X222" s="164"/>
      <c r="Y222" s="164"/>
    </row>
    <row r="223" ht="15.75" customHeight="1">
      <c r="A223" s="164"/>
      <c r="B223" s="164"/>
      <c r="C223" s="164"/>
      <c r="D223" s="164"/>
      <c r="E223" s="185"/>
      <c r="F223" s="164"/>
      <c r="G223" s="164"/>
      <c r="H223" s="164"/>
      <c r="I223" s="164"/>
      <c r="J223" s="164"/>
      <c r="K223" s="164"/>
      <c r="L223" s="164"/>
      <c r="M223" s="164"/>
      <c r="N223" s="164"/>
      <c r="O223" s="164"/>
      <c r="P223" s="164"/>
      <c r="Q223" s="164"/>
      <c r="R223" s="164"/>
      <c r="S223" s="164"/>
      <c r="T223" s="164"/>
      <c r="U223" s="164"/>
      <c r="V223" s="164"/>
      <c r="W223" s="164"/>
      <c r="X223" s="164"/>
      <c r="Y223" s="164"/>
    </row>
    <row r="224" ht="15.75" customHeight="1">
      <c r="A224" s="164"/>
      <c r="B224" s="164"/>
      <c r="C224" s="164"/>
      <c r="D224" s="164"/>
      <c r="E224" s="185"/>
      <c r="F224" s="164"/>
      <c r="G224" s="164"/>
      <c r="H224" s="164"/>
      <c r="I224" s="164"/>
      <c r="J224" s="164"/>
      <c r="K224" s="164"/>
      <c r="L224" s="164"/>
      <c r="M224" s="164"/>
      <c r="N224" s="164"/>
      <c r="O224" s="164"/>
      <c r="P224" s="164"/>
      <c r="Q224" s="164"/>
      <c r="R224" s="164"/>
      <c r="S224" s="164"/>
      <c r="T224" s="164"/>
      <c r="U224" s="164"/>
      <c r="V224" s="164"/>
      <c r="W224" s="164"/>
      <c r="X224" s="164"/>
      <c r="Y224" s="164"/>
    </row>
    <row r="225" ht="15.75" customHeight="1">
      <c r="A225" s="164"/>
      <c r="B225" s="164"/>
      <c r="C225" s="164"/>
      <c r="D225" s="164"/>
      <c r="E225" s="185"/>
      <c r="F225" s="164"/>
      <c r="G225" s="164"/>
      <c r="H225" s="164"/>
      <c r="I225" s="164"/>
      <c r="J225" s="164"/>
      <c r="K225" s="164"/>
      <c r="L225" s="164"/>
      <c r="M225" s="164"/>
      <c r="N225" s="164"/>
      <c r="O225" s="164"/>
      <c r="P225" s="164"/>
      <c r="Q225" s="164"/>
      <c r="R225" s="164"/>
      <c r="S225" s="164"/>
      <c r="T225" s="164"/>
      <c r="U225" s="164"/>
      <c r="V225" s="164"/>
      <c r="W225" s="164"/>
      <c r="X225" s="164"/>
      <c r="Y225" s="164"/>
    </row>
    <row r="226" ht="15.75" customHeight="1">
      <c r="A226" s="164"/>
      <c r="B226" s="164"/>
      <c r="C226" s="164"/>
      <c r="D226" s="164"/>
      <c r="E226" s="185"/>
      <c r="F226" s="164"/>
      <c r="G226" s="164"/>
      <c r="H226" s="164"/>
      <c r="I226" s="164"/>
      <c r="J226" s="164"/>
      <c r="K226" s="164"/>
      <c r="L226" s="164"/>
      <c r="M226" s="164"/>
      <c r="N226" s="164"/>
      <c r="O226" s="164"/>
      <c r="P226" s="164"/>
      <c r="Q226" s="164"/>
      <c r="R226" s="164"/>
      <c r="S226" s="164"/>
      <c r="T226" s="164"/>
      <c r="U226" s="164"/>
      <c r="V226" s="164"/>
      <c r="W226" s="164"/>
      <c r="X226" s="164"/>
      <c r="Y226" s="164"/>
    </row>
    <row r="227" ht="15.75" customHeight="1">
      <c r="A227" s="164"/>
      <c r="B227" s="164"/>
      <c r="C227" s="164"/>
      <c r="D227" s="164"/>
      <c r="E227" s="185"/>
      <c r="F227" s="164"/>
      <c r="G227" s="164"/>
      <c r="H227" s="164"/>
      <c r="I227" s="164"/>
      <c r="J227" s="164"/>
      <c r="K227" s="164"/>
      <c r="L227" s="164"/>
      <c r="M227" s="164"/>
      <c r="N227" s="164"/>
      <c r="O227" s="164"/>
      <c r="P227" s="164"/>
      <c r="Q227" s="164"/>
      <c r="R227" s="164"/>
      <c r="S227" s="164"/>
      <c r="T227" s="164"/>
      <c r="U227" s="164"/>
      <c r="V227" s="164"/>
      <c r="W227" s="164"/>
      <c r="X227" s="164"/>
      <c r="Y227" s="164"/>
    </row>
    <row r="228" ht="15.75" customHeight="1">
      <c r="A228" s="164"/>
      <c r="B228" s="164"/>
      <c r="C228" s="164"/>
      <c r="D228" s="164"/>
      <c r="E228" s="185"/>
      <c r="F228" s="164"/>
      <c r="G228" s="164"/>
      <c r="H228" s="164"/>
      <c r="I228" s="164"/>
      <c r="J228" s="164"/>
      <c r="K228" s="164"/>
      <c r="L228" s="164"/>
      <c r="M228" s="164"/>
      <c r="N228" s="164"/>
      <c r="O228" s="164"/>
      <c r="P228" s="164"/>
      <c r="Q228" s="164"/>
      <c r="R228" s="164"/>
      <c r="S228" s="164"/>
      <c r="T228" s="164"/>
      <c r="U228" s="164"/>
      <c r="V228" s="164"/>
      <c r="W228" s="164"/>
      <c r="X228" s="164"/>
      <c r="Y228" s="164"/>
    </row>
    <row r="229" ht="15.75" customHeight="1">
      <c r="A229" s="164"/>
      <c r="B229" s="164"/>
      <c r="C229" s="164"/>
      <c r="D229" s="164"/>
      <c r="E229" s="185"/>
      <c r="F229" s="164"/>
      <c r="G229" s="164"/>
      <c r="H229" s="164"/>
      <c r="I229" s="164"/>
      <c r="J229" s="164"/>
      <c r="K229" s="164"/>
      <c r="L229" s="164"/>
      <c r="M229" s="164"/>
      <c r="N229" s="164"/>
      <c r="O229" s="164"/>
      <c r="P229" s="164"/>
      <c r="Q229" s="164"/>
      <c r="R229" s="164"/>
      <c r="S229" s="164"/>
      <c r="T229" s="164"/>
      <c r="U229" s="164"/>
      <c r="V229" s="164"/>
      <c r="W229" s="164"/>
      <c r="X229" s="164"/>
      <c r="Y229" s="164"/>
    </row>
    <row r="230" ht="15.75" customHeight="1">
      <c r="A230" s="164"/>
      <c r="B230" s="164"/>
      <c r="C230" s="164"/>
      <c r="D230" s="164"/>
      <c r="E230" s="185"/>
      <c r="F230" s="164"/>
      <c r="G230" s="164"/>
      <c r="H230" s="164"/>
      <c r="I230" s="164"/>
      <c r="J230" s="164"/>
      <c r="K230" s="164"/>
      <c r="L230" s="164"/>
      <c r="M230" s="164"/>
      <c r="N230" s="164"/>
      <c r="O230" s="164"/>
      <c r="P230" s="164"/>
      <c r="Q230" s="164"/>
      <c r="R230" s="164"/>
      <c r="S230" s="164"/>
      <c r="T230" s="164"/>
      <c r="U230" s="164"/>
      <c r="V230" s="164"/>
      <c r="W230" s="164"/>
      <c r="X230" s="164"/>
      <c r="Y230" s="164"/>
    </row>
    <row r="231" ht="15.75" customHeight="1">
      <c r="A231" s="164"/>
      <c r="B231" s="164"/>
      <c r="C231" s="164"/>
      <c r="D231" s="164"/>
      <c r="E231" s="185"/>
      <c r="F231" s="164"/>
      <c r="G231" s="164"/>
      <c r="H231" s="164"/>
      <c r="I231" s="164"/>
      <c r="J231" s="164"/>
      <c r="K231" s="164"/>
      <c r="L231" s="164"/>
      <c r="M231" s="164"/>
      <c r="N231" s="164"/>
      <c r="O231" s="164"/>
      <c r="P231" s="164"/>
      <c r="Q231" s="164"/>
      <c r="R231" s="164"/>
      <c r="S231" s="164"/>
      <c r="T231" s="164"/>
      <c r="U231" s="164"/>
      <c r="V231" s="164"/>
      <c r="W231" s="164"/>
      <c r="X231" s="164"/>
      <c r="Y231" s="164"/>
    </row>
    <row r="232" ht="15.75" customHeight="1">
      <c r="A232" s="164"/>
      <c r="B232" s="164"/>
      <c r="C232" s="164"/>
      <c r="D232" s="164"/>
      <c r="E232" s="185"/>
      <c r="F232" s="164"/>
      <c r="G232" s="164"/>
      <c r="H232" s="164"/>
      <c r="I232" s="164"/>
      <c r="J232" s="164"/>
      <c r="K232" s="164"/>
      <c r="L232" s="164"/>
      <c r="M232" s="164"/>
      <c r="N232" s="164"/>
      <c r="O232" s="164"/>
      <c r="P232" s="164"/>
      <c r="Q232" s="164"/>
      <c r="R232" s="164"/>
      <c r="S232" s="164"/>
      <c r="T232" s="164"/>
      <c r="U232" s="164"/>
      <c r="V232" s="164"/>
      <c r="W232" s="164"/>
      <c r="X232" s="164"/>
      <c r="Y232" s="164"/>
    </row>
    <row r="233" ht="15.75" customHeight="1">
      <c r="A233" s="164"/>
      <c r="B233" s="164"/>
      <c r="C233" s="164"/>
      <c r="D233" s="164"/>
      <c r="E233" s="185"/>
      <c r="F233" s="164"/>
      <c r="G233" s="164"/>
      <c r="H233" s="164"/>
      <c r="I233" s="164"/>
      <c r="J233" s="164"/>
      <c r="K233" s="164"/>
      <c r="L233" s="164"/>
      <c r="M233" s="164"/>
      <c r="N233" s="164"/>
      <c r="O233" s="164"/>
      <c r="P233" s="164"/>
      <c r="Q233" s="164"/>
      <c r="R233" s="164"/>
      <c r="S233" s="164"/>
      <c r="T233" s="164"/>
      <c r="U233" s="164"/>
      <c r="V233" s="164"/>
      <c r="W233" s="164"/>
      <c r="X233" s="164"/>
      <c r="Y233" s="164"/>
    </row>
    <row r="234" ht="15.75" customHeight="1">
      <c r="A234" s="164"/>
      <c r="B234" s="164"/>
      <c r="C234" s="164"/>
      <c r="D234" s="164"/>
      <c r="E234" s="185"/>
      <c r="F234" s="164"/>
      <c r="G234" s="164"/>
      <c r="H234" s="164"/>
      <c r="I234" s="164"/>
      <c r="J234" s="164"/>
      <c r="K234" s="164"/>
      <c r="L234" s="164"/>
      <c r="M234" s="164"/>
      <c r="N234" s="164"/>
      <c r="O234" s="164"/>
      <c r="P234" s="164"/>
      <c r="Q234" s="164"/>
      <c r="R234" s="164"/>
      <c r="S234" s="164"/>
      <c r="T234" s="164"/>
      <c r="U234" s="164"/>
      <c r="V234" s="164"/>
      <c r="W234" s="164"/>
      <c r="X234" s="164"/>
      <c r="Y234" s="164"/>
    </row>
    <row r="235" ht="15.75" customHeight="1">
      <c r="A235" s="164"/>
      <c r="B235" s="164"/>
      <c r="C235" s="164"/>
      <c r="D235" s="164"/>
      <c r="E235" s="185"/>
      <c r="F235" s="164"/>
      <c r="G235" s="164"/>
      <c r="H235" s="164"/>
      <c r="I235" s="164"/>
      <c r="J235" s="164"/>
      <c r="K235" s="164"/>
      <c r="L235" s="164"/>
      <c r="M235" s="164"/>
      <c r="N235" s="164"/>
      <c r="O235" s="164"/>
      <c r="P235" s="164"/>
      <c r="Q235" s="164"/>
      <c r="R235" s="164"/>
      <c r="S235" s="164"/>
      <c r="T235" s="164"/>
      <c r="U235" s="164"/>
      <c r="V235" s="164"/>
      <c r="W235" s="164"/>
      <c r="X235" s="164"/>
      <c r="Y235" s="164"/>
    </row>
    <row r="236" ht="15.75" customHeight="1">
      <c r="A236" s="164"/>
      <c r="B236" s="164"/>
      <c r="C236" s="164"/>
      <c r="D236" s="164"/>
      <c r="E236" s="185"/>
      <c r="F236" s="164"/>
      <c r="G236" s="164"/>
      <c r="H236" s="164"/>
      <c r="I236" s="164"/>
      <c r="J236" s="164"/>
      <c r="K236" s="164"/>
      <c r="L236" s="164"/>
      <c r="M236" s="164"/>
      <c r="N236" s="164"/>
      <c r="O236" s="164"/>
      <c r="P236" s="164"/>
      <c r="Q236" s="164"/>
      <c r="R236" s="164"/>
      <c r="S236" s="164"/>
      <c r="T236" s="164"/>
      <c r="U236" s="164"/>
      <c r="V236" s="164"/>
      <c r="W236" s="164"/>
      <c r="X236" s="164"/>
      <c r="Y236" s="164"/>
    </row>
    <row r="237" ht="15.75" customHeight="1">
      <c r="A237" s="164"/>
      <c r="B237" s="164"/>
      <c r="C237" s="164"/>
      <c r="D237" s="164"/>
      <c r="E237" s="185"/>
      <c r="F237" s="164"/>
      <c r="G237" s="164"/>
      <c r="H237" s="164"/>
      <c r="I237" s="164"/>
      <c r="J237" s="164"/>
      <c r="K237" s="164"/>
      <c r="L237" s="164"/>
      <c r="M237" s="164"/>
      <c r="N237" s="164"/>
      <c r="O237" s="164"/>
      <c r="P237" s="164"/>
      <c r="Q237" s="164"/>
      <c r="R237" s="164"/>
      <c r="S237" s="164"/>
      <c r="T237" s="164"/>
      <c r="U237" s="164"/>
      <c r="V237" s="164"/>
      <c r="W237" s="164"/>
      <c r="X237" s="164"/>
      <c r="Y237" s="164"/>
    </row>
    <row r="238" ht="15.75" customHeight="1">
      <c r="A238" s="164"/>
      <c r="B238" s="164"/>
      <c r="C238" s="164"/>
      <c r="D238" s="164"/>
      <c r="E238" s="185"/>
      <c r="F238" s="164"/>
      <c r="G238" s="164"/>
      <c r="H238" s="164"/>
      <c r="I238" s="164"/>
      <c r="J238" s="164"/>
      <c r="K238" s="164"/>
      <c r="L238" s="164"/>
      <c r="M238" s="164"/>
      <c r="N238" s="164"/>
      <c r="O238" s="164"/>
      <c r="P238" s="164"/>
      <c r="Q238" s="164"/>
      <c r="R238" s="164"/>
      <c r="S238" s="164"/>
      <c r="T238" s="164"/>
      <c r="U238" s="164"/>
      <c r="V238" s="164"/>
      <c r="W238" s="164"/>
      <c r="X238" s="164"/>
      <c r="Y238" s="164"/>
    </row>
    <row r="239" ht="15.75" customHeight="1">
      <c r="A239" s="164"/>
      <c r="B239" s="164"/>
      <c r="C239" s="164"/>
      <c r="D239" s="164"/>
      <c r="E239" s="185"/>
      <c r="F239" s="164"/>
      <c r="G239" s="164"/>
      <c r="H239" s="164"/>
      <c r="I239" s="164"/>
      <c r="J239" s="164"/>
      <c r="K239" s="164"/>
      <c r="L239" s="164"/>
      <c r="M239" s="164"/>
      <c r="N239" s="164"/>
      <c r="O239" s="164"/>
      <c r="P239" s="164"/>
      <c r="Q239" s="164"/>
      <c r="R239" s="164"/>
      <c r="S239" s="164"/>
      <c r="T239" s="164"/>
      <c r="U239" s="164"/>
      <c r="V239" s="164"/>
      <c r="W239" s="164"/>
      <c r="X239" s="164"/>
      <c r="Y239" s="164"/>
    </row>
    <row r="240" ht="15.75" customHeight="1">
      <c r="A240" s="164"/>
      <c r="B240" s="164"/>
      <c r="C240" s="164"/>
      <c r="D240" s="164"/>
      <c r="E240" s="185"/>
      <c r="F240" s="164"/>
      <c r="G240" s="164"/>
      <c r="H240" s="164"/>
      <c r="I240" s="164"/>
      <c r="J240" s="164"/>
      <c r="K240" s="164"/>
      <c r="L240" s="164"/>
      <c r="M240" s="164"/>
      <c r="N240" s="164"/>
      <c r="O240" s="164"/>
      <c r="P240" s="164"/>
      <c r="Q240" s="164"/>
      <c r="R240" s="164"/>
      <c r="S240" s="164"/>
      <c r="T240" s="164"/>
      <c r="U240" s="164"/>
      <c r="V240" s="164"/>
      <c r="W240" s="164"/>
      <c r="X240" s="164"/>
      <c r="Y240" s="164"/>
    </row>
    <row r="241" ht="15.75" customHeight="1">
      <c r="A241" s="164"/>
      <c r="B241" s="164"/>
      <c r="C241" s="164"/>
      <c r="D241" s="164"/>
      <c r="E241" s="185"/>
      <c r="F241" s="164"/>
      <c r="G241" s="164"/>
      <c r="H241" s="164"/>
      <c r="I241" s="164"/>
      <c r="J241" s="164"/>
      <c r="K241" s="164"/>
      <c r="L241" s="164"/>
      <c r="M241" s="164"/>
      <c r="N241" s="164"/>
      <c r="O241" s="164"/>
      <c r="P241" s="164"/>
      <c r="Q241" s="164"/>
      <c r="R241" s="164"/>
      <c r="S241" s="164"/>
      <c r="T241" s="164"/>
      <c r="U241" s="164"/>
      <c r="V241" s="164"/>
      <c r="W241" s="164"/>
      <c r="X241" s="164"/>
      <c r="Y241" s="164"/>
    </row>
    <row r="242" ht="15.75" customHeight="1">
      <c r="A242" s="164"/>
      <c r="B242" s="164"/>
      <c r="C242" s="164"/>
      <c r="D242" s="164"/>
      <c r="E242" s="185"/>
      <c r="F242" s="164"/>
      <c r="G242" s="164"/>
      <c r="H242" s="164"/>
      <c r="I242" s="164"/>
      <c r="J242" s="164"/>
      <c r="K242" s="164"/>
      <c r="L242" s="164"/>
      <c r="M242" s="164"/>
      <c r="N242" s="164"/>
      <c r="O242" s="164"/>
      <c r="P242" s="164"/>
      <c r="Q242" s="164"/>
      <c r="R242" s="164"/>
      <c r="S242" s="164"/>
      <c r="T242" s="164"/>
      <c r="U242" s="164"/>
      <c r="V242" s="164"/>
      <c r="W242" s="164"/>
      <c r="X242" s="164"/>
      <c r="Y242" s="164"/>
    </row>
    <row r="243" ht="15.75" customHeight="1">
      <c r="A243" s="164"/>
      <c r="B243" s="164"/>
      <c r="C243" s="164"/>
      <c r="D243" s="164"/>
      <c r="E243" s="185"/>
      <c r="F243" s="164"/>
      <c r="G243" s="164"/>
      <c r="H243" s="164"/>
      <c r="I243" s="164"/>
      <c r="J243" s="164"/>
      <c r="K243" s="164"/>
      <c r="L243" s="164"/>
      <c r="M243" s="164"/>
      <c r="N243" s="164"/>
      <c r="O243" s="164"/>
      <c r="P243" s="164"/>
      <c r="Q243" s="164"/>
      <c r="R243" s="164"/>
      <c r="S243" s="164"/>
      <c r="T243" s="164"/>
      <c r="U243" s="164"/>
      <c r="V243" s="164"/>
      <c r="W243" s="164"/>
      <c r="X243" s="164"/>
      <c r="Y243" s="164"/>
    </row>
    <row r="244" ht="15.75" customHeight="1">
      <c r="A244" s="164"/>
      <c r="B244" s="164"/>
      <c r="C244" s="164"/>
      <c r="D244" s="164"/>
      <c r="E244" s="185"/>
      <c r="F244" s="164"/>
      <c r="G244" s="164"/>
      <c r="H244" s="164"/>
      <c r="I244" s="164"/>
      <c r="J244" s="164"/>
      <c r="K244" s="164"/>
      <c r="L244" s="164"/>
      <c r="M244" s="164"/>
      <c r="N244" s="164"/>
      <c r="O244" s="164"/>
      <c r="P244" s="164"/>
      <c r="Q244" s="164"/>
      <c r="R244" s="164"/>
      <c r="S244" s="164"/>
      <c r="T244" s="164"/>
      <c r="U244" s="164"/>
      <c r="V244" s="164"/>
      <c r="W244" s="164"/>
      <c r="X244" s="164"/>
      <c r="Y244" s="164"/>
    </row>
    <row r="245" ht="15.75" customHeight="1">
      <c r="A245" s="164"/>
      <c r="B245" s="164"/>
      <c r="C245" s="164"/>
      <c r="D245" s="164"/>
      <c r="E245" s="185"/>
      <c r="F245" s="164"/>
      <c r="G245" s="164"/>
      <c r="H245" s="164"/>
      <c r="I245" s="164"/>
      <c r="J245" s="164"/>
      <c r="K245" s="164"/>
      <c r="L245" s="164"/>
      <c r="M245" s="164"/>
      <c r="N245" s="164"/>
      <c r="O245" s="164"/>
      <c r="P245" s="164"/>
      <c r="Q245" s="164"/>
      <c r="R245" s="164"/>
      <c r="S245" s="164"/>
      <c r="T245" s="164"/>
      <c r="U245" s="164"/>
      <c r="V245" s="164"/>
      <c r="W245" s="164"/>
      <c r="X245" s="164"/>
      <c r="Y245" s="164"/>
    </row>
    <row r="246" ht="15.75" customHeight="1">
      <c r="A246" s="164"/>
      <c r="B246" s="164"/>
      <c r="C246" s="164"/>
      <c r="D246" s="164"/>
      <c r="E246" s="185"/>
      <c r="F246" s="164"/>
      <c r="G246" s="164"/>
      <c r="H246" s="164"/>
      <c r="I246" s="164"/>
      <c r="J246" s="164"/>
      <c r="K246" s="164"/>
      <c r="L246" s="164"/>
      <c r="M246" s="164"/>
      <c r="N246" s="164"/>
      <c r="O246" s="164"/>
      <c r="P246" s="164"/>
      <c r="Q246" s="164"/>
      <c r="R246" s="164"/>
      <c r="S246" s="164"/>
      <c r="T246" s="164"/>
      <c r="U246" s="164"/>
      <c r="V246" s="164"/>
      <c r="W246" s="164"/>
      <c r="X246" s="164"/>
      <c r="Y246" s="164"/>
    </row>
    <row r="247" ht="15.75" customHeight="1">
      <c r="A247" s="164"/>
      <c r="B247" s="164"/>
      <c r="C247" s="164"/>
      <c r="D247" s="164"/>
      <c r="E247" s="185"/>
      <c r="F247" s="164"/>
      <c r="G247" s="164"/>
      <c r="H247" s="164"/>
      <c r="I247" s="164"/>
      <c r="J247" s="164"/>
      <c r="K247" s="164"/>
      <c r="L247" s="164"/>
      <c r="M247" s="164"/>
      <c r="N247" s="164"/>
      <c r="O247" s="164"/>
      <c r="P247" s="164"/>
      <c r="Q247" s="164"/>
      <c r="R247" s="164"/>
      <c r="S247" s="164"/>
      <c r="T247" s="164"/>
      <c r="U247" s="164"/>
      <c r="V247" s="164"/>
      <c r="W247" s="164"/>
      <c r="X247" s="164"/>
      <c r="Y247" s="164"/>
    </row>
    <row r="248" ht="15.75" customHeight="1">
      <c r="A248" s="164"/>
      <c r="B248" s="164"/>
      <c r="C248" s="164"/>
      <c r="D248" s="164"/>
      <c r="E248" s="185"/>
      <c r="F248" s="164"/>
      <c r="G248" s="164"/>
      <c r="H248" s="164"/>
      <c r="I248" s="164"/>
      <c r="J248" s="164"/>
      <c r="K248" s="164"/>
      <c r="L248" s="164"/>
      <c r="M248" s="164"/>
      <c r="N248" s="164"/>
      <c r="O248" s="164"/>
      <c r="P248" s="164"/>
      <c r="Q248" s="164"/>
      <c r="R248" s="164"/>
      <c r="S248" s="164"/>
      <c r="T248" s="164"/>
      <c r="U248" s="164"/>
      <c r="V248" s="164"/>
      <c r="W248" s="164"/>
      <c r="X248" s="164"/>
      <c r="Y248" s="164"/>
    </row>
    <row r="249" ht="15.75" customHeight="1">
      <c r="A249" s="164"/>
      <c r="B249" s="164"/>
      <c r="C249" s="164"/>
      <c r="D249" s="164"/>
      <c r="E249" s="185"/>
      <c r="F249" s="164"/>
      <c r="G249" s="164"/>
      <c r="H249" s="164"/>
      <c r="I249" s="164"/>
      <c r="J249" s="164"/>
      <c r="K249" s="164"/>
      <c r="L249" s="164"/>
      <c r="M249" s="164"/>
      <c r="N249" s="164"/>
      <c r="O249" s="164"/>
      <c r="P249" s="164"/>
      <c r="Q249" s="164"/>
      <c r="R249" s="164"/>
      <c r="S249" s="164"/>
      <c r="T249" s="164"/>
      <c r="U249" s="164"/>
      <c r="V249" s="164"/>
      <c r="W249" s="164"/>
      <c r="X249" s="164"/>
      <c r="Y249" s="164"/>
    </row>
    <row r="250" ht="15.75" customHeight="1">
      <c r="A250" s="164"/>
      <c r="B250" s="164"/>
      <c r="C250" s="164"/>
      <c r="D250" s="164"/>
      <c r="E250" s="185"/>
      <c r="F250" s="164"/>
      <c r="G250" s="164"/>
      <c r="H250" s="164"/>
      <c r="I250" s="164"/>
      <c r="J250" s="164"/>
      <c r="K250" s="164"/>
      <c r="L250" s="164"/>
      <c r="M250" s="164"/>
      <c r="N250" s="164"/>
      <c r="O250" s="164"/>
      <c r="P250" s="164"/>
      <c r="Q250" s="164"/>
      <c r="R250" s="164"/>
      <c r="S250" s="164"/>
      <c r="T250" s="164"/>
      <c r="U250" s="164"/>
      <c r="V250" s="164"/>
      <c r="W250" s="164"/>
      <c r="X250" s="164"/>
      <c r="Y250" s="164"/>
    </row>
    <row r="251" ht="15.75" customHeight="1">
      <c r="A251" s="164"/>
      <c r="B251" s="164"/>
      <c r="C251" s="164"/>
      <c r="D251" s="164"/>
      <c r="E251" s="185"/>
      <c r="F251" s="164"/>
      <c r="G251" s="164"/>
      <c r="H251" s="164"/>
      <c r="I251" s="164"/>
      <c r="J251" s="164"/>
      <c r="K251" s="164"/>
      <c r="L251" s="164"/>
      <c r="M251" s="164"/>
      <c r="N251" s="164"/>
      <c r="O251" s="164"/>
      <c r="P251" s="164"/>
      <c r="Q251" s="164"/>
      <c r="R251" s="164"/>
      <c r="S251" s="164"/>
      <c r="T251" s="164"/>
      <c r="U251" s="164"/>
      <c r="V251" s="164"/>
      <c r="W251" s="164"/>
      <c r="X251" s="164"/>
      <c r="Y251" s="164"/>
    </row>
  </sheetData>
  <mergeCells count="7">
    <mergeCell ref="F19:F20"/>
    <mergeCell ref="F2:F9"/>
    <mergeCell ref="F27:F30"/>
    <mergeCell ref="F33:F35"/>
    <mergeCell ref="F36:F39"/>
    <mergeCell ref="F17:F18"/>
    <mergeCell ref="F22:F25"/>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4" width="14.43"/>
    <col customWidth="1" min="5" max="5" width="77.29"/>
    <col customWidth="1" min="6" max="6" width="29.57"/>
    <col customWidth="1" min="7" max="7" width="20.0"/>
  </cols>
  <sheetData>
    <row r="1" ht="15.75" customHeight="1">
      <c r="A1" s="161" t="s">
        <v>16</v>
      </c>
      <c r="B1" s="161" t="s">
        <v>1675</v>
      </c>
      <c r="C1" s="161" t="s">
        <v>1676</v>
      </c>
      <c r="D1" s="161" t="s">
        <v>1677</v>
      </c>
      <c r="E1" s="162" t="s">
        <v>1678</v>
      </c>
      <c r="F1" s="163" t="s">
        <v>1817</v>
      </c>
      <c r="G1" s="164"/>
      <c r="H1" s="164"/>
      <c r="I1" s="164"/>
      <c r="J1" s="164"/>
      <c r="K1" s="164"/>
      <c r="L1" s="164"/>
      <c r="M1" s="164"/>
      <c r="N1" s="164"/>
      <c r="O1" s="164"/>
      <c r="P1" s="164"/>
      <c r="Q1" s="164"/>
      <c r="R1" s="164"/>
      <c r="S1" s="164"/>
      <c r="T1" s="164"/>
      <c r="U1" s="164"/>
      <c r="V1" s="164"/>
      <c r="W1" s="164"/>
      <c r="X1" s="164"/>
      <c r="Y1" s="164"/>
    </row>
    <row r="2" ht="15.75" customHeight="1">
      <c r="A2" s="161" t="s">
        <v>16</v>
      </c>
      <c r="B2" s="165" t="s">
        <v>17</v>
      </c>
      <c r="C2" s="165" t="s">
        <v>11</v>
      </c>
      <c r="D2" s="82" t="s">
        <v>11</v>
      </c>
      <c r="E2" s="12" t="s">
        <v>1679</v>
      </c>
      <c r="G2" s="164"/>
      <c r="H2" s="164"/>
      <c r="I2" s="164"/>
      <c r="J2" s="164"/>
      <c r="K2" s="164"/>
      <c r="L2" s="164"/>
      <c r="M2" s="164"/>
      <c r="N2" s="164"/>
      <c r="O2" s="164"/>
      <c r="P2" s="164"/>
      <c r="Q2" s="164"/>
      <c r="R2" s="164"/>
      <c r="S2" s="164"/>
      <c r="T2" s="164"/>
      <c r="U2" s="164"/>
      <c r="V2" s="164"/>
      <c r="W2" s="164"/>
      <c r="X2" s="164"/>
      <c r="Y2" s="164"/>
    </row>
    <row r="3" ht="15.75" customHeight="1">
      <c r="A3" s="161" t="s">
        <v>16</v>
      </c>
      <c r="B3" s="165" t="s">
        <v>91</v>
      </c>
      <c r="C3" s="165" t="s">
        <v>11</v>
      </c>
      <c r="D3" s="82" t="s">
        <v>11</v>
      </c>
      <c r="E3" s="12" t="s">
        <v>3263</v>
      </c>
      <c r="G3" s="164"/>
      <c r="H3" s="164"/>
      <c r="I3" s="164"/>
      <c r="J3" s="164"/>
      <c r="K3" s="164"/>
      <c r="L3" s="164"/>
      <c r="M3" s="164"/>
      <c r="N3" s="164"/>
      <c r="O3" s="164"/>
      <c r="P3" s="164"/>
      <c r="Q3" s="164"/>
      <c r="R3" s="164"/>
      <c r="S3" s="164"/>
      <c r="T3" s="164"/>
      <c r="U3" s="164"/>
      <c r="V3" s="164"/>
      <c r="W3" s="164"/>
      <c r="X3" s="164"/>
      <c r="Y3" s="164"/>
    </row>
    <row r="4" ht="15.75" customHeight="1">
      <c r="A4" s="161" t="s">
        <v>16</v>
      </c>
      <c r="B4" s="165" t="s">
        <v>1009</v>
      </c>
      <c r="C4" s="165" t="s">
        <v>11</v>
      </c>
      <c r="D4" s="82" t="s">
        <v>11</v>
      </c>
      <c r="E4" s="12" t="s">
        <v>3264</v>
      </c>
      <c r="F4" s="163" t="s">
        <v>3265</v>
      </c>
      <c r="G4" s="164"/>
      <c r="H4" s="164"/>
      <c r="I4" s="164"/>
      <c r="J4" s="164"/>
      <c r="K4" s="164"/>
      <c r="L4" s="164"/>
      <c r="M4" s="164"/>
      <c r="N4" s="164"/>
      <c r="O4" s="164"/>
      <c r="P4" s="164"/>
      <c r="Q4" s="164"/>
      <c r="R4" s="164"/>
      <c r="S4" s="164"/>
      <c r="T4" s="164"/>
      <c r="U4" s="164"/>
      <c r="V4" s="164"/>
      <c r="W4" s="164"/>
      <c r="X4" s="164"/>
      <c r="Y4" s="164"/>
    </row>
    <row r="5" ht="15.75" customHeight="1">
      <c r="A5" s="161" t="s">
        <v>16</v>
      </c>
      <c r="B5" s="165" t="s">
        <v>1009</v>
      </c>
      <c r="C5" s="165" t="s">
        <v>11</v>
      </c>
      <c r="D5" s="82" t="s">
        <v>3266</v>
      </c>
      <c r="E5" s="12" t="s">
        <v>1708</v>
      </c>
      <c r="G5" s="164"/>
      <c r="H5" s="164"/>
      <c r="I5" s="164"/>
      <c r="J5" s="164"/>
      <c r="K5" s="164"/>
      <c r="L5" s="164"/>
      <c r="M5" s="164"/>
      <c r="N5" s="164"/>
      <c r="O5" s="164"/>
      <c r="P5" s="164"/>
      <c r="Q5" s="164"/>
      <c r="R5" s="164"/>
      <c r="S5" s="164"/>
      <c r="T5" s="164"/>
      <c r="U5" s="164"/>
      <c r="V5" s="164"/>
      <c r="W5" s="164"/>
      <c r="X5" s="164"/>
      <c r="Y5" s="164"/>
    </row>
    <row r="6" ht="15.75" customHeight="1">
      <c r="A6" s="161" t="s">
        <v>16</v>
      </c>
      <c r="B6" s="165" t="s">
        <v>1009</v>
      </c>
      <c r="C6" s="165" t="s">
        <v>11</v>
      </c>
      <c r="D6" s="82" t="s">
        <v>1705</v>
      </c>
      <c r="E6" s="12" t="s">
        <v>1710</v>
      </c>
      <c r="G6" s="164"/>
      <c r="H6" s="164"/>
      <c r="I6" s="164"/>
      <c r="J6" s="164"/>
      <c r="K6" s="164"/>
      <c r="L6" s="164"/>
      <c r="M6" s="164"/>
      <c r="N6" s="164"/>
      <c r="O6" s="164"/>
      <c r="P6" s="164"/>
      <c r="Q6" s="164"/>
      <c r="R6" s="164"/>
      <c r="S6" s="164"/>
      <c r="T6" s="164"/>
      <c r="U6" s="164"/>
      <c r="V6" s="164"/>
      <c r="W6" s="164"/>
      <c r="X6" s="164"/>
      <c r="Y6" s="164"/>
    </row>
    <row r="7" ht="15.75" customHeight="1">
      <c r="A7" s="161" t="s">
        <v>16</v>
      </c>
      <c r="B7" s="165" t="s">
        <v>1009</v>
      </c>
      <c r="C7" s="165" t="s">
        <v>11</v>
      </c>
      <c r="D7" s="82" t="s">
        <v>3191</v>
      </c>
      <c r="E7" s="12" t="s">
        <v>1712</v>
      </c>
      <c r="G7" s="164"/>
      <c r="H7" s="164"/>
      <c r="I7" s="164"/>
      <c r="J7" s="164"/>
      <c r="K7" s="164"/>
      <c r="L7" s="164"/>
      <c r="M7" s="164"/>
      <c r="N7" s="164"/>
      <c r="O7" s="164"/>
      <c r="P7" s="164"/>
      <c r="Q7" s="164"/>
      <c r="R7" s="164"/>
      <c r="S7" s="164"/>
      <c r="T7" s="164"/>
      <c r="U7" s="164"/>
      <c r="V7" s="164"/>
      <c r="W7" s="164"/>
      <c r="X7" s="164"/>
      <c r="Y7" s="164"/>
    </row>
    <row r="8" ht="15.75" customHeight="1">
      <c r="A8" s="165" t="s">
        <v>107</v>
      </c>
      <c r="B8" s="165" t="s">
        <v>105</v>
      </c>
      <c r="C8" s="165" t="s">
        <v>11</v>
      </c>
      <c r="D8" s="82"/>
      <c r="E8" s="12" t="s">
        <v>1713</v>
      </c>
      <c r="F8" s="163" t="s">
        <v>1814</v>
      </c>
      <c r="G8" s="164"/>
      <c r="H8" s="164"/>
      <c r="I8" s="164"/>
      <c r="J8" s="164"/>
      <c r="K8" s="164"/>
      <c r="L8" s="164"/>
      <c r="M8" s="164"/>
      <c r="N8" s="164"/>
      <c r="O8" s="164"/>
      <c r="P8" s="164"/>
      <c r="Q8" s="164"/>
      <c r="R8" s="164"/>
      <c r="S8" s="164"/>
      <c r="T8" s="164"/>
      <c r="U8" s="164"/>
      <c r="V8" s="164"/>
      <c r="W8" s="164"/>
      <c r="X8" s="164"/>
      <c r="Y8" s="164"/>
    </row>
    <row r="9" ht="15.75" customHeight="1">
      <c r="A9" s="165" t="s">
        <v>107</v>
      </c>
      <c r="B9" s="165" t="s">
        <v>10</v>
      </c>
      <c r="C9" s="165" t="s">
        <v>11</v>
      </c>
      <c r="D9" s="82"/>
      <c r="E9" s="12" t="s">
        <v>1714</v>
      </c>
      <c r="F9" s="163" t="s">
        <v>1815</v>
      </c>
      <c r="G9" s="164"/>
      <c r="H9" s="164"/>
      <c r="I9" s="164"/>
      <c r="J9" s="164"/>
      <c r="K9" s="164"/>
      <c r="L9" s="164"/>
      <c r="M9" s="164"/>
      <c r="N9" s="164"/>
      <c r="O9" s="164"/>
      <c r="P9" s="164"/>
      <c r="Q9" s="164"/>
      <c r="R9" s="164"/>
      <c r="S9" s="164"/>
      <c r="T9" s="164"/>
      <c r="U9" s="164"/>
      <c r="V9" s="164"/>
      <c r="W9" s="164"/>
      <c r="X9" s="164"/>
      <c r="Y9" s="164"/>
    </row>
    <row r="10" ht="15.75" customHeight="1">
      <c r="A10" s="165" t="s">
        <v>107</v>
      </c>
      <c r="B10" s="165" t="s">
        <v>11</v>
      </c>
      <c r="C10" s="165" t="s">
        <v>1705</v>
      </c>
      <c r="D10" s="82"/>
      <c r="E10" s="12" t="s">
        <v>3267</v>
      </c>
      <c r="G10" s="164"/>
      <c r="H10" s="164"/>
      <c r="I10" s="164"/>
      <c r="J10" s="164"/>
      <c r="K10" s="164"/>
      <c r="L10" s="164"/>
      <c r="M10" s="164"/>
      <c r="N10" s="164"/>
      <c r="O10" s="164"/>
      <c r="P10" s="164"/>
      <c r="Q10" s="164"/>
      <c r="R10" s="164"/>
      <c r="S10" s="164"/>
      <c r="T10" s="164"/>
      <c r="U10" s="164"/>
      <c r="V10" s="164"/>
      <c r="W10" s="164"/>
      <c r="X10" s="164"/>
      <c r="Y10" s="164"/>
    </row>
    <row r="11" ht="15.75" customHeight="1">
      <c r="A11" s="165" t="s">
        <v>107</v>
      </c>
      <c r="B11" s="165" t="s">
        <v>119</v>
      </c>
      <c r="C11" s="165" t="s">
        <v>11</v>
      </c>
      <c r="D11" s="276"/>
      <c r="E11" s="12" t="s">
        <v>1722</v>
      </c>
      <c r="F11" s="163" t="s">
        <v>1817</v>
      </c>
      <c r="G11" s="164"/>
      <c r="H11" s="164"/>
      <c r="I11" s="164"/>
      <c r="J11" s="164"/>
      <c r="K11" s="164"/>
      <c r="L11" s="164"/>
      <c r="M11" s="164"/>
      <c r="N11" s="164"/>
      <c r="O11" s="164"/>
      <c r="P11" s="164"/>
      <c r="Q11" s="164"/>
      <c r="R11" s="164"/>
      <c r="S11" s="164"/>
      <c r="T11" s="164"/>
      <c r="U11" s="164"/>
      <c r="V11" s="164"/>
      <c r="W11" s="164"/>
      <c r="X11" s="164"/>
      <c r="Y11" s="164"/>
    </row>
    <row r="12" ht="15.75" customHeight="1">
      <c r="A12" s="165" t="s">
        <v>107</v>
      </c>
      <c r="B12" s="165" t="s">
        <v>17</v>
      </c>
      <c r="C12" s="165" t="s">
        <v>11</v>
      </c>
      <c r="D12" s="276"/>
      <c r="E12" s="12" t="s">
        <v>1723</v>
      </c>
      <c r="G12" s="164"/>
      <c r="H12" s="164"/>
      <c r="I12" s="164"/>
      <c r="J12" s="164"/>
      <c r="K12" s="164"/>
      <c r="L12" s="164"/>
      <c r="M12" s="164"/>
      <c r="N12" s="164"/>
      <c r="O12" s="164"/>
      <c r="P12" s="164"/>
      <c r="Q12" s="164"/>
      <c r="R12" s="164"/>
      <c r="S12" s="164"/>
      <c r="T12" s="164"/>
      <c r="U12" s="164"/>
      <c r="V12" s="164"/>
      <c r="W12" s="164"/>
      <c r="X12" s="164"/>
      <c r="Y12" s="164"/>
    </row>
    <row r="13" ht="15.75" customHeight="1">
      <c r="A13" s="161" t="s">
        <v>83</v>
      </c>
      <c r="B13" s="161" t="s">
        <v>84</v>
      </c>
      <c r="C13" s="161" t="s">
        <v>11</v>
      </c>
      <c r="D13" s="161" t="s">
        <v>11</v>
      </c>
      <c r="E13" s="174" t="s">
        <v>3268</v>
      </c>
      <c r="G13" s="164"/>
      <c r="H13" s="164"/>
      <c r="I13" s="164"/>
      <c r="J13" s="164"/>
      <c r="K13" s="164"/>
      <c r="L13" s="164"/>
      <c r="M13" s="164"/>
      <c r="N13" s="164"/>
      <c r="O13" s="164"/>
      <c r="P13" s="164"/>
      <c r="Q13" s="164"/>
      <c r="R13" s="164"/>
      <c r="S13" s="164"/>
      <c r="T13" s="164"/>
      <c r="U13" s="164"/>
      <c r="V13" s="164"/>
      <c r="W13" s="164"/>
      <c r="X13" s="164"/>
      <c r="Y13" s="164"/>
    </row>
    <row r="14" ht="15.75" customHeight="1">
      <c r="A14" s="161" t="s">
        <v>83</v>
      </c>
      <c r="B14" s="161" t="s">
        <v>1728</v>
      </c>
      <c r="C14" s="161" t="s">
        <v>11</v>
      </c>
      <c r="D14" s="161" t="s">
        <v>11</v>
      </c>
      <c r="E14" s="174" t="s">
        <v>1729</v>
      </c>
      <c r="G14" s="164"/>
      <c r="H14" s="164"/>
      <c r="I14" s="164"/>
      <c r="J14" s="164"/>
      <c r="K14" s="164"/>
      <c r="L14" s="164"/>
      <c r="M14" s="164"/>
      <c r="N14" s="164"/>
      <c r="O14" s="164"/>
      <c r="P14" s="164"/>
      <c r="Q14" s="164"/>
      <c r="R14" s="164"/>
      <c r="S14" s="164"/>
      <c r="T14" s="164"/>
      <c r="U14" s="164"/>
      <c r="V14" s="164"/>
      <c r="W14" s="164"/>
      <c r="X14" s="164"/>
      <c r="Y14" s="164"/>
    </row>
    <row r="15" ht="15.75" customHeight="1">
      <c r="A15" s="161" t="s">
        <v>83</v>
      </c>
      <c r="B15" s="161" t="s">
        <v>87</v>
      </c>
      <c r="C15" s="161" t="s">
        <v>11</v>
      </c>
      <c r="D15" s="161" t="s">
        <v>11</v>
      </c>
      <c r="E15" s="174" t="s">
        <v>3269</v>
      </c>
      <c r="F15" s="163" t="s">
        <v>1815</v>
      </c>
      <c r="G15" s="164"/>
      <c r="H15" s="164"/>
      <c r="I15" s="164"/>
      <c r="J15" s="164"/>
      <c r="K15" s="164"/>
      <c r="L15" s="164"/>
      <c r="M15" s="164"/>
      <c r="N15" s="164"/>
      <c r="O15" s="164"/>
      <c r="P15" s="164"/>
      <c r="Q15" s="164"/>
      <c r="R15" s="164"/>
      <c r="S15" s="164"/>
      <c r="T15" s="164"/>
      <c r="U15" s="164"/>
      <c r="V15" s="164"/>
      <c r="W15" s="164"/>
      <c r="X15" s="164"/>
      <c r="Y15" s="164"/>
    </row>
    <row r="16" ht="15.75" customHeight="1">
      <c r="A16" s="161" t="s">
        <v>83</v>
      </c>
      <c r="B16" s="161" t="s">
        <v>1009</v>
      </c>
      <c r="C16" s="161" t="s">
        <v>11</v>
      </c>
      <c r="D16" s="161" t="s">
        <v>11</v>
      </c>
      <c r="E16" s="174" t="s">
        <v>1731</v>
      </c>
      <c r="G16" s="164"/>
      <c r="H16" s="164"/>
      <c r="I16" s="164"/>
      <c r="J16" s="164"/>
      <c r="K16" s="164"/>
      <c r="L16" s="164"/>
      <c r="M16" s="164"/>
      <c r="N16" s="164"/>
      <c r="O16" s="164"/>
      <c r="P16" s="164"/>
      <c r="Q16" s="164"/>
      <c r="R16" s="164"/>
      <c r="S16" s="164"/>
      <c r="T16" s="164"/>
      <c r="U16" s="164"/>
      <c r="V16" s="164"/>
      <c r="W16" s="164"/>
      <c r="X16" s="164"/>
      <c r="Y16" s="164"/>
    </row>
    <row r="17" ht="15.75" customHeight="1">
      <c r="A17" s="161" t="s">
        <v>83</v>
      </c>
      <c r="B17" s="161" t="s">
        <v>1007</v>
      </c>
      <c r="C17" s="161" t="s">
        <v>11</v>
      </c>
      <c r="D17" s="161" t="s">
        <v>11</v>
      </c>
      <c r="E17" s="174" t="s">
        <v>1732</v>
      </c>
      <c r="G17" s="164"/>
      <c r="H17" s="164"/>
      <c r="I17" s="164"/>
      <c r="J17" s="164"/>
      <c r="K17" s="164"/>
      <c r="L17" s="164"/>
      <c r="M17" s="164"/>
      <c r="N17" s="164"/>
      <c r="O17" s="164"/>
      <c r="P17" s="164"/>
      <c r="Q17" s="164"/>
      <c r="R17" s="164"/>
      <c r="S17" s="164"/>
      <c r="T17" s="164"/>
      <c r="U17" s="164"/>
      <c r="V17" s="164"/>
      <c r="W17" s="164"/>
      <c r="X17" s="164"/>
      <c r="Y17" s="164"/>
    </row>
    <row r="18" ht="15.75" customHeight="1">
      <c r="A18" s="161" t="s">
        <v>83</v>
      </c>
      <c r="B18" s="161" t="s">
        <v>1733</v>
      </c>
      <c r="C18" s="161" t="s">
        <v>11</v>
      </c>
      <c r="D18" s="161" t="s">
        <v>11</v>
      </c>
      <c r="E18" s="174" t="s">
        <v>1734</v>
      </c>
      <c r="G18" s="164"/>
      <c r="H18" s="164"/>
      <c r="I18" s="164"/>
      <c r="J18" s="164"/>
      <c r="K18" s="164"/>
      <c r="L18" s="164"/>
      <c r="M18" s="164"/>
      <c r="N18" s="164"/>
      <c r="O18" s="164"/>
      <c r="P18" s="164"/>
      <c r="Q18" s="164"/>
      <c r="R18" s="164"/>
      <c r="S18" s="164"/>
      <c r="T18" s="164"/>
      <c r="U18" s="164"/>
      <c r="V18" s="164"/>
      <c r="W18" s="164"/>
      <c r="X18" s="164"/>
      <c r="Y18" s="164"/>
    </row>
    <row r="19" ht="15.75" customHeight="1">
      <c r="A19" s="161" t="s">
        <v>83</v>
      </c>
      <c r="B19" s="161" t="s">
        <v>11</v>
      </c>
      <c r="C19" s="161" t="s">
        <v>1007</v>
      </c>
      <c r="D19" s="161" t="s">
        <v>11</v>
      </c>
      <c r="E19" s="174" t="s">
        <v>1735</v>
      </c>
      <c r="G19" s="164"/>
      <c r="H19" s="164"/>
      <c r="I19" s="164"/>
      <c r="J19" s="164"/>
      <c r="K19" s="164"/>
      <c r="L19" s="164"/>
      <c r="M19" s="164"/>
      <c r="N19" s="164"/>
      <c r="O19" s="164"/>
      <c r="P19" s="164"/>
      <c r="Q19" s="164"/>
      <c r="R19" s="164"/>
      <c r="S19" s="164"/>
      <c r="T19" s="164"/>
      <c r="U19" s="164"/>
      <c r="V19" s="164"/>
      <c r="W19" s="164"/>
      <c r="X19" s="164"/>
      <c r="Y19" s="164"/>
    </row>
    <row r="20" ht="15.75" customHeight="1">
      <c r="A20" s="161" t="s">
        <v>209</v>
      </c>
      <c r="B20" s="161" t="s">
        <v>11</v>
      </c>
      <c r="C20" s="161" t="s">
        <v>56</v>
      </c>
      <c r="D20" s="161"/>
      <c r="E20" s="176" t="s">
        <v>1820</v>
      </c>
      <c r="F20" s="164"/>
      <c r="G20" s="164"/>
      <c r="H20" s="164"/>
      <c r="I20" s="164"/>
      <c r="J20" s="164"/>
      <c r="K20" s="164"/>
      <c r="L20" s="164"/>
      <c r="M20" s="164"/>
      <c r="N20" s="164"/>
      <c r="O20" s="164"/>
      <c r="P20" s="164"/>
      <c r="Q20" s="164"/>
      <c r="R20" s="164"/>
      <c r="S20" s="164"/>
      <c r="T20" s="164"/>
      <c r="U20" s="164"/>
      <c r="V20" s="164"/>
      <c r="W20" s="164"/>
      <c r="X20" s="164"/>
      <c r="Y20" s="164"/>
    </row>
    <row r="21" ht="15.75" customHeight="1">
      <c r="A21" s="161" t="s">
        <v>209</v>
      </c>
      <c r="B21" s="161" t="s">
        <v>11</v>
      </c>
      <c r="C21" s="161" t="s">
        <v>3270</v>
      </c>
      <c r="D21" s="161"/>
      <c r="E21" s="176" t="s">
        <v>1822</v>
      </c>
      <c r="F21" s="164"/>
      <c r="G21" s="164"/>
      <c r="H21" s="164"/>
      <c r="I21" s="164"/>
      <c r="J21" s="164"/>
      <c r="K21" s="164"/>
      <c r="L21" s="164"/>
      <c r="M21" s="164"/>
      <c r="N21" s="164"/>
      <c r="O21" s="164"/>
      <c r="P21" s="164"/>
      <c r="Q21" s="164"/>
      <c r="R21" s="164"/>
      <c r="S21" s="164"/>
      <c r="T21" s="164"/>
      <c r="U21" s="164"/>
      <c r="V21" s="164"/>
      <c r="W21" s="164"/>
      <c r="X21" s="164"/>
      <c r="Y21" s="164"/>
    </row>
    <row r="22" ht="15.75" customHeight="1">
      <c r="A22" s="161" t="s">
        <v>209</v>
      </c>
      <c r="B22" s="161" t="s">
        <v>11</v>
      </c>
      <c r="C22" s="161" t="s">
        <v>3197</v>
      </c>
      <c r="D22" s="161"/>
      <c r="E22" s="176" t="s">
        <v>1824</v>
      </c>
      <c r="F22" s="164"/>
      <c r="G22" s="164"/>
      <c r="H22" s="164"/>
      <c r="I22" s="164"/>
      <c r="J22" s="164"/>
      <c r="K22" s="164"/>
      <c r="L22" s="164"/>
      <c r="M22" s="164"/>
      <c r="N22" s="164"/>
      <c r="O22" s="164"/>
      <c r="P22" s="164"/>
      <c r="Q22" s="164"/>
      <c r="R22" s="164"/>
      <c r="S22" s="164"/>
      <c r="T22" s="164"/>
      <c r="U22" s="164"/>
      <c r="V22" s="164"/>
      <c r="W22" s="164"/>
      <c r="X22" s="164"/>
      <c r="Y22" s="164"/>
    </row>
    <row r="23" ht="15.75" customHeight="1">
      <c r="A23" s="161" t="s">
        <v>209</v>
      </c>
      <c r="B23" s="161" t="s">
        <v>11</v>
      </c>
      <c r="C23" s="161" t="s">
        <v>3202</v>
      </c>
      <c r="D23" s="161"/>
      <c r="E23" s="176" t="s">
        <v>1826</v>
      </c>
      <c r="F23" s="164"/>
      <c r="G23" s="164"/>
      <c r="H23" s="164"/>
      <c r="I23" s="164"/>
      <c r="J23" s="164"/>
      <c r="K23" s="164"/>
      <c r="L23" s="164"/>
      <c r="M23" s="164"/>
      <c r="N23" s="164"/>
      <c r="O23" s="164"/>
      <c r="P23" s="164"/>
      <c r="Q23" s="164"/>
      <c r="R23" s="164"/>
      <c r="S23" s="164"/>
      <c r="T23" s="164"/>
      <c r="U23" s="164"/>
      <c r="V23" s="164"/>
      <c r="W23" s="164"/>
      <c r="X23" s="164"/>
      <c r="Y23" s="164"/>
    </row>
    <row r="24" ht="15.75" customHeight="1">
      <c r="A24" s="161" t="s">
        <v>209</v>
      </c>
      <c r="B24" s="161" t="s">
        <v>11</v>
      </c>
      <c r="C24" s="161" t="s">
        <v>1002</v>
      </c>
      <c r="D24" s="161"/>
      <c r="E24" s="176" t="s">
        <v>1828</v>
      </c>
      <c r="F24" s="164"/>
      <c r="G24" s="164"/>
      <c r="H24" s="164"/>
      <c r="I24" s="164"/>
      <c r="J24" s="164"/>
      <c r="K24" s="164"/>
      <c r="L24" s="164"/>
      <c r="M24" s="164"/>
      <c r="N24" s="164"/>
      <c r="O24" s="164"/>
      <c r="P24" s="164"/>
      <c r="Q24" s="164"/>
      <c r="R24" s="164"/>
      <c r="S24" s="164"/>
      <c r="T24" s="164"/>
      <c r="U24" s="164"/>
      <c r="V24" s="164"/>
      <c r="W24" s="164"/>
      <c r="X24" s="164"/>
      <c r="Y24" s="164"/>
    </row>
    <row r="25" ht="15.75" customHeight="1">
      <c r="A25" s="161" t="s">
        <v>209</v>
      </c>
      <c r="B25" s="161" t="s">
        <v>11</v>
      </c>
      <c r="C25" s="161" t="s">
        <v>77</v>
      </c>
      <c r="D25" s="161"/>
      <c r="E25" s="176" t="s">
        <v>1740</v>
      </c>
      <c r="F25" s="164"/>
      <c r="G25" s="164"/>
      <c r="H25" s="164"/>
      <c r="I25" s="164"/>
      <c r="J25" s="164"/>
      <c r="K25" s="164"/>
      <c r="L25" s="164"/>
      <c r="M25" s="164"/>
      <c r="N25" s="164"/>
      <c r="O25" s="164"/>
      <c r="P25" s="164"/>
      <c r="Q25" s="164"/>
      <c r="R25" s="164"/>
      <c r="S25" s="164"/>
      <c r="T25" s="164"/>
      <c r="U25" s="164"/>
      <c r="V25" s="164"/>
      <c r="W25" s="164"/>
      <c r="X25" s="164"/>
      <c r="Y25" s="164"/>
    </row>
    <row r="26" ht="15.75" customHeight="1">
      <c r="A26" s="161" t="s">
        <v>209</v>
      </c>
      <c r="B26" s="161" t="s">
        <v>11</v>
      </c>
      <c r="C26" s="161" t="s">
        <v>997</v>
      </c>
      <c r="D26" s="161"/>
      <c r="E26" s="176" t="s">
        <v>1831</v>
      </c>
      <c r="F26" s="164"/>
      <c r="G26" s="164"/>
      <c r="H26" s="164"/>
      <c r="I26" s="164"/>
      <c r="J26" s="164"/>
      <c r="K26" s="164"/>
      <c r="L26" s="164"/>
      <c r="M26" s="164"/>
      <c r="N26" s="164"/>
      <c r="O26" s="164"/>
      <c r="P26" s="164"/>
      <c r="Q26" s="164"/>
      <c r="R26" s="164"/>
      <c r="S26" s="164"/>
      <c r="T26" s="164"/>
      <c r="U26" s="164"/>
      <c r="V26" s="164"/>
      <c r="W26" s="164"/>
      <c r="X26" s="164"/>
      <c r="Y26" s="164"/>
    </row>
    <row r="27" ht="15.75" customHeight="1">
      <c r="A27" s="161" t="s">
        <v>1742</v>
      </c>
      <c r="B27" s="161" t="s">
        <v>1744</v>
      </c>
      <c r="C27" s="161" t="s">
        <v>1745</v>
      </c>
      <c r="D27" s="161" t="s">
        <v>11</v>
      </c>
      <c r="E27" s="174" t="s">
        <v>1746</v>
      </c>
      <c r="F27" s="163" t="s">
        <v>1833</v>
      </c>
      <c r="G27" s="164"/>
      <c r="H27" s="164"/>
      <c r="I27" s="164"/>
      <c r="J27" s="164"/>
      <c r="K27" s="164"/>
      <c r="L27" s="164"/>
      <c r="M27" s="164"/>
      <c r="N27" s="164"/>
      <c r="O27" s="164"/>
      <c r="P27" s="164"/>
      <c r="Q27" s="164"/>
      <c r="R27" s="164"/>
      <c r="S27" s="164"/>
      <c r="T27" s="164"/>
      <c r="U27" s="164"/>
      <c r="V27" s="164"/>
      <c r="W27" s="164"/>
      <c r="X27" s="164"/>
      <c r="Y27" s="164"/>
    </row>
    <row r="28" ht="15.75" customHeight="1">
      <c r="A28" s="161" t="s">
        <v>1742</v>
      </c>
      <c r="B28" s="161" t="s">
        <v>173</v>
      </c>
      <c r="C28" s="161" t="s">
        <v>1747</v>
      </c>
      <c r="D28" s="161" t="s">
        <v>11</v>
      </c>
      <c r="E28" s="174" t="s">
        <v>1748</v>
      </c>
      <c r="G28" s="164"/>
      <c r="H28" s="164"/>
      <c r="I28" s="164"/>
      <c r="J28" s="164"/>
      <c r="K28" s="164"/>
      <c r="L28" s="164"/>
      <c r="M28" s="164"/>
      <c r="N28" s="164"/>
      <c r="O28" s="164"/>
      <c r="P28" s="164"/>
      <c r="Q28" s="164"/>
      <c r="R28" s="164"/>
      <c r="S28" s="164"/>
      <c r="T28" s="164"/>
      <c r="U28" s="164"/>
      <c r="V28" s="164"/>
      <c r="W28" s="164"/>
      <c r="X28" s="164"/>
      <c r="Y28" s="164"/>
    </row>
    <row r="29" ht="15.75" customHeight="1">
      <c r="A29" s="161" t="s">
        <v>1742</v>
      </c>
      <c r="B29" s="161" t="s">
        <v>1749</v>
      </c>
      <c r="C29" s="161" t="s">
        <v>1750</v>
      </c>
      <c r="D29" s="161" t="s">
        <v>11</v>
      </c>
      <c r="E29" s="173" t="s">
        <v>1751</v>
      </c>
      <c r="G29" s="164"/>
      <c r="H29" s="164"/>
      <c r="I29" s="164"/>
      <c r="J29" s="164"/>
      <c r="K29" s="164"/>
      <c r="L29" s="164"/>
      <c r="M29" s="164"/>
      <c r="N29" s="164"/>
      <c r="O29" s="164"/>
      <c r="P29" s="164"/>
      <c r="Q29" s="164"/>
      <c r="R29" s="164"/>
      <c r="S29" s="164"/>
      <c r="T29" s="164"/>
      <c r="U29" s="164"/>
      <c r="V29" s="164"/>
      <c r="W29" s="164"/>
      <c r="X29" s="164"/>
      <c r="Y29" s="164"/>
    </row>
    <row r="30" ht="15.75" customHeight="1">
      <c r="A30" s="161" t="s">
        <v>1752</v>
      </c>
      <c r="B30" s="161" t="s">
        <v>1753</v>
      </c>
      <c r="C30" s="161" t="s">
        <v>1754</v>
      </c>
      <c r="D30" s="161"/>
      <c r="E30" s="176"/>
      <c r="F30" s="177"/>
      <c r="G30" s="164"/>
      <c r="H30" s="164"/>
      <c r="I30" s="164"/>
      <c r="J30" s="164"/>
      <c r="K30" s="164"/>
      <c r="L30" s="164"/>
      <c r="M30" s="164"/>
      <c r="N30" s="164"/>
      <c r="O30" s="164"/>
      <c r="P30" s="164"/>
      <c r="Q30" s="164"/>
      <c r="R30" s="164"/>
      <c r="S30" s="164"/>
      <c r="T30" s="164"/>
      <c r="U30" s="164"/>
      <c r="V30" s="164"/>
      <c r="W30" s="164"/>
      <c r="X30" s="164"/>
      <c r="Y30" s="164"/>
    </row>
    <row r="31" ht="15.75" customHeight="1">
      <c r="A31" s="168" t="s">
        <v>1752</v>
      </c>
      <c r="B31" s="168" t="s">
        <v>1000</v>
      </c>
      <c r="C31" s="168" t="s">
        <v>11</v>
      </c>
      <c r="D31" s="168"/>
      <c r="E31" s="178" t="s">
        <v>1755</v>
      </c>
      <c r="F31" s="163" t="s">
        <v>1836</v>
      </c>
      <c r="G31" s="169"/>
      <c r="H31" s="169"/>
      <c r="I31" s="169"/>
      <c r="J31" s="169"/>
      <c r="K31" s="169"/>
      <c r="L31" s="169"/>
      <c r="M31" s="169"/>
      <c r="N31" s="169"/>
      <c r="O31" s="169"/>
      <c r="P31" s="169"/>
      <c r="Q31" s="169"/>
      <c r="R31" s="169"/>
      <c r="S31" s="169"/>
      <c r="T31" s="169"/>
      <c r="U31" s="169"/>
      <c r="V31" s="169"/>
      <c r="W31" s="169"/>
      <c r="X31" s="169"/>
      <c r="Y31" s="169"/>
    </row>
    <row r="32" ht="15.75" customHeight="1">
      <c r="A32" s="161" t="s">
        <v>154</v>
      </c>
      <c r="B32" s="161" t="s">
        <v>103</v>
      </c>
      <c r="C32" s="161" t="s">
        <v>11</v>
      </c>
      <c r="D32" s="161" t="s">
        <v>11</v>
      </c>
      <c r="E32" s="176" t="s">
        <v>153</v>
      </c>
      <c r="F32" s="177"/>
      <c r="G32" s="164"/>
      <c r="H32" s="164"/>
      <c r="I32" s="164"/>
      <c r="J32" s="164"/>
      <c r="K32" s="164"/>
      <c r="L32" s="164"/>
      <c r="M32" s="164"/>
      <c r="N32" s="164"/>
      <c r="O32" s="164"/>
      <c r="P32" s="164"/>
      <c r="Q32" s="164"/>
      <c r="R32" s="164"/>
      <c r="S32" s="164"/>
      <c r="T32" s="164"/>
      <c r="U32" s="164"/>
      <c r="V32" s="164"/>
      <c r="W32" s="164"/>
      <c r="X32" s="164"/>
      <c r="Y32" s="164"/>
    </row>
    <row r="33" ht="15.75" customHeight="1">
      <c r="A33" s="161" t="s">
        <v>154</v>
      </c>
      <c r="B33" s="161" t="s">
        <v>105</v>
      </c>
      <c r="C33" s="161" t="s">
        <v>11</v>
      </c>
      <c r="D33" s="161" t="s">
        <v>11</v>
      </c>
      <c r="E33" s="176" t="s">
        <v>3271</v>
      </c>
      <c r="F33" s="177"/>
      <c r="G33" s="164"/>
      <c r="H33" s="164"/>
      <c r="I33" s="164"/>
      <c r="J33" s="164"/>
      <c r="K33" s="164"/>
      <c r="L33" s="164"/>
      <c r="M33" s="164"/>
      <c r="N33" s="164"/>
      <c r="O33" s="164"/>
      <c r="P33" s="164"/>
      <c r="Q33" s="164"/>
      <c r="R33" s="164"/>
      <c r="S33" s="164"/>
      <c r="T33" s="164"/>
      <c r="U33" s="164"/>
      <c r="V33" s="164"/>
      <c r="W33" s="164"/>
      <c r="X33" s="164"/>
      <c r="Y33" s="164"/>
    </row>
    <row r="34" ht="15.75" customHeight="1">
      <c r="A34" s="161" t="s">
        <v>1768</v>
      </c>
      <c r="B34" s="161" t="s">
        <v>1769</v>
      </c>
      <c r="C34" s="161" t="s">
        <v>1770</v>
      </c>
      <c r="D34" s="161"/>
      <c r="E34" s="176"/>
      <c r="F34" s="177"/>
      <c r="G34" s="164"/>
      <c r="H34" s="164"/>
      <c r="I34" s="164"/>
      <c r="J34" s="164"/>
      <c r="K34" s="164"/>
      <c r="L34" s="164"/>
      <c r="M34" s="164"/>
      <c r="N34" s="164"/>
      <c r="O34" s="164"/>
      <c r="P34" s="164"/>
      <c r="Q34" s="164"/>
      <c r="R34" s="164"/>
      <c r="S34" s="164"/>
      <c r="T34" s="164"/>
      <c r="U34" s="164"/>
      <c r="V34" s="164"/>
      <c r="W34" s="164"/>
      <c r="X34" s="164"/>
      <c r="Y34" s="164"/>
    </row>
    <row r="35" ht="15.75" customHeight="1">
      <c r="A35" s="161" t="s">
        <v>1771</v>
      </c>
      <c r="B35" s="161" t="s">
        <v>1772</v>
      </c>
      <c r="C35" s="161" t="s">
        <v>277</v>
      </c>
      <c r="D35" s="161" t="s">
        <v>1773</v>
      </c>
      <c r="E35" s="176"/>
      <c r="F35" s="177"/>
      <c r="G35" s="164"/>
      <c r="H35" s="164"/>
      <c r="I35" s="164"/>
      <c r="J35" s="164"/>
      <c r="K35" s="164"/>
      <c r="L35" s="164"/>
      <c r="M35" s="164"/>
      <c r="N35" s="164"/>
      <c r="O35" s="164"/>
      <c r="P35" s="164"/>
      <c r="Q35" s="164"/>
      <c r="R35" s="164"/>
      <c r="S35" s="164"/>
      <c r="T35" s="164"/>
      <c r="U35" s="164"/>
      <c r="V35" s="164"/>
      <c r="W35" s="164"/>
      <c r="X35" s="164"/>
      <c r="Y35" s="164"/>
    </row>
    <row r="36" ht="15.75" customHeight="1">
      <c r="A36" s="161" t="s">
        <v>1774</v>
      </c>
      <c r="B36" s="161" t="s">
        <v>277</v>
      </c>
      <c r="C36" s="161" t="s">
        <v>1775</v>
      </c>
      <c r="D36" s="161"/>
      <c r="E36" s="176"/>
      <c r="F36" s="177"/>
      <c r="G36" s="164"/>
      <c r="H36" s="164"/>
      <c r="I36" s="164"/>
      <c r="J36" s="164"/>
      <c r="K36" s="164"/>
      <c r="L36" s="164"/>
      <c r="M36" s="164"/>
      <c r="N36" s="164"/>
      <c r="O36" s="164"/>
      <c r="P36" s="164"/>
      <c r="Q36" s="164"/>
      <c r="R36" s="164"/>
      <c r="S36" s="164"/>
      <c r="T36" s="164"/>
      <c r="U36" s="164"/>
      <c r="V36" s="164"/>
      <c r="W36" s="164"/>
      <c r="X36" s="164"/>
      <c r="Y36" s="164"/>
    </row>
    <row r="37" ht="15.75" customHeight="1">
      <c r="A37" s="161" t="s">
        <v>1664</v>
      </c>
      <c r="B37" s="161" t="s">
        <v>277</v>
      </c>
      <c r="C37" s="161" t="s">
        <v>277</v>
      </c>
      <c r="D37" s="161" t="s">
        <v>1838</v>
      </c>
      <c r="E37" s="176"/>
      <c r="F37" s="164"/>
      <c r="G37" s="164"/>
      <c r="H37" s="164"/>
      <c r="I37" s="164"/>
      <c r="J37" s="164"/>
      <c r="K37" s="164"/>
      <c r="L37" s="164"/>
      <c r="M37" s="164"/>
      <c r="N37" s="164"/>
      <c r="O37" s="164"/>
      <c r="P37" s="164"/>
      <c r="Q37" s="164"/>
      <c r="R37" s="164"/>
      <c r="S37" s="164"/>
      <c r="T37" s="164"/>
      <c r="U37" s="164"/>
      <c r="V37" s="164"/>
      <c r="W37" s="164"/>
      <c r="X37" s="164"/>
      <c r="Y37" s="164"/>
    </row>
    <row r="38" ht="15.75" customHeight="1">
      <c r="A38" s="161" t="s">
        <v>1777</v>
      </c>
      <c r="B38" s="161" t="s">
        <v>277</v>
      </c>
      <c r="C38" s="161" t="s">
        <v>1778</v>
      </c>
      <c r="D38" s="161"/>
      <c r="E38" s="176"/>
      <c r="F38" s="164"/>
      <c r="G38" s="164"/>
      <c r="H38" s="164"/>
      <c r="I38" s="164"/>
      <c r="J38" s="164"/>
      <c r="K38" s="164"/>
      <c r="L38" s="164"/>
      <c r="M38" s="164"/>
      <c r="N38" s="164"/>
      <c r="O38" s="164"/>
      <c r="P38" s="164"/>
      <c r="Q38" s="164"/>
      <c r="R38" s="164"/>
      <c r="S38" s="164"/>
      <c r="T38" s="164"/>
      <c r="U38" s="164"/>
      <c r="V38" s="164"/>
      <c r="W38" s="164"/>
      <c r="X38" s="164"/>
      <c r="Y38" s="164"/>
    </row>
    <row r="39" ht="15.75" customHeight="1">
      <c r="A39" s="161" t="s">
        <v>109</v>
      </c>
      <c r="B39" s="161" t="s">
        <v>11</v>
      </c>
      <c r="C39" s="161" t="s">
        <v>1012</v>
      </c>
      <c r="D39" s="161" t="s">
        <v>11</v>
      </c>
      <c r="E39" s="176" t="s">
        <v>151</v>
      </c>
      <c r="F39" s="164"/>
      <c r="G39" s="164"/>
      <c r="H39" s="164"/>
      <c r="I39" s="164"/>
      <c r="J39" s="164"/>
      <c r="K39" s="164"/>
      <c r="L39" s="164"/>
      <c r="M39" s="164"/>
      <c r="N39" s="164"/>
      <c r="O39" s="164"/>
      <c r="P39" s="164"/>
      <c r="Q39" s="164"/>
      <c r="R39" s="164"/>
      <c r="S39" s="164"/>
      <c r="T39" s="164"/>
      <c r="U39" s="164"/>
      <c r="V39" s="164"/>
      <c r="W39" s="164"/>
      <c r="X39" s="164"/>
      <c r="Y39" s="164"/>
    </row>
    <row r="40" ht="15.75" customHeight="1">
      <c r="A40" s="161" t="s">
        <v>109</v>
      </c>
      <c r="B40" s="161" t="s">
        <v>11</v>
      </c>
      <c r="C40" s="161" t="s">
        <v>133</v>
      </c>
      <c r="D40" s="161" t="s">
        <v>11</v>
      </c>
      <c r="E40" s="176" t="s">
        <v>3272</v>
      </c>
      <c r="F40" s="164"/>
      <c r="G40" s="164"/>
      <c r="H40" s="164"/>
      <c r="I40" s="164"/>
      <c r="J40" s="164"/>
      <c r="K40" s="164"/>
      <c r="L40" s="164"/>
      <c r="M40" s="164"/>
      <c r="N40" s="164"/>
      <c r="O40" s="164"/>
      <c r="P40" s="164"/>
      <c r="Q40" s="164"/>
      <c r="R40" s="164"/>
      <c r="S40" s="164"/>
      <c r="T40" s="164"/>
      <c r="U40" s="164"/>
      <c r="V40" s="164"/>
      <c r="W40" s="164"/>
      <c r="X40" s="164"/>
      <c r="Y40" s="164"/>
    </row>
    <row r="41" ht="15.75" customHeight="1">
      <c r="A41" s="161" t="s">
        <v>109</v>
      </c>
      <c r="B41" s="161" t="s">
        <v>91</v>
      </c>
      <c r="C41" s="161" t="s">
        <v>11</v>
      </c>
      <c r="D41" s="161" t="s">
        <v>11</v>
      </c>
      <c r="E41" s="178" t="s">
        <v>1786</v>
      </c>
      <c r="F41" s="163" t="s">
        <v>1836</v>
      </c>
      <c r="G41" s="164"/>
      <c r="H41" s="164"/>
      <c r="I41" s="164"/>
      <c r="J41" s="164"/>
      <c r="K41" s="164"/>
      <c r="L41" s="164"/>
      <c r="M41" s="164"/>
      <c r="N41" s="164"/>
      <c r="O41" s="164"/>
      <c r="P41" s="164"/>
      <c r="Q41" s="164"/>
      <c r="R41" s="164"/>
      <c r="S41" s="164"/>
      <c r="T41" s="164"/>
      <c r="U41" s="164"/>
      <c r="V41" s="164"/>
      <c r="W41" s="164"/>
      <c r="X41" s="164"/>
      <c r="Y41" s="164"/>
    </row>
    <row r="42" ht="15.75" customHeight="1">
      <c r="A42" s="161" t="s">
        <v>109</v>
      </c>
      <c r="B42" s="161" t="s">
        <v>11</v>
      </c>
      <c r="C42" s="161" t="s">
        <v>10</v>
      </c>
      <c r="D42" s="161" t="s">
        <v>11</v>
      </c>
      <c r="E42" s="178" t="s">
        <v>1790</v>
      </c>
      <c r="G42" s="164"/>
      <c r="H42" s="164"/>
      <c r="I42" s="164"/>
      <c r="J42" s="164"/>
      <c r="K42" s="164"/>
      <c r="L42" s="164"/>
      <c r="M42" s="164"/>
      <c r="N42" s="164"/>
      <c r="O42" s="164"/>
      <c r="P42" s="164"/>
      <c r="Q42" s="164"/>
      <c r="R42" s="164"/>
      <c r="S42" s="164"/>
      <c r="T42" s="164"/>
      <c r="U42" s="164"/>
      <c r="V42" s="164"/>
      <c r="W42" s="164"/>
      <c r="X42" s="164"/>
      <c r="Y42" s="164"/>
    </row>
    <row r="43" ht="15.75" customHeight="1">
      <c r="A43" s="161" t="s">
        <v>109</v>
      </c>
      <c r="B43" s="161" t="s">
        <v>11</v>
      </c>
      <c r="C43" s="161" t="s">
        <v>3270</v>
      </c>
      <c r="D43" s="161" t="s">
        <v>11</v>
      </c>
      <c r="E43" s="178" t="s">
        <v>1842</v>
      </c>
      <c r="G43" s="164"/>
      <c r="H43" s="164"/>
      <c r="I43" s="164"/>
      <c r="J43" s="164"/>
      <c r="K43" s="164"/>
      <c r="L43" s="164"/>
      <c r="M43" s="164"/>
      <c r="N43" s="164"/>
      <c r="O43" s="164"/>
      <c r="P43" s="164"/>
      <c r="Q43" s="164"/>
      <c r="R43" s="164"/>
      <c r="S43" s="164"/>
      <c r="T43" s="164"/>
      <c r="U43" s="164"/>
      <c r="V43" s="164"/>
      <c r="W43" s="164"/>
      <c r="X43" s="164"/>
      <c r="Y43" s="164"/>
    </row>
    <row r="44" ht="15.75" customHeight="1">
      <c r="A44" s="161" t="s">
        <v>109</v>
      </c>
      <c r="B44" s="161" t="s">
        <v>11</v>
      </c>
      <c r="C44" s="161" t="s">
        <v>3273</v>
      </c>
      <c r="D44" s="161" t="s">
        <v>11</v>
      </c>
      <c r="E44" s="178" t="s">
        <v>3274</v>
      </c>
      <c r="F44" s="163" t="s">
        <v>1843</v>
      </c>
      <c r="G44" s="164"/>
      <c r="H44" s="164"/>
      <c r="I44" s="164"/>
      <c r="J44" s="164"/>
      <c r="K44" s="164"/>
      <c r="L44" s="164"/>
      <c r="M44" s="164"/>
      <c r="N44" s="164"/>
      <c r="O44" s="164"/>
      <c r="P44" s="164"/>
      <c r="Q44" s="164"/>
      <c r="R44" s="164"/>
      <c r="S44" s="164"/>
      <c r="T44" s="164"/>
      <c r="U44" s="164"/>
      <c r="V44" s="164"/>
      <c r="W44" s="164"/>
      <c r="X44" s="164"/>
      <c r="Y44" s="164"/>
    </row>
    <row r="45" ht="15.75" customHeight="1">
      <c r="A45" s="161" t="s">
        <v>109</v>
      </c>
      <c r="B45" s="161" t="s">
        <v>11</v>
      </c>
      <c r="C45" s="161" t="s">
        <v>3259</v>
      </c>
      <c r="D45" s="161" t="s">
        <v>11</v>
      </c>
      <c r="E45" s="178" t="s">
        <v>3275</v>
      </c>
      <c r="G45" s="164"/>
      <c r="H45" s="164"/>
      <c r="I45" s="164"/>
      <c r="J45" s="164"/>
      <c r="K45" s="164"/>
      <c r="L45" s="164"/>
      <c r="M45" s="164"/>
      <c r="N45" s="164"/>
      <c r="O45" s="164"/>
      <c r="P45" s="164"/>
      <c r="Q45" s="164"/>
      <c r="R45" s="164"/>
      <c r="S45" s="164"/>
      <c r="T45" s="164"/>
      <c r="U45" s="164"/>
      <c r="V45" s="164"/>
      <c r="W45" s="164"/>
      <c r="X45" s="164"/>
      <c r="Y45" s="164"/>
    </row>
    <row r="46" ht="15.75" customHeight="1">
      <c r="A46" s="161" t="s">
        <v>109</v>
      </c>
      <c r="B46" s="161" t="s">
        <v>11</v>
      </c>
      <c r="C46" s="161" t="s">
        <v>3276</v>
      </c>
      <c r="D46" s="161" t="s">
        <v>11</v>
      </c>
      <c r="E46" s="178" t="s">
        <v>3277</v>
      </c>
      <c r="G46" s="164"/>
      <c r="H46" s="164"/>
      <c r="I46" s="164"/>
      <c r="J46" s="164"/>
      <c r="K46" s="164"/>
      <c r="L46" s="164"/>
      <c r="M46" s="164"/>
      <c r="N46" s="164"/>
      <c r="O46" s="164"/>
      <c r="P46" s="164"/>
      <c r="Q46" s="164"/>
      <c r="R46" s="164"/>
      <c r="S46" s="164"/>
      <c r="T46" s="164"/>
      <c r="U46" s="164"/>
      <c r="V46" s="164"/>
      <c r="W46" s="164"/>
      <c r="X46" s="164"/>
      <c r="Y46" s="164"/>
    </row>
    <row r="47" ht="15.75" customHeight="1">
      <c r="A47" s="161" t="s">
        <v>109</v>
      </c>
      <c r="B47" s="161" t="s">
        <v>11</v>
      </c>
      <c r="C47" s="161" t="s">
        <v>3273</v>
      </c>
      <c r="D47" s="161" t="s">
        <v>56</v>
      </c>
      <c r="E47" s="178" t="s">
        <v>1802</v>
      </c>
      <c r="G47" s="164"/>
      <c r="H47" s="164"/>
      <c r="I47" s="164"/>
      <c r="J47" s="164"/>
      <c r="K47" s="164"/>
      <c r="L47" s="164"/>
      <c r="M47" s="164"/>
      <c r="N47" s="164"/>
      <c r="O47" s="164"/>
      <c r="P47" s="164"/>
      <c r="Q47" s="164"/>
      <c r="R47" s="164"/>
      <c r="S47" s="164"/>
      <c r="T47" s="164"/>
      <c r="U47" s="164"/>
      <c r="V47" s="164"/>
      <c r="W47" s="164"/>
      <c r="X47" s="164"/>
      <c r="Y47" s="164"/>
    </row>
    <row r="48" ht="15.75" customHeight="1">
      <c r="A48" s="161" t="s">
        <v>109</v>
      </c>
      <c r="B48" s="161" t="s">
        <v>11</v>
      </c>
      <c r="C48" s="161" t="s">
        <v>3273</v>
      </c>
      <c r="D48" s="161" t="s">
        <v>3197</v>
      </c>
      <c r="E48" s="182" t="s">
        <v>1804</v>
      </c>
      <c r="F48" s="163" t="s">
        <v>1843</v>
      </c>
      <c r="G48" s="183" t="s">
        <v>3278</v>
      </c>
      <c r="H48" s="164"/>
      <c r="I48" s="164"/>
      <c r="J48" s="164"/>
      <c r="K48" s="164"/>
      <c r="L48" s="164"/>
      <c r="M48" s="164"/>
      <c r="N48" s="164"/>
      <c r="O48" s="164"/>
      <c r="P48" s="164"/>
      <c r="Q48" s="164"/>
      <c r="R48" s="164"/>
      <c r="S48" s="164"/>
      <c r="T48" s="164"/>
      <c r="U48" s="164"/>
      <c r="V48" s="164"/>
      <c r="W48" s="164"/>
      <c r="X48" s="164"/>
      <c r="Y48" s="164"/>
    </row>
    <row r="49" ht="15.75" customHeight="1">
      <c r="A49" s="161" t="s">
        <v>1805</v>
      </c>
      <c r="B49" s="161" t="s">
        <v>183</v>
      </c>
      <c r="C49" s="161" t="s">
        <v>11</v>
      </c>
      <c r="D49" s="161"/>
      <c r="E49" s="162" t="s">
        <v>3279</v>
      </c>
      <c r="F49" s="163" t="s">
        <v>1817</v>
      </c>
      <c r="G49" s="164"/>
      <c r="H49" s="164"/>
      <c r="I49" s="164"/>
      <c r="J49" s="164"/>
      <c r="K49" s="164"/>
      <c r="L49" s="164"/>
      <c r="M49" s="164"/>
      <c r="N49" s="164"/>
      <c r="O49" s="164"/>
      <c r="P49" s="164"/>
      <c r="Q49" s="164"/>
      <c r="R49" s="164"/>
      <c r="S49" s="164"/>
      <c r="T49" s="164"/>
      <c r="U49" s="164"/>
      <c r="V49" s="164"/>
      <c r="W49" s="164"/>
      <c r="X49" s="164"/>
      <c r="Y49" s="164"/>
    </row>
    <row r="50" ht="15.75" customHeight="1">
      <c r="A50" s="161" t="s">
        <v>1805</v>
      </c>
      <c r="B50" s="161" t="s">
        <v>1005</v>
      </c>
      <c r="C50" s="161" t="s">
        <v>11</v>
      </c>
      <c r="D50" s="184"/>
      <c r="E50" s="162" t="s">
        <v>3280</v>
      </c>
      <c r="G50" s="164"/>
      <c r="H50" s="164"/>
      <c r="I50" s="164"/>
      <c r="J50" s="164"/>
      <c r="K50" s="164"/>
      <c r="L50" s="164"/>
      <c r="M50" s="164"/>
      <c r="N50" s="164"/>
      <c r="O50" s="164"/>
      <c r="P50" s="164"/>
      <c r="Q50" s="164"/>
      <c r="R50" s="164"/>
      <c r="S50" s="164"/>
      <c r="T50" s="164"/>
      <c r="U50" s="164"/>
      <c r="V50" s="164"/>
      <c r="W50" s="164"/>
      <c r="X50" s="164"/>
      <c r="Y50" s="164"/>
    </row>
    <row r="51" ht="15.75" customHeight="1">
      <c r="A51" s="164"/>
      <c r="B51" s="164"/>
      <c r="C51" s="164"/>
      <c r="D51" s="184"/>
      <c r="E51" s="186"/>
      <c r="F51" s="164"/>
      <c r="G51" s="164"/>
      <c r="H51" s="164"/>
      <c r="I51" s="164"/>
      <c r="J51" s="164"/>
      <c r="K51" s="164"/>
      <c r="L51" s="164"/>
      <c r="M51" s="164"/>
      <c r="N51" s="164"/>
      <c r="O51" s="164"/>
      <c r="P51" s="164"/>
      <c r="Q51" s="164"/>
      <c r="R51" s="164"/>
      <c r="S51" s="164"/>
      <c r="T51" s="164"/>
      <c r="U51" s="164"/>
      <c r="V51" s="164"/>
      <c r="W51" s="164"/>
      <c r="X51" s="164"/>
      <c r="Y51" s="164"/>
    </row>
    <row r="52" ht="15.75" customHeight="1">
      <c r="A52" s="164"/>
      <c r="B52" s="164"/>
      <c r="C52" s="164"/>
      <c r="D52" s="184"/>
      <c r="E52" s="186"/>
      <c r="F52" s="164"/>
      <c r="G52" s="164"/>
      <c r="H52" s="164"/>
      <c r="I52" s="164"/>
      <c r="J52" s="164"/>
      <c r="K52" s="164"/>
      <c r="L52" s="164"/>
      <c r="M52" s="164"/>
      <c r="N52" s="164"/>
      <c r="O52" s="164"/>
      <c r="P52" s="164"/>
      <c r="Q52" s="164"/>
      <c r="R52" s="164"/>
      <c r="S52" s="164"/>
      <c r="T52" s="164"/>
      <c r="U52" s="164"/>
      <c r="V52" s="164"/>
      <c r="W52" s="164"/>
      <c r="X52" s="164"/>
      <c r="Y52" s="164"/>
    </row>
    <row r="53" ht="15.75" customHeight="1">
      <c r="A53" s="164"/>
      <c r="B53" s="164"/>
      <c r="C53" s="164"/>
      <c r="D53" s="184"/>
      <c r="E53" s="186"/>
      <c r="F53" s="164"/>
      <c r="G53" s="164"/>
      <c r="H53" s="164"/>
      <c r="I53" s="164"/>
      <c r="J53" s="164"/>
      <c r="K53" s="164"/>
      <c r="L53" s="164"/>
      <c r="M53" s="164"/>
      <c r="N53" s="164"/>
      <c r="O53" s="164"/>
      <c r="P53" s="164"/>
      <c r="Q53" s="164"/>
      <c r="R53" s="164"/>
      <c r="S53" s="164"/>
      <c r="T53" s="164"/>
      <c r="U53" s="164"/>
      <c r="V53" s="164"/>
      <c r="W53" s="164"/>
      <c r="X53" s="164"/>
      <c r="Y53" s="164"/>
    </row>
    <row r="54" ht="15.75" customHeight="1">
      <c r="A54" s="164"/>
      <c r="B54" s="164"/>
      <c r="C54" s="164"/>
      <c r="D54" s="184"/>
      <c r="E54" s="186"/>
      <c r="F54" s="164"/>
      <c r="G54" s="164"/>
      <c r="H54" s="164"/>
      <c r="I54" s="164"/>
      <c r="J54" s="164"/>
      <c r="K54" s="164"/>
      <c r="L54" s="164"/>
      <c r="M54" s="164"/>
      <c r="N54" s="164"/>
      <c r="O54" s="164"/>
      <c r="P54" s="164"/>
      <c r="Q54" s="164"/>
      <c r="R54" s="164"/>
      <c r="S54" s="164"/>
      <c r="T54" s="164"/>
      <c r="U54" s="164"/>
      <c r="V54" s="164"/>
      <c r="W54" s="164"/>
      <c r="X54" s="164"/>
      <c r="Y54" s="164"/>
    </row>
    <row r="55" ht="15.75" customHeight="1">
      <c r="A55" s="164"/>
      <c r="B55" s="164"/>
      <c r="C55" s="164"/>
      <c r="D55" s="184"/>
      <c r="E55" s="186"/>
      <c r="F55" s="164"/>
      <c r="G55" s="164"/>
      <c r="H55" s="164"/>
      <c r="I55" s="164"/>
      <c r="J55" s="164"/>
      <c r="K55" s="164"/>
      <c r="L55" s="164"/>
      <c r="M55" s="164"/>
      <c r="N55" s="164"/>
      <c r="O55" s="164"/>
      <c r="P55" s="164"/>
      <c r="Q55" s="164"/>
      <c r="R55" s="164"/>
      <c r="S55" s="164"/>
      <c r="T55" s="164"/>
      <c r="U55" s="164"/>
      <c r="V55" s="164"/>
      <c r="W55" s="164"/>
      <c r="X55" s="164"/>
      <c r="Y55" s="164"/>
    </row>
    <row r="56" ht="15.75" customHeight="1">
      <c r="A56" s="164"/>
      <c r="B56" s="164"/>
      <c r="C56" s="164"/>
      <c r="D56" s="184"/>
      <c r="E56" s="186"/>
      <c r="F56" s="164"/>
      <c r="G56" s="164"/>
      <c r="H56" s="164"/>
      <c r="I56" s="164"/>
      <c r="J56" s="164"/>
      <c r="K56" s="164"/>
      <c r="L56" s="164"/>
      <c r="M56" s="164"/>
      <c r="N56" s="164"/>
      <c r="O56" s="164"/>
      <c r="P56" s="164"/>
      <c r="Q56" s="164"/>
      <c r="R56" s="164"/>
      <c r="S56" s="164"/>
      <c r="T56" s="164"/>
      <c r="U56" s="164"/>
      <c r="V56" s="164"/>
      <c r="W56" s="164"/>
      <c r="X56" s="164"/>
      <c r="Y56" s="164"/>
    </row>
    <row r="57" ht="15.75" customHeight="1">
      <c r="A57" s="164"/>
      <c r="B57" s="164"/>
      <c r="C57" s="164"/>
      <c r="D57" s="184"/>
      <c r="E57" s="186"/>
      <c r="F57" s="164"/>
      <c r="G57" s="164"/>
      <c r="H57" s="164"/>
      <c r="I57" s="164"/>
      <c r="J57" s="164"/>
      <c r="K57" s="164"/>
      <c r="L57" s="164"/>
      <c r="M57" s="164"/>
      <c r="N57" s="164"/>
      <c r="O57" s="164"/>
      <c r="P57" s="164"/>
      <c r="Q57" s="164"/>
      <c r="R57" s="164"/>
      <c r="S57" s="164"/>
      <c r="T57" s="164"/>
      <c r="U57" s="164"/>
      <c r="V57" s="164"/>
      <c r="W57" s="164"/>
      <c r="X57" s="164"/>
      <c r="Y57" s="164"/>
    </row>
    <row r="58" ht="15.75" customHeight="1">
      <c r="A58" s="164"/>
      <c r="B58" s="164"/>
      <c r="C58" s="164"/>
      <c r="D58" s="184"/>
      <c r="E58" s="186"/>
      <c r="F58" s="164"/>
      <c r="G58" s="164"/>
      <c r="H58" s="164"/>
      <c r="I58" s="164"/>
      <c r="J58" s="164"/>
      <c r="K58" s="164"/>
      <c r="L58" s="164"/>
      <c r="M58" s="164"/>
      <c r="N58" s="164"/>
      <c r="O58" s="164"/>
      <c r="P58" s="164"/>
      <c r="Q58" s="164"/>
      <c r="R58" s="164"/>
      <c r="S58" s="164"/>
      <c r="T58" s="164"/>
      <c r="U58" s="164"/>
      <c r="V58" s="164"/>
      <c r="W58" s="164"/>
      <c r="X58" s="164"/>
      <c r="Y58" s="164"/>
    </row>
    <row r="59" ht="15.75" customHeight="1">
      <c r="A59" s="164"/>
      <c r="B59" s="164"/>
      <c r="C59" s="164"/>
      <c r="D59" s="184"/>
      <c r="E59" s="186"/>
      <c r="F59" s="164"/>
      <c r="G59" s="164"/>
      <c r="H59" s="164"/>
      <c r="I59" s="164"/>
      <c r="J59" s="164"/>
      <c r="K59" s="164"/>
      <c r="L59" s="164"/>
      <c r="M59" s="164"/>
      <c r="N59" s="164"/>
      <c r="O59" s="164"/>
      <c r="P59" s="164"/>
      <c r="Q59" s="164"/>
      <c r="R59" s="164"/>
      <c r="S59" s="164"/>
      <c r="T59" s="164"/>
      <c r="U59" s="164"/>
      <c r="V59" s="164"/>
      <c r="W59" s="164"/>
      <c r="X59" s="164"/>
      <c r="Y59" s="164"/>
    </row>
    <row r="60" ht="15.75" customHeight="1">
      <c r="A60" s="164"/>
      <c r="B60" s="164"/>
      <c r="C60" s="164"/>
      <c r="D60" s="184"/>
      <c r="E60" s="186"/>
      <c r="F60" s="164"/>
      <c r="G60" s="164"/>
      <c r="H60" s="164"/>
      <c r="I60" s="164"/>
      <c r="J60" s="164"/>
      <c r="K60" s="164"/>
      <c r="L60" s="164"/>
      <c r="M60" s="164"/>
      <c r="N60" s="164"/>
      <c r="O60" s="164"/>
      <c r="P60" s="164"/>
      <c r="Q60" s="164"/>
      <c r="R60" s="164"/>
      <c r="S60" s="164"/>
      <c r="T60" s="164"/>
      <c r="U60" s="164"/>
      <c r="V60" s="164"/>
      <c r="W60" s="164"/>
      <c r="X60" s="164"/>
      <c r="Y60" s="164"/>
    </row>
    <row r="61" ht="15.75" customHeight="1">
      <c r="A61" s="164"/>
      <c r="B61" s="164"/>
      <c r="C61" s="164"/>
      <c r="D61" s="184"/>
      <c r="E61" s="186"/>
      <c r="F61" s="164"/>
      <c r="G61" s="164"/>
      <c r="H61" s="164"/>
      <c r="I61" s="164"/>
      <c r="J61" s="164"/>
      <c r="K61" s="164"/>
      <c r="L61" s="164"/>
      <c r="M61" s="164"/>
      <c r="N61" s="164"/>
      <c r="O61" s="164"/>
      <c r="P61" s="164"/>
      <c r="Q61" s="164"/>
      <c r="R61" s="164"/>
      <c r="S61" s="164"/>
      <c r="T61" s="164"/>
      <c r="U61" s="164"/>
      <c r="V61" s="164"/>
      <c r="W61" s="164"/>
      <c r="X61" s="164"/>
      <c r="Y61" s="164"/>
    </row>
    <row r="62" ht="15.75" customHeight="1">
      <c r="A62" s="164"/>
      <c r="B62" s="164"/>
      <c r="C62" s="164"/>
      <c r="D62" s="184"/>
      <c r="E62" s="186"/>
      <c r="F62" s="164"/>
      <c r="G62" s="164"/>
      <c r="H62" s="164"/>
      <c r="I62" s="164"/>
      <c r="J62" s="164"/>
      <c r="K62" s="164"/>
      <c r="L62" s="164"/>
      <c r="M62" s="164"/>
      <c r="N62" s="164"/>
      <c r="O62" s="164"/>
      <c r="P62" s="164"/>
      <c r="Q62" s="164"/>
      <c r="R62" s="164"/>
      <c r="S62" s="164"/>
      <c r="T62" s="164"/>
      <c r="U62" s="164"/>
      <c r="V62" s="164"/>
      <c r="W62" s="164"/>
      <c r="X62" s="164"/>
      <c r="Y62" s="164"/>
    </row>
    <row r="63" ht="15.75" customHeight="1">
      <c r="A63" s="164"/>
      <c r="B63" s="164"/>
      <c r="C63" s="164"/>
      <c r="D63" s="184"/>
      <c r="E63" s="186"/>
      <c r="F63" s="164"/>
      <c r="G63" s="164"/>
      <c r="H63" s="164"/>
      <c r="I63" s="164"/>
      <c r="J63" s="164"/>
      <c r="K63" s="164"/>
      <c r="L63" s="164"/>
      <c r="M63" s="164"/>
      <c r="N63" s="164"/>
      <c r="O63" s="164"/>
      <c r="P63" s="164"/>
      <c r="Q63" s="164"/>
      <c r="R63" s="164"/>
      <c r="S63" s="164"/>
      <c r="T63" s="164"/>
      <c r="U63" s="164"/>
      <c r="V63" s="164"/>
      <c r="W63" s="164"/>
      <c r="X63" s="164"/>
      <c r="Y63" s="164"/>
    </row>
    <row r="64" ht="15.75" customHeight="1">
      <c r="A64" s="164"/>
      <c r="B64" s="164"/>
      <c r="C64" s="164"/>
      <c r="D64" s="184"/>
      <c r="E64" s="186"/>
      <c r="F64" s="164"/>
      <c r="G64" s="164"/>
      <c r="H64" s="164"/>
      <c r="I64" s="164"/>
      <c r="J64" s="164"/>
      <c r="K64" s="164"/>
      <c r="L64" s="164"/>
      <c r="M64" s="164"/>
      <c r="N64" s="164"/>
      <c r="O64" s="164"/>
      <c r="P64" s="164"/>
      <c r="Q64" s="164"/>
      <c r="R64" s="164"/>
      <c r="S64" s="164"/>
      <c r="T64" s="164"/>
      <c r="U64" s="164"/>
      <c r="V64" s="164"/>
      <c r="W64" s="164"/>
      <c r="X64" s="164"/>
      <c r="Y64" s="164"/>
    </row>
    <row r="65" ht="15.75" customHeight="1">
      <c r="A65" s="164"/>
      <c r="B65" s="164"/>
      <c r="C65" s="164"/>
      <c r="D65" s="184"/>
      <c r="E65" s="186"/>
      <c r="F65" s="164"/>
      <c r="G65" s="164"/>
      <c r="H65" s="164"/>
      <c r="I65" s="164"/>
      <c r="J65" s="164"/>
      <c r="K65" s="164"/>
      <c r="L65" s="164"/>
      <c r="M65" s="164"/>
      <c r="N65" s="164"/>
      <c r="O65" s="164"/>
      <c r="P65" s="164"/>
      <c r="Q65" s="164"/>
      <c r="R65" s="164"/>
      <c r="S65" s="164"/>
      <c r="T65" s="164"/>
      <c r="U65" s="164"/>
      <c r="V65" s="164"/>
      <c r="W65" s="164"/>
      <c r="X65" s="164"/>
      <c r="Y65" s="164"/>
    </row>
    <row r="66" ht="15.75" customHeight="1">
      <c r="A66" s="164"/>
      <c r="B66" s="164"/>
      <c r="C66" s="164"/>
      <c r="D66" s="184"/>
      <c r="E66" s="186"/>
      <c r="F66" s="164"/>
      <c r="G66" s="164"/>
      <c r="H66" s="164"/>
      <c r="I66" s="164"/>
      <c r="J66" s="164"/>
      <c r="K66" s="164"/>
      <c r="L66" s="164"/>
      <c r="M66" s="164"/>
      <c r="N66" s="164"/>
      <c r="O66" s="164"/>
      <c r="P66" s="164"/>
      <c r="Q66" s="164"/>
      <c r="R66" s="164"/>
      <c r="S66" s="164"/>
      <c r="T66" s="164"/>
      <c r="U66" s="164"/>
      <c r="V66" s="164"/>
      <c r="W66" s="164"/>
      <c r="X66" s="164"/>
      <c r="Y66" s="164"/>
    </row>
    <row r="67" ht="15.75" customHeight="1">
      <c r="A67" s="164"/>
      <c r="B67" s="164"/>
      <c r="C67" s="164"/>
      <c r="D67" s="184"/>
      <c r="E67" s="186"/>
      <c r="F67" s="164"/>
      <c r="G67" s="164"/>
      <c r="H67" s="164"/>
      <c r="I67" s="164"/>
      <c r="J67" s="164"/>
      <c r="K67" s="164"/>
      <c r="L67" s="164"/>
      <c r="M67" s="164"/>
      <c r="N67" s="164"/>
      <c r="O67" s="164"/>
      <c r="P67" s="164"/>
      <c r="Q67" s="164"/>
      <c r="R67" s="164"/>
      <c r="S67" s="164"/>
      <c r="T67" s="164"/>
      <c r="U67" s="164"/>
      <c r="V67" s="164"/>
      <c r="W67" s="164"/>
      <c r="X67" s="164"/>
      <c r="Y67" s="164"/>
    </row>
    <row r="68" ht="15.75" customHeight="1">
      <c r="A68" s="164"/>
      <c r="B68" s="164"/>
      <c r="C68" s="164"/>
      <c r="D68" s="184"/>
      <c r="E68" s="186"/>
      <c r="F68" s="164"/>
      <c r="G68" s="164"/>
      <c r="H68" s="164"/>
      <c r="I68" s="164"/>
      <c r="J68" s="164"/>
      <c r="K68" s="164"/>
      <c r="L68" s="164"/>
      <c r="M68" s="164"/>
      <c r="N68" s="164"/>
      <c r="O68" s="164"/>
      <c r="P68" s="164"/>
      <c r="Q68" s="164"/>
      <c r="R68" s="164"/>
      <c r="S68" s="164"/>
      <c r="T68" s="164"/>
      <c r="U68" s="164"/>
      <c r="V68" s="164"/>
      <c r="W68" s="164"/>
      <c r="X68" s="164"/>
      <c r="Y68" s="164"/>
    </row>
    <row r="69" ht="15.75" customHeight="1">
      <c r="A69" s="164"/>
      <c r="B69" s="164"/>
      <c r="C69" s="164"/>
      <c r="D69" s="184"/>
      <c r="E69" s="186"/>
      <c r="F69" s="164"/>
      <c r="G69" s="164"/>
      <c r="H69" s="164"/>
      <c r="I69" s="164"/>
      <c r="J69" s="164"/>
      <c r="K69" s="164"/>
      <c r="L69" s="164"/>
      <c r="M69" s="164"/>
      <c r="N69" s="164"/>
      <c r="O69" s="164"/>
      <c r="P69" s="164"/>
      <c r="Q69" s="164"/>
      <c r="R69" s="164"/>
      <c r="S69" s="164"/>
      <c r="T69" s="164"/>
      <c r="U69" s="164"/>
      <c r="V69" s="164"/>
      <c r="W69" s="164"/>
      <c r="X69" s="164"/>
      <c r="Y69" s="164"/>
    </row>
    <row r="70" ht="15.75" customHeight="1">
      <c r="A70" s="164"/>
      <c r="B70" s="164"/>
      <c r="C70" s="164"/>
      <c r="D70" s="184"/>
      <c r="E70" s="186"/>
      <c r="F70" s="164"/>
      <c r="G70" s="164"/>
      <c r="H70" s="164"/>
      <c r="I70" s="164"/>
      <c r="J70" s="164"/>
      <c r="K70" s="164"/>
      <c r="L70" s="164"/>
      <c r="M70" s="164"/>
      <c r="N70" s="164"/>
      <c r="O70" s="164"/>
      <c r="P70" s="164"/>
      <c r="Q70" s="164"/>
      <c r="R70" s="164"/>
      <c r="S70" s="164"/>
      <c r="T70" s="164"/>
      <c r="U70" s="164"/>
      <c r="V70" s="164"/>
      <c r="W70" s="164"/>
      <c r="X70" s="164"/>
      <c r="Y70" s="164"/>
    </row>
    <row r="71" ht="15.75" customHeight="1">
      <c r="A71" s="164"/>
      <c r="B71" s="164"/>
      <c r="C71" s="164"/>
      <c r="D71" s="184"/>
      <c r="E71" s="186"/>
      <c r="F71" s="164"/>
      <c r="G71" s="164"/>
      <c r="H71" s="164"/>
      <c r="I71" s="164"/>
      <c r="J71" s="164"/>
      <c r="K71" s="164"/>
      <c r="L71" s="164"/>
      <c r="M71" s="164"/>
      <c r="N71" s="164"/>
      <c r="O71" s="164"/>
      <c r="P71" s="164"/>
      <c r="Q71" s="164"/>
      <c r="R71" s="164"/>
      <c r="S71" s="164"/>
      <c r="T71" s="164"/>
      <c r="U71" s="164"/>
      <c r="V71" s="164"/>
      <c r="W71" s="164"/>
      <c r="X71" s="164"/>
      <c r="Y71" s="164"/>
    </row>
    <row r="72" ht="15.75" customHeight="1">
      <c r="A72" s="164"/>
      <c r="B72" s="164"/>
      <c r="C72" s="164"/>
      <c r="D72" s="184"/>
      <c r="E72" s="186"/>
      <c r="F72" s="164"/>
      <c r="G72" s="164"/>
      <c r="H72" s="164"/>
      <c r="I72" s="164"/>
      <c r="J72" s="164"/>
      <c r="K72" s="164"/>
      <c r="L72" s="164"/>
      <c r="M72" s="164"/>
      <c r="N72" s="164"/>
      <c r="O72" s="164"/>
      <c r="P72" s="164"/>
      <c r="Q72" s="164"/>
      <c r="R72" s="164"/>
      <c r="S72" s="164"/>
      <c r="T72" s="164"/>
      <c r="U72" s="164"/>
      <c r="V72" s="164"/>
      <c r="W72" s="164"/>
      <c r="X72" s="164"/>
      <c r="Y72" s="164"/>
    </row>
    <row r="73" ht="15.75" customHeight="1">
      <c r="A73" s="164"/>
      <c r="B73" s="164"/>
      <c r="C73" s="164"/>
      <c r="D73" s="184"/>
      <c r="E73" s="186"/>
      <c r="F73" s="164"/>
      <c r="G73" s="164"/>
      <c r="H73" s="164"/>
      <c r="I73" s="164"/>
      <c r="J73" s="164"/>
      <c r="K73" s="164"/>
      <c r="L73" s="164"/>
      <c r="M73" s="164"/>
      <c r="N73" s="164"/>
      <c r="O73" s="164"/>
      <c r="P73" s="164"/>
      <c r="Q73" s="164"/>
      <c r="R73" s="164"/>
      <c r="S73" s="164"/>
      <c r="T73" s="164"/>
      <c r="U73" s="164"/>
      <c r="V73" s="164"/>
      <c r="W73" s="164"/>
      <c r="X73" s="164"/>
      <c r="Y73" s="164"/>
    </row>
    <row r="74" ht="15.75" customHeight="1">
      <c r="A74" s="164"/>
      <c r="B74" s="164"/>
      <c r="C74" s="164"/>
      <c r="D74" s="184"/>
      <c r="E74" s="186"/>
      <c r="F74" s="164"/>
      <c r="G74" s="164"/>
      <c r="H74" s="164"/>
      <c r="I74" s="164"/>
      <c r="J74" s="164"/>
      <c r="K74" s="164"/>
      <c r="L74" s="164"/>
      <c r="M74" s="164"/>
      <c r="N74" s="164"/>
      <c r="O74" s="164"/>
      <c r="P74" s="164"/>
      <c r="Q74" s="164"/>
      <c r="R74" s="164"/>
      <c r="S74" s="164"/>
      <c r="T74" s="164"/>
      <c r="U74" s="164"/>
      <c r="V74" s="164"/>
      <c r="W74" s="164"/>
      <c r="X74" s="164"/>
      <c r="Y74" s="164"/>
    </row>
    <row r="75" ht="15.75" customHeight="1">
      <c r="A75" s="164"/>
      <c r="B75" s="164"/>
      <c r="C75" s="164"/>
      <c r="D75" s="184"/>
      <c r="E75" s="186"/>
      <c r="F75" s="164"/>
      <c r="G75" s="164"/>
      <c r="H75" s="164"/>
      <c r="I75" s="164"/>
      <c r="J75" s="164"/>
      <c r="K75" s="164"/>
      <c r="L75" s="164"/>
      <c r="M75" s="164"/>
      <c r="N75" s="164"/>
      <c r="O75" s="164"/>
      <c r="P75" s="164"/>
      <c r="Q75" s="164"/>
      <c r="R75" s="164"/>
      <c r="S75" s="164"/>
      <c r="T75" s="164"/>
      <c r="U75" s="164"/>
      <c r="V75" s="164"/>
      <c r="W75" s="164"/>
      <c r="X75" s="164"/>
      <c r="Y75" s="164"/>
    </row>
    <row r="76" ht="15.75" customHeight="1">
      <c r="A76" s="164"/>
      <c r="B76" s="164"/>
      <c r="C76" s="164"/>
      <c r="D76" s="184"/>
      <c r="E76" s="186"/>
      <c r="F76" s="164"/>
      <c r="G76" s="164"/>
      <c r="H76" s="164"/>
      <c r="I76" s="164"/>
      <c r="J76" s="164"/>
      <c r="K76" s="164"/>
      <c r="L76" s="164"/>
      <c r="M76" s="164"/>
      <c r="N76" s="164"/>
      <c r="O76" s="164"/>
      <c r="P76" s="164"/>
      <c r="Q76" s="164"/>
      <c r="R76" s="164"/>
      <c r="S76" s="164"/>
      <c r="T76" s="164"/>
      <c r="U76" s="164"/>
      <c r="V76" s="164"/>
      <c r="W76" s="164"/>
      <c r="X76" s="164"/>
      <c r="Y76" s="164"/>
    </row>
    <row r="77" ht="15.75" customHeight="1">
      <c r="A77" s="164"/>
      <c r="B77" s="164"/>
      <c r="C77" s="164"/>
      <c r="D77" s="184"/>
      <c r="E77" s="186"/>
      <c r="F77" s="164"/>
      <c r="G77" s="164"/>
      <c r="H77" s="164"/>
      <c r="I77" s="164"/>
      <c r="J77" s="164"/>
      <c r="K77" s="164"/>
      <c r="L77" s="164"/>
      <c r="M77" s="164"/>
      <c r="N77" s="164"/>
      <c r="O77" s="164"/>
      <c r="P77" s="164"/>
      <c r="Q77" s="164"/>
      <c r="R77" s="164"/>
      <c r="S77" s="164"/>
      <c r="T77" s="164"/>
      <c r="U77" s="164"/>
      <c r="V77" s="164"/>
      <c r="W77" s="164"/>
      <c r="X77" s="164"/>
      <c r="Y77" s="164"/>
    </row>
    <row r="78" ht="15.75" customHeight="1">
      <c r="A78" s="164"/>
      <c r="B78" s="164"/>
      <c r="C78" s="164"/>
      <c r="D78" s="184"/>
      <c r="E78" s="186"/>
      <c r="F78" s="164"/>
      <c r="G78" s="164"/>
      <c r="H78" s="164"/>
      <c r="I78" s="164"/>
      <c r="J78" s="164"/>
      <c r="K78" s="164"/>
      <c r="L78" s="164"/>
      <c r="M78" s="164"/>
      <c r="N78" s="164"/>
      <c r="O78" s="164"/>
      <c r="P78" s="164"/>
      <c r="Q78" s="164"/>
      <c r="R78" s="164"/>
      <c r="S78" s="164"/>
      <c r="T78" s="164"/>
      <c r="U78" s="164"/>
      <c r="V78" s="164"/>
      <c r="W78" s="164"/>
      <c r="X78" s="164"/>
      <c r="Y78" s="164"/>
    </row>
    <row r="79" ht="15.75" customHeight="1">
      <c r="A79" s="164"/>
      <c r="B79" s="164"/>
      <c r="C79" s="164"/>
      <c r="D79" s="184"/>
      <c r="E79" s="186"/>
      <c r="F79" s="164"/>
      <c r="G79" s="164"/>
      <c r="H79" s="164"/>
      <c r="I79" s="164"/>
      <c r="J79" s="164"/>
      <c r="K79" s="164"/>
      <c r="L79" s="164"/>
      <c r="M79" s="164"/>
      <c r="N79" s="164"/>
      <c r="O79" s="164"/>
      <c r="P79" s="164"/>
      <c r="Q79" s="164"/>
      <c r="R79" s="164"/>
      <c r="S79" s="164"/>
      <c r="T79" s="164"/>
      <c r="U79" s="164"/>
      <c r="V79" s="164"/>
      <c r="W79" s="164"/>
      <c r="X79" s="164"/>
      <c r="Y79" s="164"/>
    </row>
    <row r="80" ht="15.75" customHeight="1">
      <c r="A80" s="164"/>
      <c r="B80" s="164"/>
      <c r="C80" s="164"/>
      <c r="D80" s="184"/>
      <c r="E80" s="186"/>
      <c r="F80" s="164"/>
      <c r="G80" s="164"/>
      <c r="H80" s="164"/>
      <c r="I80" s="164"/>
      <c r="J80" s="164"/>
      <c r="K80" s="164"/>
      <c r="L80" s="164"/>
      <c r="M80" s="164"/>
      <c r="N80" s="164"/>
      <c r="O80" s="164"/>
      <c r="P80" s="164"/>
      <c r="Q80" s="164"/>
      <c r="R80" s="164"/>
      <c r="S80" s="164"/>
      <c r="T80" s="164"/>
      <c r="U80" s="164"/>
      <c r="V80" s="164"/>
      <c r="W80" s="164"/>
      <c r="X80" s="164"/>
      <c r="Y80" s="164"/>
    </row>
    <row r="81" ht="15.75" customHeight="1">
      <c r="A81" s="164"/>
      <c r="B81" s="164"/>
      <c r="C81" s="164"/>
      <c r="D81" s="184"/>
      <c r="E81" s="186"/>
      <c r="F81" s="164"/>
      <c r="G81" s="164"/>
      <c r="H81" s="164"/>
      <c r="I81" s="164"/>
      <c r="J81" s="164"/>
      <c r="K81" s="164"/>
      <c r="L81" s="164"/>
      <c r="M81" s="164"/>
      <c r="N81" s="164"/>
      <c r="O81" s="164"/>
      <c r="P81" s="164"/>
      <c r="Q81" s="164"/>
      <c r="R81" s="164"/>
      <c r="S81" s="164"/>
      <c r="T81" s="164"/>
      <c r="U81" s="164"/>
      <c r="V81" s="164"/>
      <c r="W81" s="164"/>
      <c r="X81" s="164"/>
      <c r="Y81" s="164"/>
    </row>
    <row r="82" ht="15.75" customHeight="1">
      <c r="A82" s="164"/>
      <c r="B82" s="164"/>
      <c r="C82" s="164"/>
      <c r="D82" s="184"/>
      <c r="E82" s="186"/>
      <c r="F82" s="164"/>
      <c r="G82" s="164"/>
      <c r="H82" s="164"/>
      <c r="I82" s="164"/>
      <c r="J82" s="164"/>
      <c r="K82" s="164"/>
      <c r="L82" s="164"/>
      <c r="M82" s="164"/>
      <c r="N82" s="164"/>
      <c r="O82" s="164"/>
      <c r="P82" s="164"/>
      <c r="Q82" s="164"/>
      <c r="R82" s="164"/>
      <c r="S82" s="164"/>
      <c r="T82" s="164"/>
      <c r="U82" s="164"/>
      <c r="V82" s="164"/>
      <c r="W82" s="164"/>
      <c r="X82" s="164"/>
      <c r="Y82" s="164"/>
    </row>
    <row r="83" ht="15.75" customHeight="1">
      <c r="A83" s="164"/>
      <c r="B83" s="164"/>
      <c r="C83" s="164"/>
      <c r="D83" s="184"/>
      <c r="E83" s="186"/>
      <c r="F83" s="164"/>
      <c r="G83" s="164"/>
      <c r="H83" s="164"/>
      <c r="I83" s="164"/>
      <c r="J83" s="164"/>
      <c r="K83" s="164"/>
      <c r="L83" s="164"/>
      <c r="M83" s="164"/>
      <c r="N83" s="164"/>
      <c r="O83" s="164"/>
      <c r="P83" s="164"/>
      <c r="Q83" s="164"/>
      <c r="R83" s="164"/>
      <c r="S83" s="164"/>
      <c r="T83" s="164"/>
      <c r="U83" s="164"/>
      <c r="V83" s="164"/>
      <c r="W83" s="164"/>
      <c r="X83" s="164"/>
      <c r="Y83" s="164"/>
    </row>
    <row r="84" ht="15.75" customHeight="1">
      <c r="A84" s="164"/>
      <c r="B84" s="164"/>
      <c r="C84" s="164"/>
      <c r="D84" s="184"/>
      <c r="E84" s="186"/>
      <c r="F84" s="164"/>
      <c r="G84" s="164"/>
      <c r="H84" s="164"/>
      <c r="I84" s="164"/>
      <c r="J84" s="164"/>
      <c r="K84" s="164"/>
      <c r="L84" s="164"/>
      <c r="M84" s="164"/>
      <c r="N84" s="164"/>
      <c r="O84" s="164"/>
      <c r="P84" s="164"/>
      <c r="Q84" s="164"/>
      <c r="R84" s="164"/>
      <c r="S84" s="164"/>
      <c r="T84" s="164"/>
      <c r="U84" s="164"/>
      <c r="V84" s="164"/>
      <c r="W84" s="164"/>
      <c r="X84" s="164"/>
      <c r="Y84" s="164"/>
    </row>
    <row r="85" ht="15.75" customHeight="1">
      <c r="A85" s="164"/>
      <c r="B85" s="164"/>
      <c r="C85" s="164"/>
      <c r="D85" s="184"/>
      <c r="E85" s="186"/>
      <c r="F85" s="164"/>
      <c r="G85" s="164"/>
      <c r="H85" s="164"/>
      <c r="I85" s="164"/>
      <c r="J85" s="164"/>
      <c r="K85" s="164"/>
      <c r="L85" s="164"/>
      <c r="M85" s="164"/>
      <c r="N85" s="164"/>
      <c r="O85" s="164"/>
      <c r="P85" s="164"/>
      <c r="Q85" s="164"/>
      <c r="R85" s="164"/>
      <c r="S85" s="164"/>
      <c r="T85" s="164"/>
      <c r="U85" s="164"/>
      <c r="V85" s="164"/>
      <c r="W85" s="164"/>
      <c r="X85" s="164"/>
      <c r="Y85" s="164"/>
    </row>
    <row r="86" ht="15.75" customHeight="1">
      <c r="A86" s="164"/>
      <c r="B86" s="164"/>
      <c r="C86" s="164"/>
      <c r="D86" s="184"/>
      <c r="E86" s="186"/>
      <c r="F86" s="164"/>
      <c r="G86" s="164"/>
      <c r="H86" s="164"/>
      <c r="I86" s="164"/>
      <c r="J86" s="164"/>
      <c r="K86" s="164"/>
      <c r="L86" s="164"/>
      <c r="M86" s="164"/>
      <c r="N86" s="164"/>
      <c r="O86" s="164"/>
      <c r="P86" s="164"/>
      <c r="Q86" s="164"/>
      <c r="R86" s="164"/>
      <c r="S86" s="164"/>
      <c r="T86" s="164"/>
      <c r="U86" s="164"/>
      <c r="V86" s="164"/>
      <c r="W86" s="164"/>
      <c r="X86" s="164"/>
      <c r="Y86" s="164"/>
    </row>
    <row r="87" ht="15.75" customHeight="1">
      <c r="A87" s="164"/>
      <c r="B87" s="164"/>
      <c r="C87" s="164"/>
      <c r="D87" s="184"/>
      <c r="E87" s="186"/>
      <c r="F87" s="164"/>
      <c r="G87" s="164"/>
      <c r="H87" s="164"/>
      <c r="I87" s="164"/>
      <c r="J87" s="164"/>
      <c r="K87" s="164"/>
      <c r="L87" s="164"/>
      <c r="M87" s="164"/>
      <c r="N87" s="164"/>
      <c r="O87" s="164"/>
      <c r="P87" s="164"/>
      <c r="Q87" s="164"/>
      <c r="R87" s="164"/>
      <c r="S87" s="164"/>
      <c r="T87" s="164"/>
      <c r="U87" s="164"/>
      <c r="V87" s="164"/>
      <c r="W87" s="164"/>
      <c r="X87" s="164"/>
      <c r="Y87" s="164"/>
    </row>
    <row r="88" ht="15.75" customHeight="1">
      <c r="A88" s="164"/>
      <c r="B88" s="164"/>
      <c r="C88" s="164"/>
      <c r="D88" s="184"/>
      <c r="E88" s="186"/>
      <c r="F88" s="164"/>
      <c r="G88" s="164"/>
      <c r="H88" s="164"/>
      <c r="I88" s="164"/>
      <c r="J88" s="164"/>
      <c r="K88" s="164"/>
      <c r="L88" s="164"/>
      <c r="M88" s="164"/>
      <c r="N88" s="164"/>
      <c r="O88" s="164"/>
      <c r="P88" s="164"/>
      <c r="Q88" s="164"/>
      <c r="R88" s="164"/>
      <c r="S88" s="164"/>
      <c r="T88" s="164"/>
      <c r="U88" s="164"/>
      <c r="V88" s="164"/>
      <c r="W88" s="164"/>
      <c r="X88" s="164"/>
      <c r="Y88" s="164"/>
    </row>
    <row r="89" ht="15.75" customHeight="1">
      <c r="A89" s="164"/>
      <c r="B89" s="164"/>
      <c r="C89" s="164"/>
      <c r="D89" s="184"/>
      <c r="E89" s="186"/>
      <c r="F89" s="164"/>
      <c r="G89" s="164"/>
      <c r="H89" s="164"/>
      <c r="I89" s="164"/>
      <c r="J89" s="164"/>
      <c r="K89" s="164"/>
      <c r="L89" s="164"/>
      <c r="M89" s="164"/>
      <c r="N89" s="164"/>
      <c r="O89" s="164"/>
      <c r="P89" s="164"/>
      <c r="Q89" s="164"/>
      <c r="R89" s="164"/>
      <c r="S89" s="164"/>
      <c r="T89" s="164"/>
      <c r="U89" s="164"/>
      <c r="V89" s="164"/>
      <c r="W89" s="164"/>
      <c r="X89" s="164"/>
      <c r="Y89" s="164"/>
    </row>
    <row r="90" ht="15.75" customHeight="1">
      <c r="A90" s="164"/>
      <c r="B90" s="164"/>
      <c r="C90" s="164"/>
      <c r="D90" s="184"/>
      <c r="E90" s="186"/>
      <c r="F90" s="164"/>
      <c r="G90" s="164"/>
      <c r="H90" s="164"/>
      <c r="I90" s="164"/>
      <c r="J90" s="164"/>
      <c r="K90" s="164"/>
      <c r="L90" s="164"/>
      <c r="M90" s="164"/>
      <c r="N90" s="164"/>
      <c r="O90" s="164"/>
      <c r="P90" s="164"/>
      <c r="Q90" s="164"/>
      <c r="R90" s="164"/>
      <c r="S90" s="164"/>
      <c r="T90" s="164"/>
      <c r="U90" s="164"/>
      <c r="V90" s="164"/>
      <c r="W90" s="164"/>
      <c r="X90" s="164"/>
      <c r="Y90" s="164"/>
    </row>
    <row r="91" ht="15.75" customHeight="1">
      <c r="A91" s="164"/>
      <c r="B91" s="164"/>
      <c r="C91" s="164"/>
      <c r="D91" s="184"/>
      <c r="E91" s="186"/>
      <c r="F91" s="164"/>
      <c r="G91" s="164"/>
      <c r="H91" s="164"/>
      <c r="I91" s="164"/>
      <c r="J91" s="164"/>
      <c r="K91" s="164"/>
      <c r="L91" s="164"/>
      <c r="M91" s="164"/>
      <c r="N91" s="164"/>
      <c r="O91" s="164"/>
      <c r="P91" s="164"/>
      <c r="Q91" s="164"/>
      <c r="R91" s="164"/>
      <c r="S91" s="164"/>
      <c r="T91" s="164"/>
      <c r="U91" s="164"/>
      <c r="V91" s="164"/>
      <c r="W91" s="164"/>
      <c r="X91" s="164"/>
      <c r="Y91" s="164"/>
    </row>
    <row r="92" ht="15.75" customHeight="1">
      <c r="A92" s="164"/>
      <c r="B92" s="164"/>
      <c r="C92" s="164"/>
      <c r="D92" s="184"/>
      <c r="E92" s="186"/>
      <c r="F92" s="164"/>
      <c r="G92" s="164"/>
      <c r="H92" s="164"/>
      <c r="I92" s="164"/>
      <c r="J92" s="164"/>
      <c r="K92" s="164"/>
      <c r="L92" s="164"/>
      <c r="M92" s="164"/>
      <c r="N92" s="164"/>
      <c r="O92" s="164"/>
      <c r="P92" s="164"/>
      <c r="Q92" s="164"/>
      <c r="R92" s="164"/>
      <c r="S92" s="164"/>
      <c r="T92" s="164"/>
      <c r="U92" s="164"/>
      <c r="V92" s="164"/>
      <c r="W92" s="164"/>
      <c r="X92" s="164"/>
      <c r="Y92" s="164"/>
    </row>
    <row r="93" ht="15.75" customHeight="1">
      <c r="A93" s="164"/>
      <c r="B93" s="164"/>
      <c r="C93" s="164"/>
      <c r="D93" s="184"/>
      <c r="E93" s="186"/>
      <c r="F93" s="164"/>
      <c r="G93" s="164"/>
      <c r="H93" s="164"/>
      <c r="I93" s="164"/>
      <c r="J93" s="164"/>
      <c r="K93" s="164"/>
      <c r="L93" s="164"/>
      <c r="M93" s="164"/>
      <c r="N93" s="164"/>
      <c r="O93" s="164"/>
      <c r="P93" s="164"/>
      <c r="Q93" s="164"/>
      <c r="R93" s="164"/>
      <c r="S93" s="164"/>
      <c r="T93" s="164"/>
      <c r="U93" s="164"/>
      <c r="V93" s="164"/>
      <c r="W93" s="164"/>
      <c r="X93" s="164"/>
      <c r="Y93" s="164"/>
    </row>
    <row r="94" ht="15.75" customHeight="1">
      <c r="A94" s="164"/>
      <c r="B94" s="164"/>
      <c r="C94" s="164"/>
      <c r="D94" s="184"/>
      <c r="E94" s="186"/>
      <c r="F94" s="164"/>
      <c r="G94" s="164"/>
      <c r="H94" s="164"/>
      <c r="I94" s="164"/>
      <c r="J94" s="164"/>
      <c r="K94" s="164"/>
      <c r="L94" s="164"/>
      <c r="M94" s="164"/>
      <c r="N94" s="164"/>
      <c r="O94" s="164"/>
      <c r="P94" s="164"/>
      <c r="Q94" s="164"/>
      <c r="R94" s="164"/>
      <c r="S94" s="164"/>
      <c r="T94" s="164"/>
      <c r="U94" s="164"/>
      <c r="V94" s="164"/>
      <c r="W94" s="164"/>
      <c r="X94" s="164"/>
      <c r="Y94" s="164"/>
    </row>
    <row r="95" ht="15.75" customHeight="1">
      <c r="A95" s="164"/>
      <c r="B95" s="164"/>
      <c r="C95" s="164"/>
      <c r="D95" s="184"/>
      <c r="E95" s="186"/>
      <c r="F95" s="164"/>
      <c r="G95" s="164"/>
      <c r="H95" s="164"/>
      <c r="I95" s="164"/>
      <c r="J95" s="164"/>
      <c r="K95" s="164"/>
      <c r="L95" s="164"/>
      <c r="M95" s="164"/>
      <c r="N95" s="164"/>
      <c r="O95" s="164"/>
      <c r="P95" s="164"/>
      <c r="Q95" s="164"/>
      <c r="R95" s="164"/>
      <c r="S95" s="164"/>
      <c r="T95" s="164"/>
      <c r="U95" s="164"/>
      <c r="V95" s="164"/>
      <c r="W95" s="164"/>
      <c r="X95" s="164"/>
      <c r="Y95" s="164"/>
    </row>
    <row r="96" ht="15.75" customHeight="1">
      <c r="A96" s="164"/>
      <c r="B96" s="164"/>
      <c r="C96" s="164"/>
      <c r="D96" s="184"/>
      <c r="E96" s="186"/>
      <c r="F96" s="164"/>
      <c r="G96" s="164"/>
      <c r="H96" s="164"/>
      <c r="I96" s="164"/>
      <c r="J96" s="164"/>
      <c r="K96" s="164"/>
      <c r="L96" s="164"/>
      <c r="M96" s="164"/>
      <c r="N96" s="164"/>
      <c r="O96" s="164"/>
      <c r="P96" s="164"/>
      <c r="Q96" s="164"/>
      <c r="R96" s="164"/>
      <c r="S96" s="164"/>
      <c r="T96" s="164"/>
      <c r="U96" s="164"/>
      <c r="V96" s="164"/>
      <c r="W96" s="164"/>
      <c r="X96" s="164"/>
      <c r="Y96" s="164"/>
    </row>
    <row r="97" ht="15.75" customHeight="1">
      <c r="A97" s="164"/>
      <c r="B97" s="164"/>
      <c r="C97" s="164"/>
      <c r="D97" s="184"/>
      <c r="E97" s="186"/>
      <c r="F97" s="164"/>
      <c r="G97" s="164"/>
      <c r="H97" s="164"/>
      <c r="I97" s="164"/>
      <c r="J97" s="164"/>
      <c r="K97" s="164"/>
      <c r="L97" s="164"/>
      <c r="M97" s="164"/>
      <c r="N97" s="164"/>
      <c r="O97" s="164"/>
      <c r="P97" s="164"/>
      <c r="Q97" s="164"/>
      <c r="R97" s="164"/>
      <c r="S97" s="164"/>
      <c r="T97" s="164"/>
      <c r="U97" s="164"/>
      <c r="V97" s="164"/>
      <c r="W97" s="164"/>
      <c r="X97" s="164"/>
      <c r="Y97" s="164"/>
    </row>
    <row r="98" ht="15.75" customHeight="1">
      <c r="A98" s="164"/>
      <c r="B98" s="164"/>
      <c r="C98" s="164"/>
      <c r="D98" s="184"/>
      <c r="E98" s="186"/>
      <c r="F98" s="164"/>
      <c r="G98" s="164"/>
      <c r="H98" s="164"/>
      <c r="I98" s="164"/>
      <c r="J98" s="164"/>
      <c r="K98" s="164"/>
      <c r="L98" s="164"/>
      <c r="M98" s="164"/>
      <c r="N98" s="164"/>
      <c r="O98" s="164"/>
      <c r="P98" s="164"/>
      <c r="Q98" s="164"/>
      <c r="R98" s="164"/>
      <c r="S98" s="164"/>
      <c r="T98" s="164"/>
      <c r="U98" s="164"/>
      <c r="V98" s="164"/>
      <c r="W98" s="164"/>
      <c r="X98" s="164"/>
      <c r="Y98" s="164"/>
    </row>
    <row r="99" ht="15.75" customHeight="1">
      <c r="A99" s="164"/>
      <c r="B99" s="164"/>
      <c r="C99" s="164"/>
      <c r="D99" s="184"/>
      <c r="E99" s="186"/>
      <c r="F99" s="164"/>
      <c r="G99" s="164"/>
      <c r="H99" s="164"/>
      <c r="I99" s="164"/>
      <c r="J99" s="164"/>
      <c r="K99" s="164"/>
      <c r="L99" s="164"/>
      <c r="M99" s="164"/>
      <c r="N99" s="164"/>
      <c r="O99" s="164"/>
      <c r="P99" s="164"/>
      <c r="Q99" s="164"/>
      <c r="R99" s="164"/>
      <c r="S99" s="164"/>
      <c r="T99" s="164"/>
      <c r="U99" s="164"/>
      <c r="V99" s="164"/>
      <c r="W99" s="164"/>
      <c r="X99" s="164"/>
      <c r="Y99" s="164"/>
    </row>
    <row r="100" ht="15.75" customHeight="1">
      <c r="A100" s="164"/>
      <c r="B100" s="164"/>
      <c r="C100" s="164"/>
      <c r="D100" s="184"/>
      <c r="E100" s="186"/>
      <c r="F100" s="164"/>
      <c r="G100" s="164"/>
      <c r="H100" s="164"/>
      <c r="I100" s="164"/>
      <c r="J100" s="164"/>
      <c r="K100" s="164"/>
      <c r="L100" s="164"/>
      <c r="M100" s="164"/>
      <c r="N100" s="164"/>
      <c r="O100" s="164"/>
      <c r="P100" s="164"/>
      <c r="Q100" s="164"/>
      <c r="R100" s="164"/>
      <c r="S100" s="164"/>
      <c r="T100" s="164"/>
      <c r="U100" s="164"/>
      <c r="V100" s="164"/>
      <c r="W100" s="164"/>
      <c r="X100" s="164"/>
      <c r="Y100" s="164"/>
    </row>
    <row r="101" ht="15.75" customHeight="1">
      <c r="A101" s="164"/>
      <c r="B101" s="164"/>
      <c r="C101" s="164"/>
      <c r="D101" s="184"/>
      <c r="E101" s="186"/>
      <c r="F101" s="164"/>
      <c r="G101" s="164"/>
      <c r="H101" s="164"/>
      <c r="I101" s="164"/>
      <c r="J101" s="164"/>
      <c r="K101" s="164"/>
      <c r="L101" s="164"/>
      <c r="M101" s="164"/>
      <c r="N101" s="164"/>
      <c r="O101" s="164"/>
      <c r="P101" s="164"/>
      <c r="Q101" s="164"/>
      <c r="R101" s="164"/>
      <c r="S101" s="164"/>
      <c r="T101" s="164"/>
      <c r="U101" s="164"/>
      <c r="V101" s="164"/>
      <c r="W101" s="164"/>
      <c r="X101" s="164"/>
      <c r="Y101" s="164"/>
    </row>
    <row r="102" ht="15.75" customHeight="1">
      <c r="A102" s="164"/>
      <c r="B102" s="164"/>
      <c r="C102" s="164"/>
      <c r="D102" s="184"/>
      <c r="E102" s="186"/>
      <c r="F102" s="164"/>
      <c r="G102" s="164"/>
      <c r="H102" s="164"/>
      <c r="I102" s="164"/>
      <c r="J102" s="164"/>
      <c r="K102" s="164"/>
      <c r="L102" s="164"/>
      <c r="M102" s="164"/>
      <c r="N102" s="164"/>
      <c r="O102" s="164"/>
      <c r="P102" s="164"/>
      <c r="Q102" s="164"/>
      <c r="R102" s="164"/>
      <c r="S102" s="164"/>
      <c r="T102" s="164"/>
      <c r="U102" s="164"/>
      <c r="V102" s="164"/>
      <c r="W102" s="164"/>
      <c r="X102" s="164"/>
      <c r="Y102" s="164"/>
    </row>
    <row r="103" ht="15.75" customHeight="1">
      <c r="A103" s="164"/>
      <c r="B103" s="164"/>
      <c r="C103" s="164"/>
      <c r="D103" s="184"/>
      <c r="E103" s="186"/>
      <c r="F103" s="164"/>
      <c r="G103" s="164"/>
      <c r="H103" s="164"/>
      <c r="I103" s="164"/>
      <c r="J103" s="164"/>
      <c r="K103" s="164"/>
      <c r="L103" s="164"/>
      <c r="M103" s="164"/>
      <c r="N103" s="164"/>
      <c r="O103" s="164"/>
      <c r="P103" s="164"/>
      <c r="Q103" s="164"/>
      <c r="R103" s="164"/>
      <c r="S103" s="164"/>
      <c r="T103" s="164"/>
      <c r="U103" s="164"/>
      <c r="V103" s="164"/>
      <c r="W103" s="164"/>
      <c r="X103" s="164"/>
      <c r="Y103" s="164"/>
    </row>
    <row r="104" ht="15.75" customHeight="1">
      <c r="A104" s="164"/>
      <c r="B104" s="164"/>
      <c r="C104" s="164"/>
      <c r="D104" s="184"/>
      <c r="E104" s="186"/>
      <c r="F104" s="164"/>
      <c r="G104" s="164"/>
      <c r="H104" s="164"/>
      <c r="I104" s="164"/>
      <c r="J104" s="164"/>
      <c r="K104" s="164"/>
      <c r="L104" s="164"/>
      <c r="M104" s="164"/>
      <c r="N104" s="164"/>
      <c r="O104" s="164"/>
      <c r="P104" s="164"/>
      <c r="Q104" s="164"/>
      <c r="R104" s="164"/>
      <c r="S104" s="164"/>
      <c r="T104" s="164"/>
      <c r="U104" s="164"/>
      <c r="V104" s="164"/>
      <c r="W104" s="164"/>
      <c r="X104" s="164"/>
      <c r="Y104" s="164"/>
    </row>
    <row r="105" ht="15.75" customHeight="1">
      <c r="A105" s="164"/>
      <c r="B105" s="164"/>
      <c r="C105" s="164"/>
      <c r="D105" s="184"/>
      <c r="E105" s="186"/>
      <c r="F105" s="164"/>
      <c r="G105" s="164"/>
      <c r="H105" s="164"/>
      <c r="I105" s="164"/>
      <c r="J105" s="164"/>
      <c r="K105" s="164"/>
      <c r="L105" s="164"/>
      <c r="M105" s="164"/>
      <c r="N105" s="164"/>
      <c r="O105" s="164"/>
      <c r="P105" s="164"/>
      <c r="Q105" s="164"/>
      <c r="R105" s="164"/>
      <c r="S105" s="164"/>
      <c r="T105" s="164"/>
      <c r="U105" s="164"/>
      <c r="V105" s="164"/>
      <c r="W105" s="164"/>
      <c r="X105" s="164"/>
      <c r="Y105" s="164"/>
    </row>
    <row r="106" ht="15.75" customHeight="1">
      <c r="A106" s="164"/>
      <c r="B106" s="164"/>
      <c r="C106" s="164"/>
      <c r="D106" s="184"/>
      <c r="E106" s="186"/>
      <c r="F106" s="164"/>
      <c r="G106" s="164"/>
      <c r="H106" s="164"/>
      <c r="I106" s="164"/>
      <c r="J106" s="164"/>
      <c r="K106" s="164"/>
      <c r="L106" s="164"/>
      <c r="M106" s="164"/>
      <c r="N106" s="164"/>
      <c r="O106" s="164"/>
      <c r="P106" s="164"/>
      <c r="Q106" s="164"/>
      <c r="R106" s="164"/>
      <c r="S106" s="164"/>
      <c r="T106" s="164"/>
      <c r="U106" s="164"/>
      <c r="V106" s="164"/>
      <c r="W106" s="164"/>
      <c r="X106" s="164"/>
      <c r="Y106" s="164"/>
    </row>
    <row r="107" ht="15.75" customHeight="1">
      <c r="A107" s="164"/>
      <c r="B107" s="164"/>
      <c r="C107" s="164"/>
      <c r="D107" s="184"/>
      <c r="E107" s="186"/>
      <c r="F107" s="164"/>
      <c r="G107" s="164"/>
      <c r="H107" s="164"/>
      <c r="I107" s="164"/>
      <c r="J107" s="164"/>
      <c r="K107" s="164"/>
      <c r="L107" s="164"/>
      <c r="M107" s="164"/>
      <c r="N107" s="164"/>
      <c r="O107" s="164"/>
      <c r="P107" s="164"/>
      <c r="Q107" s="164"/>
      <c r="R107" s="164"/>
      <c r="S107" s="164"/>
      <c r="T107" s="164"/>
      <c r="U107" s="164"/>
      <c r="V107" s="164"/>
      <c r="W107" s="164"/>
      <c r="X107" s="164"/>
      <c r="Y107" s="164"/>
    </row>
    <row r="108" ht="15.75" customHeight="1">
      <c r="A108" s="164"/>
      <c r="B108" s="164"/>
      <c r="C108" s="164"/>
      <c r="D108" s="184"/>
      <c r="E108" s="186"/>
      <c r="F108" s="164"/>
      <c r="G108" s="164"/>
      <c r="H108" s="164"/>
      <c r="I108" s="164"/>
      <c r="J108" s="164"/>
      <c r="K108" s="164"/>
      <c r="L108" s="164"/>
      <c r="M108" s="164"/>
      <c r="N108" s="164"/>
      <c r="O108" s="164"/>
      <c r="P108" s="164"/>
      <c r="Q108" s="164"/>
      <c r="R108" s="164"/>
      <c r="S108" s="164"/>
      <c r="T108" s="164"/>
      <c r="U108" s="164"/>
      <c r="V108" s="164"/>
      <c r="W108" s="164"/>
      <c r="X108" s="164"/>
      <c r="Y108" s="164"/>
    </row>
    <row r="109" ht="15.75" customHeight="1">
      <c r="A109" s="164"/>
      <c r="B109" s="164"/>
      <c r="C109" s="164"/>
      <c r="D109" s="184"/>
      <c r="E109" s="186"/>
      <c r="F109" s="164"/>
      <c r="G109" s="164"/>
      <c r="H109" s="164"/>
      <c r="I109" s="164"/>
      <c r="J109" s="164"/>
      <c r="K109" s="164"/>
      <c r="L109" s="164"/>
      <c r="M109" s="164"/>
      <c r="N109" s="164"/>
      <c r="O109" s="164"/>
      <c r="P109" s="164"/>
      <c r="Q109" s="164"/>
      <c r="R109" s="164"/>
      <c r="S109" s="164"/>
      <c r="T109" s="164"/>
      <c r="U109" s="164"/>
      <c r="V109" s="164"/>
      <c r="W109" s="164"/>
      <c r="X109" s="164"/>
      <c r="Y109" s="164"/>
    </row>
    <row r="110" ht="15.75" customHeight="1">
      <c r="A110" s="164"/>
      <c r="B110" s="164"/>
      <c r="C110" s="164"/>
      <c r="D110" s="184"/>
      <c r="E110" s="186"/>
      <c r="F110" s="164"/>
      <c r="G110" s="164"/>
      <c r="H110" s="164"/>
      <c r="I110" s="164"/>
      <c r="J110" s="164"/>
      <c r="K110" s="164"/>
      <c r="L110" s="164"/>
      <c r="M110" s="164"/>
      <c r="N110" s="164"/>
      <c r="O110" s="164"/>
      <c r="P110" s="164"/>
      <c r="Q110" s="164"/>
      <c r="R110" s="164"/>
      <c r="S110" s="164"/>
      <c r="T110" s="164"/>
      <c r="U110" s="164"/>
      <c r="V110" s="164"/>
      <c r="W110" s="164"/>
      <c r="X110" s="164"/>
      <c r="Y110" s="164"/>
    </row>
    <row r="111" ht="15.75" customHeight="1">
      <c r="A111" s="164"/>
      <c r="B111" s="164"/>
      <c r="C111" s="164"/>
      <c r="D111" s="184"/>
      <c r="E111" s="186"/>
      <c r="F111" s="164"/>
      <c r="G111" s="164"/>
      <c r="H111" s="164"/>
      <c r="I111" s="164"/>
      <c r="J111" s="164"/>
      <c r="K111" s="164"/>
      <c r="L111" s="164"/>
      <c r="M111" s="164"/>
      <c r="N111" s="164"/>
      <c r="O111" s="164"/>
      <c r="P111" s="164"/>
      <c r="Q111" s="164"/>
      <c r="R111" s="164"/>
      <c r="S111" s="164"/>
      <c r="T111" s="164"/>
      <c r="U111" s="164"/>
      <c r="V111" s="164"/>
      <c r="W111" s="164"/>
      <c r="X111" s="164"/>
      <c r="Y111" s="164"/>
    </row>
    <row r="112" ht="15.75" customHeight="1">
      <c r="A112" s="164"/>
      <c r="B112" s="164"/>
      <c r="C112" s="164"/>
      <c r="D112" s="184"/>
      <c r="E112" s="186"/>
      <c r="F112" s="164"/>
      <c r="G112" s="164"/>
      <c r="H112" s="164"/>
      <c r="I112" s="164"/>
      <c r="J112" s="164"/>
      <c r="K112" s="164"/>
      <c r="L112" s="164"/>
      <c r="M112" s="164"/>
      <c r="N112" s="164"/>
      <c r="O112" s="164"/>
      <c r="P112" s="164"/>
      <c r="Q112" s="164"/>
      <c r="R112" s="164"/>
      <c r="S112" s="164"/>
      <c r="T112" s="164"/>
      <c r="U112" s="164"/>
      <c r="V112" s="164"/>
      <c r="W112" s="164"/>
      <c r="X112" s="164"/>
      <c r="Y112" s="164"/>
    </row>
    <row r="113" ht="15.75" customHeight="1">
      <c r="A113" s="164"/>
      <c r="B113" s="164"/>
      <c r="C113" s="164"/>
      <c r="D113" s="184"/>
      <c r="E113" s="186"/>
      <c r="F113" s="164"/>
      <c r="G113" s="164"/>
      <c r="H113" s="164"/>
      <c r="I113" s="164"/>
      <c r="J113" s="164"/>
      <c r="K113" s="164"/>
      <c r="L113" s="164"/>
      <c r="M113" s="164"/>
      <c r="N113" s="164"/>
      <c r="O113" s="164"/>
      <c r="P113" s="164"/>
      <c r="Q113" s="164"/>
      <c r="R113" s="164"/>
      <c r="S113" s="164"/>
      <c r="T113" s="164"/>
      <c r="U113" s="164"/>
      <c r="V113" s="164"/>
      <c r="W113" s="164"/>
      <c r="X113" s="164"/>
      <c r="Y113" s="164"/>
    </row>
    <row r="114" ht="15.75" customHeight="1">
      <c r="A114" s="164"/>
      <c r="B114" s="164"/>
      <c r="C114" s="164"/>
      <c r="D114" s="184"/>
      <c r="E114" s="186"/>
      <c r="F114" s="164"/>
      <c r="G114" s="164"/>
      <c r="H114" s="164"/>
      <c r="I114" s="164"/>
      <c r="J114" s="164"/>
      <c r="K114" s="164"/>
      <c r="L114" s="164"/>
      <c r="M114" s="164"/>
      <c r="N114" s="164"/>
      <c r="O114" s="164"/>
      <c r="P114" s="164"/>
      <c r="Q114" s="164"/>
      <c r="R114" s="164"/>
      <c r="S114" s="164"/>
      <c r="T114" s="164"/>
      <c r="U114" s="164"/>
      <c r="V114" s="164"/>
      <c r="W114" s="164"/>
      <c r="X114" s="164"/>
      <c r="Y114" s="164"/>
    </row>
    <row r="115" ht="15.75" customHeight="1">
      <c r="A115" s="164"/>
      <c r="B115" s="164"/>
      <c r="C115" s="164"/>
      <c r="D115" s="184"/>
      <c r="E115" s="186"/>
      <c r="F115" s="164"/>
      <c r="G115" s="164"/>
      <c r="H115" s="164"/>
      <c r="I115" s="164"/>
      <c r="J115" s="164"/>
      <c r="K115" s="164"/>
      <c r="L115" s="164"/>
      <c r="M115" s="164"/>
      <c r="N115" s="164"/>
      <c r="O115" s="164"/>
      <c r="P115" s="164"/>
      <c r="Q115" s="164"/>
      <c r="R115" s="164"/>
      <c r="S115" s="164"/>
      <c r="T115" s="164"/>
      <c r="U115" s="164"/>
      <c r="V115" s="164"/>
      <c r="W115" s="164"/>
      <c r="X115" s="164"/>
      <c r="Y115" s="164"/>
    </row>
    <row r="116" ht="15.75" customHeight="1">
      <c r="A116" s="164"/>
      <c r="B116" s="164"/>
      <c r="C116" s="164"/>
      <c r="D116" s="184"/>
      <c r="E116" s="186"/>
      <c r="F116" s="164"/>
      <c r="G116" s="164"/>
      <c r="H116" s="164"/>
      <c r="I116" s="164"/>
      <c r="J116" s="164"/>
      <c r="K116" s="164"/>
      <c r="L116" s="164"/>
      <c r="M116" s="164"/>
      <c r="N116" s="164"/>
      <c r="O116" s="164"/>
      <c r="P116" s="164"/>
      <c r="Q116" s="164"/>
      <c r="R116" s="164"/>
      <c r="S116" s="164"/>
      <c r="T116" s="164"/>
      <c r="U116" s="164"/>
      <c r="V116" s="164"/>
      <c r="W116" s="164"/>
      <c r="X116" s="164"/>
      <c r="Y116" s="164"/>
    </row>
    <row r="117" ht="15.75" customHeight="1">
      <c r="A117" s="164"/>
      <c r="B117" s="164"/>
      <c r="C117" s="164"/>
      <c r="D117" s="184"/>
      <c r="E117" s="186"/>
      <c r="F117" s="164"/>
      <c r="G117" s="164"/>
      <c r="H117" s="164"/>
      <c r="I117" s="164"/>
      <c r="J117" s="164"/>
      <c r="K117" s="164"/>
      <c r="L117" s="164"/>
      <c r="M117" s="164"/>
      <c r="N117" s="164"/>
      <c r="O117" s="164"/>
      <c r="P117" s="164"/>
      <c r="Q117" s="164"/>
      <c r="R117" s="164"/>
      <c r="S117" s="164"/>
      <c r="T117" s="164"/>
      <c r="U117" s="164"/>
      <c r="V117" s="164"/>
      <c r="W117" s="164"/>
      <c r="X117" s="164"/>
      <c r="Y117" s="164"/>
    </row>
    <row r="118" ht="15.75" customHeight="1">
      <c r="A118" s="164"/>
      <c r="B118" s="164"/>
      <c r="C118" s="164"/>
      <c r="D118" s="184"/>
      <c r="E118" s="186"/>
      <c r="F118" s="164"/>
      <c r="G118" s="164"/>
      <c r="H118" s="164"/>
      <c r="I118" s="164"/>
      <c r="J118" s="164"/>
      <c r="K118" s="164"/>
      <c r="L118" s="164"/>
      <c r="M118" s="164"/>
      <c r="N118" s="164"/>
      <c r="O118" s="164"/>
      <c r="P118" s="164"/>
      <c r="Q118" s="164"/>
      <c r="R118" s="164"/>
      <c r="S118" s="164"/>
      <c r="T118" s="164"/>
      <c r="U118" s="164"/>
      <c r="V118" s="164"/>
      <c r="W118" s="164"/>
      <c r="X118" s="164"/>
      <c r="Y118" s="164"/>
    </row>
    <row r="119" ht="15.75" customHeight="1">
      <c r="A119" s="164"/>
      <c r="B119" s="164"/>
      <c r="C119" s="164"/>
      <c r="D119" s="184"/>
      <c r="E119" s="186"/>
      <c r="F119" s="164"/>
      <c r="G119" s="164"/>
      <c r="H119" s="164"/>
      <c r="I119" s="164"/>
      <c r="J119" s="164"/>
      <c r="K119" s="164"/>
      <c r="L119" s="164"/>
      <c r="M119" s="164"/>
      <c r="N119" s="164"/>
      <c r="O119" s="164"/>
      <c r="P119" s="164"/>
      <c r="Q119" s="164"/>
      <c r="R119" s="164"/>
      <c r="S119" s="164"/>
      <c r="T119" s="164"/>
      <c r="U119" s="164"/>
      <c r="V119" s="164"/>
      <c r="W119" s="164"/>
      <c r="X119" s="164"/>
      <c r="Y119" s="164"/>
    </row>
    <row r="120" ht="15.75" customHeight="1">
      <c r="A120" s="164"/>
      <c r="B120" s="164"/>
      <c r="C120" s="164"/>
      <c r="D120" s="184"/>
      <c r="E120" s="186"/>
      <c r="F120" s="164"/>
      <c r="G120" s="164"/>
      <c r="H120" s="164"/>
      <c r="I120" s="164"/>
      <c r="J120" s="164"/>
      <c r="K120" s="164"/>
      <c r="L120" s="164"/>
      <c r="M120" s="164"/>
      <c r="N120" s="164"/>
      <c r="O120" s="164"/>
      <c r="P120" s="164"/>
      <c r="Q120" s="164"/>
      <c r="R120" s="164"/>
      <c r="S120" s="164"/>
      <c r="T120" s="164"/>
      <c r="U120" s="164"/>
      <c r="V120" s="164"/>
      <c r="W120" s="164"/>
      <c r="X120" s="164"/>
      <c r="Y120" s="164"/>
    </row>
    <row r="121" ht="15.75" customHeight="1">
      <c r="A121" s="164"/>
      <c r="B121" s="164"/>
      <c r="C121" s="164"/>
      <c r="D121" s="184"/>
      <c r="E121" s="186"/>
      <c r="F121" s="164"/>
      <c r="G121" s="164"/>
      <c r="H121" s="164"/>
      <c r="I121" s="164"/>
      <c r="J121" s="164"/>
      <c r="K121" s="164"/>
      <c r="L121" s="164"/>
      <c r="M121" s="164"/>
      <c r="N121" s="164"/>
      <c r="O121" s="164"/>
      <c r="P121" s="164"/>
      <c r="Q121" s="164"/>
      <c r="R121" s="164"/>
      <c r="S121" s="164"/>
      <c r="T121" s="164"/>
      <c r="U121" s="164"/>
      <c r="V121" s="164"/>
      <c r="W121" s="164"/>
      <c r="X121" s="164"/>
      <c r="Y121" s="164"/>
    </row>
    <row r="122" ht="15.75" customHeight="1">
      <c r="A122" s="164"/>
      <c r="B122" s="164"/>
      <c r="C122" s="164"/>
      <c r="D122" s="184"/>
      <c r="E122" s="186"/>
      <c r="F122" s="164"/>
      <c r="G122" s="164"/>
      <c r="H122" s="164"/>
      <c r="I122" s="164"/>
      <c r="J122" s="164"/>
      <c r="K122" s="164"/>
      <c r="L122" s="164"/>
      <c r="M122" s="164"/>
      <c r="N122" s="164"/>
      <c r="O122" s="164"/>
      <c r="P122" s="164"/>
      <c r="Q122" s="164"/>
      <c r="R122" s="164"/>
      <c r="S122" s="164"/>
      <c r="T122" s="164"/>
      <c r="U122" s="164"/>
      <c r="V122" s="164"/>
      <c r="W122" s="164"/>
      <c r="X122" s="164"/>
      <c r="Y122" s="164"/>
    </row>
    <row r="123" ht="15.75" customHeight="1">
      <c r="A123" s="164"/>
      <c r="B123" s="164"/>
      <c r="C123" s="164"/>
      <c r="D123" s="184"/>
      <c r="E123" s="186"/>
      <c r="F123" s="164"/>
      <c r="G123" s="164"/>
      <c r="H123" s="164"/>
      <c r="I123" s="164"/>
      <c r="J123" s="164"/>
      <c r="K123" s="164"/>
      <c r="L123" s="164"/>
      <c r="M123" s="164"/>
      <c r="N123" s="164"/>
      <c r="O123" s="164"/>
      <c r="P123" s="164"/>
      <c r="Q123" s="164"/>
      <c r="R123" s="164"/>
      <c r="S123" s="164"/>
      <c r="T123" s="164"/>
      <c r="U123" s="164"/>
      <c r="V123" s="164"/>
      <c r="W123" s="164"/>
      <c r="X123" s="164"/>
      <c r="Y123" s="164"/>
    </row>
    <row r="124" ht="15.75" customHeight="1">
      <c r="A124" s="164"/>
      <c r="B124" s="164"/>
      <c r="C124" s="164"/>
      <c r="D124" s="184"/>
      <c r="E124" s="186"/>
      <c r="F124" s="164"/>
      <c r="G124" s="164"/>
      <c r="H124" s="164"/>
      <c r="I124" s="164"/>
      <c r="J124" s="164"/>
      <c r="K124" s="164"/>
      <c r="L124" s="164"/>
      <c r="M124" s="164"/>
      <c r="N124" s="164"/>
      <c r="O124" s="164"/>
      <c r="P124" s="164"/>
      <c r="Q124" s="164"/>
      <c r="R124" s="164"/>
      <c r="S124" s="164"/>
      <c r="T124" s="164"/>
      <c r="U124" s="164"/>
      <c r="V124" s="164"/>
      <c r="W124" s="164"/>
      <c r="X124" s="164"/>
      <c r="Y124" s="164"/>
    </row>
    <row r="125" ht="15.75" customHeight="1">
      <c r="A125" s="164"/>
      <c r="B125" s="164"/>
      <c r="C125" s="164"/>
      <c r="D125" s="184"/>
      <c r="E125" s="186"/>
      <c r="F125" s="164"/>
      <c r="G125" s="164"/>
      <c r="H125" s="164"/>
      <c r="I125" s="164"/>
      <c r="J125" s="164"/>
      <c r="K125" s="164"/>
      <c r="L125" s="164"/>
      <c r="M125" s="164"/>
      <c r="N125" s="164"/>
      <c r="O125" s="164"/>
      <c r="P125" s="164"/>
      <c r="Q125" s="164"/>
      <c r="R125" s="164"/>
      <c r="S125" s="164"/>
      <c r="T125" s="164"/>
      <c r="U125" s="164"/>
      <c r="V125" s="164"/>
      <c r="W125" s="164"/>
      <c r="X125" s="164"/>
      <c r="Y125" s="164"/>
    </row>
    <row r="126" ht="15.75" customHeight="1">
      <c r="A126" s="164"/>
      <c r="B126" s="164"/>
      <c r="C126" s="164"/>
      <c r="D126" s="184"/>
      <c r="E126" s="186"/>
      <c r="F126" s="164"/>
      <c r="G126" s="164"/>
      <c r="H126" s="164"/>
      <c r="I126" s="164"/>
      <c r="J126" s="164"/>
      <c r="K126" s="164"/>
      <c r="L126" s="164"/>
      <c r="M126" s="164"/>
      <c r="N126" s="164"/>
      <c r="O126" s="164"/>
      <c r="P126" s="164"/>
      <c r="Q126" s="164"/>
      <c r="R126" s="164"/>
      <c r="S126" s="164"/>
      <c r="T126" s="164"/>
      <c r="U126" s="164"/>
      <c r="V126" s="164"/>
      <c r="W126" s="164"/>
      <c r="X126" s="164"/>
      <c r="Y126" s="164"/>
    </row>
    <row r="127" ht="15.75" customHeight="1">
      <c r="A127" s="164"/>
      <c r="B127" s="164"/>
      <c r="C127" s="164"/>
      <c r="D127" s="184"/>
      <c r="E127" s="186"/>
      <c r="F127" s="164"/>
      <c r="G127" s="164"/>
      <c r="H127" s="164"/>
      <c r="I127" s="164"/>
      <c r="J127" s="164"/>
      <c r="K127" s="164"/>
      <c r="L127" s="164"/>
      <c r="M127" s="164"/>
      <c r="N127" s="164"/>
      <c r="O127" s="164"/>
      <c r="P127" s="164"/>
      <c r="Q127" s="164"/>
      <c r="R127" s="164"/>
      <c r="S127" s="164"/>
      <c r="T127" s="164"/>
      <c r="U127" s="164"/>
      <c r="V127" s="164"/>
      <c r="W127" s="164"/>
      <c r="X127" s="164"/>
      <c r="Y127" s="164"/>
    </row>
    <row r="128" ht="15.75" customHeight="1">
      <c r="A128" s="164"/>
      <c r="B128" s="164"/>
      <c r="C128" s="164"/>
      <c r="D128" s="184"/>
      <c r="E128" s="186"/>
      <c r="F128" s="164"/>
      <c r="G128" s="164"/>
      <c r="H128" s="164"/>
      <c r="I128" s="164"/>
      <c r="J128" s="164"/>
      <c r="K128" s="164"/>
      <c r="L128" s="164"/>
      <c r="M128" s="164"/>
      <c r="N128" s="164"/>
      <c r="O128" s="164"/>
      <c r="P128" s="164"/>
      <c r="Q128" s="164"/>
      <c r="R128" s="164"/>
      <c r="S128" s="164"/>
      <c r="T128" s="164"/>
      <c r="U128" s="164"/>
      <c r="V128" s="164"/>
      <c r="W128" s="164"/>
      <c r="X128" s="164"/>
      <c r="Y128" s="164"/>
    </row>
    <row r="129" ht="15.75" customHeight="1">
      <c r="A129" s="164"/>
      <c r="B129" s="164"/>
      <c r="C129" s="164"/>
      <c r="D129" s="184"/>
      <c r="E129" s="186"/>
      <c r="F129" s="164"/>
      <c r="G129" s="164"/>
      <c r="H129" s="164"/>
      <c r="I129" s="164"/>
      <c r="J129" s="164"/>
      <c r="K129" s="164"/>
      <c r="L129" s="164"/>
      <c r="M129" s="164"/>
      <c r="N129" s="164"/>
      <c r="O129" s="164"/>
      <c r="P129" s="164"/>
      <c r="Q129" s="164"/>
      <c r="R129" s="164"/>
      <c r="S129" s="164"/>
      <c r="T129" s="164"/>
      <c r="U129" s="164"/>
      <c r="V129" s="164"/>
      <c r="W129" s="164"/>
      <c r="X129" s="164"/>
      <c r="Y129" s="164"/>
    </row>
    <row r="130" ht="15.75" customHeight="1">
      <c r="A130" s="164"/>
      <c r="B130" s="164"/>
      <c r="C130" s="164"/>
      <c r="D130" s="184"/>
      <c r="E130" s="186"/>
      <c r="F130" s="164"/>
      <c r="G130" s="164"/>
      <c r="H130" s="164"/>
      <c r="I130" s="164"/>
      <c r="J130" s="164"/>
      <c r="K130" s="164"/>
      <c r="L130" s="164"/>
      <c r="M130" s="164"/>
      <c r="N130" s="164"/>
      <c r="O130" s="164"/>
      <c r="P130" s="164"/>
      <c r="Q130" s="164"/>
      <c r="R130" s="164"/>
      <c r="S130" s="164"/>
      <c r="T130" s="164"/>
      <c r="U130" s="164"/>
      <c r="V130" s="164"/>
      <c r="W130" s="164"/>
      <c r="X130" s="164"/>
      <c r="Y130" s="164"/>
    </row>
    <row r="131" ht="15.75" customHeight="1">
      <c r="A131" s="164"/>
      <c r="B131" s="164"/>
      <c r="C131" s="164"/>
      <c r="D131" s="184"/>
      <c r="E131" s="186"/>
      <c r="F131" s="164"/>
      <c r="G131" s="164"/>
      <c r="H131" s="164"/>
      <c r="I131" s="164"/>
      <c r="J131" s="164"/>
      <c r="K131" s="164"/>
      <c r="L131" s="164"/>
      <c r="M131" s="164"/>
      <c r="N131" s="164"/>
      <c r="O131" s="164"/>
      <c r="P131" s="164"/>
      <c r="Q131" s="164"/>
      <c r="R131" s="164"/>
      <c r="S131" s="164"/>
      <c r="T131" s="164"/>
      <c r="U131" s="164"/>
      <c r="V131" s="164"/>
      <c r="W131" s="164"/>
      <c r="X131" s="164"/>
      <c r="Y131" s="164"/>
    </row>
    <row r="132" ht="15.75" customHeight="1">
      <c r="A132" s="164"/>
      <c r="B132" s="164"/>
      <c r="C132" s="164"/>
      <c r="D132" s="184"/>
      <c r="E132" s="186"/>
      <c r="F132" s="164"/>
      <c r="G132" s="164"/>
      <c r="H132" s="164"/>
      <c r="I132" s="164"/>
      <c r="J132" s="164"/>
      <c r="K132" s="164"/>
      <c r="L132" s="164"/>
      <c r="M132" s="164"/>
      <c r="N132" s="164"/>
      <c r="O132" s="164"/>
      <c r="P132" s="164"/>
      <c r="Q132" s="164"/>
      <c r="R132" s="164"/>
      <c r="S132" s="164"/>
      <c r="T132" s="164"/>
      <c r="U132" s="164"/>
      <c r="V132" s="164"/>
      <c r="W132" s="164"/>
      <c r="X132" s="164"/>
      <c r="Y132" s="164"/>
    </row>
    <row r="133" ht="15.75" customHeight="1">
      <c r="A133" s="164"/>
      <c r="B133" s="164"/>
      <c r="C133" s="164"/>
      <c r="D133" s="184"/>
      <c r="E133" s="186"/>
      <c r="F133" s="164"/>
      <c r="G133" s="164"/>
      <c r="H133" s="164"/>
      <c r="I133" s="164"/>
      <c r="J133" s="164"/>
      <c r="K133" s="164"/>
      <c r="L133" s="164"/>
      <c r="M133" s="164"/>
      <c r="N133" s="164"/>
      <c r="O133" s="164"/>
      <c r="P133" s="164"/>
      <c r="Q133" s="164"/>
      <c r="R133" s="164"/>
      <c r="S133" s="164"/>
      <c r="T133" s="164"/>
      <c r="U133" s="164"/>
      <c r="V133" s="164"/>
      <c r="W133" s="164"/>
      <c r="X133" s="164"/>
      <c r="Y133" s="164"/>
    </row>
    <row r="134" ht="15.75" customHeight="1">
      <c r="A134" s="164"/>
      <c r="B134" s="164"/>
      <c r="C134" s="164"/>
      <c r="D134" s="184"/>
      <c r="E134" s="186"/>
      <c r="F134" s="164"/>
      <c r="G134" s="164"/>
      <c r="H134" s="164"/>
      <c r="I134" s="164"/>
      <c r="J134" s="164"/>
      <c r="K134" s="164"/>
      <c r="L134" s="164"/>
      <c r="M134" s="164"/>
      <c r="N134" s="164"/>
      <c r="O134" s="164"/>
      <c r="P134" s="164"/>
      <c r="Q134" s="164"/>
      <c r="R134" s="164"/>
      <c r="S134" s="164"/>
      <c r="T134" s="164"/>
      <c r="U134" s="164"/>
      <c r="V134" s="164"/>
      <c r="W134" s="164"/>
      <c r="X134" s="164"/>
      <c r="Y134" s="164"/>
    </row>
    <row r="135" ht="15.75" customHeight="1">
      <c r="A135" s="164"/>
      <c r="B135" s="164"/>
      <c r="C135" s="164"/>
      <c r="D135" s="184"/>
      <c r="E135" s="186"/>
      <c r="F135" s="164"/>
      <c r="G135" s="164"/>
      <c r="H135" s="164"/>
      <c r="I135" s="164"/>
      <c r="J135" s="164"/>
      <c r="K135" s="164"/>
      <c r="L135" s="164"/>
      <c r="M135" s="164"/>
      <c r="N135" s="164"/>
      <c r="O135" s="164"/>
      <c r="P135" s="164"/>
      <c r="Q135" s="164"/>
      <c r="R135" s="164"/>
      <c r="S135" s="164"/>
      <c r="T135" s="164"/>
      <c r="U135" s="164"/>
      <c r="V135" s="164"/>
      <c r="W135" s="164"/>
      <c r="X135" s="164"/>
      <c r="Y135" s="164"/>
    </row>
    <row r="136" ht="15.75" customHeight="1">
      <c r="A136" s="164"/>
      <c r="B136" s="164"/>
      <c r="C136" s="164"/>
      <c r="D136" s="184"/>
      <c r="E136" s="186"/>
      <c r="F136" s="164"/>
      <c r="G136" s="164"/>
      <c r="H136" s="164"/>
      <c r="I136" s="164"/>
      <c r="J136" s="164"/>
      <c r="K136" s="164"/>
      <c r="L136" s="164"/>
      <c r="M136" s="164"/>
      <c r="N136" s="164"/>
      <c r="O136" s="164"/>
      <c r="P136" s="164"/>
      <c r="Q136" s="164"/>
      <c r="R136" s="164"/>
      <c r="S136" s="164"/>
      <c r="T136" s="164"/>
      <c r="U136" s="164"/>
      <c r="V136" s="164"/>
      <c r="W136" s="164"/>
      <c r="X136" s="164"/>
      <c r="Y136" s="164"/>
    </row>
    <row r="137" ht="15.75" customHeight="1">
      <c r="A137" s="164"/>
      <c r="B137" s="164"/>
      <c r="C137" s="164"/>
      <c r="D137" s="184"/>
      <c r="E137" s="186"/>
      <c r="F137" s="164"/>
      <c r="G137" s="164"/>
      <c r="H137" s="164"/>
      <c r="I137" s="164"/>
      <c r="J137" s="164"/>
      <c r="K137" s="164"/>
      <c r="L137" s="164"/>
      <c r="M137" s="164"/>
      <c r="N137" s="164"/>
      <c r="O137" s="164"/>
      <c r="P137" s="164"/>
      <c r="Q137" s="164"/>
      <c r="R137" s="164"/>
      <c r="S137" s="164"/>
      <c r="T137" s="164"/>
      <c r="U137" s="164"/>
      <c r="V137" s="164"/>
      <c r="W137" s="164"/>
      <c r="X137" s="164"/>
      <c r="Y137" s="164"/>
    </row>
    <row r="138" ht="15.75" customHeight="1">
      <c r="A138" s="164"/>
      <c r="B138" s="164"/>
      <c r="C138" s="164"/>
      <c r="D138" s="184"/>
      <c r="E138" s="186"/>
      <c r="F138" s="164"/>
      <c r="G138" s="164"/>
      <c r="H138" s="164"/>
      <c r="I138" s="164"/>
      <c r="J138" s="164"/>
      <c r="K138" s="164"/>
      <c r="L138" s="164"/>
      <c r="M138" s="164"/>
      <c r="N138" s="164"/>
      <c r="O138" s="164"/>
      <c r="P138" s="164"/>
      <c r="Q138" s="164"/>
      <c r="R138" s="164"/>
      <c r="S138" s="164"/>
      <c r="T138" s="164"/>
      <c r="U138" s="164"/>
      <c r="V138" s="164"/>
      <c r="W138" s="164"/>
      <c r="X138" s="164"/>
      <c r="Y138" s="164"/>
    </row>
    <row r="139" ht="15.75" customHeight="1">
      <c r="A139" s="164"/>
      <c r="B139" s="164"/>
      <c r="C139" s="164"/>
      <c r="D139" s="184"/>
      <c r="E139" s="186"/>
      <c r="F139" s="164"/>
      <c r="G139" s="164"/>
      <c r="H139" s="164"/>
      <c r="I139" s="164"/>
      <c r="J139" s="164"/>
      <c r="K139" s="164"/>
      <c r="L139" s="164"/>
      <c r="M139" s="164"/>
      <c r="N139" s="164"/>
      <c r="O139" s="164"/>
      <c r="P139" s="164"/>
      <c r="Q139" s="164"/>
      <c r="R139" s="164"/>
      <c r="S139" s="164"/>
      <c r="T139" s="164"/>
      <c r="U139" s="164"/>
      <c r="V139" s="164"/>
      <c r="W139" s="164"/>
      <c r="X139" s="164"/>
      <c r="Y139" s="164"/>
    </row>
    <row r="140" ht="15.75" customHeight="1">
      <c r="A140" s="164"/>
      <c r="B140" s="164"/>
      <c r="C140" s="164"/>
      <c r="D140" s="184"/>
      <c r="E140" s="186"/>
      <c r="F140" s="164"/>
      <c r="G140" s="164"/>
      <c r="H140" s="164"/>
      <c r="I140" s="164"/>
      <c r="J140" s="164"/>
      <c r="K140" s="164"/>
      <c r="L140" s="164"/>
      <c r="M140" s="164"/>
      <c r="N140" s="164"/>
      <c r="O140" s="164"/>
      <c r="P140" s="164"/>
      <c r="Q140" s="164"/>
      <c r="R140" s="164"/>
      <c r="S140" s="164"/>
      <c r="T140" s="164"/>
      <c r="U140" s="164"/>
      <c r="V140" s="164"/>
      <c r="W140" s="164"/>
      <c r="X140" s="164"/>
      <c r="Y140" s="164"/>
    </row>
    <row r="141" ht="15.75" customHeight="1">
      <c r="A141" s="164"/>
      <c r="B141" s="164"/>
      <c r="C141" s="164"/>
      <c r="D141" s="184"/>
      <c r="E141" s="186"/>
      <c r="F141" s="164"/>
      <c r="G141" s="164"/>
      <c r="H141" s="164"/>
      <c r="I141" s="164"/>
      <c r="J141" s="164"/>
      <c r="K141" s="164"/>
      <c r="L141" s="164"/>
      <c r="M141" s="164"/>
      <c r="N141" s="164"/>
      <c r="O141" s="164"/>
      <c r="P141" s="164"/>
      <c r="Q141" s="164"/>
      <c r="R141" s="164"/>
      <c r="S141" s="164"/>
      <c r="T141" s="164"/>
      <c r="U141" s="164"/>
      <c r="V141" s="164"/>
      <c r="W141" s="164"/>
      <c r="X141" s="164"/>
      <c r="Y141" s="164"/>
    </row>
    <row r="142" ht="15.75" customHeight="1">
      <c r="A142" s="164"/>
      <c r="B142" s="164"/>
      <c r="C142" s="164"/>
      <c r="D142" s="184"/>
      <c r="E142" s="186"/>
      <c r="F142" s="164"/>
      <c r="G142" s="164"/>
      <c r="H142" s="164"/>
      <c r="I142" s="164"/>
      <c r="J142" s="164"/>
      <c r="K142" s="164"/>
      <c r="L142" s="164"/>
      <c r="M142" s="164"/>
      <c r="N142" s="164"/>
      <c r="O142" s="164"/>
      <c r="P142" s="164"/>
      <c r="Q142" s="164"/>
      <c r="R142" s="164"/>
      <c r="S142" s="164"/>
      <c r="T142" s="164"/>
      <c r="U142" s="164"/>
      <c r="V142" s="164"/>
      <c r="W142" s="164"/>
      <c r="X142" s="164"/>
      <c r="Y142" s="164"/>
    </row>
    <row r="143" ht="15.75" customHeight="1">
      <c r="A143" s="164"/>
      <c r="B143" s="164"/>
      <c r="C143" s="164"/>
      <c r="D143" s="184"/>
      <c r="E143" s="186"/>
      <c r="F143" s="164"/>
      <c r="G143" s="164"/>
      <c r="H143" s="164"/>
      <c r="I143" s="164"/>
      <c r="J143" s="164"/>
      <c r="K143" s="164"/>
      <c r="L143" s="164"/>
      <c r="M143" s="164"/>
      <c r="N143" s="164"/>
      <c r="O143" s="164"/>
      <c r="P143" s="164"/>
      <c r="Q143" s="164"/>
      <c r="R143" s="164"/>
      <c r="S143" s="164"/>
      <c r="T143" s="164"/>
      <c r="U143" s="164"/>
      <c r="V143" s="164"/>
      <c r="W143" s="164"/>
      <c r="X143" s="164"/>
      <c r="Y143" s="164"/>
    </row>
    <row r="144" ht="15.75" customHeight="1">
      <c r="A144" s="164"/>
      <c r="B144" s="164"/>
      <c r="C144" s="164"/>
      <c r="D144" s="184"/>
      <c r="E144" s="186"/>
      <c r="F144" s="164"/>
      <c r="G144" s="164"/>
      <c r="H144" s="164"/>
      <c r="I144" s="164"/>
      <c r="J144" s="164"/>
      <c r="K144" s="164"/>
      <c r="L144" s="164"/>
      <c r="M144" s="164"/>
      <c r="N144" s="164"/>
      <c r="O144" s="164"/>
      <c r="P144" s="164"/>
      <c r="Q144" s="164"/>
      <c r="R144" s="164"/>
      <c r="S144" s="164"/>
      <c r="T144" s="164"/>
      <c r="U144" s="164"/>
      <c r="V144" s="164"/>
      <c r="W144" s="164"/>
      <c r="X144" s="164"/>
      <c r="Y144" s="164"/>
    </row>
    <row r="145" ht="15.75" customHeight="1">
      <c r="A145" s="164"/>
      <c r="B145" s="164"/>
      <c r="C145" s="164"/>
      <c r="D145" s="184"/>
      <c r="E145" s="186"/>
      <c r="F145" s="164"/>
      <c r="G145" s="164"/>
      <c r="H145" s="164"/>
      <c r="I145" s="164"/>
      <c r="J145" s="164"/>
      <c r="K145" s="164"/>
      <c r="L145" s="164"/>
      <c r="M145" s="164"/>
      <c r="N145" s="164"/>
      <c r="O145" s="164"/>
      <c r="P145" s="164"/>
      <c r="Q145" s="164"/>
      <c r="R145" s="164"/>
      <c r="S145" s="164"/>
      <c r="T145" s="164"/>
      <c r="U145" s="164"/>
      <c r="V145" s="164"/>
      <c r="W145" s="164"/>
      <c r="X145" s="164"/>
      <c r="Y145" s="164"/>
    </row>
    <row r="146" ht="15.75" customHeight="1">
      <c r="A146" s="164"/>
      <c r="B146" s="164"/>
      <c r="C146" s="164"/>
      <c r="D146" s="184"/>
      <c r="E146" s="186"/>
      <c r="F146" s="164"/>
      <c r="G146" s="164"/>
      <c r="H146" s="164"/>
      <c r="I146" s="164"/>
      <c r="J146" s="164"/>
      <c r="K146" s="164"/>
      <c r="L146" s="164"/>
      <c r="M146" s="164"/>
      <c r="N146" s="164"/>
      <c r="O146" s="164"/>
      <c r="P146" s="164"/>
      <c r="Q146" s="164"/>
      <c r="R146" s="164"/>
      <c r="S146" s="164"/>
      <c r="T146" s="164"/>
      <c r="U146" s="164"/>
      <c r="V146" s="164"/>
      <c r="W146" s="164"/>
      <c r="X146" s="164"/>
      <c r="Y146" s="164"/>
    </row>
    <row r="147" ht="15.75" customHeight="1">
      <c r="A147" s="164"/>
      <c r="B147" s="164"/>
      <c r="C147" s="164"/>
      <c r="D147" s="184"/>
      <c r="E147" s="186"/>
      <c r="F147" s="164"/>
      <c r="G147" s="164"/>
      <c r="H147" s="164"/>
      <c r="I147" s="164"/>
      <c r="J147" s="164"/>
      <c r="K147" s="164"/>
      <c r="L147" s="164"/>
      <c r="M147" s="164"/>
      <c r="N147" s="164"/>
      <c r="O147" s="164"/>
      <c r="P147" s="164"/>
      <c r="Q147" s="164"/>
      <c r="R147" s="164"/>
      <c r="S147" s="164"/>
      <c r="T147" s="164"/>
      <c r="U147" s="164"/>
      <c r="V147" s="164"/>
      <c r="W147" s="164"/>
      <c r="X147" s="164"/>
      <c r="Y147" s="164"/>
    </row>
    <row r="148" ht="15.75" customHeight="1">
      <c r="A148" s="164"/>
      <c r="B148" s="164"/>
      <c r="C148" s="164"/>
      <c r="D148" s="184"/>
      <c r="E148" s="186"/>
      <c r="F148" s="164"/>
      <c r="G148" s="164"/>
      <c r="H148" s="164"/>
      <c r="I148" s="164"/>
      <c r="J148" s="164"/>
      <c r="K148" s="164"/>
      <c r="L148" s="164"/>
      <c r="M148" s="164"/>
      <c r="N148" s="164"/>
      <c r="O148" s="164"/>
      <c r="P148" s="164"/>
      <c r="Q148" s="164"/>
      <c r="R148" s="164"/>
      <c r="S148" s="164"/>
      <c r="T148" s="164"/>
      <c r="U148" s="164"/>
      <c r="V148" s="164"/>
      <c r="W148" s="164"/>
      <c r="X148" s="164"/>
      <c r="Y148" s="164"/>
    </row>
    <row r="149" ht="15.75" customHeight="1">
      <c r="A149" s="164"/>
      <c r="B149" s="164"/>
      <c r="C149" s="164"/>
      <c r="D149" s="184"/>
      <c r="E149" s="186"/>
      <c r="F149" s="164"/>
      <c r="G149" s="164"/>
      <c r="H149" s="164"/>
      <c r="I149" s="164"/>
      <c r="J149" s="164"/>
      <c r="K149" s="164"/>
      <c r="L149" s="164"/>
      <c r="M149" s="164"/>
      <c r="N149" s="164"/>
      <c r="O149" s="164"/>
      <c r="P149" s="164"/>
      <c r="Q149" s="164"/>
      <c r="R149" s="164"/>
      <c r="S149" s="164"/>
      <c r="T149" s="164"/>
      <c r="U149" s="164"/>
      <c r="V149" s="164"/>
      <c r="W149" s="164"/>
      <c r="X149" s="164"/>
      <c r="Y149" s="164"/>
    </row>
    <row r="150" ht="15.75" customHeight="1">
      <c r="A150" s="164"/>
      <c r="B150" s="164"/>
      <c r="C150" s="164"/>
      <c r="D150" s="184"/>
      <c r="E150" s="186"/>
      <c r="F150" s="164"/>
      <c r="G150" s="164"/>
      <c r="H150" s="164"/>
      <c r="I150" s="164"/>
      <c r="J150" s="164"/>
      <c r="K150" s="164"/>
      <c r="L150" s="164"/>
      <c r="M150" s="164"/>
      <c r="N150" s="164"/>
      <c r="O150" s="164"/>
      <c r="P150" s="164"/>
      <c r="Q150" s="164"/>
      <c r="R150" s="164"/>
      <c r="S150" s="164"/>
      <c r="T150" s="164"/>
      <c r="U150" s="164"/>
      <c r="V150" s="164"/>
      <c r="W150" s="164"/>
      <c r="X150" s="164"/>
      <c r="Y150" s="164"/>
    </row>
    <row r="151" ht="15.75" customHeight="1">
      <c r="A151" s="164"/>
      <c r="B151" s="164"/>
      <c r="C151" s="164"/>
      <c r="D151" s="184"/>
      <c r="E151" s="186"/>
      <c r="F151" s="164"/>
      <c r="G151" s="164"/>
      <c r="H151" s="164"/>
      <c r="I151" s="164"/>
      <c r="J151" s="164"/>
      <c r="K151" s="164"/>
      <c r="L151" s="164"/>
      <c r="M151" s="164"/>
      <c r="N151" s="164"/>
      <c r="O151" s="164"/>
      <c r="P151" s="164"/>
      <c r="Q151" s="164"/>
      <c r="R151" s="164"/>
      <c r="S151" s="164"/>
      <c r="T151" s="164"/>
      <c r="U151" s="164"/>
      <c r="V151" s="164"/>
      <c r="W151" s="164"/>
      <c r="X151" s="164"/>
      <c r="Y151" s="164"/>
    </row>
    <row r="152" ht="15.75" customHeight="1">
      <c r="A152" s="164"/>
      <c r="B152" s="164"/>
      <c r="C152" s="164"/>
      <c r="D152" s="184"/>
      <c r="E152" s="186"/>
      <c r="F152" s="164"/>
      <c r="G152" s="164"/>
      <c r="H152" s="164"/>
      <c r="I152" s="164"/>
      <c r="J152" s="164"/>
      <c r="K152" s="164"/>
      <c r="L152" s="164"/>
      <c r="M152" s="164"/>
      <c r="N152" s="164"/>
      <c r="O152" s="164"/>
      <c r="P152" s="164"/>
      <c r="Q152" s="164"/>
      <c r="R152" s="164"/>
      <c r="S152" s="164"/>
      <c r="T152" s="164"/>
      <c r="U152" s="164"/>
      <c r="V152" s="164"/>
      <c r="W152" s="164"/>
      <c r="X152" s="164"/>
      <c r="Y152" s="164"/>
    </row>
    <row r="153" ht="15.75" customHeight="1">
      <c r="A153" s="164"/>
      <c r="B153" s="164"/>
      <c r="C153" s="164"/>
      <c r="D153" s="184"/>
      <c r="E153" s="186"/>
      <c r="F153" s="164"/>
      <c r="G153" s="164"/>
      <c r="H153" s="164"/>
      <c r="I153" s="164"/>
      <c r="J153" s="164"/>
      <c r="K153" s="164"/>
      <c r="L153" s="164"/>
      <c r="M153" s="164"/>
      <c r="N153" s="164"/>
      <c r="O153" s="164"/>
      <c r="P153" s="164"/>
      <c r="Q153" s="164"/>
      <c r="R153" s="164"/>
      <c r="S153" s="164"/>
      <c r="T153" s="164"/>
      <c r="U153" s="164"/>
      <c r="V153" s="164"/>
      <c r="W153" s="164"/>
      <c r="X153" s="164"/>
      <c r="Y153" s="164"/>
    </row>
    <row r="154" ht="15.75" customHeight="1">
      <c r="A154" s="164"/>
      <c r="B154" s="164"/>
      <c r="C154" s="164"/>
      <c r="D154" s="184"/>
      <c r="E154" s="186"/>
      <c r="F154" s="164"/>
      <c r="G154" s="164"/>
      <c r="H154" s="164"/>
      <c r="I154" s="164"/>
      <c r="J154" s="164"/>
      <c r="K154" s="164"/>
      <c r="L154" s="164"/>
      <c r="M154" s="164"/>
      <c r="N154" s="164"/>
      <c r="O154" s="164"/>
      <c r="P154" s="164"/>
      <c r="Q154" s="164"/>
      <c r="R154" s="164"/>
      <c r="S154" s="164"/>
      <c r="T154" s="164"/>
      <c r="U154" s="164"/>
      <c r="V154" s="164"/>
      <c r="W154" s="164"/>
      <c r="X154" s="164"/>
      <c r="Y154" s="164"/>
    </row>
    <row r="155" ht="15.75" customHeight="1">
      <c r="A155" s="164"/>
      <c r="B155" s="164"/>
      <c r="C155" s="164"/>
      <c r="D155" s="184"/>
      <c r="E155" s="186"/>
      <c r="F155" s="164"/>
      <c r="G155" s="164"/>
      <c r="H155" s="164"/>
      <c r="I155" s="164"/>
      <c r="J155" s="164"/>
      <c r="K155" s="164"/>
      <c r="L155" s="164"/>
      <c r="M155" s="164"/>
      <c r="N155" s="164"/>
      <c r="O155" s="164"/>
      <c r="P155" s="164"/>
      <c r="Q155" s="164"/>
      <c r="R155" s="164"/>
      <c r="S155" s="164"/>
      <c r="T155" s="164"/>
      <c r="U155" s="164"/>
      <c r="V155" s="164"/>
      <c r="W155" s="164"/>
      <c r="X155" s="164"/>
      <c r="Y155" s="164"/>
    </row>
    <row r="156" ht="15.75" customHeight="1">
      <c r="A156" s="164"/>
      <c r="B156" s="164"/>
      <c r="C156" s="164"/>
      <c r="D156" s="184"/>
      <c r="E156" s="186"/>
      <c r="F156" s="164"/>
      <c r="G156" s="164"/>
      <c r="H156" s="164"/>
      <c r="I156" s="164"/>
      <c r="J156" s="164"/>
      <c r="K156" s="164"/>
      <c r="L156" s="164"/>
      <c r="M156" s="164"/>
      <c r="N156" s="164"/>
      <c r="O156" s="164"/>
      <c r="P156" s="164"/>
      <c r="Q156" s="164"/>
      <c r="R156" s="164"/>
      <c r="S156" s="164"/>
      <c r="T156" s="164"/>
      <c r="U156" s="164"/>
      <c r="V156" s="164"/>
      <c r="W156" s="164"/>
      <c r="X156" s="164"/>
      <c r="Y156" s="164"/>
    </row>
    <row r="157" ht="15.75" customHeight="1">
      <c r="A157" s="164"/>
      <c r="B157" s="164"/>
      <c r="C157" s="164"/>
      <c r="D157" s="184"/>
      <c r="E157" s="186"/>
      <c r="F157" s="164"/>
      <c r="G157" s="164"/>
      <c r="H157" s="164"/>
      <c r="I157" s="164"/>
      <c r="J157" s="164"/>
      <c r="K157" s="164"/>
      <c r="L157" s="164"/>
      <c r="M157" s="164"/>
      <c r="N157" s="164"/>
      <c r="O157" s="164"/>
      <c r="P157" s="164"/>
      <c r="Q157" s="164"/>
      <c r="R157" s="164"/>
      <c r="S157" s="164"/>
      <c r="T157" s="164"/>
      <c r="U157" s="164"/>
      <c r="V157" s="164"/>
      <c r="W157" s="164"/>
      <c r="X157" s="164"/>
      <c r="Y157" s="164"/>
    </row>
    <row r="158" ht="15.75" customHeight="1">
      <c r="A158" s="164"/>
      <c r="B158" s="164"/>
      <c r="C158" s="164"/>
      <c r="D158" s="184"/>
      <c r="E158" s="186"/>
      <c r="F158" s="164"/>
      <c r="G158" s="164"/>
      <c r="H158" s="164"/>
      <c r="I158" s="164"/>
      <c r="J158" s="164"/>
      <c r="K158" s="164"/>
      <c r="L158" s="164"/>
      <c r="M158" s="164"/>
      <c r="N158" s="164"/>
      <c r="O158" s="164"/>
      <c r="P158" s="164"/>
      <c r="Q158" s="164"/>
      <c r="R158" s="164"/>
      <c r="S158" s="164"/>
      <c r="T158" s="164"/>
      <c r="U158" s="164"/>
      <c r="V158" s="164"/>
      <c r="W158" s="164"/>
      <c r="X158" s="164"/>
      <c r="Y158" s="164"/>
    </row>
    <row r="159" ht="15.75" customHeight="1">
      <c r="A159" s="164"/>
      <c r="B159" s="164"/>
      <c r="C159" s="164"/>
      <c r="D159" s="184"/>
      <c r="E159" s="186"/>
      <c r="F159" s="164"/>
      <c r="G159" s="164"/>
      <c r="H159" s="164"/>
      <c r="I159" s="164"/>
      <c r="J159" s="164"/>
      <c r="K159" s="164"/>
      <c r="L159" s="164"/>
      <c r="M159" s="164"/>
      <c r="N159" s="164"/>
      <c r="O159" s="164"/>
      <c r="P159" s="164"/>
      <c r="Q159" s="164"/>
      <c r="R159" s="164"/>
      <c r="S159" s="164"/>
      <c r="T159" s="164"/>
      <c r="U159" s="164"/>
      <c r="V159" s="164"/>
      <c r="W159" s="164"/>
      <c r="X159" s="164"/>
      <c r="Y159" s="164"/>
    </row>
    <row r="160" ht="15.75" customHeight="1">
      <c r="A160" s="164"/>
      <c r="B160" s="164"/>
      <c r="C160" s="164"/>
      <c r="D160" s="184"/>
      <c r="E160" s="186"/>
      <c r="F160" s="164"/>
      <c r="G160" s="164"/>
      <c r="H160" s="164"/>
      <c r="I160" s="164"/>
      <c r="J160" s="164"/>
      <c r="K160" s="164"/>
      <c r="L160" s="164"/>
      <c r="M160" s="164"/>
      <c r="N160" s="164"/>
      <c r="O160" s="164"/>
      <c r="P160" s="164"/>
      <c r="Q160" s="164"/>
      <c r="R160" s="164"/>
      <c r="S160" s="164"/>
      <c r="T160" s="164"/>
      <c r="U160" s="164"/>
      <c r="V160" s="164"/>
      <c r="W160" s="164"/>
      <c r="X160" s="164"/>
      <c r="Y160" s="164"/>
    </row>
    <row r="161" ht="15.75" customHeight="1">
      <c r="A161" s="164"/>
      <c r="B161" s="164"/>
      <c r="C161" s="164"/>
      <c r="D161" s="184"/>
      <c r="E161" s="186"/>
      <c r="F161" s="164"/>
      <c r="G161" s="164"/>
      <c r="H161" s="164"/>
      <c r="I161" s="164"/>
      <c r="J161" s="164"/>
      <c r="K161" s="164"/>
      <c r="L161" s="164"/>
      <c r="M161" s="164"/>
      <c r="N161" s="164"/>
      <c r="O161" s="164"/>
      <c r="P161" s="164"/>
      <c r="Q161" s="164"/>
      <c r="R161" s="164"/>
      <c r="S161" s="164"/>
      <c r="T161" s="164"/>
      <c r="U161" s="164"/>
      <c r="V161" s="164"/>
      <c r="W161" s="164"/>
      <c r="X161" s="164"/>
      <c r="Y161" s="164"/>
    </row>
    <row r="162" ht="15.75" customHeight="1">
      <c r="A162" s="164"/>
      <c r="B162" s="164"/>
      <c r="C162" s="164"/>
      <c r="D162" s="184"/>
      <c r="E162" s="186"/>
      <c r="F162" s="164"/>
      <c r="G162" s="164"/>
      <c r="H162" s="164"/>
      <c r="I162" s="164"/>
      <c r="J162" s="164"/>
      <c r="K162" s="164"/>
      <c r="L162" s="164"/>
      <c r="M162" s="164"/>
      <c r="N162" s="164"/>
      <c r="O162" s="164"/>
      <c r="P162" s="164"/>
      <c r="Q162" s="164"/>
      <c r="R162" s="164"/>
      <c r="S162" s="164"/>
      <c r="T162" s="164"/>
      <c r="U162" s="164"/>
      <c r="V162" s="164"/>
      <c r="W162" s="164"/>
      <c r="X162" s="164"/>
      <c r="Y162" s="164"/>
    </row>
    <row r="163" ht="15.75" customHeight="1">
      <c r="A163" s="164"/>
      <c r="B163" s="164"/>
      <c r="C163" s="164"/>
      <c r="D163" s="184"/>
      <c r="E163" s="186"/>
      <c r="F163" s="164"/>
      <c r="G163" s="164"/>
      <c r="H163" s="164"/>
      <c r="I163" s="164"/>
      <c r="J163" s="164"/>
      <c r="K163" s="164"/>
      <c r="L163" s="164"/>
      <c r="M163" s="164"/>
      <c r="N163" s="164"/>
      <c r="O163" s="164"/>
      <c r="P163" s="164"/>
      <c r="Q163" s="164"/>
      <c r="R163" s="164"/>
      <c r="S163" s="164"/>
      <c r="T163" s="164"/>
      <c r="U163" s="164"/>
      <c r="V163" s="164"/>
      <c r="W163" s="164"/>
      <c r="X163" s="164"/>
      <c r="Y163" s="164"/>
    </row>
    <row r="164" ht="15.75" customHeight="1">
      <c r="A164" s="164"/>
      <c r="B164" s="164"/>
      <c r="C164" s="164"/>
      <c r="D164" s="184"/>
      <c r="E164" s="186"/>
      <c r="F164" s="164"/>
      <c r="G164" s="164"/>
      <c r="H164" s="164"/>
      <c r="I164" s="164"/>
      <c r="J164" s="164"/>
      <c r="K164" s="164"/>
      <c r="L164" s="164"/>
      <c r="M164" s="164"/>
      <c r="N164" s="164"/>
      <c r="O164" s="164"/>
      <c r="P164" s="164"/>
      <c r="Q164" s="164"/>
      <c r="R164" s="164"/>
      <c r="S164" s="164"/>
      <c r="T164" s="164"/>
      <c r="U164" s="164"/>
      <c r="V164" s="164"/>
      <c r="W164" s="164"/>
      <c r="X164" s="164"/>
      <c r="Y164" s="164"/>
    </row>
    <row r="165" ht="15.75" customHeight="1">
      <c r="A165" s="164"/>
      <c r="B165" s="164"/>
      <c r="C165" s="164"/>
      <c r="D165" s="184"/>
      <c r="E165" s="186"/>
      <c r="F165" s="164"/>
      <c r="G165" s="164"/>
      <c r="H165" s="164"/>
      <c r="I165" s="164"/>
      <c r="J165" s="164"/>
      <c r="K165" s="164"/>
      <c r="L165" s="164"/>
      <c r="M165" s="164"/>
      <c r="N165" s="164"/>
      <c r="O165" s="164"/>
      <c r="P165" s="164"/>
      <c r="Q165" s="164"/>
      <c r="R165" s="164"/>
      <c r="S165" s="164"/>
      <c r="T165" s="164"/>
      <c r="U165" s="164"/>
      <c r="V165" s="164"/>
      <c r="W165" s="164"/>
      <c r="X165" s="164"/>
      <c r="Y165" s="164"/>
    </row>
    <row r="166" ht="15.75" customHeight="1">
      <c r="A166" s="164"/>
      <c r="B166" s="164"/>
      <c r="C166" s="164"/>
      <c r="D166" s="184"/>
      <c r="E166" s="186"/>
      <c r="F166" s="164"/>
      <c r="G166" s="164"/>
      <c r="H166" s="164"/>
      <c r="I166" s="164"/>
      <c r="J166" s="164"/>
      <c r="K166" s="164"/>
      <c r="L166" s="164"/>
      <c r="M166" s="164"/>
      <c r="N166" s="164"/>
      <c r="O166" s="164"/>
      <c r="P166" s="164"/>
      <c r="Q166" s="164"/>
      <c r="R166" s="164"/>
      <c r="S166" s="164"/>
      <c r="T166" s="164"/>
      <c r="U166" s="164"/>
      <c r="V166" s="164"/>
      <c r="W166" s="164"/>
      <c r="X166" s="164"/>
      <c r="Y166" s="164"/>
    </row>
    <row r="167" ht="15.75" customHeight="1">
      <c r="A167" s="164"/>
      <c r="B167" s="164"/>
      <c r="C167" s="164"/>
      <c r="D167" s="184"/>
      <c r="E167" s="186"/>
      <c r="F167" s="164"/>
      <c r="G167" s="164"/>
      <c r="H167" s="164"/>
      <c r="I167" s="164"/>
      <c r="J167" s="164"/>
      <c r="K167" s="164"/>
      <c r="L167" s="164"/>
      <c r="M167" s="164"/>
      <c r="N167" s="164"/>
      <c r="O167" s="164"/>
      <c r="P167" s="164"/>
      <c r="Q167" s="164"/>
      <c r="R167" s="164"/>
      <c r="S167" s="164"/>
      <c r="T167" s="164"/>
      <c r="U167" s="164"/>
      <c r="V167" s="164"/>
      <c r="W167" s="164"/>
      <c r="X167" s="164"/>
      <c r="Y167" s="164"/>
    </row>
    <row r="168" ht="15.75" customHeight="1">
      <c r="A168" s="164"/>
      <c r="B168" s="164"/>
      <c r="C168" s="164"/>
      <c r="D168" s="184"/>
      <c r="E168" s="186"/>
      <c r="F168" s="164"/>
      <c r="G168" s="164"/>
      <c r="H168" s="164"/>
      <c r="I168" s="164"/>
      <c r="J168" s="164"/>
      <c r="K168" s="164"/>
      <c r="L168" s="164"/>
      <c r="M168" s="164"/>
      <c r="N168" s="164"/>
      <c r="O168" s="164"/>
      <c r="P168" s="164"/>
      <c r="Q168" s="164"/>
      <c r="R168" s="164"/>
      <c r="S168" s="164"/>
      <c r="T168" s="164"/>
      <c r="U168" s="164"/>
      <c r="V168" s="164"/>
      <c r="W168" s="164"/>
      <c r="X168" s="164"/>
      <c r="Y168" s="164"/>
    </row>
    <row r="169" ht="15.75" customHeight="1">
      <c r="A169" s="164"/>
      <c r="B169" s="164"/>
      <c r="C169" s="164"/>
      <c r="D169" s="184"/>
      <c r="E169" s="186"/>
      <c r="F169" s="164"/>
      <c r="G169" s="164"/>
      <c r="H169" s="164"/>
      <c r="I169" s="164"/>
      <c r="J169" s="164"/>
      <c r="K169" s="164"/>
      <c r="L169" s="164"/>
      <c r="M169" s="164"/>
      <c r="N169" s="164"/>
      <c r="O169" s="164"/>
      <c r="P169" s="164"/>
      <c r="Q169" s="164"/>
      <c r="R169" s="164"/>
      <c r="S169" s="164"/>
      <c r="T169" s="164"/>
      <c r="U169" s="164"/>
      <c r="V169" s="164"/>
      <c r="W169" s="164"/>
      <c r="X169" s="164"/>
      <c r="Y169" s="164"/>
    </row>
    <row r="170" ht="15.75" customHeight="1">
      <c r="A170" s="164"/>
      <c r="B170" s="164"/>
      <c r="C170" s="164"/>
      <c r="D170" s="184"/>
      <c r="E170" s="186"/>
      <c r="F170" s="164"/>
      <c r="G170" s="164"/>
      <c r="H170" s="164"/>
      <c r="I170" s="164"/>
      <c r="J170" s="164"/>
      <c r="K170" s="164"/>
      <c r="L170" s="164"/>
      <c r="M170" s="164"/>
      <c r="N170" s="164"/>
      <c r="O170" s="164"/>
      <c r="P170" s="164"/>
      <c r="Q170" s="164"/>
      <c r="R170" s="164"/>
      <c r="S170" s="164"/>
      <c r="T170" s="164"/>
      <c r="U170" s="164"/>
      <c r="V170" s="164"/>
      <c r="W170" s="164"/>
      <c r="X170" s="164"/>
      <c r="Y170" s="164"/>
    </row>
    <row r="171" ht="15.75" customHeight="1">
      <c r="A171" s="164"/>
      <c r="B171" s="164"/>
      <c r="C171" s="164"/>
      <c r="D171" s="184"/>
      <c r="E171" s="186"/>
      <c r="F171" s="164"/>
      <c r="G171" s="164"/>
      <c r="H171" s="164"/>
      <c r="I171" s="164"/>
      <c r="J171" s="164"/>
      <c r="K171" s="164"/>
      <c r="L171" s="164"/>
      <c r="M171" s="164"/>
      <c r="N171" s="164"/>
      <c r="O171" s="164"/>
      <c r="P171" s="164"/>
      <c r="Q171" s="164"/>
      <c r="R171" s="164"/>
      <c r="S171" s="164"/>
      <c r="T171" s="164"/>
      <c r="U171" s="164"/>
      <c r="V171" s="164"/>
      <c r="W171" s="164"/>
      <c r="X171" s="164"/>
      <c r="Y171" s="164"/>
    </row>
    <row r="172" ht="15.75" customHeight="1">
      <c r="A172" s="164"/>
      <c r="B172" s="164"/>
      <c r="C172" s="164"/>
      <c r="D172" s="184"/>
      <c r="E172" s="186"/>
      <c r="F172" s="164"/>
      <c r="G172" s="164"/>
      <c r="H172" s="164"/>
      <c r="I172" s="164"/>
      <c r="J172" s="164"/>
      <c r="K172" s="164"/>
      <c r="L172" s="164"/>
      <c r="M172" s="164"/>
      <c r="N172" s="164"/>
      <c r="O172" s="164"/>
      <c r="P172" s="164"/>
      <c r="Q172" s="164"/>
      <c r="R172" s="164"/>
      <c r="S172" s="164"/>
      <c r="T172" s="164"/>
      <c r="U172" s="164"/>
      <c r="V172" s="164"/>
      <c r="W172" s="164"/>
      <c r="X172" s="164"/>
      <c r="Y172" s="164"/>
    </row>
    <row r="173" ht="15.75" customHeight="1">
      <c r="A173" s="164"/>
      <c r="B173" s="164"/>
      <c r="C173" s="164"/>
      <c r="D173" s="184"/>
      <c r="E173" s="186"/>
      <c r="F173" s="164"/>
      <c r="G173" s="164"/>
      <c r="H173" s="164"/>
      <c r="I173" s="164"/>
      <c r="J173" s="164"/>
      <c r="K173" s="164"/>
      <c r="L173" s="164"/>
      <c r="M173" s="164"/>
      <c r="N173" s="164"/>
      <c r="O173" s="164"/>
      <c r="P173" s="164"/>
      <c r="Q173" s="164"/>
      <c r="R173" s="164"/>
      <c r="S173" s="164"/>
      <c r="T173" s="164"/>
      <c r="U173" s="164"/>
      <c r="V173" s="164"/>
      <c r="W173" s="164"/>
      <c r="X173" s="164"/>
      <c r="Y173" s="164"/>
    </row>
    <row r="174" ht="15.75" customHeight="1">
      <c r="A174" s="164"/>
      <c r="B174" s="164"/>
      <c r="C174" s="164"/>
      <c r="D174" s="184"/>
      <c r="E174" s="186"/>
      <c r="F174" s="164"/>
      <c r="G174" s="164"/>
      <c r="H174" s="164"/>
      <c r="I174" s="164"/>
      <c r="J174" s="164"/>
      <c r="K174" s="164"/>
      <c r="L174" s="164"/>
      <c r="M174" s="164"/>
      <c r="N174" s="164"/>
      <c r="O174" s="164"/>
      <c r="P174" s="164"/>
      <c r="Q174" s="164"/>
      <c r="R174" s="164"/>
      <c r="S174" s="164"/>
      <c r="T174" s="164"/>
      <c r="U174" s="164"/>
      <c r="V174" s="164"/>
      <c r="W174" s="164"/>
      <c r="X174" s="164"/>
      <c r="Y174" s="164"/>
    </row>
    <row r="175" ht="15.75" customHeight="1">
      <c r="A175" s="164"/>
      <c r="B175" s="164"/>
      <c r="C175" s="164"/>
      <c r="D175" s="184"/>
      <c r="E175" s="186"/>
      <c r="F175" s="164"/>
      <c r="G175" s="164"/>
      <c r="H175" s="164"/>
      <c r="I175" s="164"/>
      <c r="J175" s="164"/>
      <c r="K175" s="164"/>
      <c r="L175" s="164"/>
      <c r="M175" s="164"/>
      <c r="N175" s="164"/>
      <c r="O175" s="164"/>
      <c r="P175" s="164"/>
      <c r="Q175" s="164"/>
      <c r="R175" s="164"/>
      <c r="S175" s="164"/>
      <c r="T175" s="164"/>
      <c r="U175" s="164"/>
      <c r="V175" s="164"/>
      <c r="W175" s="164"/>
      <c r="X175" s="164"/>
      <c r="Y175" s="164"/>
    </row>
    <row r="176" ht="15.75" customHeight="1">
      <c r="A176" s="164"/>
      <c r="B176" s="164"/>
      <c r="C176" s="164"/>
      <c r="D176" s="184"/>
      <c r="E176" s="186"/>
      <c r="F176" s="164"/>
      <c r="G176" s="164"/>
      <c r="H176" s="164"/>
      <c r="I176" s="164"/>
      <c r="J176" s="164"/>
      <c r="K176" s="164"/>
      <c r="L176" s="164"/>
      <c r="M176" s="164"/>
      <c r="N176" s="164"/>
      <c r="O176" s="164"/>
      <c r="P176" s="164"/>
      <c r="Q176" s="164"/>
      <c r="R176" s="164"/>
      <c r="S176" s="164"/>
      <c r="T176" s="164"/>
      <c r="U176" s="164"/>
      <c r="V176" s="164"/>
      <c r="W176" s="164"/>
      <c r="X176" s="164"/>
      <c r="Y176" s="164"/>
    </row>
    <row r="177" ht="15.75" customHeight="1">
      <c r="A177" s="164"/>
      <c r="B177" s="164"/>
      <c r="C177" s="164"/>
      <c r="D177" s="184"/>
      <c r="E177" s="186"/>
      <c r="F177" s="164"/>
      <c r="G177" s="164"/>
      <c r="H177" s="164"/>
      <c r="I177" s="164"/>
      <c r="J177" s="164"/>
      <c r="K177" s="164"/>
      <c r="L177" s="164"/>
      <c r="M177" s="164"/>
      <c r="N177" s="164"/>
      <c r="O177" s="164"/>
      <c r="P177" s="164"/>
      <c r="Q177" s="164"/>
      <c r="R177" s="164"/>
      <c r="S177" s="164"/>
      <c r="T177" s="164"/>
      <c r="U177" s="164"/>
      <c r="V177" s="164"/>
      <c r="W177" s="164"/>
      <c r="X177" s="164"/>
      <c r="Y177" s="164"/>
    </row>
    <row r="178" ht="15.75" customHeight="1">
      <c r="A178" s="164"/>
      <c r="B178" s="164"/>
      <c r="C178" s="164"/>
      <c r="D178" s="184"/>
      <c r="E178" s="186"/>
      <c r="F178" s="164"/>
      <c r="G178" s="164"/>
      <c r="H178" s="164"/>
      <c r="I178" s="164"/>
      <c r="J178" s="164"/>
      <c r="K178" s="164"/>
      <c r="L178" s="164"/>
      <c r="M178" s="164"/>
      <c r="N178" s="164"/>
      <c r="O178" s="164"/>
      <c r="P178" s="164"/>
      <c r="Q178" s="164"/>
      <c r="R178" s="164"/>
      <c r="S178" s="164"/>
      <c r="T178" s="164"/>
      <c r="U178" s="164"/>
      <c r="V178" s="164"/>
      <c r="W178" s="164"/>
      <c r="X178" s="164"/>
      <c r="Y178" s="164"/>
    </row>
    <row r="179" ht="15.75" customHeight="1">
      <c r="A179" s="164"/>
      <c r="B179" s="164"/>
      <c r="C179" s="164"/>
      <c r="D179" s="184"/>
      <c r="E179" s="186"/>
      <c r="F179" s="164"/>
      <c r="G179" s="164"/>
      <c r="H179" s="164"/>
      <c r="I179" s="164"/>
      <c r="J179" s="164"/>
      <c r="K179" s="164"/>
      <c r="L179" s="164"/>
      <c r="M179" s="164"/>
      <c r="N179" s="164"/>
      <c r="O179" s="164"/>
      <c r="P179" s="164"/>
      <c r="Q179" s="164"/>
      <c r="R179" s="164"/>
      <c r="S179" s="164"/>
      <c r="T179" s="164"/>
      <c r="U179" s="164"/>
      <c r="V179" s="164"/>
      <c r="W179" s="164"/>
      <c r="X179" s="164"/>
      <c r="Y179" s="164"/>
    </row>
    <row r="180" ht="15.75" customHeight="1">
      <c r="A180" s="164"/>
      <c r="B180" s="164"/>
      <c r="C180" s="164"/>
      <c r="D180" s="184"/>
      <c r="E180" s="186"/>
      <c r="F180" s="164"/>
      <c r="G180" s="164"/>
      <c r="H180" s="164"/>
      <c r="I180" s="164"/>
      <c r="J180" s="164"/>
      <c r="K180" s="164"/>
      <c r="L180" s="164"/>
      <c r="M180" s="164"/>
      <c r="N180" s="164"/>
      <c r="O180" s="164"/>
      <c r="P180" s="164"/>
      <c r="Q180" s="164"/>
      <c r="R180" s="164"/>
      <c r="S180" s="164"/>
      <c r="T180" s="164"/>
      <c r="U180" s="164"/>
      <c r="V180" s="164"/>
      <c r="W180" s="164"/>
      <c r="X180" s="164"/>
      <c r="Y180" s="164"/>
    </row>
    <row r="181" ht="15.75" customHeight="1">
      <c r="A181" s="164"/>
      <c r="B181" s="164"/>
      <c r="C181" s="164"/>
      <c r="D181" s="184"/>
      <c r="E181" s="186"/>
      <c r="F181" s="164"/>
      <c r="G181" s="164"/>
      <c r="H181" s="164"/>
      <c r="I181" s="164"/>
      <c r="J181" s="164"/>
      <c r="K181" s="164"/>
      <c r="L181" s="164"/>
      <c r="M181" s="164"/>
      <c r="N181" s="164"/>
      <c r="O181" s="164"/>
      <c r="P181" s="164"/>
      <c r="Q181" s="164"/>
      <c r="R181" s="164"/>
      <c r="S181" s="164"/>
      <c r="T181" s="164"/>
      <c r="U181" s="164"/>
      <c r="V181" s="164"/>
      <c r="W181" s="164"/>
      <c r="X181" s="164"/>
      <c r="Y181" s="164"/>
    </row>
    <row r="182" ht="15.75" customHeight="1">
      <c r="A182" s="164"/>
      <c r="B182" s="164"/>
      <c r="C182" s="164"/>
      <c r="D182" s="184"/>
      <c r="E182" s="186"/>
      <c r="F182" s="164"/>
      <c r="G182" s="164"/>
      <c r="H182" s="164"/>
      <c r="I182" s="164"/>
      <c r="J182" s="164"/>
      <c r="K182" s="164"/>
      <c r="L182" s="164"/>
      <c r="M182" s="164"/>
      <c r="N182" s="164"/>
      <c r="O182" s="164"/>
      <c r="P182" s="164"/>
      <c r="Q182" s="164"/>
      <c r="R182" s="164"/>
      <c r="S182" s="164"/>
      <c r="T182" s="164"/>
      <c r="U182" s="164"/>
      <c r="V182" s="164"/>
      <c r="W182" s="164"/>
      <c r="X182" s="164"/>
      <c r="Y182" s="164"/>
    </row>
    <row r="183" ht="15.75" customHeight="1">
      <c r="A183" s="164"/>
      <c r="B183" s="164"/>
      <c r="C183" s="164"/>
      <c r="D183" s="184"/>
      <c r="E183" s="186"/>
      <c r="F183" s="164"/>
      <c r="G183" s="164"/>
      <c r="H183" s="164"/>
      <c r="I183" s="164"/>
      <c r="J183" s="164"/>
      <c r="K183" s="164"/>
      <c r="L183" s="164"/>
      <c r="M183" s="164"/>
      <c r="N183" s="164"/>
      <c r="O183" s="164"/>
      <c r="P183" s="164"/>
      <c r="Q183" s="164"/>
      <c r="R183" s="164"/>
      <c r="S183" s="164"/>
      <c r="T183" s="164"/>
      <c r="U183" s="164"/>
      <c r="V183" s="164"/>
      <c r="W183" s="164"/>
      <c r="X183" s="164"/>
      <c r="Y183" s="164"/>
    </row>
    <row r="184" ht="15.75" customHeight="1">
      <c r="A184" s="164"/>
      <c r="B184" s="164"/>
      <c r="C184" s="164"/>
      <c r="D184" s="184"/>
      <c r="E184" s="186"/>
      <c r="F184" s="164"/>
      <c r="G184" s="164"/>
      <c r="H184" s="164"/>
      <c r="I184" s="164"/>
      <c r="J184" s="164"/>
      <c r="K184" s="164"/>
      <c r="L184" s="164"/>
      <c r="M184" s="164"/>
      <c r="N184" s="164"/>
      <c r="O184" s="164"/>
      <c r="P184" s="164"/>
      <c r="Q184" s="164"/>
      <c r="R184" s="164"/>
      <c r="S184" s="164"/>
      <c r="T184" s="164"/>
      <c r="U184" s="164"/>
      <c r="V184" s="164"/>
      <c r="W184" s="164"/>
      <c r="X184" s="164"/>
      <c r="Y184" s="164"/>
    </row>
    <row r="185" ht="15.75" customHeight="1">
      <c r="A185" s="164"/>
      <c r="B185" s="164"/>
      <c r="C185" s="164"/>
      <c r="D185" s="184"/>
      <c r="E185" s="186"/>
      <c r="F185" s="164"/>
      <c r="G185" s="164"/>
      <c r="H185" s="164"/>
      <c r="I185" s="164"/>
      <c r="J185" s="164"/>
      <c r="K185" s="164"/>
      <c r="L185" s="164"/>
      <c r="M185" s="164"/>
      <c r="N185" s="164"/>
      <c r="O185" s="164"/>
      <c r="P185" s="164"/>
      <c r="Q185" s="164"/>
      <c r="R185" s="164"/>
      <c r="S185" s="164"/>
      <c r="T185" s="164"/>
      <c r="U185" s="164"/>
      <c r="V185" s="164"/>
      <c r="W185" s="164"/>
      <c r="X185" s="164"/>
      <c r="Y185" s="164"/>
    </row>
    <row r="186" ht="15.75" customHeight="1">
      <c r="A186" s="164"/>
      <c r="B186" s="164"/>
      <c r="C186" s="164"/>
      <c r="D186" s="184"/>
      <c r="E186" s="186"/>
      <c r="F186" s="164"/>
      <c r="G186" s="164"/>
      <c r="H186" s="164"/>
      <c r="I186" s="164"/>
      <c r="J186" s="164"/>
      <c r="K186" s="164"/>
      <c r="L186" s="164"/>
      <c r="M186" s="164"/>
      <c r="N186" s="164"/>
      <c r="O186" s="164"/>
      <c r="P186" s="164"/>
      <c r="Q186" s="164"/>
      <c r="R186" s="164"/>
      <c r="S186" s="164"/>
      <c r="T186" s="164"/>
      <c r="U186" s="164"/>
      <c r="V186" s="164"/>
      <c r="W186" s="164"/>
      <c r="X186" s="164"/>
      <c r="Y186" s="164"/>
    </row>
    <row r="187" ht="15.75" customHeight="1">
      <c r="A187" s="164"/>
      <c r="B187" s="164"/>
      <c r="C187" s="164"/>
      <c r="D187" s="184"/>
      <c r="E187" s="186"/>
      <c r="F187" s="164"/>
      <c r="G187" s="164"/>
      <c r="H187" s="164"/>
      <c r="I187" s="164"/>
      <c r="J187" s="164"/>
      <c r="K187" s="164"/>
      <c r="L187" s="164"/>
      <c r="M187" s="164"/>
      <c r="N187" s="164"/>
      <c r="O187" s="164"/>
      <c r="P187" s="164"/>
      <c r="Q187" s="164"/>
      <c r="R187" s="164"/>
      <c r="S187" s="164"/>
      <c r="T187" s="164"/>
      <c r="U187" s="164"/>
      <c r="V187" s="164"/>
      <c r="W187" s="164"/>
      <c r="X187" s="164"/>
      <c r="Y187" s="164"/>
    </row>
    <row r="188" ht="15.75" customHeight="1">
      <c r="A188" s="164"/>
      <c r="B188" s="164"/>
      <c r="C188" s="164"/>
      <c r="D188" s="184"/>
      <c r="E188" s="186"/>
      <c r="F188" s="164"/>
      <c r="G188" s="164"/>
      <c r="H188" s="164"/>
      <c r="I188" s="164"/>
      <c r="J188" s="164"/>
      <c r="K188" s="164"/>
      <c r="L188" s="164"/>
      <c r="M188" s="164"/>
      <c r="N188" s="164"/>
      <c r="O188" s="164"/>
      <c r="P188" s="164"/>
      <c r="Q188" s="164"/>
      <c r="R188" s="164"/>
      <c r="S188" s="164"/>
      <c r="T188" s="164"/>
      <c r="U188" s="164"/>
      <c r="V188" s="164"/>
      <c r="W188" s="164"/>
      <c r="X188" s="164"/>
      <c r="Y188" s="164"/>
    </row>
    <row r="189" ht="15.75" customHeight="1">
      <c r="A189" s="164"/>
      <c r="B189" s="164"/>
      <c r="C189" s="164"/>
      <c r="D189" s="184"/>
      <c r="E189" s="186"/>
      <c r="F189" s="164"/>
      <c r="G189" s="164"/>
      <c r="H189" s="164"/>
      <c r="I189" s="164"/>
      <c r="J189" s="164"/>
      <c r="K189" s="164"/>
      <c r="L189" s="164"/>
      <c r="M189" s="164"/>
      <c r="N189" s="164"/>
      <c r="O189" s="164"/>
      <c r="P189" s="164"/>
      <c r="Q189" s="164"/>
      <c r="R189" s="164"/>
      <c r="S189" s="164"/>
      <c r="T189" s="164"/>
      <c r="U189" s="164"/>
      <c r="V189" s="164"/>
      <c r="W189" s="164"/>
      <c r="X189" s="164"/>
      <c r="Y189" s="164"/>
    </row>
    <row r="190" ht="15.75" customHeight="1">
      <c r="A190" s="164"/>
      <c r="B190" s="164"/>
      <c r="C190" s="164"/>
      <c r="D190" s="184"/>
      <c r="E190" s="186"/>
      <c r="F190" s="164"/>
      <c r="G190" s="164"/>
      <c r="H190" s="164"/>
      <c r="I190" s="164"/>
      <c r="J190" s="164"/>
      <c r="K190" s="164"/>
      <c r="L190" s="164"/>
      <c r="M190" s="164"/>
      <c r="N190" s="164"/>
      <c r="O190" s="164"/>
      <c r="P190" s="164"/>
      <c r="Q190" s="164"/>
      <c r="R190" s="164"/>
      <c r="S190" s="164"/>
      <c r="T190" s="164"/>
      <c r="U190" s="164"/>
      <c r="V190" s="164"/>
      <c r="W190" s="164"/>
      <c r="X190" s="164"/>
      <c r="Y190" s="164"/>
    </row>
    <row r="191" ht="15.75" customHeight="1">
      <c r="A191" s="164"/>
      <c r="B191" s="164"/>
      <c r="C191" s="164"/>
      <c r="D191" s="184"/>
      <c r="E191" s="186"/>
      <c r="F191" s="164"/>
      <c r="G191" s="164"/>
      <c r="H191" s="164"/>
      <c r="I191" s="164"/>
      <c r="J191" s="164"/>
      <c r="K191" s="164"/>
      <c r="L191" s="164"/>
      <c r="M191" s="164"/>
      <c r="N191" s="164"/>
      <c r="O191" s="164"/>
      <c r="P191" s="164"/>
      <c r="Q191" s="164"/>
      <c r="R191" s="164"/>
      <c r="S191" s="164"/>
      <c r="T191" s="164"/>
      <c r="U191" s="164"/>
      <c r="V191" s="164"/>
      <c r="W191" s="164"/>
      <c r="X191" s="164"/>
      <c r="Y191" s="164"/>
    </row>
    <row r="192" ht="15.75" customHeight="1">
      <c r="A192" s="164"/>
      <c r="B192" s="164"/>
      <c r="C192" s="164"/>
      <c r="D192" s="184"/>
      <c r="E192" s="186"/>
      <c r="F192" s="164"/>
      <c r="G192" s="164"/>
      <c r="H192" s="164"/>
      <c r="I192" s="164"/>
      <c r="J192" s="164"/>
      <c r="K192" s="164"/>
      <c r="L192" s="164"/>
      <c r="M192" s="164"/>
      <c r="N192" s="164"/>
      <c r="O192" s="164"/>
      <c r="P192" s="164"/>
      <c r="Q192" s="164"/>
      <c r="R192" s="164"/>
      <c r="S192" s="164"/>
      <c r="T192" s="164"/>
      <c r="U192" s="164"/>
      <c r="V192" s="164"/>
      <c r="W192" s="164"/>
      <c r="X192" s="164"/>
      <c r="Y192" s="164"/>
    </row>
    <row r="193" ht="15.75" customHeight="1">
      <c r="A193" s="164"/>
      <c r="B193" s="164"/>
      <c r="C193" s="164"/>
      <c r="D193" s="184"/>
      <c r="E193" s="186"/>
      <c r="F193" s="164"/>
      <c r="G193" s="164"/>
      <c r="H193" s="164"/>
      <c r="I193" s="164"/>
      <c r="J193" s="164"/>
      <c r="K193" s="164"/>
      <c r="L193" s="164"/>
      <c r="M193" s="164"/>
      <c r="N193" s="164"/>
      <c r="O193" s="164"/>
      <c r="P193" s="164"/>
      <c r="Q193" s="164"/>
      <c r="R193" s="164"/>
      <c r="S193" s="164"/>
      <c r="T193" s="164"/>
      <c r="U193" s="164"/>
      <c r="V193" s="164"/>
      <c r="W193" s="164"/>
      <c r="X193" s="164"/>
      <c r="Y193" s="164"/>
    </row>
    <row r="194" ht="15.75" customHeight="1">
      <c r="A194" s="164"/>
      <c r="B194" s="164"/>
      <c r="C194" s="164"/>
      <c r="D194" s="184"/>
      <c r="E194" s="186"/>
      <c r="F194" s="164"/>
      <c r="G194" s="164"/>
      <c r="H194" s="164"/>
      <c r="I194" s="164"/>
      <c r="J194" s="164"/>
      <c r="K194" s="164"/>
      <c r="L194" s="164"/>
      <c r="M194" s="164"/>
      <c r="N194" s="164"/>
      <c r="O194" s="164"/>
      <c r="P194" s="164"/>
      <c r="Q194" s="164"/>
      <c r="R194" s="164"/>
      <c r="S194" s="164"/>
      <c r="T194" s="164"/>
      <c r="U194" s="164"/>
      <c r="V194" s="164"/>
      <c r="W194" s="164"/>
      <c r="X194" s="164"/>
      <c r="Y194" s="164"/>
    </row>
    <row r="195" ht="15.75" customHeight="1">
      <c r="A195" s="164"/>
      <c r="B195" s="164"/>
      <c r="C195" s="164"/>
      <c r="D195" s="184"/>
      <c r="E195" s="186"/>
      <c r="F195" s="164"/>
      <c r="G195" s="164"/>
      <c r="H195" s="164"/>
      <c r="I195" s="164"/>
      <c r="J195" s="164"/>
      <c r="K195" s="164"/>
      <c r="L195" s="164"/>
      <c r="M195" s="164"/>
      <c r="N195" s="164"/>
      <c r="O195" s="164"/>
      <c r="P195" s="164"/>
      <c r="Q195" s="164"/>
      <c r="R195" s="164"/>
      <c r="S195" s="164"/>
      <c r="T195" s="164"/>
      <c r="U195" s="164"/>
      <c r="V195" s="164"/>
      <c r="W195" s="164"/>
      <c r="X195" s="164"/>
      <c r="Y195" s="164"/>
    </row>
    <row r="196" ht="15.75" customHeight="1">
      <c r="A196" s="164"/>
      <c r="B196" s="164"/>
      <c r="C196" s="164"/>
      <c r="D196" s="184"/>
      <c r="E196" s="186"/>
      <c r="F196" s="164"/>
      <c r="G196" s="164"/>
      <c r="H196" s="164"/>
      <c r="I196" s="164"/>
      <c r="J196" s="164"/>
      <c r="K196" s="164"/>
      <c r="L196" s="164"/>
      <c r="M196" s="164"/>
      <c r="N196" s="164"/>
      <c r="O196" s="164"/>
      <c r="P196" s="164"/>
      <c r="Q196" s="164"/>
      <c r="R196" s="164"/>
      <c r="S196" s="164"/>
      <c r="T196" s="164"/>
      <c r="U196" s="164"/>
      <c r="V196" s="164"/>
      <c r="W196" s="164"/>
      <c r="X196" s="164"/>
      <c r="Y196" s="164"/>
    </row>
    <row r="197" ht="15.75" customHeight="1">
      <c r="A197" s="164"/>
      <c r="B197" s="164"/>
      <c r="C197" s="164"/>
      <c r="D197" s="184"/>
      <c r="E197" s="186"/>
      <c r="F197" s="164"/>
      <c r="G197" s="164"/>
      <c r="H197" s="164"/>
      <c r="I197" s="164"/>
      <c r="J197" s="164"/>
      <c r="K197" s="164"/>
      <c r="L197" s="164"/>
      <c r="M197" s="164"/>
      <c r="N197" s="164"/>
      <c r="O197" s="164"/>
      <c r="P197" s="164"/>
      <c r="Q197" s="164"/>
      <c r="R197" s="164"/>
      <c r="S197" s="164"/>
      <c r="T197" s="164"/>
      <c r="U197" s="164"/>
      <c r="V197" s="164"/>
      <c r="W197" s="164"/>
      <c r="X197" s="164"/>
      <c r="Y197" s="164"/>
    </row>
    <row r="198" ht="15.75" customHeight="1">
      <c r="A198" s="164"/>
      <c r="B198" s="164"/>
      <c r="C198" s="164"/>
      <c r="D198" s="184"/>
      <c r="E198" s="186"/>
      <c r="F198" s="164"/>
      <c r="G198" s="164"/>
      <c r="H198" s="164"/>
      <c r="I198" s="164"/>
      <c r="J198" s="164"/>
      <c r="K198" s="164"/>
      <c r="L198" s="164"/>
      <c r="M198" s="164"/>
      <c r="N198" s="164"/>
      <c r="O198" s="164"/>
      <c r="P198" s="164"/>
      <c r="Q198" s="164"/>
      <c r="R198" s="164"/>
      <c r="S198" s="164"/>
      <c r="T198" s="164"/>
      <c r="U198" s="164"/>
      <c r="V198" s="164"/>
      <c r="W198" s="164"/>
      <c r="X198" s="164"/>
      <c r="Y198" s="164"/>
    </row>
    <row r="199" ht="15.75" customHeight="1">
      <c r="A199" s="164"/>
      <c r="B199" s="164"/>
      <c r="C199" s="164"/>
      <c r="D199" s="184"/>
      <c r="E199" s="186"/>
      <c r="F199" s="164"/>
      <c r="G199" s="164"/>
      <c r="H199" s="164"/>
      <c r="I199" s="164"/>
      <c r="J199" s="164"/>
      <c r="K199" s="164"/>
      <c r="L199" s="164"/>
      <c r="M199" s="164"/>
      <c r="N199" s="164"/>
      <c r="O199" s="164"/>
      <c r="P199" s="164"/>
      <c r="Q199" s="164"/>
      <c r="R199" s="164"/>
      <c r="S199" s="164"/>
      <c r="T199" s="164"/>
      <c r="U199" s="164"/>
      <c r="V199" s="164"/>
      <c r="W199" s="164"/>
      <c r="X199" s="164"/>
      <c r="Y199" s="164"/>
    </row>
    <row r="200" ht="15.75" customHeight="1">
      <c r="A200" s="164"/>
      <c r="B200" s="164"/>
      <c r="C200" s="164"/>
      <c r="D200" s="184"/>
      <c r="E200" s="186"/>
      <c r="F200" s="164"/>
      <c r="G200" s="164"/>
      <c r="H200" s="164"/>
      <c r="I200" s="164"/>
      <c r="J200" s="164"/>
      <c r="K200" s="164"/>
      <c r="L200" s="164"/>
      <c r="M200" s="164"/>
      <c r="N200" s="164"/>
      <c r="O200" s="164"/>
      <c r="P200" s="164"/>
      <c r="Q200" s="164"/>
      <c r="R200" s="164"/>
      <c r="S200" s="164"/>
      <c r="T200" s="164"/>
      <c r="U200" s="164"/>
      <c r="V200" s="164"/>
      <c r="W200" s="164"/>
      <c r="X200" s="164"/>
      <c r="Y200" s="164"/>
    </row>
    <row r="201" ht="15.75" customHeight="1">
      <c r="A201" s="164"/>
      <c r="B201" s="164"/>
      <c r="C201" s="164"/>
      <c r="D201" s="184"/>
      <c r="E201" s="186"/>
      <c r="F201" s="164"/>
      <c r="G201" s="164"/>
      <c r="H201" s="164"/>
      <c r="I201" s="164"/>
      <c r="J201" s="164"/>
      <c r="K201" s="164"/>
      <c r="L201" s="164"/>
      <c r="M201" s="164"/>
      <c r="N201" s="164"/>
      <c r="O201" s="164"/>
      <c r="P201" s="164"/>
      <c r="Q201" s="164"/>
      <c r="R201" s="164"/>
      <c r="S201" s="164"/>
      <c r="T201" s="164"/>
      <c r="U201" s="164"/>
      <c r="V201" s="164"/>
      <c r="W201" s="164"/>
      <c r="X201" s="164"/>
      <c r="Y201" s="164"/>
    </row>
    <row r="202" ht="15.75" customHeight="1">
      <c r="A202" s="164"/>
      <c r="B202" s="164"/>
      <c r="C202" s="164"/>
      <c r="D202" s="184"/>
      <c r="E202" s="186"/>
      <c r="F202" s="164"/>
      <c r="G202" s="164"/>
      <c r="H202" s="164"/>
      <c r="I202" s="164"/>
      <c r="J202" s="164"/>
      <c r="K202" s="164"/>
      <c r="L202" s="164"/>
      <c r="M202" s="164"/>
      <c r="N202" s="164"/>
      <c r="O202" s="164"/>
      <c r="P202" s="164"/>
      <c r="Q202" s="164"/>
      <c r="R202" s="164"/>
      <c r="S202" s="164"/>
      <c r="T202" s="164"/>
      <c r="U202" s="164"/>
      <c r="V202" s="164"/>
      <c r="W202" s="164"/>
      <c r="X202" s="164"/>
      <c r="Y202" s="164"/>
    </row>
    <row r="203" ht="15.75" customHeight="1">
      <c r="A203" s="164"/>
      <c r="B203" s="164"/>
      <c r="C203" s="164"/>
      <c r="D203" s="184"/>
      <c r="E203" s="186"/>
      <c r="F203" s="164"/>
      <c r="G203" s="164"/>
      <c r="H203" s="164"/>
      <c r="I203" s="164"/>
      <c r="J203" s="164"/>
      <c r="K203" s="164"/>
      <c r="L203" s="164"/>
      <c r="M203" s="164"/>
      <c r="N203" s="164"/>
      <c r="O203" s="164"/>
      <c r="P203" s="164"/>
      <c r="Q203" s="164"/>
      <c r="R203" s="164"/>
      <c r="S203" s="164"/>
      <c r="T203" s="164"/>
      <c r="U203" s="164"/>
      <c r="V203" s="164"/>
      <c r="W203" s="164"/>
      <c r="X203" s="164"/>
      <c r="Y203" s="164"/>
    </row>
    <row r="204" ht="15.75" customHeight="1">
      <c r="A204" s="164"/>
      <c r="B204" s="164"/>
      <c r="C204" s="164"/>
      <c r="D204" s="184"/>
      <c r="E204" s="186"/>
      <c r="F204" s="164"/>
      <c r="G204" s="164"/>
      <c r="H204" s="164"/>
      <c r="I204" s="164"/>
      <c r="J204" s="164"/>
      <c r="K204" s="164"/>
      <c r="L204" s="164"/>
      <c r="M204" s="164"/>
      <c r="N204" s="164"/>
      <c r="O204" s="164"/>
      <c r="P204" s="164"/>
      <c r="Q204" s="164"/>
      <c r="R204" s="164"/>
      <c r="S204" s="164"/>
      <c r="T204" s="164"/>
      <c r="U204" s="164"/>
      <c r="V204" s="164"/>
      <c r="W204" s="164"/>
      <c r="X204" s="164"/>
      <c r="Y204" s="164"/>
    </row>
    <row r="205" ht="15.75" customHeight="1">
      <c r="A205" s="164"/>
      <c r="B205" s="164"/>
      <c r="C205" s="164"/>
      <c r="D205" s="184"/>
      <c r="E205" s="186"/>
      <c r="F205" s="164"/>
      <c r="G205" s="164"/>
      <c r="H205" s="164"/>
      <c r="I205" s="164"/>
      <c r="J205" s="164"/>
      <c r="K205" s="164"/>
      <c r="L205" s="164"/>
      <c r="M205" s="164"/>
      <c r="N205" s="164"/>
      <c r="O205" s="164"/>
      <c r="P205" s="164"/>
      <c r="Q205" s="164"/>
      <c r="R205" s="164"/>
      <c r="S205" s="164"/>
      <c r="T205" s="164"/>
      <c r="U205" s="164"/>
      <c r="V205" s="164"/>
      <c r="W205" s="164"/>
      <c r="X205" s="164"/>
      <c r="Y205" s="164"/>
    </row>
    <row r="206" ht="15.75" customHeight="1">
      <c r="A206" s="164"/>
      <c r="B206" s="164"/>
      <c r="C206" s="164"/>
      <c r="D206" s="184"/>
      <c r="E206" s="186"/>
      <c r="F206" s="164"/>
      <c r="G206" s="164"/>
      <c r="H206" s="164"/>
      <c r="I206" s="164"/>
      <c r="J206" s="164"/>
      <c r="K206" s="164"/>
      <c r="L206" s="164"/>
      <c r="M206" s="164"/>
      <c r="N206" s="164"/>
      <c r="O206" s="164"/>
      <c r="P206" s="164"/>
      <c r="Q206" s="164"/>
      <c r="R206" s="164"/>
      <c r="S206" s="164"/>
      <c r="T206" s="164"/>
      <c r="U206" s="164"/>
      <c r="V206" s="164"/>
      <c r="W206" s="164"/>
      <c r="X206" s="164"/>
      <c r="Y206" s="164"/>
    </row>
    <row r="207" ht="15.75" customHeight="1">
      <c r="A207" s="164"/>
      <c r="B207" s="164"/>
      <c r="C207" s="164"/>
      <c r="D207" s="184"/>
      <c r="E207" s="186"/>
      <c r="F207" s="164"/>
      <c r="G207" s="164"/>
      <c r="H207" s="164"/>
      <c r="I207" s="164"/>
      <c r="J207" s="164"/>
      <c r="K207" s="164"/>
      <c r="L207" s="164"/>
      <c r="M207" s="164"/>
      <c r="N207" s="164"/>
      <c r="O207" s="164"/>
      <c r="P207" s="164"/>
      <c r="Q207" s="164"/>
      <c r="R207" s="164"/>
      <c r="S207" s="164"/>
      <c r="T207" s="164"/>
      <c r="U207" s="164"/>
      <c r="V207" s="164"/>
      <c r="W207" s="164"/>
      <c r="X207" s="164"/>
      <c r="Y207" s="164"/>
    </row>
    <row r="208" ht="15.75" customHeight="1">
      <c r="A208" s="164"/>
      <c r="B208" s="164"/>
      <c r="C208" s="164"/>
      <c r="D208" s="184"/>
      <c r="E208" s="186"/>
      <c r="F208" s="164"/>
      <c r="G208" s="164"/>
      <c r="H208" s="164"/>
      <c r="I208" s="164"/>
      <c r="J208" s="164"/>
      <c r="K208" s="164"/>
      <c r="L208" s="164"/>
      <c r="M208" s="164"/>
      <c r="N208" s="164"/>
      <c r="O208" s="164"/>
      <c r="P208" s="164"/>
      <c r="Q208" s="164"/>
      <c r="R208" s="164"/>
      <c r="S208" s="164"/>
      <c r="T208" s="164"/>
      <c r="U208" s="164"/>
      <c r="V208" s="164"/>
      <c r="W208" s="164"/>
      <c r="X208" s="164"/>
      <c r="Y208" s="164"/>
    </row>
    <row r="209" ht="15.75" customHeight="1">
      <c r="A209" s="164"/>
      <c r="B209" s="164"/>
      <c r="C209" s="164"/>
      <c r="D209" s="184"/>
      <c r="E209" s="186"/>
      <c r="F209" s="164"/>
      <c r="G209" s="164"/>
      <c r="H209" s="164"/>
      <c r="I209" s="164"/>
      <c r="J209" s="164"/>
      <c r="K209" s="164"/>
      <c r="L209" s="164"/>
      <c r="M209" s="164"/>
      <c r="N209" s="164"/>
      <c r="O209" s="164"/>
      <c r="P209" s="164"/>
      <c r="Q209" s="164"/>
      <c r="R209" s="164"/>
      <c r="S209" s="164"/>
      <c r="T209" s="164"/>
      <c r="U209" s="164"/>
      <c r="V209" s="164"/>
      <c r="W209" s="164"/>
      <c r="X209" s="164"/>
      <c r="Y209" s="164"/>
    </row>
    <row r="210" ht="15.75" customHeight="1">
      <c r="A210" s="164"/>
      <c r="B210" s="164"/>
      <c r="C210" s="164"/>
      <c r="D210" s="184"/>
      <c r="E210" s="186"/>
      <c r="F210" s="164"/>
      <c r="G210" s="164"/>
      <c r="H210" s="164"/>
      <c r="I210" s="164"/>
      <c r="J210" s="164"/>
      <c r="K210" s="164"/>
      <c r="L210" s="164"/>
      <c r="M210" s="164"/>
      <c r="N210" s="164"/>
      <c r="O210" s="164"/>
      <c r="P210" s="164"/>
      <c r="Q210" s="164"/>
      <c r="R210" s="164"/>
      <c r="S210" s="164"/>
      <c r="T210" s="164"/>
      <c r="U210" s="164"/>
      <c r="V210" s="164"/>
      <c r="W210" s="164"/>
      <c r="X210" s="164"/>
      <c r="Y210" s="164"/>
    </row>
    <row r="211" ht="15.75" customHeight="1">
      <c r="A211" s="164"/>
      <c r="B211" s="164"/>
      <c r="C211" s="164"/>
      <c r="D211" s="184"/>
      <c r="E211" s="186"/>
      <c r="F211" s="164"/>
      <c r="G211" s="164"/>
      <c r="H211" s="164"/>
      <c r="I211" s="164"/>
      <c r="J211" s="164"/>
      <c r="K211" s="164"/>
      <c r="L211" s="164"/>
      <c r="M211" s="164"/>
      <c r="N211" s="164"/>
      <c r="O211" s="164"/>
      <c r="P211" s="164"/>
      <c r="Q211" s="164"/>
      <c r="R211" s="164"/>
      <c r="S211" s="164"/>
      <c r="T211" s="164"/>
      <c r="U211" s="164"/>
      <c r="V211" s="164"/>
      <c r="W211" s="164"/>
      <c r="X211" s="164"/>
      <c r="Y211" s="164"/>
    </row>
    <row r="212" ht="15.75" customHeight="1">
      <c r="A212" s="164"/>
      <c r="B212" s="164"/>
      <c r="C212" s="164"/>
      <c r="D212" s="184"/>
      <c r="E212" s="186"/>
      <c r="F212" s="164"/>
      <c r="G212" s="164"/>
      <c r="H212" s="164"/>
      <c r="I212" s="164"/>
      <c r="J212" s="164"/>
      <c r="K212" s="164"/>
      <c r="L212" s="164"/>
      <c r="M212" s="164"/>
      <c r="N212" s="164"/>
      <c r="O212" s="164"/>
      <c r="P212" s="164"/>
      <c r="Q212" s="164"/>
      <c r="R212" s="164"/>
      <c r="S212" s="164"/>
      <c r="T212" s="164"/>
      <c r="U212" s="164"/>
      <c r="V212" s="164"/>
      <c r="W212" s="164"/>
      <c r="X212" s="164"/>
      <c r="Y212" s="164"/>
    </row>
    <row r="213" ht="15.75" customHeight="1">
      <c r="A213" s="164"/>
      <c r="B213" s="164"/>
      <c r="C213" s="164"/>
      <c r="D213" s="184"/>
      <c r="E213" s="186"/>
      <c r="F213" s="164"/>
      <c r="G213" s="164"/>
      <c r="H213" s="164"/>
      <c r="I213" s="164"/>
      <c r="J213" s="164"/>
      <c r="K213" s="164"/>
      <c r="L213" s="164"/>
      <c r="M213" s="164"/>
      <c r="N213" s="164"/>
      <c r="O213" s="164"/>
      <c r="P213" s="164"/>
      <c r="Q213" s="164"/>
      <c r="R213" s="164"/>
      <c r="S213" s="164"/>
      <c r="T213" s="164"/>
      <c r="U213" s="164"/>
      <c r="V213" s="164"/>
      <c r="W213" s="164"/>
      <c r="X213" s="164"/>
      <c r="Y213" s="164"/>
    </row>
    <row r="214" ht="15.75" customHeight="1">
      <c r="A214" s="164"/>
      <c r="B214" s="164"/>
      <c r="C214" s="164"/>
      <c r="D214" s="184"/>
      <c r="E214" s="186"/>
      <c r="F214" s="164"/>
      <c r="G214" s="164"/>
      <c r="H214" s="164"/>
      <c r="I214" s="164"/>
      <c r="J214" s="164"/>
      <c r="K214" s="164"/>
      <c r="L214" s="164"/>
      <c r="M214" s="164"/>
      <c r="N214" s="164"/>
      <c r="O214" s="164"/>
      <c r="P214" s="164"/>
      <c r="Q214" s="164"/>
      <c r="R214" s="164"/>
      <c r="S214" s="164"/>
      <c r="T214" s="164"/>
      <c r="U214" s="164"/>
      <c r="V214" s="164"/>
      <c r="W214" s="164"/>
      <c r="X214" s="164"/>
      <c r="Y214" s="164"/>
    </row>
    <row r="215" ht="15.75" customHeight="1">
      <c r="A215" s="164"/>
      <c r="B215" s="164"/>
      <c r="C215" s="164"/>
      <c r="D215" s="184"/>
      <c r="E215" s="186"/>
      <c r="F215" s="164"/>
      <c r="G215" s="164"/>
      <c r="H215" s="164"/>
      <c r="I215" s="164"/>
      <c r="J215" s="164"/>
      <c r="K215" s="164"/>
      <c r="L215" s="164"/>
      <c r="M215" s="164"/>
      <c r="N215" s="164"/>
      <c r="O215" s="164"/>
      <c r="P215" s="164"/>
      <c r="Q215" s="164"/>
      <c r="R215" s="164"/>
      <c r="S215" s="164"/>
      <c r="T215" s="164"/>
      <c r="U215" s="164"/>
      <c r="V215" s="164"/>
      <c r="W215" s="164"/>
      <c r="X215" s="164"/>
      <c r="Y215" s="164"/>
    </row>
    <row r="216" ht="15.75" customHeight="1">
      <c r="A216" s="164"/>
      <c r="B216" s="164"/>
      <c r="C216" s="164"/>
      <c r="D216" s="184"/>
      <c r="E216" s="186"/>
      <c r="F216" s="164"/>
      <c r="G216" s="164"/>
      <c r="H216" s="164"/>
      <c r="I216" s="164"/>
      <c r="J216" s="164"/>
      <c r="K216" s="164"/>
      <c r="L216" s="164"/>
      <c r="M216" s="164"/>
      <c r="N216" s="164"/>
      <c r="O216" s="164"/>
      <c r="P216" s="164"/>
      <c r="Q216" s="164"/>
      <c r="R216" s="164"/>
      <c r="S216" s="164"/>
      <c r="T216" s="164"/>
      <c r="U216" s="164"/>
      <c r="V216" s="164"/>
      <c r="W216" s="164"/>
      <c r="X216" s="164"/>
      <c r="Y216" s="164"/>
    </row>
    <row r="217" ht="15.75" customHeight="1">
      <c r="A217" s="164"/>
      <c r="B217" s="164"/>
      <c r="C217" s="164"/>
      <c r="D217" s="184"/>
      <c r="E217" s="186"/>
      <c r="F217" s="164"/>
      <c r="G217" s="164"/>
      <c r="H217" s="164"/>
      <c r="I217" s="164"/>
      <c r="J217" s="164"/>
      <c r="K217" s="164"/>
      <c r="L217" s="164"/>
      <c r="M217" s="164"/>
      <c r="N217" s="164"/>
      <c r="O217" s="164"/>
      <c r="P217" s="164"/>
      <c r="Q217" s="164"/>
      <c r="R217" s="164"/>
      <c r="S217" s="164"/>
      <c r="T217" s="164"/>
      <c r="U217" s="164"/>
      <c r="V217" s="164"/>
      <c r="W217" s="164"/>
      <c r="X217" s="164"/>
      <c r="Y217" s="164"/>
    </row>
    <row r="218" ht="15.75" customHeight="1">
      <c r="A218" s="164"/>
      <c r="B218" s="164"/>
      <c r="C218" s="164"/>
      <c r="D218" s="184"/>
      <c r="E218" s="186"/>
      <c r="F218" s="164"/>
      <c r="G218" s="164"/>
      <c r="H218" s="164"/>
      <c r="I218" s="164"/>
      <c r="J218" s="164"/>
      <c r="K218" s="164"/>
      <c r="L218" s="164"/>
      <c r="M218" s="164"/>
      <c r="N218" s="164"/>
      <c r="O218" s="164"/>
      <c r="P218" s="164"/>
      <c r="Q218" s="164"/>
      <c r="R218" s="164"/>
      <c r="S218" s="164"/>
      <c r="T218" s="164"/>
      <c r="U218" s="164"/>
      <c r="V218" s="164"/>
      <c r="W218" s="164"/>
      <c r="X218" s="164"/>
      <c r="Y218" s="164"/>
    </row>
    <row r="219" ht="15.75" customHeight="1">
      <c r="A219" s="164"/>
      <c r="B219" s="164"/>
      <c r="C219" s="164"/>
      <c r="D219" s="184"/>
      <c r="E219" s="186"/>
      <c r="F219" s="164"/>
      <c r="G219" s="164"/>
      <c r="H219" s="164"/>
      <c r="I219" s="164"/>
      <c r="J219" s="164"/>
      <c r="K219" s="164"/>
      <c r="L219" s="164"/>
      <c r="M219" s="164"/>
      <c r="N219" s="164"/>
      <c r="O219" s="164"/>
      <c r="P219" s="164"/>
      <c r="Q219" s="164"/>
      <c r="R219" s="164"/>
      <c r="S219" s="164"/>
      <c r="T219" s="164"/>
      <c r="U219" s="164"/>
      <c r="V219" s="164"/>
      <c r="W219" s="164"/>
      <c r="X219" s="164"/>
      <c r="Y219" s="164"/>
    </row>
    <row r="220" ht="15.75" customHeight="1">
      <c r="A220" s="164"/>
      <c r="B220" s="164"/>
      <c r="C220" s="164"/>
      <c r="D220" s="184"/>
      <c r="E220" s="186"/>
      <c r="F220" s="164"/>
      <c r="G220" s="164"/>
      <c r="H220" s="164"/>
      <c r="I220" s="164"/>
      <c r="J220" s="164"/>
      <c r="K220" s="164"/>
      <c r="L220" s="164"/>
      <c r="M220" s="164"/>
      <c r="N220" s="164"/>
      <c r="O220" s="164"/>
      <c r="P220" s="164"/>
      <c r="Q220" s="164"/>
      <c r="R220" s="164"/>
      <c r="S220" s="164"/>
      <c r="T220" s="164"/>
      <c r="U220" s="164"/>
      <c r="V220" s="164"/>
      <c r="W220" s="164"/>
      <c r="X220" s="164"/>
      <c r="Y220" s="164"/>
    </row>
    <row r="221" ht="15.75" customHeight="1">
      <c r="A221" s="164"/>
      <c r="B221" s="164"/>
      <c r="C221" s="164"/>
      <c r="D221" s="184"/>
      <c r="E221" s="186"/>
      <c r="F221" s="164"/>
      <c r="G221" s="164"/>
      <c r="H221" s="164"/>
      <c r="I221" s="164"/>
      <c r="J221" s="164"/>
      <c r="K221" s="164"/>
      <c r="L221" s="164"/>
      <c r="M221" s="164"/>
      <c r="N221" s="164"/>
      <c r="O221" s="164"/>
      <c r="P221" s="164"/>
      <c r="Q221" s="164"/>
      <c r="R221" s="164"/>
      <c r="S221" s="164"/>
      <c r="T221" s="164"/>
      <c r="U221" s="164"/>
      <c r="V221" s="164"/>
      <c r="W221" s="164"/>
      <c r="X221" s="164"/>
      <c r="Y221" s="164"/>
    </row>
    <row r="222" ht="15.75" customHeight="1">
      <c r="A222" s="164"/>
      <c r="B222" s="164"/>
      <c r="C222" s="164"/>
      <c r="D222" s="184"/>
      <c r="E222" s="186"/>
      <c r="F222" s="164"/>
      <c r="G222" s="164"/>
      <c r="H222" s="164"/>
      <c r="I222" s="164"/>
      <c r="J222" s="164"/>
      <c r="K222" s="164"/>
      <c r="L222" s="164"/>
      <c r="M222" s="164"/>
      <c r="N222" s="164"/>
      <c r="O222" s="164"/>
      <c r="P222" s="164"/>
      <c r="Q222" s="164"/>
      <c r="R222" s="164"/>
      <c r="S222" s="164"/>
      <c r="T222" s="164"/>
      <c r="U222" s="164"/>
      <c r="V222" s="164"/>
      <c r="W222" s="164"/>
      <c r="X222" s="164"/>
      <c r="Y222" s="164"/>
    </row>
    <row r="223" ht="15.75" customHeight="1">
      <c r="A223" s="164"/>
      <c r="B223" s="164"/>
      <c r="C223" s="164"/>
      <c r="D223" s="184"/>
      <c r="E223" s="186"/>
      <c r="F223" s="164"/>
      <c r="G223" s="164"/>
      <c r="H223" s="164"/>
      <c r="I223" s="164"/>
      <c r="J223" s="164"/>
      <c r="K223" s="164"/>
      <c r="L223" s="164"/>
      <c r="M223" s="164"/>
      <c r="N223" s="164"/>
      <c r="O223" s="164"/>
      <c r="P223" s="164"/>
      <c r="Q223" s="164"/>
      <c r="R223" s="164"/>
      <c r="S223" s="164"/>
      <c r="T223" s="164"/>
      <c r="U223" s="164"/>
      <c r="V223" s="164"/>
      <c r="W223" s="164"/>
      <c r="X223" s="164"/>
      <c r="Y223" s="164"/>
    </row>
    <row r="224" ht="15.75" customHeight="1">
      <c r="A224" s="164"/>
      <c r="B224" s="164"/>
      <c r="C224" s="164"/>
      <c r="D224" s="184"/>
      <c r="E224" s="186"/>
      <c r="F224" s="164"/>
      <c r="G224" s="164"/>
      <c r="H224" s="164"/>
      <c r="I224" s="164"/>
      <c r="J224" s="164"/>
      <c r="K224" s="164"/>
      <c r="L224" s="164"/>
      <c r="M224" s="164"/>
      <c r="N224" s="164"/>
      <c r="O224" s="164"/>
      <c r="P224" s="164"/>
      <c r="Q224" s="164"/>
      <c r="R224" s="164"/>
      <c r="S224" s="164"/>
      <c r="T224" s="164"/>
      <c r="U224" s="164"/>
      <c r="V224" s="164"/>
      <c r="W224" s="164"/>
      <c r="X224" s="164"/>
      <c r="Y224" s="164"/>
    </row>
    <row r="225" ht="15.75" customHeight="1">
      <c r="A225" s="164"/>
      <c r="B225" s="164"/>
      <c r="C225" s="164"/>
      <c r="D225" s="184"/>
      <c r="E225" s="186"/>
      <c r="F225" s="164"/>
      <c r="G225" s="164"/>
      <c r="H225" s="164"/>
      <c r="I225" s="164"/>
      <c r="J225" s="164"/>
      <c r="K225" s="164"/>
      <c r="L225" s="164"/>
      <c r="M225" s="164"/>
      <c r="N225" s="164"/>
      <c r="O225" s="164"/>
      <c r="P225" s="164"/>
      <c r="Q225" s="164"/>
      <c r="R225" s="164"/>
      <c r="S225" s="164"/>
      <c r="T225" s="164"/>
      <c r="U225" s="164"/>
      <c r="V225" s="164"/>
      <c r="W225" s="164"/>
      <c r="X225" s="164"/>
      <c r="Y225" s="164"/>
    </row>
    <row r="226" ht="15.75" customHeight="1">
      <c r="A226" s="164"/>
      <c r="B226" s="164"/>
      <c r="C226" s="164"/>
      <c r="D226" s="184"/>
      <c r="E226" s="186"/>
      <c r="F226" s="164"/>
      <c r="G226" s="164"/>
      <c r="H226" s="164"/>
      <c r="I226" s="164"/>
      <c r="J226" s="164"/>
      <c r="K226" s="164"/>
      <c r="L226" s="164"/>
      <c r="M226" s="164"/>
      <c r="N226" s="164"/>
      <c r="O226" s="164"/>
      <c r="P226" s="164"/>
      <c r="Q226" s="164"/>
      <c r="R226" s="164"/>
      <c r="S226" s="164"/>
      <c r="T226" s="164"/>
      <c r="U226" s="164"/>
      <c r="V226" s="164"/>
      <c r="W226" s="164"/>
      <c r="X226" s="164"/>
      <c r="Y226" s="164"/>
    </row>
    <row r="227" ht="15.75" customHeight="1">
      <c r="A227" s="164"/>
      <c r="B227" s="164"/>
      <c r="C227" s="164"/>
      <c r="D227" s="184"/>
      <c r="E227" s="186"/>
      <c r="F227" s="164"/>
      <c r="G227" s="164"/>
      <c r="H227" s="164"/>
      <c r="I227" s="164"/>
      <c r="J227" s="164"/>
      <c r="K227" s="164"/>
      <c r="L227" s="164"/>
      <c r="M227" s="164"/>
      <c r="N227" s="164"/>
      <c r="O227" s="164"/>
      <c r="P227" s="164"/>
      <c r="Q227" s="164"/>
      <c r="R227" s="164"/>
      <c r="S227" s="164"/>
      <c r="T227" s="164"/>
      <c r="U227" s="164"/>
      <c r="V227" s="164"/>
      <c r="W227" s="164"/>
      <c r="X227" s="164"/>
      <c r="Y227" s="164"/>
    </row>
    <row r="228" ht="15.75" customHeight="1">
      <c r="A228" s="164"/>
      <c r="B228" s="164"/>
      <c r="C228" s="164"/>
      <c r="D228" s="184"/>
      <c r="E228" s="186"/>
      <c r="F228" s="164"/>
      <c r="G228" s="164"/>
      <c r="H228" s="164"/>
      <c r="I228" s="164"/>
      <c r="J228" s="164"/>
      <c r="K228" s="164"/>
      <c r="L228" s="164"/>
      <c r="M228" s="164"/>
      <c r="N228" s="164"/>
      <c r="O228" s="164"/>
      <c r="P228" s="164"/>
      <c r="Q228" s="164"/>
      <c r="R228" s="164"/>
      <c r="S228" s="164"/>
      <c r="T228" s="164"/>
      <c r="U228" s="164"/>
      <c r="V228" s="164"/>
      <c r="W228" s="164"/>
      <c r="X228" s="164"/>
      <c r="Y228" s="164"/>
    </row>
    <row r="229" ht="15.75" customHeight="1">
      <c r="A229" s="164"/>
      <c r="B229" s="164"/>
      <c r="C229" s="164"/>
      <c r="D229" s="184"/>
      <c r="E229" s="186"/>
      <c r="F229" s="164"/>
      <c r="G229" s="164"/>
      <c r="H229" s="164"/>
      <c r="I229" s="164"/>
      <c r="J229" s="164"/>
      <c r="K229" s="164"/>
      <c r="L229" s="164"/>
      <c r="M229" s="164"/>
      <c r="N229" s="164"/>
      <c r="O229" s="164"/>
      <c r="P229" s="164"/>
      <c r="Q229" s="164"/>
      <c r="R229" s="164"/>
      <c r="S229" s="164"/>
      <c r="T229" s="164"/>
      <c r="U229" s="164"/>
      <c r="V229" s="164"/>
      <c r="W229" s="164"/>
      <c r="X229" s="164"/>
      <c r="Y229" s="164"/>
    </row>
    <row r="230" ht="15.75" customHeight="1">
      <c r="A230" s="164"/>
      <c r="B230" s="164"/>
      <c r="C230" s="164"/>
      <c r="D230" s="184"/>
      <c r="E230" s="186"/>
      <c r="F230" s="164"/>
      <c r="G230" s="164"/>
      <c r="H230" s="164"/>
      <c r="I230" s="164"/>
      <c r="J230" s="164"/>
      <c r="K230" s="164"/>
      <c r="L230" s="164"/>
      <c r="M230" s="164"/>
      <c r="N230" s="164"/>
      <c r="O230" s="164"/>
      <c r="P230" s="164"/>
      <c r="Q230" s="164"/>
      <c r="R230" s="164"/>
      <c r="S230" s="164"/>
      <c r="T230" s="164"/>
      <c r="U230" s="164"/>
      <c r="V230" s="164"/>
      <c r="W230" s="164"/>
      <c r="X230" s="164"/>
      <c r="Y230" s="164"/>
    </row>
    <row r="231" ht="15.75" customHeight="1">
      <c r="A231" s="164"/>
      <c r="B231" s="164"/>
      <c r="C231" s="164"/>
      <c r="D231" s="184"/>
      <c r="E231" s="186"/>
      <c r="F231" s="164"/>
      <c r="G231" s="164"/>
      <c r="H231" s="164"/>
      <c r="I231" s="164"/>
      <c r="J231" s="164"/>
      <c r="K231" s="164"/>
      <c r="L231" s="164"/>
      <c r="M231" s="164"/>
      <c r="N231" s="164"/>
      <c r="O231" s="164"/>
      <c r="P231" s="164"/>
      <c r="Q231" s="164"/>
      <c r="R231" s="164"/>
      <c r="S231" s="164"/>
      <c r="T231" s="164"/>
      <c r="U231" s="164"/>
      <c r="V231" s="164"/>
      <c r="W231" s="164"/>
      <c r="X231" s="164"/>
      <c r="Y231" s="164"/>
    </row>
    <row r="232" ht="15.75" customHeight="1">
      <c r="A232" s="164"/>
      <c r="B232" s="164"/>
      <c r="C232" s="164"/>
      <c r="D232" s="184"/>
      <c r="E232" s="186"/>
      <c r="F232" s="164"/>
      <c r="G232" s="164"/>
      <c r="H232" s="164"/>
      <c r="I232" s="164"/>
      <c r="J232" s="164"/>
      <c r="K232" s="164"/>
      <c r="L232" s="164"/>
      <c r="M232" s="164"/>
      <c r="N232" s="164"/>
      <c r="O232" s="164"/>
      <c r="P232" s="164"/>
      <c r="Q232" s="164"/>
      <c r="R232" s="164"/>
      <c r="S232" s="164"/>
      <c r="T232" s="164"/>
      <c r="U232" s="164"/>
      <c r="V232" s="164"/>
      <c r="W232" s="164"/>
      <c r="X232" s="164"/>
      <c r="Y232" s="164"/>
    </row>
    <row r="233" ht="15.75" customHeight="1">
      <c r="A233" s="164"/>
      <c r="B233" s="164"/>
      <c r="C233" s="164"/>
      <c r="D233" s="184"/>
      <c r="E233" s="186"/>
      <c r="F233" s="164"/>
      <c r="G233" s="164"/>
      <c r="H233" s="164"/>
      <c r="I233" s="164"/>
      <c r="J233" s="164"/>
      <c r="K233" s="164"/>
      <c r="L233" s="164"/>
      <c r="M233" s="164"/>
      <c r="N233" s="164"/>
      <c r="O233" s="164"/>
      <c r="P233" s="164"/>
      <c r="Q233" s="164"/>
      <c r="R233" s="164"/>
      <c r="S233" s="164"/>
      <c r="T233" s="164"/>
      <c r="U233" s="164"/>
      <c r="V233" s="164"/>
      <c r="W233" s="164"/>
      <c r="X233" s="164"/>
      <c r="Y233" s="164"/>
    </row>
    <row r="234" ht="15.75" customHeight="1">
      <c r="A234" s="164"/>
      <c r="B234" s="164"/>
      <c r="C234" s="164"/>
      <c r="D234" s="184"/>
      <c r="E234" s="186"/>
      <c r="F234" s="164"/>
      <c r="G234" s="164"/>
      <c r="H234" s="164"/>
      <c r="I234" s="164"/>
      <c r="J234" s="164"/>
      <c r="K234" s="164"/>
      <c r="L234" s="164"/>
      <c r="M234" s="164"/>
      <c r="N234" s="164"/>
      <c r="O234" s="164"/>
      <c r="P234" s="164"/>
      <c r="Q234" s="164"/>
      <c r="R234" s="164"/>
      <c r="S234" s="164"/>
      <c r="T234" s="164"/>
      <c r="U234" s="164"/>
      <c r="V234" s="164"/>
      <c r="W234" s="164"/>
      <c r="X234" s="164"/>
      <c r="Y234" s="164"/>
    </row>
    <row r="235" ht="15.75" customHeight="1">
      <c r="A235" s="164"/>
      <c r="B235" s="164"/>
      <c r="C235" s="164"/>
      <c r="D235" s="184"/>
      <c r="E235" s="186"/>
      <c r="F235" s="164"/>
      <c r="G235" s="164"/>
      <c r="H235" s="164"/>
      <c r="I235" s="164"/>
      <c r="J235" s="164"/>
      <c r="K235" s="164"/>
      <c r="L235" s="164"/>
      <c r="M235" s="164"/>
      <c r="N235" s="164"/>
      <c r="O235" s="164"/>
      <c r="P235" s="164"/>
      <c r="Q235" s="164"/>
      <c r="R235" s="164"/>
      <c r="S235" s="164"/>
      <c r="T235" s="164"/>
      <c r="U235" s="164"/>
      <c r="V235" s="164"/>
      <c r="W235" s="164"/>
      <c r="X235" s="164"/>
      <c r="Y235" s="164"/>
    </row>
    <row r="236" ht="15.75" customHeight="1">
      <c r="A236" s="164"/>
      <c r="B236" s="164"/>
      <c r="C236" s="164"/>
      <c r="D236" s="184"/>
      <c r="E236" s="186"/>
      <c r="F236" s="164"/>
      <c r="G236" s="164"/>
      <c r="H236" s="164"/>
      <c r="I236" s="164"/>
      <c r="J236" s="164"/>
      <c r="K236" s="164"/>
      <c r="L236" s="164"/>
      <c r="M236" s="164"/>
      <c r="N236" s="164"/>
      <c r="O236" s="164"/>
      <c r="P236" s="164"/>
      <c r="Q236" s="164"/>
      <c r="R236" s="164"/>
      <c r="S236" s="164"/>
      <c r="T236" s="164"/>
      <c r="U236" s="164"/>
      <c r="V236" s="164"/>
      <c r="W236" s="164"/>
      <c r="X236" s="164"/>
      <c r="Y236" s="164"/>
    </row>
    <row r="237" ht="15.75" customHeight="1">
      <c r="A237" s="164"/>
      <c r="B237" s="164"/>
      <c r="C237" s="164"/>
      <c r="D237" s="184"/>
      <c r="E237" s="186"/>
      <c r="F237" s="164"/>
      <c r="G237" s="164"/>
      <c r="H237" s="164"/>
      <c r="I237" s="164"/>
      <c r="J237" s="164"/>
      <c r="K237" s="164"/>
      <c r="L237" s="164"/>
      <c r="M237" s="164"/>
      <c r="N237" s="164"/>
      <c r="O237" s="164"/>
      <c r="P237" s="164"/>
      <c r="Q237" s="164"/>
      <c r="R237" s="164"/>
      <c r="S237" s="164"/>
      <c r="T237" s="164"/>
      <c r="U237" s="164"/>
      <c r="V237" s="164"/>
      <c r="W237" s="164"/>
      <c r="X237" s="164"/>
      <c r="Y237" s="164"/>
    </row>
    <row r="238" ht="15.75" customHeight="1">
      <c r="A238" s="164"/>
      <c r="B238" s="164"/>
      <c r="C238" s="164"/>
      <c r="D238" s="184"/>
      <c r="E238" s="186"/>
      <c r="F238" s="164"/>
      <c r="G238" s="164"/>
      <c r="H238" s="164"/>
      <c r="I238" s="164"/>
      <c r="J238" s="164"/>
      <c r="K238" s="164"/>
      <c r="L238" s="164"/>
      <c r="M238" s="164"/>
      <c r="N238" s="164"/>
      <c r="O238" s="164"/>
      <c r="P238" s="164"/>
      <c r="Q238" s="164"/>
      <c r="R238" s="164"/>
      <c r="S238" s="164"/>
      <c r="T238" s="164"/>
      <c r="U238" s="164"/>
      <c r="V238" s="164"/>
      <c r="W238" s="164"/>
      <c r="X238" s="164"/>
      <c r="Y238" s="164"/>
    </row>
    <row r="239" ht="15.75" customHeight="1">
      <c r="A239" s="164"/>
      <c r="B239" s="164"/>
      <c r="C239" s="164"/>
      <c r="D239" s="184"/>
      <c r="E239" s="186"/>
      <c r="F239" s="164"/>
      <c r="G239" s="164"/>
      <c r="H239" s="164"/>
      <c r="I239" s="164"/>
      <c r="J239" s="164"/>
      <c r="K239" s="164"/>
      <c r="L239" s="164"/>
      <c r="M239" s="164"/>
      <c r="N239" s="164"/>
      <c r="O239" s="164"/>
      <c r="P239" s="164"/>
      <c r="Q239" s="164"/>
      <c r="R239" s="164"/>
      <c r="S239" s="164"/>
      <c r="T239" s="164"/>
      <c r="U239" s="164"/>
      <c r="V239" s="164"/>
      <c r="W239" s="164"/>
      <c r="X239" s="164"/>
      <c r="Y239" s="164"/>
    </row>
    <row r="240" ht="15.75" customHeight="1">
      <c r="A240" s="164"/>
      <c r="B240" s="164"/>
      <c r="C240" s="164"/>
      <c r="D240" s="184"/>
      <c r="E240" s="186"/>
      <c r="F240" s="164"/>
      <c r="G240" s="164"/>
      <c r="H240" s="164"/>
      <c r="I240" s="164"/>
      <c r="J240" s="164"/>
      <c r="K240" s="164"/>
      <c r="L240" s="164"/>
      <c r="M240" s="164"/>
      <c r="N240" s="164"/>
      <c r="O240" s="164"/>
      <c r="P240" s="164"/>
      <c r="Q240" s="164"/>
      <c r="R240" s="164"/>
      <c r="S240" s="164"/>
      <c r="T240" s="164"/>
      <c r="U240" s="164"/>
      <c r="V240" s="164"/>
      <c r="W240" s="164"/>
      <c r="X240" s="164"/>
      <c r="Y240" s="164"/>
    </row>
    <row r="241" ht="15.75" customHeight="1">
      <c r="A241" s="164"/>
      <c r="B241" s="164"/>
      <c r="C241" s="164"/>
      <c r="D241" s="184"/>
      <c r="E241" s="186"/>
      <c r="F241" s="164"/>
      <c r="G241" s="164"/>
      <c r="H241" s="164"/>
      <c r="I241" s="164"/>
      <c r="J241" s="164"/>
      <c r="K241" s="164"/>
      <c r="L241" s="164"/>
      <c r="M241" s="164"/>
      <c r="N241" s="164"/>
      <c r="O241" s="164"/>
      <c r="P241" s="164"/>
      <c r="Q241" s="164"/>
      <c r="R241" s="164"/>
      <c r="S241" s="164"/>
      <c r="T241" s="164"/>
      <c r="U241" s="164"/>
      <c r="V241" s="164"/>
      <c r="W241" s="164"/>
      <c r="X241" s="164"/>
      <c r="Y241" s="164"/>
    </row>
    <row r="242" ht="15.75" customHeight="1">
      <c r="A242" s="164"/>
      <c r="B242" s="164"/>
      <c r="C242" s="164"/>
      <c r="D242" s="184"/>
      <c r="E242" s="186"/>
      <c r="F242" s="164"/>
      <c r="G242" s="164"/>
      <c r="H242" s="164"/>
      <c r="I242" s="164"/>
      <c r="J242" s="164"/>
      <c r="K242" s="164"/>
      <c r="L242" s="164"/>
      <c r="M242" s="164"/>
      <c r="N242" s="164"/>
      <c r="O242" s="164"/>
      <c r="P242" s="164"/>
      <c r="Q242" s="164"/>
      <c r="R242" s="164"/>
      <c r="S242" s="164"/>
      <c r="T242" s="164"/>
      <c r="U242" s="164"/>
      <c r="V242" s="164"/>
      <c r="W242" s="164"/>
      <c r="X242" s="164"/>
      <c r="Y242" s="164"/>
    </row>
    <row r="243" ht="15.75" customHeight="1">
      <c r="A243" s="164"/>
      <c r="B243" s="164"/>
      <c r="C243" s="164"/>
      <c r="D243" s="184"/>
      <c r="E243" s="186"/>
      <c r="F243" s="164"/>
      <c r="G243" s="164"/>
      <c r="H243" s="164"/>
      <c r="I243" s="164"/>
      <c r="J243" s="164"/>
      <c r="K243" s="164"/>
      <c r="L243" s="164"/>
      <c r="M243" s="164"/>
      <c r="N243" s="164"/>
      <c r="O243" s="164"/>
      <c r="P243" s="164"/>
      <c r="Q243" s="164"/>
      <c r="R243" s="164"/>
      <c r="S243" s="164"/>
      <c r="T243" s="164"/>
      <c r="U243" s="164"/>
      <c r="V243" s="164"/>
      <c r="W243" s="164"/>
      <c r="X243" s="164"/>
      <c r="Y243" s="164"/>
    </row>
    <row r="244" ht="15.75" customHeight="1">
      <c r="A244" s="164"/>
      <c r="B244" s="164"/>
      <c r="C244" s="164"/>
      <c r="D244" s="184"/>
      <c r="E244" s="186"/>
      <c r="F244" s="164"/>
      <c r="G244" s="164"/>
      <c r="H244" s="164"/>
      <c r="I244" s="164"/>
      <c r="J244" s="164"/>
      <c r="K244" s="164"/>
      <c r="L244" s="164"/>
      <c r="M244" s="164"/>
      <c r="N244" s="164"/>
      <c r="O244" s="164"/>
      <c r="P244" s="164"/>
      <c r="Q244" s="164"/>
      <c r="R244" s="164"/>
      <c r="S244" s="164"/>
      <c r="T244" s="164"/>
      <c r="U244" s="164"/>
      <c r="V244" s="164"/>
      <c r="W244" s="164"/>
      <c r="X244" s="164"/>
      <c r="Y244" s="164"/>
    </row>
    <row r="245" ht="15.75" customHeight="1">
      <c r="A245" s="164"/>
      <c r="B245" s="164"/>
      <c r="C245" s="164"/>
      <c r="D245" s="184"/>
      <c r="E245" s="186"/>
      <c r="F245" s="164"/>
      <c r="G245" s="164"/>
      <c r="H245" s="164"/>
      <c r="I245" s="164"/>
      <c r="J245" s="164"/>
      <c r="K245" s="164"/>
      <c r="L245" s="164"/>
      <c r="M245" s="164"/>
      <c r="N245" s="164"/>
      <c r="O245" s="164"/>
      <c r="P245" s="164"/>
      <c r="Q245" s="164"/>
      <c r="R245" s="164"/>
      <c r="S245" s="164"/>
      <c r="T245" s="164"/>
      <c r="U245" s="164"/>
      <c r="V245" s="164"/>
      <c r="W245" s="164"/>
      <c r="X245" s="164"/>
      <c r="Y245" s="164"/>
    </row>
    <row r="246" ht="15.75" customHeight="1">
      <c r="A246" s="164"/>
      <c r="B246" s="164"/>
      <c r="C246" s="164"/>
      <c r="D246" s="184"/>
      <c r="E246" s="186"/>
      <c r="F246" s="164"/>
      <c r="G246" s="164"/>
      <c r="H246" s="164"/>
      <c r="I246" s="164"/>
      <c r="J246" s="164"/>
      <c r="K246" s="164"/>
      <c r="L246" s="164"/>
      <c r="M246" s="164"/>
      <c r="N246" s="164"/>
      <c r="O246" s="164"/>
      <c r="P246" s="164"/>
      <c r="Q246" s="164"/>
      <c r="R246" s="164"/>
      <c r="S246" s="164"/>
      <c r="T246" s="164"/>
      <c r="U246" s="164"/>
      <c r="V246" s="164"/>
      <c r="W246" s="164"/>
      <c r="X246" s="164"/>
      <c r="Y246" s="164"/>
    </row>
    <row r="247" ht="15.75" customHeight="1">
      <c r="A247" s="164"/>
      <c r="B247" s="164"/>
      <c r="C247" s="164"/>
      <c r="D247" s="184"/>
      <c r="E247" s="186"/>
      <c r="F247" s="164"/>
      <c r="G247" s="164"/>
      <c r="H247" s="164"/>
      <c r="I247" s="164"/>
      <c r="J247" s="164"/>
      <c r="K247" s="164"/>
      <c r="L247" s="164"/>
      <c r="M247" s="164"/>
      <c r="N247" s="164"/>
      <c r="O247" s="164"/>
      <c r="P247" s="164"/>
      <c r="Q247" s="164"/>
      <c r="R247" s="164"/>
      <c r="S247" s="164"/>
      <c r="T247" s="164"/>
      <c r="U247" s="164"/>
      <c r="V247" s="164"/>
      <c r="W247" s="164"/>
      <c r="X247" s="164"/>
      <c r="Y247" s="164"/>
    </row>
    <row r="248" ht="15.75" customHeight="1">
      <c r="A248" s="164"/>
      <c r="B248" s="164"/>
      <c r="C248" s="164"/>
      <c r="D248" s="184"/>
      <c r="E248" s="186"/>
      <c r="F248" s="164"/>
      <c r="G248" s="164"/>
      <c r="H248" s="164"/>
      <c r="I248" s="164"/>
      <c r="J248" s="164"/>
      <c r="K248" s="164"/>
      <c r="L248" s="164"/>
      <c r="M248" s="164"/>
      <c r="N248" s="164"/>
      <c r="O248" s="164"/>
      <c r="P248" s="164"/>
      <c r="Q248" s="164"/>
      <c r="R248" s="164"/>
      <c r="S248" s="164"/>
      <c r="T248" s="164"/>
      <c r="U248" s="164"/>
      <c r="V248" s="164"/>
      <c r="W248" s="164"/>
      <c r="X248" s="164"/>
      <c r="Y248" s="164"/>
    </row>
    <row r="249" ht="15.75" customHeight="1">
      <c r="A249" s="164"/>
      <c r="B249" s="164"/>
      <c r="C249" s="164"/>
      <c r="D249" s="184"/>
      <c r="E249" s="186"/>
      <c r="F249" s="164"/>
      <c r="G249" s="164"/>
      <c r="H249" s="164"/>
      <c r="I249" s="164"/>
      <c r="J249" s="164"/>
      <c r="K249" s="164"/>
      <c r="L249" s="164"/>
      <c r="M249" s="164"/>
      <c r="N249" s="164"/>
      <c r="O249" s="164"/>
      <c r="P249" s="164"/>
      <c r="Q249" s="164"/>
      <c r="R249" s="164"/>
      <c r="S249" s="164"/>
      <c r="T249" s="164"/>
      <c r="U249" s="164"/>
      <c r="V249" s="164"/>
      <c r="W249" s="164"/>
      <c r="X249" s="164"/>
      <c r="Y249" s="164"/>
    </row>
    <row r="250" ht="15.75" customHeight="1">
      <c r="A250" s="164"/>
      <c r="B250" s="164"/>
      <c r="C250" s="164"/>
      <c r="D250" s="184"/>
      <c r="E250" s="186"/>
      <c r="F250" s="164"/>
      <c r="G250" s="164"/>
      <c r="H250" s="164"/>
      <c r="I250" s="164"/>
      <c r="J250" s="164"/>
      <c r="K250" s="164"/>
      <c r="L250" s="164"/>
      <c r="M250" s="164"/>
      <c r="N250" s="164"/>
      <c r="O250" s="164"/>
      <c r="P250" s="164"/>
      <c r="Q250" s="164"/>
      <c r="R250" s="164"/>
      <c r="S250" s="164"/>
      <c r="T250" s="164"/>
      <c r="U250" s="164"/>
      <c r="V250" s="164"/>
      <c r="W250" s="164"/>
      <c r="X250" s="164"/>
      <c r="Y250" s="164"/>
    </row>
  </sheetData>
  <mergeCells count="9">
    <mergeCell ref="F15:F19"/>
    <mergeCell ref="F27:F29"/>
    <mergeCell ref="F44:F47"/>
    <mergeCell ref="F41:F43"/>
    <mergeCell ref="F49:F50"/>
    <mergeCell ref="F1:F3"/>
    <mergeCell ref="F4:F7"/>
    <mergeCell ref="F11:F14"/>
    <mergeCell ref="F9:F10"/>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21.14"/>
    <col customWidth="1" min="3" max="3" width="14.43"/>
    <col customWidth="1" min="4" max="4" width="30.29"/>
    <col customWidth="1" min="5" max="5" width="19.29"/>
    <col customWidth="1" min="6" max="6" width="19.14"/>
  </cols>
  <sheetData>
    <row r="1" ht="15.75" customHeight="1">
      <c r="A1" s="277" t="s">
        <v>3281</v>
      </c>
      <c r="B1" s="105"/>
      <c r="C1" s="105"/>
      <c r="D1" s="105"/>
      <c r="E1" s="105"/>
      <c r="F1" s="105"/>
      <c r="G1" s="105"/>
      <c r="H1" s="105"/>
      <c r="I1" s="105"/>
      <c r="J1" s="105"/>
      <c r="K1" s="105"/>
      <c r="L1" s="105"/>
      <c r="M1" s="105"/>
      <c r="N1" s="105"/>
      <c r="O1" s="105"/>
      <c r="P1" s="105"/>
      <c r="Q1" s="105"/>
      <c r="R1" s="105"/>
      <c r="S1" s="105"/>
      <c r="T1" s="105"/>
      <c r="U1" s="105"/>
      <c r="V1" s="105"/>
      <c r="W1" s="105"/>
      <c r="X1" s="105"/>
      <c r="Y1" s="105"/>
      <c r="Z1" s="105"/>
    </row>
    <row r="2" ht="15.75" customHeight="1">
      <c r="A2" s="105"/>
      <c r="B2" s="105"/>
      <c r="C2" s="105"/>
      <c r="D2" s="105"/>
      <c r="E2" s="105"/>
      <c r="F2" s="105"/>
      <c r="G2" s="105"/>
      <c r="H2" s="105"/>
      <c r="I2" s="105"/>
      <c r="J2" s="105"/>
      <c r="K2" s="105"/>
      <c r="L2" s="105"/>
      <c r="M2" s="105"/>
      <c r="N2" s="105"/>
      <c r="O2" s="105"/>
      <c r="P2" s="105"/>
      <c r="Q2" s="105"/>
      <c r="R2" s="105"/>
      <c r="S2" s="105"/>
      <c r="T2" s="105"/>
      <c r="U2" s="105"/>
      <c r="V2" s="105"/>
      <c r="W2" s="105"/>
      <c r="X2" s="105"/>
      <c r="Y2" s="105"/>
      <c r="Z2" s="105"/>
    </row>
    <row r="3" ht="15.75" customHeight="1">
      <c r="A3" s="278" t="s">
        <v>3282</v>
      </c>
      <c r="B3" s="278" t="s">
        <v>3283</v>
      </c>
      <c r="C3" s="278" t="s">
        <v>3284</v>
      </c>
      <c r="D3" s="278" t="s">
        <v>3285</v>
      </c>
      <c r="E3" s="278" t="s">
        <v>6</v>
      </c>
      <c r="F3" s="278" t="s">
        <v>3286</v>
      </c>
      <c r="G3" s="279"/>
      <c r="H3" s="279"/>
      <c r="I3" s="279"/>
      <c r="J3" s="279"/>
      <c r="K3" s="279"/>
      <c r="L3" s="279"/>
      <c r="M3" s="279"/>
      <c r="N3" s="279"/>
      <c r="O3" s="279"/>
      <c r="P3" s="279"/>
      <c r="Q3" s="279"/>
      <c r="R3" s="279"/>
      <c r="S3" s="279"/>
      <c r="T3" s="279"/>
      <c r="U3" s="279"/>
      <c r="V3" s="279"/>
      <c r="W3" s="279"/>
      <c r="X3" s="279"/>
      <c r="Y3" s="279"/>
      <c r="Z3" s="279"/>
    </row>
    <row r="4" ht="15.75" customHeight="1">
      <c r="A4" s="105" t="s">
        <v>3287</v>
      </c>
      <c r="B4" s="105" t="s">
        <v>3288</v>
      </c>
      <c r="C4" s="105" t="s">
        <v>3289</v>
      </c>
      <c r="D4" s="280" t="s">
        <v>3290</v>
      </c>
      <c r="E4" s="280"/>
      <c r="F4" s="105" t="s">
        <v>3291</v>
      </c>
      <c r="G4" s="105"/>
      <c r="H4" s="105"/>
      <c r="I4" s="105"/>
      <c r="J4" s="105"/>
      <c r="K4" s="105"/>
      <c r="L4" s="105"/>
      <c r="M4" s="105"/>
      <c r="N4" s="105"/>
      <c r="O4" s="105"/>
      <c r="P4" s="105"/>
      <c r="Q4" s="105"/>
      <c r="R4" s="105"/>
      <c r="S4" s="105"/>
      <c r="T4" s="105"/>
      <c r="U4" s="105"/>
      <c r="V4" s="105"/>
      <c r="W4" s="105"/>
      <c r="X4" s="105"/>
      <c r="Y4" s="105"/>
      <c r="Z4" s="105"/>
    </row>
    <row r="5" ht="15.75" customHeight="1">
      <c r="A5" s="105" t="s">
        <v>3292</v>
      </c>
      <c r="B5" s="105" t="s">
        <v>3293</v>
      </c>
      <c r="C5" s="105" t="s">
        <v>3294</v>
      </c>
      <c r="D5" s="280" t="s">
        <v>3295</v>
      </c>
      <c r="E5" s="105"/>
      <c r="F5" s="105" t="s">
        <v>3296</v>
      </c>
      <c r="G5" s="105"/>
      <c r="H5" s="105"/>
      <c r="I5" s="105"/>
      <c r="J5" s="105"/>
      <c r="K5" s="105"/>
      <c r="L5" s="105"/>
      <c r="M5" s="105"/>
      <c r="N5" s="105"/>
      <c r="O5" s="105"/>
      <c r="P5" s="105"/>
      <c r="Q5" s="105"/>
      <c r="R5" s="105"/>
      <c r="S5" s="105"/>
      <c r="T5" s="105"/>
      <c r="U5" s="105"/>
      <c r="V5" s="105"/>
      <c r="W5" s="105"/>
      <c r="X5" s="105"/>
      <c r="Y5" s="105"/>
      <c r="Z5" s="105"/>
    </row>
    <row r="6" ht="15.75" customHeight="1">
      <c r="A6" s="105" t="s">
        <v>3292</v>
      </c>
      <c r="B6" s="105" t="s">
        <v>3293</v>
      </c>
      <c r="C6" s="105" t="s">
        <v>3289</v>
      </c>
      <c r="D6" s="280" t="s">
        <v>3297</v>
      </c>
      <c r="E6" s="105"/>
      <c r="F6" s="105" t="s">
        <v>3298</v>
      </c>
      <c r="G6" s="105"/>
      <c r="H6" s="105"/>
      <c r="I6" s="105"/>
      <c r="J6" s="105"/>
      <c r="K6" s="105"/>
      <c r="L6" s="105"/>
      <c r="M6" s="105"/>
      <c r="N6" s="105"/>
      <c r="O6" s="105"/>
      <c r="P6" s="105"/>
      <c r="Q6" s="105"/>
      <c r="R6" s="105"/>
      <c r="S6" s="105"/>
      <c r="T6" s="105"/>
      <c r="U6" s="105"/>
      <c r="V6" s="105"/>
      <c r="W6" s="105"/>
      <c r="X6" s="105"/>
      <c r="Y6" s="105"/>
      <c r="Z6" s="105"/>
    </row>
    <row r="7" ht="15.75" customHeight="1">
      <c r="A7" s="247" t="s">
        <v>3299</v>
      </c>
      <c r="B7" s="280" t="s">
        <v>3300</v>
      </c>
      <c r="C7" s="105" t="s">
        <v>3289</v>
      </c>
      <c r="D7" s="280" t="s">
        <v>3301</v>
      </c>
      <c r="F7" s="247" t="s">
        <v>3302</v>
      </c>
    </row>
    <row r="8" ht="15.75" customHeight="1">
      <c r="A8" s="105" t="s">
        <v>3299</v>
      </c>
      <c r="B8" s="280" t="s">
        <v>3303</v>
      </c>
      <c r="C8" s="105" t="s">
        <v>3304</v>
      </c>
      <c r="D8" s="280" t="s">
        <v>3305</v>
      </c>
      <c r="E8" s="280"/>
      <c r="F8" s="105" t="s">
        <v>3306</v>
      </c>
      <c r="G8" s="105"/>
      <c r="H8" s="105"/>
      <c r="I8" s="105"/>
      <c r="J8" s="105"/>
      <c r="K8" s="105"/>
      <c r="L8" s="105"/>
      <c r="M8" s="105"/>
      <c r="N8" s="105"/>
      <c r="O8" s="105"/>
      <c r="P8" s="105"/>
      <c r="Q8" s="105"/>
      <c r="R8" s="105"/>
      <c r="S8" s="105"/>
      <c r="T8" s="105"/>
      <c r="U8" s="105"/>
      <c r="V8" s="105"/>
      <c r="W8" s="105"/>
      <c r="X8" s="105"/>
      <c r="Y8" s="105"/>
      <c r="Z8" s="105"/>
    </row>
    <row r="9" ht="15.75" customHeight="1">
      <c r="A9" s="105" t="s">
        <v>3287</v>
      </c>
      <c r="B9" s="105" t="s">
        <v>3288</v>
      </c>
      <c r="C9" s="280" t="s">
        <v>3307</v>
      </c>
      <c r="D9" s="280" t="s">
        <v>3308</v>
      </c>
      <c r="E9" s="280" t="s">
        <v>3309</v>
      </c>
      <c r="F9" s="105" t="s">
        <v>3310</v>
      </c>
      <c r="G9" s="105"/>
      <c r="H9" s="105"/>
      <c r="I9" s="105"/>
      <c r="J9" s="105"/>
      <c r="K9" s="105"/>
      <c r="L9" s="105"/>
      <c r="M9" s="105"/>
      <c r="N9" s="105"/>
      <c r="O9" s="105"/>
      <c r="P9" s="105"/>
      <c r="Q9" s="105"/>
      <c r="R9" s="105"/>
      <c r="S9" s="105"/>
      <c r="T9" s="105"/>
      <c r="U9" s="105"/>
      <c r="V9" s="105"/>
      <c r="W9" s="105"/>
      <c r="X9" s="105"/>
      <c r="Y9" s="105"/>
      <c r="Z9" s="105"/>
    </row>
    <row r="10" ht="15.75" customHeight="1">
      <c r="A10" s="247" t="s">
        <v>3311</v>
      </c>
      <c r="B10" s="280" t="s">
        <v>3312</v>
      </c>
      <c r="C10" s="280" t="s">
        <v>3313</v>
      </c>
      <c r="D10" s="280" t="s">
        <v>3314</v>
      </c>
      <c r="F10" s="247" t="s">
        <v>3315</v>
      </c>
    </row>
    <row r="11" ht="15.75" customHeight="1">
      <c r="A11" s="247" t="s">
        <v>3316</v>
      </c>
      <c r="B11" s="280" t="s">
        <v>3317</v>
      </c>
      <c r="C11" s="280" t="s">
        <v>3313</v>
      </c>
      <c r="D11" s="280" t="s">
        <v>3314</v>
      </c>
      <c r="F11" s="247" t="s">
        <v>3318</v>
      </c>
    </row>
    <row r="12" ht="15.75" customHeight="1">
      <c r="A12" s="105" t="s">
        <v>3319</v>
      </c>
      <c r="B12" s="105" t="s">
        <v>3320</v>
      </c>
      <c r="C12" s="105" t="s">
        <v>3321</v>
      </c>
      <c r="D12" s="280" t="s">
        <v>3322</v>
      </c>
      <c r="E12" s="105"/>
      <c r="F12" s="105" t="s">
        <v>3323</v>
      </c>
      <c r="G12" s="105"/>
      <c r="H12" s="105"/>
      <c r="I12" s="105"/>
      <c r="J12" s="105"/>
      <c r="K12" s="105"/>
      <c r="L12" s="105"/>
      <c r="M12" s="105"/>
      <c r="N12" s="105"/>
      <c r="O12" s="105"/>
      <c r="P12" s="105"/>
      <c r="Q12" s="105"/>
      <c r="R12" s="105"/>
      <c r="S12" s="105"/>
      <c r="T12" s="105"/>
      <c r="U12" s="105"/>
      <c r="V12" s="105"/>
      <c r="W12" s="105"/>
      <c r="X12" s="105"/>
      <c r="Y12" s="105"/>
      <c r="Z12" s="105"/>
    </row>
    <row r="13" ht="15.75" customHeight="1">
      <c r="A13" s="105"/>
      <c r="B13" s="105"/>
      <c r="C13" s="105"/>
      <c r="D13" s="105"/>
      <c r="E13" s="105"/>
      <c r="F13" s="105"/>
      <c r="G13" s="105"/>
      <c r="H13" s="105"/>
      <c r="I13" s="105"/>
      <c r="J13" s="105"/>
      <c r="K13" s="105"/>
      <c r="L13" s="105"/>
      <c r="M13" s="105"/>
      <c r="N13" s="105"/>
      <c r="O13" s="105"/>
      <c r="P13" s="105"/>
      <c r="Q13" s="105"/>
      <c r="R13" s="105"/>
      <c r="S13" s="105"/>
      <c r="T13" s="105"/>
      <c r="U13" s="105"/>
      <c r="V13" s="105"/>
      <c r="W13" s="105"/>
      <c r="X13" s="105"/>
      <c r="Y13" s="105"/>
      <c r="Z13" s="105"/>
    </row>
    <row r="14" ht="15.75" customHeight="1">
      <c r="A14" s="105"/>
      <c r="B14" s="105"/>
      <c r="C14" s="105"/>
      <c r="D14" s="105"/>
      <c r="E14" s="105"/>
      <c r="F14" s="105"/>
      <c r="G14" s="105"/>
      <c r="H14" s="105"/>
      <c r="I14" s="105"/>
      <c r="J14" s="105"/>
      <c r="K14" s="105"/>
      <c r="L14" s="105"/>
      <c r="M14" s="105"/>
      <c r="N14" s="105"/>
      <c r="O14" s="105"/>
      <c r="P14" s="105"/>
      <c r="Q14" s="105"/>
      <c r="R14" s="105"/>
      <c r="S14" s="105"/>
      <c r="T14" s="105"/>
      <c r="U14" s="105"/>
      <c r="V14" s="105"/>
      <c r="W14" s="105"/>
      <c r="X14" s="105"/>
      <c r="Y14" s="105"/>
      <c r="Z14" s="105"/>
    </row>
    <row r="15" ht="15.75" customHeight="1">
      <c r="A15" s="105"/>
      <c r="B15" s="105"/>
      <c r="C15" s="105"/>
      <c r="D15" s="105"/>
      <c r="E15" s="105"/>
      <c r="F15" s="105"/>
      <c r="G15" s="105"/>
      <c r="H15" s="105"/>
      <c r="I15" s="105"/>
      <c r="J15" s="105"/>
      <c r="K15" s="105"/>
      <c r="L15" s="105"/>
      <c r="M15" s="105"/>
      <c r="N15" s="105"/>
      <c r="O15" s="105"/>
      <c r="P15" s="105"/>
      <c r="Q15" s="105"/>
      <c r="R15" s="105"/>
      <c r="S15" s="105"/>
      <c r="T15" s="105"/>
      <c r="U15" s="105"/>
      <c r="V15" s="105"/>
      <c r="W15" s="105"/>
      <c r="X15" s="105"/>
      <c r="Y15" s="105"/>
      <c r="Z15" s="105"/>
    </row>
    <row r="16" ht="15.75" customHeight="1">
      <c r="A16" s="105"/>
      <c r="B16" s="105"/>
      <c r="C16" s="105"/>
      <c r="D16" s="105"/>
      <c r="E16" s="105"/>
      <c r="F16" s="105"/>
      <c r="G16" s="105"/>
      <c r="H16" s="105"/>
      <c r="I16" s="105"/>
      <c r="J16" s="105"/>
      <c r="K16" s="105"/>
      <c r="L16" s="105"/>
      <c r="M16" s="105"/>
      <c r="N16" s="105"/>
      <c r="O16" s="105"/>
      <c r="P16" s="105"/>
      <c r="Q16" s="105"/>
      <c r="R16" s="105"/>
      <c r="S16" s="105"/>
      <c r="T16" s="105"/>
      <c r="U16" s="105"/>
      <c r="V16" s="105"/>
      <c r="W16" s="105"/>
      <c r="X16" s="105"/>
      <c r="Y16" s="105"/>
      <c r="Z16" s="105"/>
    </row>
    <row r="17" ht="15.75" customHeight="1">
      <c r="A17" s="105"/>
      <c r="B17" s="105"/>
      <c r="C17" s="105"/>
      <c r="D17" s="105"/>
      <c r="E17" s="105"/>
      <c r="F17" s="105"/>
      <c r="G17" s="105"/>
      <c r="H17" s="105"/>
      <c r="I17" s="105"/>
      <c r="J17" s="105"/>
      <c r="K17" s="105"/>
      <c r="L17" s="105"/>
      <c r="M17" s="105"/>
      <c r="N17" s="105"/>
      <c r="O17" s="105"/>
      <c r="P17" s="105"/>
      <c r="Q17" s="105"/>
      <c r="R17" s="105"/>
      <c r="S17" s="105"/>
      <c r="T17" s="105"/>
      <c r="U17" s="105"/>
      <c r="V17" s="105"/>
      <c r="W17" s="105"/>
      <c r="X17" s="105"/>
      <c r="Y17" s="105"/>
      <c r="Z17" s="105"/>
    </row>
    <row r="18" ht="15.75" customHeight="1">
      <c r="A18" s="105"/>
      <c r="B18" s="105"/>
      <c r="C18" s="105"/>
      <c r="D18" s="105"/>
      <c r="E18" s="105"/>
      <c r="F18" s="105"/>
      <c r="G18" s="105"/>
      <c r="H18" s="105"/>
      <c r="I18" s="105"/>
      <c r="J18" s="105"/>
      <c r="K18" s="105"/>
      <c r="L18" s="105"/>
      <c r="M18" s="105"/>
      <c r="N18" s="105"/>
      <c r="O18" s="105"/>
      <c r="P18" s="105"/>
      <c r="Q18" s="105"/>
      <c r="R18" s="105"/>
      <c r="S18" s="105"/>
      <c r="T18" s="105"/>
      <c r="U18" s="105"/>
      <c r="V18" s="105"/>
      <c r="W18" s="105"/>
      <c r="X18" s="105"/>
      <c r="Y18" s="105"/>
      <c r="Z18" s="105"/>
    </row>
    <row r="19" ht="15.75" customHeight="1">
      <c r="A19" s="105"/>
      <c r="B19" s="105"/>
      <c r="C19" s="105"/>
      <c r="D19" s="105"/>
      <c r="E19" s="105"/>
      <c r="F19" s="105"/>
      <c r="G19" s="105"/>
      <c r="H19" s="105"/>
      <c r="I19" s="105"/>
      <c r="J19" s="105"/>
      <c r="K19" s="105"/>
      <c r="L19" s="105"/>
      <c r="M19" s="105"/>
      <c r="N19" s="105"/>
      <c r="O19" s="105"/>
      <c r="P19" s="105"/>
      <c r="Q19" s="105"/>
      <c r="R19" s="105"/>
      <c r="S19" s="105"/>
      <c r="T19" s="105"/>
      <c r="U19" s="105"/>
      <c r="V19" s="105"/>
      <c r="W19" s="105"/>
      <c r="X19" s="105"/>
      <c r="Y19" s="105"/>
      <c r="Z19" s="105"/>
    </row>
    <row r="20" ht="15.75" customHeight="1">
      <c r="A20" s="105"/>
      <c r="B20" s="105"/>
      <c r="C20" s="105"/>
      <c r="D20" s="105"/>
      <c r="E20" s="105"/>
      <c r="F20" s="105"/>
      <c r="G20" s="105"/>
      <c r="H20" s="105"/>
      <c r="I20" s="105"/>
      <c r="J20" s="105"/>
      <c r="K20" s="105"/>
      <c r="L20" s="105"/>
      <c r="M20" s="105"/>
      <c r="N20" s="105"/>
      <c r="O20" s="105"/>
      <c r="P20" s="105"/>
      <c r="Q20" s="105"/>
      <c r="R20" s="105"/>
      <c r="S20" s="105"/>
      <c r="T20" s="105"/>
      <c r="U20" s="105"/>
      <c r="V20" s="105"/>
      <c r="W20" s="105"/>
      <c r="X20" s="105"/>
      <c r="Y20" s="105"/>
      <c r="Z20" s="105"/>
    </row>
    <row r="21" ht="15.75" customHeight="1">
      <c r="A21" s="105"/>
      <c r="B21" s="105"/>
      <c r="C21" s="105"/>
      <c r="D21" s="105"/>
      <c r="E21" s="105"/>
      <c r="F21" s="105"/>
      <c r="G21" s="105"/>
      <c r="H21" s="105"/>
      <c r="I21" s="105"/>
      <c r="J21" s="105"/>
      <c r="K21" s="105"/>
      <c r="L21" s="105"/>
      <c r="M21" s="105"/>
      <c r="N21" s="105"/>
      <c r="O21" s="105"/>
      <c r="P21" s="105"/>
      <c r="Q21" s="105"/>
      <c r="R21" s="105"/>
      <c r="S21" s="105"/>
      <c r="T21" s="105"/>
      <c r="U21" s="105"/>
      <c r="V21" s="105"/>
      <c r="W21" s="105"/>
      <c r="X21" s="105"/>
      <c r="Y21" s="105"/>
      <c r="Z21" s="105"/>
    </row>
    <row r="22" ht="15.75" customHeight="1">
      <c r="A22" s="105"/>
      <c r="B22" s="105"/>
      <c r="C22" s="105"/>
      <c r="D22" s="105"/>
      <c r="E22" s="105"/>
      <c r="F22" s="105"/>
      <c r="G22" s="105"/>
      <c r="H22" s="105"/>
      <c r="I22" s="105"/>
      <c r="J22" s="105"/>
      <c r="K22" s="105"/>
      <c r="L22" s="105"/>
      <c r="M22" s="105"/>
      <c r="N22" s="105"/>
      <c r="O22" s="105"/>
      <c r="P22" s="105"/>
      <c r="Q22" s="105"/>
      <c r="R22" s="105"/>
      <c r="S22" s="105"/>
      <c r="T22" s="105"/>
      <c r="U22" s="105"/>
      <c r="V22" s="105"/>
      <c r="W22" s="105"/>
      <c r="X22" s="105"/>
      <c r="Y22" s="105"/>
      <c r="Z22" s="105"/>
    </row>
    <row r="23" ht="15.75" customHeight="1">
      <c r="A23" s="105"/>
      <c r="B23" s="105"/>
      <c r="C23" s="105"/>
      <c r="D23" s="105"/>
      <c r="E23" s="105"/>
      <c r="F23" s="105"/>
      <c r="G23" s="105"/>
      <c r="H23" s="105"/>
      <c r="I23" s="105"/>
      <c r="J23" s="105"/>
      <c r="K23" s="105"/>
      <c r="L23" s="105"/>
      <c r="M23" s="105"/>
      <c r="N23" s="105"/>
      <c r="O23" s="105"/>
      <c r="P23" s="105"/>
      <c r="Q23" s="105"/>
      <c r="R23" s="105"/>
      <c r="S23" s="105"/>
      <c r="T23" s="105"/>
      <c r="U23" s="105"/>
      <c r="V23" s="105"/>
      <c r="W23" s="105"/>
      <c r="X23" s="105"/>
      <c r="Y23" s="105"/>
      <c r="Z23" s="105"/>
    </row>
    <row r="24" ht="15.75" customHeight="1">
      <c r="A24" s="105"/>
      <c r="B24" s="105"/>
      <c r="C24" s="105"/>
      <c r="D24" s="105"/>
      <c r="E24" s="105"/>
      <c r="F24" s="105"/>
      <c r="G24" s="105"/>
      <c r="H24" s="105"/>
      <c r="I24" s="105"/>
      <c r="J24" s="105"/>
      <c r="K24" s="105"/>
      <c r="L24" s="105"/>
      <c r="M24" s="105"/>
      <c r="N24" s="105"/>
      <c r="O24" s="105"/>
      <c r="P24" s="105"/>
      <c r="Q24" s="105"/>
      <c r="R24" s="105"/>
      <c r="S24" s="105"/>
      <c r="T24" s="105"/>
      <c r="U24" s="105"/>
      <c r="V24" s="105"/>
      <c r="W24" s="105"/>
      <c r="X24" s="105"/>
      <c r="Y24" s="105"/>
      <c r="Z24" s="105"/>
    </row>
    <row r="25" ht="15.75" customHeight="1">
      <c r="A25" s="105"/>
      <c r="B25" s="105"/>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row>
    <row r="26" ht="15.75" customHeight="1">
      <c r="A26" s="105"/>
      <c r="B26" s="105"/>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row>
    <row r="27" ht="15.75" customHeight="1">
      <c r="A27" s="105"/>
      <c r="B27" s="105"/>
      <c r="C27" s="105"/>
      <c r="D27" s="105"/>
      <c r="E27" s="105"/>
      <c r="F27" s="105"/>
      <c r="G27" s="105"/>
      <c r="H27" s="105"/>
      <c r="I27" s="105"/>
      <c r="J27" s="105"/>
      <c r="K27" s="105"/>
      <c r="L27" s="105"/>
      <c r="M27" s="105"/>
      <c r="N27" s="105"/>
      <c r="O27" s="105"/>
      <c r="P27" s="105"/>
      <c r="Q27" s="105"/>
      <c r="R27" s="105"/>
      <c r="S27" s="105"/>
      <c r="T27" s="105"/>
      <c r="U27" s="105"/>
      <c r="V27" s="105"/>
      <c r="W27" s="105"/>
      <c r="X27" s="105"/>
      <c r="Y27" s="105"/>
      <c r="Z27" s="105"/>
    </row>
    <row r="28" ht="15.75" customHeight="1">
      <c r="A28" s="105"/>
      <c r="B28" s="105"/>
      <c r="C28" s="105"/>
      <c r="D28" s="105"/>
      <c r="E28" s="105"/>
      <c r="F28" s="105"/>
      <c r="G28" s="105"/>
      <c r="H28" s="105"/>
      <c r="I28" s="105"/>
      <c r="J28" s="105"/>
      <c r="K28" s="105"/>
      <c r="L28" s="105"/>
      <c r="M28" s="105"/>
      <c r="N28" s="105"/>
      <c r="O28" s="105"/>
      <c r="P28" s="105"/>
      <c r="Q28" s="105"/>
      <c r="R28" s="105"/>
      <c r="S28" s="105"/>
      <c r="T28" s="105"/>
      <c r="U28" s="105"/>
      <c r="V28" s="105"/>
      <c r="W28" s="105"/>
      <c r="X28" s="105"/>
      <c r="Y28" s="105"/>
      <c r="Z28" s="105"/>
    </row>
    <row r="29" ht="15.75" customHeight="1">
      <c r="A29" s="105"/>
      <c r="B29" s="105"/>
      <c r="C29" s="105"/>
      <c r="D29" s="105"/>
      <c r="E29" s="105"/>
      <c r="F29" s="105"/>
      <c r="G29" s="105"/>
      <c r="H29" s="105"/>
      <c r="I29" s="105"/>
      <c r="J29" s="105"/>
      <c r="K29" s="105"/>
      <c r="L29" s="105"/>
      <c r="M29" s="105"/>
      <c r="N29" s="105"/>
      <c r="O29" s="105"/>
      <c r="P29" s="105"/>
      <c r="Q29" s="105"/>
      <c r="R29" s="105"/>
      <c r="S29" s="105"/>
      <c r="T29" s="105"/>
      <c r="U29" s="105"/>
      <c r="V29" s="105"/>
      <c r="W29" s="105"/>
      <c r="X29" s="105"/>
      <c r="Y29" s="105"/>
      <c r="Z29" s="105"/>
    </row>
    <row r="30" ht="15.75" customHeight="1">
      <c r="A30" s="105"/>
      <c r="B30" s="105"/>
      <c r="C30" s="105"/>
      <c r="D30" s="105"/>
      <c r="E30" s="105"/>
      <c r="F30" s="105"/>
      <c r="G30" s="105"/>
      <c r="H30" s="105"/>
      <c r="I30" s="105"/>
      <c r="J30" s="105"/>
      <c r="K30" s="105"/>
      <c r="L30" s="105"/>
      <c r="M30" s="105"/>
      <c r="N30" s="105"/>
      <c r="O30" s="105"/>
      <c r="P30" s="105"/>
      <c r="Q30" s="105"/>
      <c r="R30" s="105"/>
      <c r="S30" s="105"/>
      <c r="T30" s="105"/>
      <c r="U30" s="105"/>
      <c r="V30" s="105"/>
      <c r="W30" s="105"/>
      <c r="X30" s="105"/>
      <c r="Y30" s="105"/>
      <c r="Z30" s="105"/>
    </row>
    <row r="31" ht="15.75" customHeight="1">
      <c r="A31" s="105"/>
      <c r="B31" s="105"/>
      <c r="C31" s="105"/>
      <c r="D31" s="105"/>
      <c r="E31" s="105"/>
      <c r="F31" s="105"/>
      <c r="G31" s="105"/>
      <c r="H31" s="105"/>
      <c r="I31" s="105"/>
      <c r="J31" s="105"/>
      <c r="K31" s="105"/>
      <c r="L31" s="105"/>
      <c r="M31" s="105"/>
      <c r="N31" s="105"/>
      <c r="O31" s="105"/>
      <c r="P31" s="105"/>
      <c r="Q31" s="105"/>
      <c r="R31" s="105"/>
      <c r="S31" s="105"/>
      <c r="T31" s="105"/>
      <c r="U31" s="105"/>
      <c r="V31" s="105"/>
      <c r="W31" s="105"/>
      <c r="X31" s="105"/>
      <c r="Y31" s="105"/>
      <c r="Z31" s="105"/>
    </row>
    <row r="32" ht="15.75" customHeight="1">
      <c r="A32" s="105"/>
      <c r="B32" s="105"/>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row>
    <row r="33" ht="15.75" customHeight="1">
      <c r="A33" s="105"/>
      <c r="B33" s="105"/>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row>
    <row r="34" ht="15.75" customHeight="1">
      <c r="A34" s="105"/>
      <c r="B34" s="105"/>
      <c r="C34" s="105"/>
      <c r="D34" s="105"/>
      <c r="E34" s="105"/>
      <c r="F34" s="105"/>
      <c r="G34" s="105"/>
      <c r="H34" s="105"/>
      <c r="I34" s="105"/>
      <c r="J34" s="105"/>
      <c r="K34" s="105"/>
      <c r="L34" s="105"/>
      <c r="M34" s="105"/>
      <c r="N34" s="105"/>
      <c r="O34" s="105"/>
      <c r="P34" s="105"/>
      <c r="Q34" s="105"/>
      <c r="R34" s="105"/>
      <c r="S34" s="105"/>
      <c r="T34" s="105"/>
      <c r="U34" s="105"/>
      <c r="V34" s="105"/>
      <c r="W34" s="105"/>
      <c r="X34" s="105"/>
      <c r="Y34" s="105"/>
      <c r="Z34" s="105"/>
    </row>
    <row r="35" ht="15.75" customHeight="1">
      <c r="A35" s="105"/>
      <c r="B35" s="105"/>
      <c r="C35" s="105"/>
      <c r="D35" s="105"/>
      <c r="E35" s="105"/>
      <c r="F35" s="105"/>
      <c r="G35" s="105"/>
      <c r="H35" s="105"/>
      <c r="I35" s="105"/>
      <c r="J35" s="105"/>
      <c r="K35" s="105"/>
      <c r="L35" s="105"/>
      <c r="M35" s="105"/>
      <c r="N35" s="105"/>
      <c r="O35" s="105"/>
      <c r="P35" s="105"/>
      <c r="Q35" s="105"/>
      <c r="R35" s="105"/>
      <c r="S35" s="105"/>
      <c r="T35" s="105"/>
      <c r="U35" s="105"/>
      <c r="V35" s="105"/>
      <c r="W35" s="105"/>
      <c r="X35" s="105"/>
      <c r="Y35" s="105"/>
      <c r="Z35" s="105"/>
    </row>
    <row r="36" ht="15.75" customHeight="1">
      <c r="A36" s="105"/>
      <c r="B36" s="105"/>
      <c r="C36" s="105"/>
      <c r="D36" s="105"/>
      <c r="E36" s="105"/>
      <c r="F36" s="105"/>
      <c r="G36" s="105"/>
      <c r="H36" s="105"/>
      <c r="I36" s="105"/>
      <c r="J36" s="105"/>
      <c r="K36" s="105"/>
      <c r="L36" s="105"/>
      <c r="M36" s="105"/>
      <c r="N36" s="105"/>
      <c r="O36" s="105"/>
      <c r="P36" s="105"/>
      <c r="Q36" s="105"/>
      <c r="R36" s="105"/>
      <c r="S36" s="105"/>
      <c r="T36" s="105"/>
      <c r="U36" s="105"/>
      <c r="V36" s="105"/>
      <c r="W36" s="105"/>
      <c r="X36" s="105"/>
      <c r="Y36" s="105"/>
      <c r="Z36" s="105"/>
    </row>
    <row r="37" ht="15.75" customHeight="1">
      <c r="A37" s="105"/>
      <c r="B37" s="105"/>
      <c r="C37" s="105"/>
      <c r="D37" s="105"/>
      <c r="E37" s="105"/>
      <c r="F37" s="105"/>
      <c r="G37" s="105"/>
      <c r="H37" s="105"/>
      <c r="I37" s="105"/>
      <c r="J37" s="105"/>
      <c r="K37" s="105"/>
      <c r="L37" s="105"/>
      <c r="M37" s="105"/>
      <c r="N37" s="105"/>
      <c r="O37" s="105"/>
      <c r="P37" s="105"/>
      <c r="Q37" s="105"/>
      <c r="R37" s="105"/>
      <c r="S37" s="105"/>
      <c r="T37" s="105"/>
      <c r="U37" s="105"/>
      <c r="V37" s="105"/>
      <c r="W37" s="105"/>
      <c r="X37" s="105"/>
      <c r="Y37" s="105"/>
      <c r="Z37" s="105"/>
    </row>
    <row r="38" ht="15.75" customHeight="1">
      <c r="A38" s="105"/>
      <c r="B38" s="105"/>
      <c r="C38" s="105"/>
      <c r="D38" s="105"/>
      <c r="E38" s="105"/>
      <c r="F38" s="105"/>
      <c r="G38" s="105"/>
      <c r="H38" s="105"/>
      <c r="I38" s="105"/>
      <c r="J38" s="105"/>
      <c r="K38" s="105"/>
      <c r="L38" s="105"/>
      <c r="M38" s="105"/>
      <c r="N38" s="105"/>
      <c r="O38" s="105"/>
      <c r="P38" s="105"/>
      <c r="Q38" s="105"/>
      <c r="R38" s="105"/>
      <c r="S38" s="105"/>
      <c r="T38" s="105"/>
      <c r="U38" s="105"/>
      <c r="V38" s="105"/>
      <c r="W38" s="105"/>
      <c r="X38" s="105"/>
      <c r="Y38" s="105"/>
      <c r="Z38" s="105"/>
    </row>
    <row r="39" ht="15.75" customHeight="1">
      <c r="A39" s="105"/>
      <c r="B39" s="105"/>
      <c r="C39" s="105"/>
      <c r="D39" s="105"/>
      <c r="E39" s="105"/>
      <c r="F39" s="105"/>
      <c r="G39" s="105"/>
      <c r="H39" s="105"/>
      <c r="I39" s="105"/>
      <c r="J39" s="105"/>
      <c r="K39" s="105"/>
      <c r="L39" s="105"/>
      <c r="M39" s="105"/>
      <c r="N39" s="105"/>
      <c r="O39" s="105"/>
      <c r="P39" s="105"/>
      <c r="Q39" s="105"/>
      <c r="R39" s="105"/>
      <c r="S39" s="105"/>
      <c r="T39" s="105"/>
      <c r="U39" s="105"/>
      <c r="V39" s="105"/>
      <c r="W39" s="105"/>
      <c r="X39" s="105"/>
      <c r="Y39" s="105"/>
      <c r="Z39" s="105"/>
    </row>
    <row r="40" ht="15.75" customHeight="1">
      <c r="A40" s="105"/>
      <c r="B40" s="105"/>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row>
    <row r="41" ht="15.75" customHeight="1">
      <c r="A41" s="105"/>
      <c r="B41" s="105"/>
      <c r="C41" s="105"/>
      <c r="D41" s="105"/>
      <c r="E41" s="105"/>
      <c r="F41" s="105"/>
      <c r="G41" s="105"/>
      <c r="H41" s="105"/>
      <c r="I41" s="105"/>
      <c r="J41" s="105"/>
      <c r="K41" s="105"/>
      <c r="L41" s="105"/>
      <c r="M41" s="105"/>
      <c r="N41" s="105"/>
      <c r="O41" s="105"/>
      <c r="P41" s="105"/>
      <c r="Q41" s="105"/>
      <c r="R41" s="105"/>
      <c r="S41" s="105"/>
      <c r="T41" s="105"/>
      <c r="U41" s="105"/>
      <c r="V41" s="105"/>
      <c r="W41" s="105"/>
      <c r="X41" s="105"/>
      <c r="Y41" s="105"/>
      <c r="Z41" s="105"/>
    </row>
    <row r="42" ht="15.75" customHeight="1">
      <c r="A42" s="105"/>
      <c r="B42" s="105"/>
      <c r="C42" s="105"/>
      <c r="D42" s="105"/>
      <c r="E42" s="105"/>
      <c r="F42" s="105"/>
      <c r="G42" s="105"/>
      <c r="H42" s="105"/>
      <c r="I42" s="105"/>
      <c r="J42" s="105"/>
      <c r="K42" s="105"/>
      <c r="L42" s="105"/>
      <c r="M42" s="105"/>
      <c r="N42" s="105"/>
      <c r="O42" s="105"/>
      <c r="P42" s="105"/>
      <c r="Q42" s="105"/>
      <c r="R42" s="105"/>
      <c r="S42" s="105"/>
      <c r="T42" s="105"/>
      <c r="U42" s="105"/>
      <c r="V42" s="105"/>
      <c r="W42" s="105"/>
      <c r="X42" s="105"/>
      <c r="Y42" s="105"/>
      <c r="Z42" s="105"/>
    </row>
    <row r="43" ht="15.75" customHeight="1">
      <c r="A43" s="105"/>
      <c r="B43" s="105"/>
      <c r="C43" s="105"/>
      <c r="D43" s="105"/>
      <c r="E43" s="105"/>
      <c r="F43" s="105"/>
      <c r="G43" s="105"/>
      <c r="H43" s="105"/>
      <c r="I43" s="105"/>
      <c r="J43" s="105"/>
      <c r="K43" s="105"/>
      <c r="L43" s="105"/>
      <c r="M43" s="105"/>
      <c r="N43" s="105"/>
      <c r="O43" s="105"/>
      <c r="P43" s="105"/>
      <c r="Q43" s="105"/>
      <c r="R43" s="105"/>
      <c r="S43" s="105"/>
      <c r="T43" s="105"/>
      <c r="U43" s="105"/>
      <c r="V43" s="105"/>
      <c r="W43" s="105"/>
      <c r="X43" s="105"/>
      <c r="Y43" s="105"/>
      <c r="Z43" s="105"/>
    </row>
    <row r="44" ht="15.75" customHeight="1">
      <c r="A44" s="105"/>
      <c r="B44" s="105"/>
      <c r="C44" s="105"/>
      <c r="D44" s="105"/>
      <c r="E44" s="105"/>
      <c r="F44" s="105"/>
      <c r="G44" s="105"/>
      <c r="H44" s="105"/>
      <c r="I44" s="105"/>
      <c r="J44" s="105"/>
      <c r="K44" s="105"/>
      <c r="L44" s="105"/>
      <c r="M44" s="105"/>
      <c r="N44" s="105"/>
      <c r="O44" s="105"/>
      <c r="P44" s="105"/>
      <c r="Q44" s="105"/>
      <c r="R44" s="105"/>
      <c r="S44" s="105"/>
      <c r="T44" s="105"/>
      <c r="U44" s="105"/>
      <c r="V44" s="105"/>
      <c r="W44" s="105"/>
      <c r="X44" s="105"/>
      <c r="Y44" s="105"/>
      <c r="Z44" s="105"/>
    </row>
    <row r="45" ht="15.75" customHeight="1">
      <c r="A45" s="105"/>
      <c r="B45" s="105"/>
      <c r="C45" s="105"/>
      <c r="D45" s="105"/>
      <c r="E45" s="105"/>
      <c r="F45" s="105"/>
      <c r="G45" s="105"/>
      <c r="H45" s="105"/>
      <c r="I45" s="105"/>
      <c r="J45" s="105"/>
      <c r="K45" s="105"/>
      <c r="L45" s="105"/>
      <c r="M45" s="105"/>
      <c r="N45" s="105"/>
      <c r="O45" s="105"/>
      <c r="P45" s="105"/>
      <c r="Q45" s="105"/>
      <c r="R45" s="105"/>
      <c r="S45" s="105"/>
      <c r="T45" s="105"/>
      <c r="U45" s="105"/>
      <c r="V45" s="105"/>
      <c r="W45" s="105"/>
      <c r="X45" s="105"/>
      <c r="Y45" s="105"/>
      <c r="Z45" s="105"/>
    </row>
    <row r="46" ht="15.75" customHeight="1">
      <c r="A46" s="105"/>
      <c r="B46" s="105"/>
      <c r="C46" s="105"/>
      <c r="D46" s="105"/>
      <c r="E46" s="105"/>
      <c r="F46" s="105"/>
      <c r="G46" s="105"/>
      <c r="H46" s="105"/>
      <c r="I46" s="105"/>
      <c r="J46" s="105"/>
      <c r="K46" s="105"/>
      <c r="L46" s="105"/>
      <c r="M46" s="105"/>
      <c r="N46" s="105"/>
      <c r="O46" s="105"/>
      <c r="P46" s="105"/>
      <c r="Q46" s="105"/>
      <c r="R46" s="105"/>
      <c r="S46" s="105"/>
      <c r="T46" s="105"/>
      <c r="U46" s="105"/>
      <c r="V46" s="105"/>
      <c r="W46" s="105"/>
      <c r="X46" s="105"/>
      <c r="Y46" s="105"/>
      <c r="Z46" s="105"/>
    </row>
    <row r="47" ht="15.75" customHeight="1">
      <c r="A47" s="105"/>
      <c r="B47" s="105"/>
      <c r="C47" s="105"/>
      <c r="D47" s="105"/>
      <c r="E47" s="105"/>
      <c r="F47" s="105"/>
      <c r="G47" s="105"/>
      <c r="H47" s="105"/>
      <c r="I47" s="105"/>
      <c r="J47" s="105"/>
      <c r="K47" s="105"/>
      <c r="L47" s="105"/>
      <c r="M47" s="105"/>
      <c r="N47" s="105"/>
      <c r="O47" s="105"/>
      <c r="P47" s="105"/>
      <c r="Q47" s="105"/>
      <c r="R47" s="105"/>
      <c r="S47" s="105"/>
      <c r="T47" s="105"/>
      <c r="U47" s="105"/>
      <c r="V47" s="105"/>
      <c r="W47" s="105"/>
      <c r="X47" s="105"/>
      <c r="Y47" s="105"/>
      <c r="Z47" s="105"/>
    </row>
    <row r="48" ht="15.75" customHeight="1">
      <c r="A48" s="105"/>
      <c r="B48" s="105"/>
      <c r="C48" s="105"/>
      <c r="D48" s="105"/>
      <c r="E48" s="105"/>
      <c r="F48" s="105"/>
      <c r="G48" s="105"/>
      <c r="H48" s="105"/>
      <c r="I48" s="105"/>
      <c r="J48" s="105"/>
      <c r="K48" s="105"/>
      <c r="L48" s="105"/>
      <c r="M48" s="105"/>
      <c r="N48" s="105"/>
      <c r="O48" s="105"/>
      <c r="P48" s="105"/>
      <c r="Q48" s="105"/>
      <c r="R48" s="105"/>
      <c r="S48" s="105"/>
      <c r="T48" s="105"/>
      <c r="U48" s="105"/>
      <c r="V48" s="105"/>
      <c r="W48" s="105"/>
      <c r="X48" s="105"/>
      <c r="Y48" s="105"/>
      <c r="Z48" s="105"/>
    </row>
    <row r="49" ht="15.75" customHeight="1">
      <c r="A49" s="105"/>
      <c r="B49" s="105"/>
      <c r="C49" s="105"/>
      <c r="D49" s="105"/>
      <c r="E49" s="105"/>
      <c r="F49" s="105"/>
      <c r="G49" s="105"/>
      <c r="H49" s="105"/>
      <c r="I49" s="105"/>
      <c r="J49" s="105"/>
      <c r="K49" s="105"/>
      <c r="L49" s="105"/>
      <c r="M49" s="105"/>
      <c r="N49" s="105"/>
      <c r="O49" s="105"/>
      <c r="P49" s="105"/>
      <c r="Q49" s="105"/>
      <c r="R49" s="105"/>
      <c r="S49" s="105"/>
      <c r="T49" s="105"/>
      <c r="U49" s="105"/>
      <c r="V49" s="105"/>
      <c r="W49" s="105"/>
      <c r="X49" s="105"/>
      <c r="Y49" s="105"/>
      <c r="Z49" s="105"/>
    </row>
    <row r="50" ht="15.75" customHeight="1">
      <c r="A50" s="105"/>
      <c r="B50" s="105"/>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row>
    <row r="51" ht="15.75" customHeight="1">
      <c r="A51" s="105"/>
      <c r="B51" s="105"/>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row>
    <row r="52" ht="15.75" customHeight="1">
      <c r="A52" s="105"/>
      <c r="B52" s="105"/>
      <c r="C52" s="105"/>
      <c r="D52" s="105"/>
      <c r="E52" s="105"/>
      <c r="F52" s="105"/>
      <c r="G52" s="105"/>
      <c r="H52" s="105"/>
      <c r="I52" s="105"/>
      <c r="J52" s="105"/>
      <c r="K52" s="105"/>
      <c r="L52" s="105"/>
      <c r="M52" s="105"/>
      <c r="N52" s="105"/>
      <c r="O52" s="105"/>
      <c r="P52" s="105"/>
      <c r="Q52" s="105"/>
      <c r="R52" s="105"/>
      <c r="S52" s="105"/>
      <c r="T52" s="105"/>
      <c r="U52" s="105"/>
      <c r="V52" s="105"/>
      <c r="W52" s="105"/>
      <c r="X52" s="105"/>
      <c r="Y52" s="105"/>
      <c r="Z52" s="105"/>
    </row>
    <row r="53" ht="15.75" customHeight="1">
      <c r="A53" s="105"/>
      <c r="B53" s="105"/>
      <c r="C53" s="105"/>
      <c r="D53" s="105"/>
      <c r="E53" s="105"/>
      <c r="F53" s="105"/>
      <c r="G53" s="105"/>
      <c r="H53" s="105"/>
      <c r="I53" s="105"/>
      <c r="J53" s="105"/>
      <c r="K53" s="105"/>
      <c r="L53" s="105"/>
      <c r="M53" s="105"/>
      <c r="N53" s="105"/>
      <c r="O53" s="105"/>
      <c r="P53" s="105"/>
      <c r="Q53" s="105"/>
      <c r="R53" s="105"/>
      <c r="S53" s="105"/>
      <c r="T53" s="105"/>
      <c r="U53" s="105"/>
      <c r="V53" s="105"/>
      <c r="W53" s="105"/>
      <c r="X53" s="105"/>
      <c r="Y53" s="105"/>
      <c r="Z53" s="105"/>
    </row>
    <row r="54" ht="15.75" customHeight="1">
      <c r="A54" s="105"/>
      <c r="B54" s="105"/>
      <c r="C54" s="105"/>
      <c r="D54" s="105"/>
      <c r="E54" s="105"/>
      <c r="F54" s="105"/>
      <c r="G54" s="105"/>
      <c r="H54" s="105"/>
      <c r="I54" s="105"/>
      <c r="J54" s="105"/>
      <c r="K54" s="105"/>
      <c r="L54" s="105"/>
      <c r="M54" s="105"/>
      <c r="N54" s="105"/>
      <c r="O54" s="105"/>
      <c r="P54" s="105"/>
      <c r="Q54" s="105"/>
      <c r="R54" s="105"/>
      <c r="S54" s="105"/>
      <c r="T54" s="105"/>
      <c r="U54" s="105"/>
      <c r="V54" s="105"/>
      <c r="W54" s="105"/>
      <c r="X54" s="105"/>
      <c r="Y54" s="105"/>
      <c r="Z54" s="105"/>
    </row>
    <row r="55" ht="15.75" customHeight="1">
      <c r="A55" s="105"/>
      <c r="B55" s="105"/>
      <c r="C55" s="105"/>
      <c r="D55" s="105"/>
      <c r="E55" s="105"/>
      <c r="F55" s="105"/>
      <c r="G55" s="105"/>
      <c r="H55" s="105"/>
      <c r="I55" s="105"/>
      <c r="J55" s="105"/>
      <c r="K55" s="105"/>
      <c r="L55" s="105"/>
      <c r="M55" s="105"/>
      <c r="N55" s="105"/>
      <c r="O55" s="105"/>
      <c r="P55" s="105"/>
      <c r="Q55" s="105"/>
      <c r="R55" s="105"/>
      <c r="S55" s="105"/>
      <c r="T55" s="105"/>
      <c r="U55" s="105"/>
      <c r="V55" s="105"/>
      <c r="W55" s="105"/>
      <c r="X55" s="105"/>
      <c r="Y55" s="105"/>
      <c r="Z55" s="105"/>
    </row>
    <row r="56" ht="15.75" customHeight="1">
      <c r="A56" s="105"/>
      <c r="B56" s="105"/>
      <c r="C56" s="105"/>
      <c r="D56" s="105"/>
      <c r="E56" s="105"/>
      <c r="F56" s="105"/>
      <c r="G56" s="105"/>
      <c r="H56" s="105"/>
      <c r="I56" s="105"/>
      <c r="J56" s="105"/>
      <c r="K56" s="105"/>
      <c r="L56" s="105"/>
      <c r="M56" s="105"/>
      <c r="N56" s="105"/>
      <c r="O56" s="105"/>
      <c r="P56" s="105"/>
      <c r="Q56" s="105"/>
      <c r="R56" s="105"/>
      <c r="S56" s="105"/>
      <c r="T56" s="105"/>
      <c r="U56" s="105"/>
      <c r="V56" s="105"/>
      <c r="W56" s="105"/>
      <c r="X56" s="105"/>
      <c r="Y56" s="105"/>
      <c r="Z56" s="105"/>
    </row>
    <row r="57" ht="15.75" customHeight="1">
      <c r="A57" s="105"/>
      <c r="B57" s="105"/>
      <c r="C57" s="105"/>
      <c r="D57" s="105"/>
      <c r="E57" s="105"/>
      <c r="F57" s="105"/>
      <c r="G57" s="105"/>
      <c r="H57" s="105"/>
      <c r="I57" s="105"/>
      <c r="J57" s="105"/>
      <c r="K57" s="105"/>
      <c r="L57" s="105"/>
      <c r="M57" s="105"/>
      <c r="N57" s="105"/>
      <c r="O57" s="105"/>
      <c r="P57" s="105"/>
      <c r="Q57" s="105"/>
      <c r="R57" s="105"/>
      <c r="S57" s="105"/>
      <c r="T57" s="105"/>
      <c r="U57" s="105"/>
      <c r="V57" s="105"/>
      <c r="W57" s="105"/>
      <c r="X57" s="105"/>
      <c r="Y57" s="105"/>
      <c r="Z57" s="105"/>
    </row>
    <row r="58" ht="15.75" customHeight="1">
      <c r="A58" s="105"/>
      <c r="B58" s="105"/>
      <c r="C58" s="105"/>
      <c r="D58" s="105"/>
      <c r="E58" s="105"/>
      <c r="F58" s="105"/>
      <c r="G58" s="105"/>
      <c r="H58" s="105"/>
      <c r="I58" s="105"/>
      <c r="J58" s="105"/>
      <c r="K58" s="105"/>
      <c r="L58" s="105"/>
      <c r="M58" s="105"/>
      <c r="N58" s="105"/>
      <c r="O58" s="105"/>
      <c r="P58" s="105"/>
      <c r="Q58" s="105"/>
      <c r="R58" s="105"/>
      <c r="S58" s="105"/>
      <c r="T58" s="105"/>
      <c r="U58" s="105"/>
      <c r="V58" s="105"/>
      <c r="W58" s="105"/>
      <c r="X58" s="105"/>
      <c r="Y58" s="105"/>
      <c r="Z58" s="105"/>
    </row>
    <row r="59" ht="15.75" customHeight="1">
      <c r="A59" s="105"/>
      <c r="B59" s="105"/>
      <c r="C59" s="105"/>
      <c r="D59" s="105"/>
      <c r="E59" s="105"/>
      <c r="F59" s="105"/>
      <c r="G59" s="105"/>
      <c r="H59" s="105"/>
      <c r="I59" s="105"/>
      <c r="J59" s="105"/>
      <c r="K59" s="105"/>
      <c r="L59" s="105"/>
      <c r="M59" s="105"/>
      <c r="N59" s="105"/>
      <c r="O59" s="105"/>
      <c r="P59" s="105"/>
      <c r="Q59" s="105"/>
      <c r="R59" s="105"/>
      <c r="S59" s="105"/>
      <c r="T59" s="105"/>
      <c r="U59" s="105"/>
      <c r="V59" s="105"/>
      <c r="W59" s="105"/>
      <c r="X59" s="105"/>
      <c r="Y59" s="105"/>
      <c r="Z59" s="105"/>
    </row>
    <row r="60" ht="15.75" customHeight="1">
      <c r="A60" s="105"/>
      <c r="B60" s="105"/>
      <c r="C60" s="105"/>
      <c r="D60" s="105"/>
      <c r="E60" s="105"/>
      <c r="F60" s="105"/>
      <c r="G60" s="105"/>
      <c r="H60" s="105"/>
      <c r="I60" s="105"/>
      <c r="J60" s="105"/>
      <c r="K60" s="105"/>
      <c r="L60" s="105"/>
      <c r="M60" s="105"/>
      <c r="N60" s="105"/>
      <c r="O60" s="105"/>
      <c r="P60" s="105"/>
      <c r="Q60" s="105"/>
      <c r="R60" s="105"/>
      <c r="S60" s="105"/>
      <c r="T60" s="105"/>
      <c r="U60" s="105"/>
      <c r="V60" s="105"/>
      <c r="W60" s="105"/>
      <c r="X60" s="105"/>
      <c r="Y60" s="105"/>
      <c r="Z60" s="105"/>
    </row>
    <row r="61" ht="15.75" customHeight="1">
      <c r="A61" s="105"/>
      <c r="B61" s="105"/>
      <c r="C61" s="105"/>
      <c r="D61" s="105"/>
      <c r="E61" s="105"/>
      <c r="F61" s="105"/>
      <c r="G61" s="105"/>
      <c r="H61" s="105"/>
      <c r="I61" s="105"/>
      <c r="J61" s="105"/>
      <c r="K61" s="105"/>
      <c r="L61" s="105"/>
      <c r="M61" s="105"/>
      <c r="N61" s="105"/>
      <c r="O61" s="105"/>
      <c r="P61" s="105"/>
      <c r="Q61" s="105"/>
      <c r="R61" s="105"/>
      <c r="S61" s="105"/>
      <c r="T61" s="105"/>
      <c r="U61" s="105"/>
      <c r="V61" s="105"/>
      <c r="W61" s="105"/>
      <c r="X61" s="105"/>
      <c r="Y61" s="105"/>
      <c r="Z61" s="105"/>
    </row>
    <row r="62" ht="15.75" customHeight="1">
      <c r="A62" s="105"/>
      <c r="B62" s="105"/>
      <c r="C62" s="105"/>
      <c r="D62" s="105"/>
      <c r="E62" s="105"/>
      <c r="F62" s="105"/>
      <c r="G62" s="105"/>
      <c r="H62" s="105"/>
      <c r="I62" s="105"/>
      <c r="J62" s="105"/>
      <c r="K62" s="105"/>
      <c r="L62" s="105"/>
      <c r="M62" s="105"/>
      <c r="N62" s="105"/>
      <c r="O62" s="105"/>
      <c r="P62" s="105"/>
      <c r="Q62" s="105"/>
      <c r="R62" s="105"/>
      <c r="S62" s="105"/>
      <c r="T62" s="105"/>
      <c r="U62" s="105"/>
      <c r="V62" s="105"/>
      <c r="W62" s="105"/>
      <c r="X62" s="105"/>
      <c r="Y62" s="105"/>
      <c r="Z62" s="105"/>
    </row>
    <row r="63" ht="15.75" customHeight="1">
      <c r="A63" s="105"/>
      <c r="B63" s="105"/>
      <c r="C63" s="105"/>
      <c r="D63" s="105"/>
      <c r="E63" s="105"/>
      <c r="F63" s="105"/>
      <c r="G63" s="105"/>
      <c r="H63" s="105"/>
      <c r="I63" s="105"/>
      <c r="J63" s="105"/>
      <c r="K63" s="105"/>
      <c r="L63" s="105"/>
      <c r="M63" s="105"/>
      <c r="N63" s="105"/>
      <c r="O63" s="105"/>
      <c r="P63" s="105"/>
      <c r="Q63" s="105"/>
      <c r="R63" s="105"/>
      <c r="S63" s="105"/>
      <c r="T63" s="105"/>
      <c r="U63" s="105"/>
      <c r="V63" s="105"/>
      <c r="W63" s="105"/>
      <c r="X63" s="105"/>
      <c r="Y63" s="105"/>
      <c r="Z63" s="105"/>
    </row>
    <row r="64" ht="15.75" customHeight="1">
      <c r="A64" s="105"/>
      <c r="B64" s="105"/>
      <c r="C64" s="105"/>
      <c r="D64" s="105"/>
      <c r="E64" s="105"/>
      <c r="F64" s="105"/>
      <c r="G64" s="105"/>
      <c r="H64" s="105"/>
      <c r="I64" s="105"/>
      <c r="J64" s="105"/>
      <c r="K64" s="105"/>
      <c r="L64" s="105"/>
      <c r="M64" s="105"/>
      <c r="N64" s="105"/>
      <c r="O64" s="105"/>
      <c r="P64" s="105"/>
      <c r="Q64" s="105"/>
      <c r="R64" s="105"/>
      <c r="S64" s="105"/>
      <c r="T64" s="105"/>
      <c r="U64" s="105"/>
      <c r="V64" s="105"/>
      <c r="W64" s="105"/>
      <c r="X64" s="105"/>
      <c r="Y64" s="105"/>
      <c r="Z64" s="105"/>
    </row>
    <row r="65" ht="15.75" customHeight="1">
      <c r="A65" s="105"/>
      <c r="B65" s="105"/>
      <c r="C65" s="105"/>
      <c r="D65" s="105"/>
      <c r="E65" s="105"/>
      <c r="F65" s="105"/>
      <c r="G65" s="105"/>
      <c r="H65" s="105"/>
      <c r="I65" s="105"/>
      <c r="J65" s="105"/>
      <c r="K65" s="105"/>
      <c r="L65" s="105"/>
      <c r="M65" s="105"/>
      <c r="N65" s="105"/>
      <c r="O65" s="105"/>
      <c r="P65" s="105"/>
      <c r="Q65" s="105"/>
      <c r="R65" s="105"/>
      <c r="S65" s="105"/>
      <c r="T65" s="105"/>
      <c r="U65" s="105"/>
      <c r="V65" s="105"/>
      <c r="W65" s="105"/>
      <c r="X65" s="105"/>
      <c r="Y65" s="105"/>
      <c r="Z65" s="105"/>
    </row>
    <row r="66" ht="15.75" customHeight="1">
      <c r="A66" s="105"/>
      <c r="B66" s="105"/>
      <c r="C66" s="105"/>
      <c r="D66" s="105"/>
      <c r="E66" s="105"/>
      <c r="F66" s="105"/>
      <c r="G66" s="105"/>
      <c r="H66" s="105"/>
      <c r="I66" s="105"/>
      <c r="J66" s="105"/>
      <c r="K66" s="105"/>
      <c r="L66" s="105"/>
      <c r="M66" s="105"/>
      <c r="N66" s="105"/>
      <c r="O66" s="105"/>
      <c r="P66" s="105"/>
      <c r="Q66" s="105"/>
      <c r="R66" s="105"/>
      <c r="S66" s="105"/>
      <c r="T66" s="105"/>
      <c r="U66" s="105"/>
      <c r="V66" s="105"/>
      <c r="W66" s="105"/>
      <c r="X66" s="105"/>
      <c r="Y66" s="105"/>
      <c r="Z66" s="105"/>
    </row>
    <row r="67" ht="15.75" customHeight="1">
      <c r="A67" s="105"/>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row>
    <row r="68" ht="15.75" customHeight="1">
      <c r="A68" s="105"/>
      <c r="B68" s="105"/>
      <c r="C68" s="105"/>
      <c r="D68" s="105"/>
      <c r="E68" s="105"/>
      <c r="F68" s="105"/>
      <c r="G68" s="105"/>
      <c r="H68" s="105"/>
      <c r="I68" s="105"/>
      <c r="J68" s="105"/>
      <c r="K68" s="105"/>
      <c r="L68" s="105"/>
      <c r="M68" s="105"/>
      <c r="N68" s="105"/>
      <c r="O68" s="105"/>
      <c r="P68" s="105"/>
      <c r="Q68" s="105"/>
      <c r="R68" s="105"/>
      <c r="S68" s="105"/>
      <c r="T68" s="105"/>
      <c r="U68" s="105"/>
      <c r="V68" s="105"/>
      <c r="W68" s="105"/>
      <c r="X68" s="105"/>
      <c r="Y68" s="105"/>
      <c r="Z68" s="105"/>
    </row>
    <row r="69" ht="15.75" customHeight="1">
      <c r="A69" s="105"/>
      <c r="B69" s="105"/>
      <c r="C69" s="105"/>
      <c r="D69" s="105"/>
      <c r="E69" s="105"/>
      <c r="F69" s="105"/>
      <c r="G69" s="105"/>
      <c r="H69" s="105"/>
      <c r="I69" s="105"/>
      <c r="J69" s="105"/>
      <c r="K69" s="105"/>
      <c r="L69" s="105"/>
      <c r="M69" s="105"/>
      <c r="N69" s="105"/>
      <c r="O69" s="105"/>
      <c r="P69" s="105"/>
      <c r="Q69" s="105"/>
      <c r="R69" s="105"/>
      <c r="S69" s="105"/>
      <c r="T69" s="105"/>
      <c r="U69" s="105"/>
      <c r="V69" s="105"/>
      <c r="W69" s="105"/>
      <c r="X69" s="105"/>
      <c r="Y69" s="105"/>
      <c r="Z69" s="105"/>
    </row>
    <row r="70" ht="15.75" customHeight="1">
      <c r="A70" s="105"/>
      <c r="B70" s="105"/>
      <c r="C70" s="105"/>
      <c r="D70" s="105"/>
      <c r="E70" s="105"/>
      <c r="F70" s="105"/>
      <c r="G70" s="105"/>
      <c r="H70" s="105"/>
      <c r="I70" s="105"/>
      <c r="J70" s="105"/>
      <c r="K70" s="105"/>
      <c r="L70" s="105"/>
      <c r="M70" s="105"/>
      <c r="N70" s="105"/>
      <c r="O70" s="105"/>
      <c r="P70" s="105"/>
      <c r="Q70" s="105"/>
      <c r="R70" s="105"/>
      <c r="S70" s="105"/>
      <c r="T70" s="105"/>
      <c r="U70" s="105"/>
      <c r="V70" s="105"/>
      <c r="W70" s="105"/>
      <c r="X70" s="105"/>
      <c r="Y70" s="105"/>
      <c r="Z70" s="105"/>
    </row>
    <row r="71" ht="15.75" customHeight="1">
      <c r="A71" s="105"/>
      <c r="B71" s="105"/>
      <c r="C71" s="105"/>
      <c r="D71" s="105"/>
      <c r="E71" s="105"/>
      <c r="F71" s="105"/>
      <c r="G71" s="105"/>
      <c r="H71" s="105"/>
      <c r="I71" s="105"/>
      <c r="J71" s="105"/>
      <c r="K71" s="105"/>
      <c r="L71" s="105"/>
      <c r="M71" s="105"/>
      <c r="N71" s="105"/>
      <c r="O71" s="105"/>
      <c r="P71" s="105"/>
      <c r="Q71" s="105"/>
      <c r="R71" s="105"/>
      <c r="S71" s="105"/>
      <c r="T71" s="105"/>
      <c r="U71" s="105"/>
      <c r="V71" s="105"/>
      <c r="W71" s="105"/>
      <c r="X71" s="105"/>
      <c r="Y71" s="105"/>
      <c r="Z71" s="105"/>
    </row>
    <row r="72" ht="15.75" customHeight="1">
      <c r="A72" s="105"/>
      <c r="B72" s="105"/>
      <c r="C72" s="105"/>
      <c r="D72" s="105"/>
      <c r="E72" s="105"/>
      <c r="F72" s="105"/>
      <c r="G72" s="105"/>
      <c r="H72" s="105"/>
      <c r="I72" s="105"/>
      <c r="J72" s="105"/>
      <c r="K72" s="105"/>
      <c r="L72" s="105"/>
      <c r="M72" s="105"/>
      <c r="N72" s="105"/>
      <c r="O72" s="105"/>
      <c r="P72" s="105"/>
      <c r="Q72" s="105"/>
      <c r="R72" s="105"/>
      <c r="S72" s="105"/>
      <c r="T72" s="105"/>
      <c r="U72" s="105"/>
      <c r="V72" s="105"/>
      <c r="W72" s="105"/>
      <c r="X72" s="105"/>
      <c r="Y72" s="105"/>
      <c r="Z72" s="105"/>
    </row>
    <row r="73" ht="15.75" customHeight="1">
      <c r="A73" s="105"/>
      <c r="B73" s="105"/>
      <c r="C73" s="105"/>
      <c r="D73" s="105"/>
      <c r="E73" s="105"/>
      <c r="F73" s="105"/>
      <c r="G73" s="105"/>
      <c r="H73" s="105"/>
      <c r="I73" s="105"/>
      <c r="J73" s="105"/>
      <c r="K73" s="105"/>
      <c r="L73" s="105"/>
      <c r="M73" s="105"/>
      <c r="N73" s="105"/>
      <c r="O73" s="105"/>
      <c r="P73" s="105"/>
      <c r="Q73" s="105"/>
      <c r="R73" s="105"/>
      <c r="S73" s="105"/>
      <c r="T73" s="105"/>
      <c r="U73" s="105"/>
      <c r="V73" s="105"/>
      <c r="W73" s="105"/>
      <c r="X73" s="105"/>
      <c r="Y73" s="105"/>
      <c r="Z73" s="105"/>
    </row>
    <row r="74" ht="15.75" customHeight="1">
      <c r="A74" s="105"/>
      <c r="B74" s="105"/>
      <c r="C74" s="105"/>
      <c r="D74" s="105"/>
      <c r="E74" s="105"/>
      <c r="F74" s="105"/>
      <c r="G74" s="105"/>
      <c r="H74" s="105"/>
      <c r="I74" s="105"/>
      <c r="J74" s="105"/>
      <c r="K74" s="105"/>
      <c r="L74" s="105"/>
      <c r="M74" s="105"/>
      <c r="N74" s="105"/>
      <c r="O74" s="105"/>
      <c r="P74" s="105"/>
      <c r="Q74" s="105"/>
      <c r="R74" s="105"/>
      <c r="S74" s="105"/>
      <c r="T74" s="105"/>
      <c r="U74" s="105"/>
      <c r="V74" s="105"/>
      <c r="W74" s="105"/>
      <c r="X74" s="105"/>
      <c r="Y74" s="105"/>
      <c r="Z74" s="105"/>
    </row>
    <row r="75" ht="15.75" customHeight="1">
      <c r="A75" s="105"/>
      <c r="B75" s="105"/>
      <c r="C75" s="105"/>
      <c r="D75" s="105"/>
      <c r="E75" s="105"/>
      <c r="F75" s="105"/>
      <c r="G75" s="105"/>
      <c r="H75" s="105"/>
      <c r="I75" s="105"/>
      <c r="J75" s="105"/>
      <c r="K75" s="105"/>
      <c r="L75" s="105"/>
      <c r="M75" s="105"/>
      <c r="N75" s="105"/>
      <c r="O75" s="105"/>
      <c r="P75" s="105"/>
      <c r="Q75" s="105"/>
      <c r="R75" s="105"/>
      <c r="S75" s="105"/>
      <c r="T75" s="105"/>
      <c r="U75" s="105"/>
      <c r="V75" s="105"/>
      <c r="W75" s="105"/>
      <c r="X75" s="105"/>
      <c r="Y75" s="105"/>
      <c r="Z75" s="105"/>
    </row>
    <row r="76" ht="15.75" customHeight="1">
      <c r="A76" s="105"/>
      <c r="B76" s="105"/>
      <c r="C76" s="105"/>
      <c r="D76" s="105"/>
      <c r="E76" s="105"/>
      <c r="F76" s="105"/>
      <c r="G76" s="105"/>
      <c r="H76" s="105"/>
      <c r="I76" s="105"/>
      <c r="J76" s="105"/>
      <c r="K76" s="105"/>
      <c r="L76" s="105"/>
      <c r="M76" s="105"/>
      <c r="N76" s="105"/>
      <c r="O76" s="105"/>
      <c r="P76" s="105"/>
      <c r="Q76" s="105"/>
      <c r="R76" s="105"/>
      <c r="S76" s="105"/>
      <c r="T76" s="105"/>
      <c r="U76" s="105"/>
      <c r="V76" s="105"/>
      <c r="W76" s="105"/>
      <c r="X76" s="105"/>
      <c r="Y76" s="105"/>
      <c r="Z76" s="105"/>
    </row>
    <row r="77" ht="15.75" customHeight="1">
      <c r="A77" s="105"/>
      <c r="B77" s="105"/>
      <c r="C77" s="105"/>
      <c r="D77" s="105"/>
      <c r="E77" s="105"/>
      <c r="F77" s="105"/>
      <c r="G77" s="105"/>
      <c r="H77" s="105"/>
      <c r="I77" s="105"/>
      <c r="J77" s="105"/>
      <c r="K77" s="105"/>
      <c r="L77" s="105"/>
      <c r="M77" s="105"/>
      <c r="N77" s="105"/>
      <c r="O77" s="105"/>
      <c r="P77" s="105"/>
      <c r="Q77" s="105"/>
      <c r="R77" s="105"/>
      <c r="S77" s="105"/>
      <c r="T77" s="105"/>
      <c r="U77" s="105"/>
      <c r="V77" s="105"/>
      <c r="W77" s="105"/>
      <c r="X77" s="105"/>
      <c r="Y77" s="105"/>
      <c r="Z77" s="105"/>
    </row>
    <row r="78" ht="15.75" customHeight="1">
      <c r="A78" s="105"/>
      <c r="B78" s="105"/>
      <c r="C78" s="105"/>
      <c r="D78" s="105"/>
      <c r="E78" s="105"/>
      <c r="F78" s="105"/>
      <c r="G78" s="105"/>
      <c r="H78" s="105"/>
      <c r="I78" s="105"/>
      <c r="J78" s="105"/>
      <c r="K78" s="105"/>
      <c r="L78" s="105"/>
      <c r="M78" s="105"/>
      <c r="N78" s="105"/>
      <c r="O78" s="105"/>
      <c r="P78" s="105"/>
      <c r="Q78" s="105"/>
      <c r="R78" s="105"/>
      <c r="S78" s="105"/>
      <c r="T78" s="105"/>
      <c r="U78" s="105"/>
      <c r="V78" s="105"/>
      <c r="W78" s="105"/>
      <c r="X78" s="105"/>
      <c r="Y78" s="105"/>
      <c r="Z78" s="105"/>
    </row>
    <row r="79" ht="15.75" customHeight="1">
      <c r="A79" s="105"/>
      <c r="B79" s="105"/>
      <c r="C79" s="105"/>
      <c r="D79" s="105"/>
      <c r="E79" s="105"/>
      <c r="F79" s="105"/>
      <c r="G79" s="105"/>
      <c r="H79" s="105"/>
      <c r="I79" s="105"/>
      <c r="J79" s="105"/>
      <c r="K79" s="105"/>
      <c r="L79" s="105"/>
      <c r="M79" s="105"/>
      <c r="N79" s="105"/>
      <c r="O79" s="105"/>
      <c r="P79" s="105"/>
      <c r="Q79" s="105"/>
      <c r="R79" s="105"/>
      <c r="S79" s="105"/>
      <c r="T79" s="105"/>
      <c r="U79" s="105"/>
      <c r="V79" s="105"/>
      <c r="W79" s="105"/>
      <c r="X79" s="105"/>
      <c r="Y79" s="105"/>
      <c r="Z79" s="105"/>
    </row>
    <row r="80" ht="15.75" customHeight="1">
      <c r="A80" s="105"/>
      <c r="B80" s="105"/>
      <c r="C80" s="105"/>
      <c r="D80" s="105"/>
      <c r="E80" s="105"/>
      <c r="F80" s="105"/>
      <c r="G80" s="105"/>
      <c r="H80" s="105"/>
      <c r="I80" s="105"/>
      <c r="J80" s="105"/>
      <c r="K80" s="105"/>
      <c r="L80" s="105"/>
      <c r="M80" s="105"/>
      <c r="N80" s="105"/>
      <c r="O80" s="105"/>
      <c r="P80" s="105"/>
      <c r="Q80" s="105"/>
      <c r="R80" s="105"/>
      <c r="S80" s="105"/>
      <c r="T80" s="105"/>
      <c r="U80" s="105"/>
      <c r="V80" s="105"/>
      <c r="W80" s="105"/>
      <c r="X80" s="105"/>
      <c r="Y80" s="105"/>
      <c r="Z80" s="105"/>
    </row>
    <row r="81" ht="15.75" customHeight="1">
      <c r="A81" s="105"/>
      <c r="B81" s="105"/>
      <c r="C81" s="105"/>
      <c r="D81" s="105"/>
      <c r="E81" s="105"/>
      <c r="F81" s="105"/>
      <c r="G81" s="105"/>
      <c r="H81" s="105"/>
      <c r="I81" s="105"/>
      <c r="J81" s="105"/>
      <c r="K81" s="105"/>
      <c r="L81" s="105"/>
      <c r="M81" s="105"/>
      <c r="N81" s="105"/>
      <c r="O81" s="105"/>
      <c r="P81" s="105"/>
      <c r="Q81" s="105"/>
      <c r="R81" s="105"/>
      <c r="S81" s="105"/>
      <c r="T81" s="105"/>
      <c r="U81" s="105"/>
      <c r="V81" s="105"/>
      <c r="W81" s="105"/>
      <c r="X81" s="105"/>
      <c r="Y81" s="105"/>
      <c r="Z81" s="105"/>
    </row>
    <row r="82" ht="15.75" customHeight="1">
      <c r="A82" s="105"/>
      <c r="B82" s="105"/>
      <c r="C82" s="105"/>
      <c r="D82" s="105"/>
      <c r="E82" s="105"/>
      <c r="F82" s="105"/>
      <c r="G82" s="105"/>
      <c r="H82" s="105"/>
      <c r="I82" s="105"/>
      <c r="J82" s="105"/>
      <c r="K82" s="105"/>
      <c r="L82" s="105"/>
      <c r="M82" s="105"/>
      <c r="N82" s="105"/>
      <c r="O82" s="105"/>
      <c r="P82" s="105"/>
      <c r="Q82" s="105"/>
      <c r="R82" s="105"/>
      <c r="S82" s="105"/>
      <c r="T82" s="105"/>
      <c r="U82" s="105"/>
      <c r="V82" s="105"/>
      <c r="W82" s="105"/>
      <c r="X82" s="105"/>
      <c r="Y82" s="105"/>
      <c r="Z82" s="105"/>
    </row>
    <row r="83" ht="15.75" customHeight="1">
      <c r="A83" s="105"/>
      <c r="B83" s="105"/>
      <c r="C83" s="105"/>
      <c r="D83" s="105"/>
      <c r="E83" s="105"/>
      <c r="F83" s="105"/>
      <c r="G83" s="105"/>
      <c r="H83" s="105"/>
      <c r="I83" s="105"/>
      <c r="J83" s="105"/>
      <c r="K83" s="105"/>
      <c r="L83" s="105"/>
      <c r="M83" s="105"/>
      <c r="N83" s="105"/>
      <c r="O83" s="105"/>
      <c r="P83" s="105"/>
      <c r="Q83" s="105"/>
      <c r="R83" s="105"/>
      <c r="S83" s="105"/>
      <c r="T83" s="105"/>
      <c r="U83" s="105"/>
      <c r="V83" s="105"/>
      <c r="W83" s="105"/>
      <c r="X83" s="105"/>
      <c r="Y83" s="105"/>
      <c r="Z83" s="105"/>
    </row>
    <row r="84" ht="15.75" customHeight="1">
      <c r="A84" s="105"/>
      <c r="B84" s="105"/>
      <c r="C84" s="105"/>
      <c r="D84" s="105"/>
      <c r="E84" s="105"/>
      <c r="F84" s="105"/>
      <c r="G84" s="105"/>
      <c r="H84" s="105"/>
      <c r="I84" s="105"/>
      <c r="J84" s="105"/>
      <c r="K84" s="105"/>
      <c r="L84" s="105"/>
      <c r="M84" s="105"/>
      <c r="N84" s="105"/>
      <c r="O84" s="105"/>
      <c r="P84" s="105"/>
      <c r="Q84" s="105"/>
      <c r="R84" s="105"/>
      <c r="S84" s="105"/>
      <c r="T84" s="105"/>
      <c r="U84" s="105"/>
      <c r="V84" s="105"/>
      <c r="W84" s="105"/>
      <c r="X84" s="105"/>
      <c r="Y84" s="105"/>
      <c r="Z84" s="105"/>
    </row>
    <row r="85" ht="15.75" customHeight="1">
      <c r="A85" s="105"/>
      <c r="B85" s="105"/>
      <c r="C85" s="105"/>
      <c r="D85" s="105"/>
      <c r="E85" s="105"/>
      <c r="F85" s="105"/>
      <c r="G85" s="105"/>
      <c r="H85" s="105"/>
      <c r="I85" s="105"/>
      <c r="J85" s="105"/>
      <c r="K85" s="105"/>
      <c r="L85" s="105"/>
      <c r="M85" s="105"/>
      <c r="N85" s="105"/>
      <c r="O85" s="105"/>
      <c r="P85" s="105"/>
      <c r="Q85" s="105"/>
      <c r="R85" s="105"/>
      <c r="S85" s="105"/>
      <c r="T85" s="105"/>
      <c r="U85" s="105"/>
      <c r="V85" s="105"/>
      <c r="W85" s="105"/>
      <c r="X85" s="105"/>
      <c r="Y85" s="105"/>
      <c r="Z85" s="105"/>
    </row>
    <row r="86" ht="15.75" customHeight="1">
      <c r="A86" s="105"/>
      <c r="B86" s="105"/>
      <c r="C86" s="105"/>
      <c r="D86" s="105"/>
      <c r="E86" s="105"/>
      <c r="F86" s="105"/>
      <c r="G86" s="105"/>
      <c r="H86" s="105"/>
      <c r="I86" s="105"/>
      <c r="J86" s="105"/>
      <c r="K86" s="105"/>
      <c r="L86" s="105"/>
      <c r="M86" s="105"/>
      <c r="N86" s="105"/>
      <c r="O86" s="105"/>
      <c r="P86" s="105"/>
      <c r="Q86" s="105"/>
      <c r="R86" s="105"/>
      <c r="S86" s="105"/>
      <c r="T86" s="105"/>
      <c r="U86" s="105"/>
      <c r="V86" s="105"/>
      <c r="W86" s="105"/>
      <c r="X86" s="105"/>
      <c r="Y86" s="105"/>
      <c r="Z86" s="105"/>
    </row>
    <row r="87" ht="15.75" customHeight="1">
      <c r="A87" s="105"/>
      <c r="B87" s="105"/>
      <c r="C87" s="105"/>
      <c r="D87" s="105"/>
      <c r="E87" s="105"/>
      <c r="F87" s="105"/>
      <c r="G87" s="105"/>
      <c r="H87" s="105"/>
      <c r="I87" s="105"/>
      <c r="J87" s="105"/>
      <c r="K87" s="105"/>
      <c r="L87" s="105"/>
      <c r="M87" s="105"/>
      <c r="N87" s="105"/>
      <c r="O87" s="105"/>
      <c r="P87" s="105"/>
      <c r="Q87" s="105"/>
      <c r="R87" s="105"/>
      <c r="S87" s="105"/>
      <c r="T87" s="105"/>
      <c r="U87" s="105"/>
      <c r="V87" s="105"/>
      <c r="W87" s="105"/>
      <c r="X87" s="105"/>
      <c r="Y87" s="105"/>
      <c r="Z87" s="105"/>
    </row>
    <row r="88" ht="15.75" customHeight="1">
      <c r="A88" s="105"/>
      <c r="B88" s="105"/>
      <c r="C88" s="105"/>
      <c r="D88" s="105"/>
      <c r="E88" s="105"/>
      <c r="F88" s="105"/>
      <c r="G88" s="105"/>
      <c r="H88" s="105"/>
      <c r="I88" s="105"/>
      <c r="J88" s="105"/>
      <c r="K88" s="105"/>
      <c r="L88" s="105"/>
      <c r="M88" s="105"/>
      <c r="N88" s="105"/>
      <c r="O88" s="105"/>
      <c r="P88" s="105"/>
      <c r="Q88" s="105"/>
      <c r="R88" s="105"/>
      <c r="S88" s="105"/>
      <c r="T88" s="105"/>
      <c r="U88" s="105"/>
      <c r="V88" s="105"/>
      <c r="W88" s="105"/>
      <c r="X88" s="105"/>
      <c r="Y88" s="105"/>
      <c r="Z88" s="105"/>
    </row>
    <row r="89" ht="15.75" customHeight="1">
      <c r="A89" s="105"/>
      <c r="B89" s="105"/>
      <c r="C89" s="105"/>
      <c r="D89" s="105"/>
      <c r="E89" s="105"/>
      <c r="F89" s="105"/>
      <c r="G89" s="105"/>
      <c r="H89" s="105"/>
      <c r="I89" s="105"/>
      <c r="J89" s="105"/>
      <c r="K89" s="105"/>
      <c r="L89" s="105"/>
      <c r="M89" s="105"/>
      <c r="N89" s="105"/>
      <c r="O89" s="105"/>
      <c r="P89" s="105"/>
      <c r="Q89" s="105"/>
      <c r="R89" s="105"/>
      <c r="S89" s="105"/>
      <c r="T89" s="105"/>
      <c r="U89" s="105"/>
      <c r="V89" s="105"/>
      <c r="W89" s="105"/>
      <c r="X89" s="105"/>
      <c r="Y89" s="105"/>
      <c r="Z89" s="105"/>
    </row>
    <row r="90" ht="15.75" customHeight="1">
      <c r="A90" s="105"/>
      <c r="B90" s="105"/>
      <c r="C90" s="105"/>
      <c r="D90" s="105"/>
      <c r="E90" s="105"/>
      <c r="F90" s="105"/>
      <c r="G90" s="105"/>
      <c r="H90" s="105"/>
      <c r="I90" s="105"/>
      <c r="J90" s="105"/>
      <c r="K90" s="105"/>
      <c r="L90" s="105"/>
      <c r="M90" s="105"/>
      <c r="N90" s="105"/>
      <c r="O90" s="105"/>
      <c r="P90" s="105"/>
      <c r="Q90" s="105"/>
      <c r="R90" s="105"/>
      <c r="S90" s="105"/>
      <c r="T90" s="105"/>
      <c r="U90" s="105"/>
      <c r="V90" s="105"/>
      <c r="W90" s="105"/>
      <c r="X90" s="105"/>
      <c r="Y90" s="105"/>
      <c r="Z90" s="105"/>
    </row>
    <row r="91" ht="15.75" customHeight="1">
      <c r="A91" s="105"/>
      <c r="B91" s="105"/>
      <c r="C91" s="105"/>
      <c r="D91" s="105"/>
      <c r="E91" s="105"/>
      <c r="F91" s="105"/>
      <c r="G91" s="105"/>
      <c r="H91" s="105"/>
      <c r="I91" s="105"/>
      <c r="J91" s="105"/>
      <c r="K91" s="105"/>
      <c r="L91" s="105"/>
      <c r="M91" s="105"/>
      <c r="N91" s="105"/>
      <c r="O91" s="105"/>
      <c r="P91" s="105"/>
      <c r="Q91" s="105"/>
      <c r="R91" s="105"/>
      <c r="S91" s="105"/>
      <c r="T91" s="105"/>
      <c r="U91" s="105"/>
      <c r="V91" s="105"/>
      <c r="W91" s="105"/>
      <c r="X91" s="105"/>
      <c r="Y91" s="105"/>
      <c r="Z91" s="105"/>
    </row>
    <row r="92" ht="15.75" customHeight="1">
      <c r="A92" s="105"/>
      <c r="B92" s="105"/>
      <c r="C92" s="105"/>
      <c r="D92" s="105"/>
      <c r="E92" s="105"/>
      <c r="F92" s="105"/>
      <c r="G92" s="105"/>
      <c r="H92" s="105"/>
      <c r="I92" s="105"/>
      <c r="J92" s="105"/>
      <c r="K92" s="105"/>
      <c r="L92" s="105"/>
      <c r="M92" s="105"/>
      <c r="N92" s="105"/>
      <c r="O92" s="105"/>
      <c r="P92" s="105"/>
      <c r="Q92" s="105"/>
      <c r="R92" s="105"/>
      <c r="S92" s="105"/>
      <c r="T92" s="105"/>
      <c r="U92" s="105"/>
      <c r="V92" s="105"/>
      <c r="W92" s="105"/>
      <c r="X92" s="105"/>
      <c r="Y92" s="105"/>
      <c r="Z92" s="105"/>
    </row>
    <row r="93" ht="15.75" customHeight="1">
      <c r="A93" s="105"/>
      <c r="B93" s="105"/>
      <c r="C93" s="105"/>
      <c r="D93" s="105"/>
      <c r="E93" s="105"/>
      <c r="F93" s="105"/>
      <c r="G93" s="105"/>
      <c r="H93" s="105"/>
      <c r="I93" s="105"/>
      <c r="J93" s="105"/>
      <c r="K93" s="105"/>
      <c r="L93" s="105"/>
      <c r="M93" s="105"/>
      <c r="N93" s="105"/>
      <c r="O93" s="105"/>
      <c r="P93" s="105"/>
      <c r="Q93" s="105"/>
      <c r="R93" s="105"/>
      <c r="S93" s="105"/>
      <c r="T93" s="105"/>
      <c r="U93" s="105"/>
      <c r="V93" s="105"/>
      <c r="W93" s="105"/>
      <c r="X93" s="105"/>
      <c r="Y93" s="105"/>
      <c r="Z93" s="105"/>
    </row>
    <row r="94" ht="15.75" customHeight="1">
      <c r="A94" s="105"/>
      <c r="B94" s="105"/>
      <c r="C94" s="105"/>
      <c r="D94" s="105"/>
      <c r="E94" s="105"/>
      <c r="F94" s="105"/>
      <c r="G94" s="105"/>
      <c r="H94" s="105"/>
      <c r="I94" s="105"/>
      <c r="J94" s="105"/>
      <c r="K94" s="105"/>
      <c r="L94" s="105"/>
      <c r="M94" s="105"/>
      <c r="N94" s="105"/>
      <c r="O94" s="105"/>
      <c r="P94" s="105"/>
      <c r="Q94" s="105"/>
      <c r="R94" s="105"/>
      <c r="S94" s="105"/>
      <c r="T94" s="105"/>
      <c r="U94" s="105"/>
      <c r="V94" s="105"/>
      <c r="W94" s="105"/>
      <c r="X94" s="105"/>
      <c r="Y94" s="105"/>
      <c r="Z94" s="105"/>
    </row>
    <row r="95" ht="15.75" customHeight="1">
      <c r="A95" s="10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row>
    <row r="96" ht="15.75" customHeight="1">
      <c r="A96" s="105"/>
      <c r="B96" s="105"/>
      <c r="C96" s="105"/>
      <c r="D96" s="105"/>
      <c r="E96" s="105"/>
      <c r="F96" s="105"/>
      <c r="G96" s="105"/>
      <c r="H96" s="105"/>
      <c r="I96" s="105"/>
      <c r="J96" s="105"/>
      <c r="K96" s="105"/>
      <c r="L96" s="105"/>
      <c r="M96" s="105"/>
      <c r="N96" s="105"/>
      <c r="O96" s="105"/>
      <c r="P96" s="105"/>
      <c r="Q96" s="105"/>
      <c r="R96" s="105"/>
      <c r="S96" s="105"/>
      <c r="T96" s="105"/>
      <c r="U96" s="105"/>
      <c r="V96" s="105"/>
      <c r="W96" s="105"/>
      <c r="X96" s="105"/>
      <c r="Y96" s="105"/>
      <c r="Z96" s="105"/>
    </row>
    <row r="97" ht="15.75" customHeight="1">
      <c r="A97" s="105"/>
      <c r="B97" s="105"/>
      <c r="C97" s="105"/>
      <c r="D97" s="105"/>
      <c r="E97" s="105"/>
      <c r="F97" s="105"/>
      <c r="G97" s="105"/>
      <c r="H97" s="105"/>
      <c r="I97" s="105"/>
      <c r="J97" s="105"/>
      <c r="K97" s="105"/>
      <c r="L97" s="105"/>
      <c r="M97" s="105"/>
      <c r="N97" s="105"/>
      <c r="O97" s="105"/>
      <c r="P97" s="105"/>
      <c r="Q97" s="105"/>
      <c r="R97" s="105"/>
      <c r="S97" s="105"/>
      <c r="T97" s="105"/>
      <c r="U97" s="105"/>
      <c r="V97" s="105"/>
      <c r="W97" s="105"/>
      <c r="X97" s="105"/>
      <c r="Y97" s="105"/>
      <c r="Z97" s="105"/>
    </row>
    <row r="98" ht="15.75" customHeight="1">
      <c r="A98" s="105"/>
      <c r="B98" s="105"/>
      <c r="C98" s="105"/>
      <c r="D98" s="105"/>
      <c r="E98" s="105"/>
      <c r="F98" s="105"/>
      <c r="G98" s="105"/>
      <c r="H98" s="105"/>
      <c r="I98" s="105"/>
      <c r="J98" s="105"/>
      <c r="K98" s="105"/>
      <c r="L98" s="105"/>
      <c r="M98" s="105"/>
      <c r="N98" s="105"/>
      <c r="O98" s="105"/>
      <c r="P98" s="105"/>
      <c r="Q98" s="105"/>
      <c r="R98" s="105"/>
      <c r="S98" s="105"/>
      <c r="T98" s="105"/>
      <c r="U98" s="105"/>
      <c r="V98" s="105"/>
      <c r="W98" s="105"/>
      <c r="X98" s="105"/>
      <c r="Y98" s="105"/>
      <c r="Z98" s="105"/>
    </row>
    <row r="99" ht="15.75" customHeight="1">
      <c r="A99" s="105"/>
      <c r="B99" s="105"/>
      <c r="C99" s="105"/>
      <c r="D99" s="105"/>
      <c r="E99" s="105"/>
      <c r="F99" s="105"/>
      <c r="G99" s="105"/>
      <c r="H99" s="105"/>
      <c r="I99" s="105"/>
      <c r="J99" s="105"/>
      <c r="K99" s="105"/>
      <c r="L99" s="105"/>
      <c r="M99" s="105"/>
      <c r="N99" s="105"/>
      <c r="O99" s="105"/>
      <c r="P99" s="105"/>
      <c r="Q99" s="105"/>
      <c r="R99" s="105"/>
      <c r="S99" s="105"/>
      <c r="T99" s="105"/>
      <c r="U99" s="105"/>
      <c r="V99" s="105"/>
      <c r="W99" s="105"/>
      <c r="X99" s="105"/>
      <c r="Y99" s="105"/>
      <c r="Z99" s="105"/>
    </row>
    <row r="100" ht="15.75" customHeight="1">
      <c r="A100" s="105"/>
      <c r="B100" s="105"/>
      <c r="C100" s="105"/>
      <c r="D100" s="105"/>
      <c r="E100" s="105"/>
      <c r="F100" s="105"/>
      <c r="G100" s="105"/>
      <c r="H100" s="105"/>
      <c r="I100" s="105"/>
      <c r="J100" s="105"/>
      <c r="K100" s="105"/>
      <c r="L100" s="105"/>
      <c r="M100" s="105"/>
      <c r="N100" s="105"/>
      <c r="O100" s="105"/>
      <c r="P100" s="105"/>
      <c r="Q100" s="105"/>
      <c r="R100" s="105"/>
      <c r="S100" s="105"/>
      <c r="T100" s="105"/>
      <c r="U100" s="105"/>
      <c r="V100" s="105"/>
      <c r="W100" s="105"/>
      <c r="X100" s="105"/>
      <c r="Y100" s="105"/>
      <c r="Z100" s="105"/>
    </row>
    <row r="101" ht="15.75" customHeight="1">
      <c r="A101" s="105"/>
      <c r="B101" s="105"/>
      <c r="C101" s="105"/>
      <c r="D101" s="105"/>
      <c r="E101" s="105"/>
      <c r="F101" s="105"/>
      <c r="G101" s="105"/>
      <c r="H101" s="105"/>
      <c r="I101" s="105"/>
      <c r="J101" s="105"/>
      <c r="K101" s="105"/>
      <c r="L101" s="105"/>
      <c r="M101" s="105"/>
      <c r="N101" s="105"/>
      <c r="O101" s="105"/>
      <c r="P101" s="105"/>
      <c r="Q101" s="105"/>
      <c r="R101" s="105"/>
      <c r="S101" s="105"/>
      <c r="T101" s="105"/>
      <c r="U101" s="105"/>
      <c r="V101" s="105"/>
      <c r="W101" s="105"/>
      <c r="X101" s="105"/>
      <c r="Y101" s="105"/>
      <c r="Z101" s="105"/>
    </row>
    <row r="102" ht="15.75" customHeight="1">
      <c r="A102" s="105"/>
      <c r="B102" s="105"/>
      <c r="C102" s="105"/>
      <c r="D102" s="105"/>
      <c r="E102" s="105"/>
      <c r="F102" s="105"/>
      <c r="G102" s="105"/>
      <c r="H102" s="105"/>
      <c r="I102" s="105"/>
      <c r="J102" s="105"/>
      <c r="K102" s="105"/>
      <c r="L102" s="105"/>
      <c r="M102" s="105"/>
      <c r="N102" s="105"/>
      <c r="O102" s="105"/>
      <c r="P102" s="105"/>
      <c r="Q102" s="105"/>
      <c r="R102" s="105"/>
      <c r="S102" s="105"/>
      <c r="T102" s="105"/>
      <c r="U102" s="105"/>
      <c r="V102" s="105"/>
      <c r="W102" s="105"/>
      <c r="X102" s="105"/>
      <c r="Y102" s="105"/>
      <c r="Z102" s="105"/>
    </row>
    <row r="103" ht="15.75" customHeight="1">
      <c r="A103" s="105"/>
      <c r="B103" s="105"/>
      <c r="C103" s="105"/>
      <c r="D103" s="105"/>
      <c r="E103" s="105"/>
      <c r="F103" s="105"/>
      <c r="G103" s="105"/>
      <c r="H103" s="105"/>
      <c r="I103" s="105"/>
      <c r="J103" s="105"/>
      <c r="K103" s="105"/>
      <c r="L103" s="105"/>
      <c r="M103" s="105"/>
      <c r="N103" s="105"/>
      <c r="O103" s="105"/>
      <c r="P103" s="105"/>
      <c r="Q103" s="105"/>
      <c r="R103" s="105"/>
      <c r="S103" s="105"/>
      <c r="T103" s="105"/>
      <c r="U103" s="105"/>
      <c r="V103" s="105"/>
      <c r="W103" s="105"/>
      <c r="X103" s="105"/>
      <c r="Y103" s="105"/>
      <c r="Z103" s="105"/>
    </row>
    <row r="104" ht="15.75" customHeight="1">
      <c r="A104" s="105"/>
      <c r="B104" s="105"/>
      <c r="C104" s="105"/>
      <c r="D104" s="105"/>
      <c r="E104" s="105"/>
      <c r="F104" s="105"/>
      <c r="G104" s="105"/>
      <c r="H104" s="105"/>
      <c r="I104" s="105"/>
      <c r="J104" s="105"/>
      <c r="K104" s="105"/>
      <c r="L104" s="105"/>
      <c r="M104" s="105"/>
      <c r="N104" s="105"/>
      <c r="O104" s="105"/>
      <c r="P104" s="105"/>
      <c r="Q104" s="105"/>
      <c r="R104" s="105"/>
      <c r="S104" s="105"/>
      <c r="T104" s="105"/>
      <c r="U104" s="105"/>
      <c r="V104" s="105"/>
      <c r="W104" s="105"/>
      <c r="X104" s="105"/>
      <c r="Y104" s="105"/>
      <c r="Z104" s="105"/>
    </row>
    <row r="105" ht="15.75" customHeight="1">
      <c r="A105" s="105"/>
      <c r="B105" s="105"/>
      <c r="C105" s="105"/>
      <c r="D105" s="105"/>
      <c r="E105" s="105"/>
      <c r="F105" s="105"/>
      <c r="G105" s="105"/>
      <c r="H105" s="105"/>
      <c r="I105" s="105"/>
      <c r="J105" s="105"/>
      <c r="K105" s="105"/>
      <c r="L105" s="105"/>
      <c r="M105" s="105"/>
      <c r="N105" s="105"/>
      <c r="O105" s="105"/>
      <c r="P105" s="105"/>
      <c r="Q105" s="105"/>
      <c r="R105" s="105"/>
      <c r="S105" s="105"/>
      <c r="T105" s="105"/>
      <c r="U105" s="105"/>
      <c r="V105" s="105"/>
      <c r="W105" s="105"/>
      <c r="X105" s="105"/>
      <c r="Y105" s="105"/>
      <c r="Z105" s="105"/>
    </row>
    <row r="106" ht="15.75" customHeight="1">
      <c r="A106" s="105"/>
      <c r="B106" s="105"/>
      <c r="C106" s="105"/>
      <c r="D106" s="105"/>
      <c r="E106" s="105"/>
      <c r="F106" s="105"/>
      <c r="G106" s="105"/>
      <c r="H106" s="105"/>
      <c r="I106" s="105"/>
      <c r="J106" s="105"/>
      <c r="K106" s="105"/>
      <c r="L106" s="105"/>
      <c r="M106" s="105"/>
      <c r="N106" s="105"/>
      <c r="O106" s="105"/>
      <c r="P106" s="105"/>
      <c r="Q106" s="105"/>
      <c r="R106" s="105"/>
      <c r="S106" s="105"/>
      <c r="T106" s="105"/>
      <c r="U106" s="105"/>
      <c r="V106" s="105"/>
      <c r="W106" s="105"/>
      <c r="X106" s="105"/>
      <c r="Y106" s="105"/>
      <c r="Z106" s="105"/>
    </row>
    <row r="107" ht="15.75" customHeight="1">
      <c r="A107" s="105"/>
      <c r="B107" s="105"/>
      <c r="C107" s="105"/>
      <c r="D107" s="105"/>
      <c r="E107" s="105"/>
      <c r="F107" s="105"/>
      <c r="G107" s="105"/>
      <c r="H107" s="105"/>
      <c r="I107" s="105"/>
      <c r="J107" s="105"/>
      <c r="K107" s="105"/>
      <c r="L107" s="105"/>
      <c r="M107" s="105"/>
      <c r="N107" s="105"/>
      <c r="O107" s="105"/>
      <c r="P107" s="105"/>
      <c r="Q107" s="105"/>
      <c r="R107" s="105"/>
      <c r="S107" s="105"/>
      <c r="T107" s="105"/>
      <c r="U107" s="105"/>
      <c r="V107" s="105"/>
      <c r="W107" s="105"/>
      <c r="X107" s="105"/>
      <c r="Y107" s="105"/>
      <c r="Z107" s="105"/>
    </row>
    <row r="108" ht="15.75" customHeight="1">
      <c r="A108" s="105"/>
      <c r="B108" s="105"/>
      <c r="C108" s="105"/>
      <c r="D108" s="105"/>
      <c r="E108" s="105"/>
      <c r="F108" s="105"/>
      <c r="G108" s="105"/>
      <c r="H108" s="105"/>
      <c r="I108" s="105"/>
      <c r="J108" s="105"/>
      <c r="K108" s="105"/>
      <c r="L108" s="105"/>
      <c r="M108" s="105"/>
      <c r="N108" s="105"/>
      <c r="O108" s="105"/>
      <c r="P108" s="105"/>
      <c r="Q108" s="105"/>
      <c r="R108" s="105"/>
      <c r="S108" s="105"/>
      <c r="T108" s="105"/>
      <c r="U108" s="105"/>
      <c r="V108" s="105"/>
      <c r="W108" s="105"/>
      <c r="X108" s="105"/>
      <c r="Y108" s="105"/>
      <c r="Z108" s="105"/>
    </row>
    <row r="109" ht="15.75" customHeight="1">
      <c r="A109" s="105"/>
      <c r="B109" s="105"/>
      <c r="C109" s="105"/>
      <c r="D109" s="105"/>
      <c r="E109" s="105"/>
      <c r="F109" s="105"/>
      <c r="G109" s="105"/>
      <c r="H109" s="105"/>
      <c r="I109" s="105"/>
      <c r="J109" s="105"/>
      <c r="K109" s="105"/>
      <c r="L109" s="105"/>
      <c r="M109" s="105"/>
      <c r="N109" s="105"/>
      <c r="O109" s="105"/>
      <c r="P109" s="105"/>
      <c r="Q109" s="105"/>
      <c r="R109" s="105"/>
      <c r="S109" s="105"/>
      <c r="T109" s="105"/>
      <c r="U109" s="105"/>
      <c r="V109" s="105"/>
      <c r="W109" s="105"/>
      <c r="X109" s="105"/>
      <c r="Y109" s="105"/>
      <c r="Z109" s="105"/>
    </row>
    <row r="110" ht="15.75" customHeight="1">
      <c r="A110" s="105"/>
      <c r="B110" s="105"/>
      <c r="C110" s="105"/>
      <c r="D110" s="105"/>
      <c r="E110" s="105"/>
      <c r="F110" s="105"/>
      <c r="G110" s="105"/>
      <c r="H110" s="105"/>
      <c r="I110" s="105"/>
      <c r="J110" s="105"/>
      <c r="K110" s="105"/>
      <c r="L110" s="105"/>
      <c r="M110" s="105"/>
      <c r="N110" s="105"/>
      <c r="O110" s="105"/>
      <c r="P110" s="105"/>
      <c r="Q110" s="105"/>
      <c r="R110" s="105"/>
      <c r="S110" s="105"/>
      <c r="T110" s="105"/>
      <c r="U110" s="105"/>
      <c r="V110" s="105"/>
      <c r="W110" s="105"/>
      <c r="X110" s="105"/>
      <c r="Y110" s="105"/>
      <c r="Z110" s="105"/>
    </row>
    <row r="111" ht="15.75" customHeight="1">
      <c r="A111" s="105"/>
      <c r="B111" s="105"/>
      <c r="C111" s="105"/>
      <c r="D111" s="105"/>
      <c r="E111" s="105"/>
      <c r="F111" s="105"/>
      <c r="G111" s="105"/>
      <c r="H111" s="105"/>
      <c r="I111" s="105"/>
      <c r="J111" s="105"/>
      <c r="K111" s="105"/>
      <c r="L111" s="105"/>
      <c r="M111" s="105"/>
      <c r="N111" s="105"/>
      <c r="O111" s="105"/>
      <c r="P111" s="105"/>
      <c r="Q111" s="105"/>
      <c r="R111" s="105"/>
      <c r="S111" s="105"/>
      <c r="T111" s="105"/>
      <c r="U111" s="105"/>
      <c r="V111" s="105"/>
      <c r="W111" s="105"/>
      <c r="X111" s="105"/>
      <c r="Y111" s="105"/>
      <c r="Z111" s="105"/>
    </row>
    <row r="112" ht="15.75" customHeight="1">
      <c r="A112" s="105"/>
      <c r="B112" s="105"/>
      <c r="C112" s="105"/>
      <c r="D112" s="105"/>
      <c r="E112" s="105"/>
      <c r="F112" s="105"/>
      <c r="G112" s="105"/>
      <c r="H112" s="105"/>
      <c r="I112" s="105"/>
      <c r="J112" s="105"/>
      <c r="K112" s="105"/>
      <c r="L112" s="105"/>
      <c r="M112" s="105"/>
      <c r="N112" s="105"/>
      <c r="O112" s="105"/>
      <c r="P112" s="105"/>
      <c r="Q112" s="105"/>
      <c r="R112" s="105"/>
      <c r="S112" s="105"/>
      <c r="T112" s="105"/>
      <c r="U112" s="105"/>
      <c r="V112" s="105"/>
      <c r="W112" s="105"/>
      <c r="X112" s="105"/>
      <c r="Y112" s="105"/>
      <c r="Z112" s="105"/>
    </row>
    <row r="113" ht="15.75" customHeight="1">
      <c r="A113" s="105"/>
      <c r="B113" s="105"/>
      <c r="C113" s="105"/>
      <c r="D113" s="105"/>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row>
    <row r="114" ht="15.75" customHeight="1">
      <c r="A114" s="105"/>
      <c r="B114" s="105"/>
      <c r="C114" s="105"/>
      <c r="D114" s="105"/>
      <c r="E114" s="105"/>
      <c r="F114" s="105"/>
      <c r="G114" s="105"/>
      <c r="H114" s="105"/>
      <c r="I114" s="105"/>
      <c r="J114" s="105"/>
      <c r="K114" s="105"/>
      <c r="L114" s="105"/>
      <c r="M114" s="105"/>
      <c r="N114" s="105"/>
      <c r="O114" s="105"/>
      <c r="P114" s="105"/>
      <c r="Q114" s="105"/>
      <c r="R114" s="105"/>
      <c r="S114" s="105"/>
      <c r="T114" s="105"/>
      <c r="U114" s="105"/>
      <c r="V114" s="105"/>
      <c r="W114" s="105"/>
      <c r="X114" s="105"/>
      <c r="Y114" s="105"/>
      <c r="Z114" s="105"/>
    </row>
    <row r="115" ht="15.75" customHeight="1">
      <c r="A115" s="105"/>
      <c r="B115" s="105"/>
      <c r="C115" s="105"/>
      <c r="D115" s="105"/>
      <c r="E115" s="105"/>
      <c r="F115" s="105"/>
      <c r="G115" s="105"/>
      <c r="H115" s="105"/>
      <c r="I115" s="105"/>
      <c r="J115" s="105"/>
      <c r="K115" s="105"/>
      <c r="L115" s="105"/>
      <c r="M115" s="105"/>
      <c r="N115" s="105"/>
      <c r="O115" s="105"/>
      <c r="P115" s="105"/>
      <c r="Q115" s="105"/>
      <c r="R115" s="105"/>
      <c r="S115" s="105"/>
      <c r="T115" s="105"/>
      <c r="U115" s="105"/>
      <c r="V115" s="105"/>
      <c r="W115" s="105"/>
      <c r="X115" s="105"/>
      <c r="Y115" s="105"/>
      <c r="Z115" s="105"/>
    </row>
    <row r="116" ht="15.75" customHeight="1">
      <c r="A116" s="105"/>
      <c r="B116" s="105"/>
      <c r="C116" s="105"/>
      <c r="D116" s="105"/>
      <c r="E116" s="105"/>
      <c r="F116" s="105"/>
      <c r="G116" s="105"/>
      <c r="H116" s="105"/>
      <c r="I116" s="105"/>
      <c r="J116" s="105"/>
      <c r="K116" s="105"/>
      <c r="L116" s="105"/>
      <c r="M116" s="105"/>
      <c r="N116" s="105"/>
      <c r="O116" s="105"/>
      <c r="P116" s="105"/>
      <c r="Q116" s="105"/>
      <c r="R116" s="105"/>
      <c r="S116" s="105"/>
      <c r="T116" s="105"/>
      <c r="U116" s="105"/>
      <c r="V116" s="105"/>
      <c r="W116" s="105"/>
      <c r="X116" s="105"/>
      <c r="Y116" s="105"/>
      <c r="Z116" s="105"/>
    </row>
    <row r="117" ht="15.75" customHeight="1">
      <c r="A117" s="105"/>
      <c r="B117" s="105"/>
      <c r="C117" s="105"/>
      <c r="D117" s="105"/>
      <c r="E117" s="105"/>
      <c r="F117" s="105"/>
      <c r="G117" s="105"/>
      <c r="H117" s="105"/>
      <c r="I117" s="105"/>
      <c r="J117" s="105"/>
      <c r="K117" s="105"/>
      <c r="L117" s="105"/>
      <c r="M117" s="105"/>
      <c r="N117" s="105"/>
      <c r="O117" s="105"/>
      <c r="P117" s="105"/>
      <c r="Q117" s="105"/>
      <c r="R117" s="105"/>
      <c r="S117" s="105"/>
      <c r="T117" s="105"/>
      <c r="U117" s="105"/>
      <c r="V117" s="105"/>
      <c r="W117" s="105"/>
      <c r="X117" s="105"/>
      <c r="Y117" s="105"/>
      <c r="Z117" s="105"/>
    </row>
    <row r="118" ht="15.75" customHeight="1">
      <c r="A118" s="105"/>
      <c r="B118" s="105"/>
      <c r="C118" s="105"/>
      <c r="D118" s="105"/>
      <c r="E118" s="105"/>
      <c r="F118" s="105"/>
      <c r="G118" s="105"/>
      <c r="H118" s="105"/>
      <c r="I118" s="105"/>
      <c r="J118" s="105"/>
      <c r="K118" s="105"/>
      <c r="L118" s="105"/>
      <c r="M118" s="105"/>
      <c r="N118" s="105"/>
      <c r="O118" s="105"/>
      <c r="P118" s="105"/>
      <c r="Q118" s="105"/>
      <c r="R118" s="105"/>
      <c r="S118" s="105"/>
      <c r="T118" s="105"/>
      <c r="U118" s="105"/>
      <c r="V118" s="105"/>
      <c r="W118" s="105"/>
      <c r="X118" s="105"/>
      <c r="Y118" s="105"/>
      <c r="Z118" s="105"/>
    </row>
    <row r="119" ht="15.75" customHeight="1">
      <c r="A119" s="105"/>
      <c r="B119" s="105"/>
      <c r="C119" s="105"/>
      <c r="D119" s="105"/>
      <c r="E119" s="105"/>
      <c r="F119" s="105"/>
      <c r="G119" s="105"/>
      <c r="H119" s="105"/>
      <c r="I119" s="105"/>
      <c r="J119" s="105"/>
      <c r="K119" s="105"/>
      <c r="L119" s="105"/>
      <c r="M119" s="105"/>
      <c r="N119" s="105"/>
      <c r="O119" s="105"/>
      <c r="P119" s="105"/>
      <c r="Q119" s="105"/>
      <c r="R119" s="105"/>
      <c r="S119" s="105"/>
      <c r="T119" s="105"/>
      <c r="U119" s="105"/>
      <c r="V119" s="105"/>
      <c r="W119" s="105"/>
      <c r="X119" s="105"/>
      <c r="Y119" s="105"/>
      <c r="Z119" s="105"/>
    </row>
    <row r="120" ht="15.75" customHeight="1">
      <c r="A120" s="105"/>
      <c r="B120" s="105"/>
      <c r="C120" s="105"/>
      <c r="D120" s="105"/>
      <c r="E120" s="105"/>
      <c r="F120" s="105"/>
      <c r="G120" s="105"/>
      <c r="H120" s="105"/>
      <c r="I120" s="105"/>
      <c r="J120" s="105"/>
      <c r="K120" s="105"/>
      <c r="L120" s="105"/>
      <c r="M120" s="105"/>
      <c r="N120" s="105"/>
      <c r="O120" s="105"/>
      <c r="P120" s="105"/>
      <c r="Q120" s="105"/>
      <c r="R120" s="105"/>
      <c r="S120" s="105"/>
      <c r="T120" s="105"/>
      <c r="U120" s="105"/>
      <c r="V120" s="105"/>
      <c r="W120" s="105"/>
      <c r="X120" s="105"/>
      <c r="Y120" s="105"/>
      <c r="Z120" s="105"/>
    </row>
    <row r="121" ht="15.75" customHeight="1">
      <c r="A121" s="105"/>
      <c r="B121" s="105"/>
      <c r="C121" s="105"/>
      <c r="D121" s="105"/>
      <c r="E121" s="105"/>
      <c r="F121" s="105"/>
      <c r="G121" s="105"/>
      <c r="H121" s="105"/>
      <c r="I121" s="105"/>
      <c r="J121" s="105"/>
      <c r="K121" s="105"/>
      <c r="L121" s="105"/>
      <c r="M121" s="105"/>
      <c r="N121" s="105"/>
      <c r="O121" s="105"/>
      <c r="P121" s="105"/>
      <c r="Q121" s="105"/>
      <c r="R121" s="105"/>
      <c r="S121" s="105"/>
      <c r="T121" s="105"/>
      <c r="U121" s="105"/>
      <c r="V121" s="105"/>
      <c r="W121" s="105"/>
      <c r="X121" s="105"/>
      <c r="Y121" s="105"/>
      <c r="Z121" s="105"/>
    </row>
    <row r="122" ht="15.75" customHeight="1">
      <c r="A122" s="105"/>
      <c r="B122" s="105"/>
      <c r="C122" s="105"/>
      <c r="D122" s="105"/>
      <c r="E122" s="105"/>
      <c r="F122" s="105"/>
      <c r="G122" s="105"/>
      <c r="H122" s="105"/>
      <c r="I122" s="105"/>
      <c r="J122" s="105"/>
      <c r="K122" s="105"/>
      <c r="L122" s="105"/>
      <c r="M122" s="105"/>
      <c r="N122" s="105"/>
      <c r="O122" s="105"/>
      <c r="P122" s="105"/>
      <c r="Q122" s="105"/>
      <c r="R122" s="105"/>
      <c r="S122" s="105"/>
      <c r="T122" s="105"/>
      <c r="U122" s="105"/>
      <c r="V122" s="105"/>
      <c r="W122" s="105"/>
      <c r="X122" s="105"/>
      <c r="Y122" s="105"/>
      <c r="Z122" s="105"/>
    </row>
    <row r="123" ht="15.75" customHeight="1">
      <c r="A123" s="105"/>
      <c r="B123" s="105"/>
      <c r="C123" s="105"/>
      <c r="D123" s="105"/>
      <c r="E123" s="105"/>
      <c r="F123" s="105"/>
      <c r="G123" s="105"/>
      <c r="H123" s="105"/>
      <c r="I123" s="105"/>
      <c r="J123" s="105"/>
      <c r="K123" s="105"/>
      <c r="L123" s="105"/>
      <c r="M123" s="105"/>
      <c r="N123" s="105"/>
      <c r="O123" s="105"/>
      <c r="P123" s="105"/>
      <c r="Q123" s="105"/>
      <c r="R123" s="105"/>
      <c r="S123" s="105"/>
      <c r="T123" s="105"/>
      <c r="U123" s="105"/>
      <c r="V123" s="105"/>
      <c r="W123" s="105"/>
      <c r="X123" s="105"/>
      <c r="Y123" s="105"/>
      <c r="Z123" s="105"/>
    </row>
    <row r="124" ht="15.75" customHeight="1">
      <c r="A124" s="105"/>
      <c r="B124" s="105"/>
      <c r="C124" s="105"/>
      <c r="D124" s="105"/>
      <c r="E124" s="105"/>
      <c r="F124" s="105"/>
      <c r="G124" s="105"/>
      <c r="H124" s="105"/>
      <c r="I124" s="105"/>
      <c r="J124" s="105"/>
      <c r="K124" s="105"/>
      <c r="L124" s="105"/>
      <c r="M124" s="105"/>
      <c r="N124" s="105"/>
      <c r="O124" s="105"/>
      <c r="P124" s="105"/>
      <c r="Q124" s="105"/>
      <c r="R124" s="105"/>
      <c r="S124" s="105"/>
      <c r="T124" s="105"/>
      <c r="U124" s="105"/>
      <c r="V124" s="105"/>
      <c r="W124" s="105"/>
      <c r="X124" s="105"/>
      <c r="Y124" s="105"/>
      <c r="Z124" s="105"/>
    </row>
    <row r="125" ht="15.75" customHeight="1">
      <c r="A125" s="105"/>
      <c r="B125" s="105"/>
      <c r="C125" s="105"/>
      <c r="D125" s="105"/>
      <c r="E125" s="105"/>
      <c r="F125" s="105"/>
      <c r="G125" s="105"/>
      <c r="H125" s="105"/>
      <c r="I125" s="105"/>
      <c r="J125" s="105"/>
      <c r="K125" s="105"/>
      <c r="L125" s="105"/>
      <c r="M125" s="105"/>
      <c r="N125" s="105"/>
      <c r="O125" s="105"/>
      <c r="P125" s="105"/>
      <c r="Q125" s="105"/>
      <c r="R125" s="105"/>
      <c r="S125" s="105"/>
      <c r="T125" s="105"/>
      <c r="U125" s="105"/>
      <c r="V125" s="105"/>
      <c r="W125" s="105"/>
      <c r="X125" s="105"/>
      <c r="Y125" s="105"/>
      <c r="Z125" s="105"/>
    </row>
    <row r="126" ht="15.75" customHeight="1">
      <c r="A126" s="105"/>
      <c r="B126" s="105"/>
      <c r="C126" s="105"/>
      <c r="D126" s="105"/>
      <c r="E126" s="105"/>
      <c r="F126" s="105"/>
      <c r="G126" s="105"/>
      <c r="H126" s="105"/>
      <c r="I126" s="105"/>
      <c r="J126" s="105"/>
      <c r="K126" s="105"/>
      <c r="L126" s="105"/>
      <c r="M126" s="105"/>
      <c r="N126" s="105"/>
      <c r="O126" s="105"/>
      <c r="P126" s="105"/>
      <c r="Q126" s="105"/>
      <c r="R126" s="105"/>
      <c r="S126" s="105"/>
      <c r="T126" s="105"/>
      <c r="U126" s="105"/>
      <c r="V126" s="105"/>
      <c r="W126" s="105"/>
      <c r="X126" s="105"/>
      <c r="Y126" s="105"/>
      <c r="Z126" s="105"/>
    </row>
    <row r="127" ht="15.75" customHeight="1">
      <c r="A127" s="105"/>
      <c r="B127" s="105"/>
      <c r="C127" s="105"/>
      <c r="D127" s="105"/>
      <c r="E127" s="105"/>
      <c r="F127" s="105"/>
      <c r="G127" s="105"/>
      <c r="H127" s="105"/>
      <c r="I127" s="105"/>
      <c r="J127" s="105"/>
      <c r="K127" s="105"/>
      <c r="L127" s="105"/>
      <c r="M127" s="105"/>
      <c r="N127" s="105"/>
      <c r="O127" s="105"/>
      <c r="P127" s="105"/>
      <c r="Q127" s="105"/>
      <c r="R127" s="105"/>
      <c r="S127" s="105"/>
      <c r="T127" s="105"/>
      <c r="U127" s="105"/>
      <c r="V127" s="105"/>
      <c r="W127" s="105"/>
      <c r="X127" s="105"/>
      <c r="Y127" s="105"/>
      <c r="Z127" s="105"/>
    </row>
    <row r="128" ht="15.75" customHeight="1">
      <c r="A128" s="105"/>
      <c r="B128" s="105"/>
      <c r="C128" s="105"/>
      <c r="D128" s="105"/>
      <c r="E128" s="105"/>
      <c r="F128" s="105"/>
      <c r="G128" s="105"/>
      <c r="H128" s="105"/>
      <c r="I128" s="105"/>
      <c r="J128" s="105"/>
      <c r="K128" s="105"/>
      <c r="L128" s="105"/>
      <c r="M128" s="105"/>
      <c r="N128" s="105"/>
      <c r="O128" s="105"/>
      <c r="P128" s="105"/>
      <c r="Q128" s="105"/>
      <c r="R128" s="105"/>
      <c r="S128" s="105"/>
      <c r="T128" s="105"/>
      <c r="U128" s="105"/>
      <c r="V128" s="105"/>
      <c r="W128" s="105"/>
      <c r="X128" s="105"/>
      <c r="Y128" s="105"/>
      <c r="Z128" s="105"/>
    </row>
    <row r="129" ht="15.75" customHeight="1">
      <c r="A129" s="105"/>
      <c r="B129" s="105"/>
      <c r="C129" s="105"/>
      <c r="D129" s="105"/>
      <c r="E129" s="105"/>
      <c r="F129" s="105"/>
      <c r="G129" s="105"/>
      <c r="H129" s="105"/>
      <c r="I129" s="105"/>
      <c r="J129" s="105"/>
      <c r="K129" s="105"/>
      <c r="L129" s="105"/>
      <c r="M129" s="105"/>
      <c r="N129" s="105"/>
      <c r="O129" s="105"/>
      <c r="P129" s="105"/>
      <c r="Q129" s="105"/>
      <c r="R129" s="105"/>
      <c r="S129" s="105"/>
      <c r="T129" s="105"/>
      <c r="U129" s="105"/>
      <c r="V129" s="105"/>
      <c r="W129" s="105"/>
      <c r="X129" s="105"/>
      <c r="Y129" s="105"/>
      <c r="Z129" s="105"/>
    </row>
    <row r="130" ht="15.75" customHeight="1">
      <c r="A130" s="105"/>
      <c r="B130" s="105"/>
      <c r="C130" s="105"/>
      <c r="D130" s="105"/>
      <c r="E130" s="105"/>
      <c r="F130" s="105"/>
      <c r="G130" s="105"/>
      <c r="H130" s="105"/>
      <c r="I130" s="105"/>
      <c r="J130" s="105"/>
      <c r="K130" s="105"/>
      <c r="L130" s="105"/>
      <c r="M130" s="105"/>
      <c r="N130" s="105"/>
      <c r="O130" s="105"/>
      <c r="P130" s="105"/>
      <c r="Q130" s="105"/>
      <c r="R130" s="105"/>
      <c r="S130" s="105"/>
      <c r="T130" s="105"/>
      <c r="U130" s="105"/>
      <c r="V130" s="105"/>
      <c r="W130" s="105"/>
      <c r="X130" s="105"/>
      <c r="Y130" s="105"/>
      <c r="Z130" s="105"/>
    </row>
    <row r="131" ht="15.75" customHeight="1">
      <c r="A131" s="105"/>
      <c r="B131" s="105"/>
      <c r="C131" s="105"/>
      <c r="D131" s="105"/>
      <c r="E131" s="105"/>
      <c r="F131" s="105"/>
      <c r="G131" s="105"/>
      <c r="H131" s="105"/>
      <c r="I131" s="105"/>
      <c r="J131" s="105"/>
      <c r="K131" s="105"/>
      <c r="L131" s="105"/>
      <c r="M131" s="105"/>
      <c r="N131" s="105"/>
      <c r="O131" s="105"/>
      <c r="P131" s="105"/>
      <c r="Q131" s="105"/>
      <c r="R131" s="105"/>
      <c r="S131" s="105"/>
      <c r="T131" s="105"/>
      <c r="U131" s="105"/>
      <c r="V131" s="105"/>
      <c r="W131" s="105"/>
      <c r="X131" s="105"/>
      <c r="Y131" s="105"/>
      <c r="Z131" s="105"/>
    </row>
    <row r="132" ht="15.75" customHeight="1">
      <c r="A132" s="105"/>
      <c r="B132" s="105"/>
      <c r="C132" s="105"/>
      <c r="D132" s="105"/>
      <c r="E132" s="105"/>
      <c r="F132" s="105"/>
      <c r="G132" s="105"/>
      <c r="H132" s="105"/>
      <c r="I132" s="105"/>
      <c r="J132" s="105"/>
      <c r="K132" s="105"/>
      <c r="L132" s="105"/>
      <c r="M132" s="105"/>
      <c r="N132" s="105"/>
      <c r="O132" s="105"/>
      <c r="P132" s="105"/>
      <c r="Q132" s="105"/>
      <c r="R132" s="105"/>
      <c r="S132" s="105"/>
      <c r="T132" s="105"/>
      <c r="U132" s="105"/>
      <c r="V132" s="105"/>
      <c r="W132" s="105"/>
      <c r="X132" s="105"/>
      <c r="Y132" s="105"/>
      <c r="Z132" s="105"/>
    </row>
    <row r="133" ht="15.75" customHeight="1">
      <c r="A133" s="105"/>
      <c r="B133" s="105"/>
      <c r="C133" s="105"/>
      <c r="D133" s="105"/>
      <c r="E133" s="105"/>
      <c r="F133" s="105"/>
      <c r="G133" s="105"/>
      <c r="H133" s="105"/>
      <c r="I133" s="105"/>
      <c r="J133" s="105"/>
      <c r="K133" s="105"/>
      <c r="L133" s="105"/>
      <c r="M133" s="105"/>
      <c r="N133" s="105"/>
      <c r="O133" s="105"/>
      <c r="P133" s="105"/>
      <c r="Q133" s="105"/>
      <c r="R133" s="105"/>
      <c r="S133" s="105"/>
      <c r="T133" s="105"/>
      <c r="U133" s="105"/>
      <c r="V133" s="105"/>
      <c r="W133" s="105"/>
      <c r="X133" s="105"/>
      <c r="Y133" s="105"/>
      <c r="Z133" s="105"/>
    </row>
    <row r="134" ht="15.75" customHeight="1">
      <c r="A134" s="105"/>
      <c r="B134" s="105"/>
      <c r="C134" s="105"/>
      <c r="D134" s="105"/>
      <c r="E134" s="105"/>
      <c r="F134" s="105"/>
      <c r="G134" s="105"/>
      <c r="H134" s="105"/>
      <c r="I134" s="105"/>
      <c r="J134" s="105"/>
      <c r="K134" s="105"/>
      <c r="L134" s="105"/>
      <c r="M134" s="105"/>
      <c r="N134" s="105"/>
      <c r="O134" s="105"/>
      <c r="P134" s="105"/>
      <c r="Q134" s="105"/>
      <c r="R134" s="105"/>
      <c r="S134" s="105"/>
      <c r="T134" s="105"/>
      <c r="U134" s="105"/>
      <c r="V134" s="105"/>
      <c r="W134" s="105"/>
      <c r="X134" s="105"/>
      <c r="Y134" s="105"/>
      <c r="Z134" s="105"/>
    </row>
    <row r="135" ht="15.75" customHeight="1">
      <c r="A135" s="105"/>
      <c r="B135" s="105"/>
      <c r="C135" s="105"/>
      <c r="D135" s="105"/>
      <c r="E135" s="105"/>
      <c r="F135" s="105"/>
      <c r="G135" s="105"/>
      <c r="H135" s="105"/>
      <c r="I135" s="105"/>
      <c r="J135" s="105"/>
      <c r="K135" s="105"/>
      <c r="L135" s="105"/>
      <c r="M135" s="105"/>
      <c r="N135" s="105"/>
      <c r="O135" s="105"/>
      <c r="P135" s="105"/>
      <c r="Q135" s="105"/>
      <c r="R135" s="105"/>
      <c r="S135" s="105"/>
      <c r="T135" s="105"/>
      <c r="U135" s="105"/>
      <c r="V135" s="105"/>
      <c r="W135" s="105"/>
      <c r="X135" s="105"/>
      <c r="Y135" s="105"/>
      <c r="Z135" s="105"/>
    </row>
    <row r="136" ht="15.75" customHeight="1">
      <c r="A136" s="105"/>
      <c r="B136" s="105"/>
      <c r="C136" s="105"/>
      <c r="D136" s="105"/>
      <c r="E136" s="105"/>
      <c r="F136" s="105"/>
      <c r="G136" s="105"/>
      <c r="H136" s="105"/>
      <c r="I136" s="105"/>
      <c r="J136" s="105"/>
      <c r="K136" s="105"/>
      <c r="L136" s="105"/>
      <c r="M136" s="105"/>
      <c r="N136" s="105"/>
      <c r="O136" s="105"/>
      <c r="P136" s="105"/>
      <c r="Q136" s="105"/>
      <c r="R136" s="105"/>
      <c r="S136" s="105"/>
      <c r="T136" s="105"/>
      <c r="U136" s="105"/>
      <c r="V136" s="105"/>
      <c r="W136" s="105"/>
      <c r="X136" s="105"/>
      <c r="Y136" s="105"/>
      <c r="Z136" s="105"/>
    </row>
    <row r="137" ht="15.75" customHeight="1">
      <c r="A137" s="105"/>
      <c r="B137" s="105"/>
      <c r="C137" s="105"/>
      <c r="D137" s="105"/>
      <c r="E137" s="105"/>
      <c r="F137" s="105"/>
      <c r="G137" s="105"/>
      <c r="H137" s="105"/>
      <c r="I137" s="105"/>
      <c r="J137" s="105"/>
      <c r="K137" s="105"/>
      <c r="L137" s="105"/>
      <c r="M137" s="105"/>
      <c r="N137" s="105"/>
      <c r="O137" s="105"/>
      <c r="P137" s="105"/>
      <c r="Q137" s="105"/>
      <c r="R137" s="105"/>
      <c r="S137" s="105"/>
      <c r="T137" s="105"/>
      <c r="U137" s="105"/>
      <c r="V137" s="105"/>
      <c r="W137" s="105"/>
      <c r="X137" s="105"/>
      <c r="Y137" s="105"/>
      <c r="Z137" s="105"/>
    </row>
    <row r="138" ht="15.75" customHeight="1">
      <c r="A138" s="105"/>
      <c r="B138" s="105"/>
      <c r="C138" s="105"/>
      <c r="D138" s="105"/>
      <c r="E138" s="105"/>
      <c r="F138" s="105"/>
      <c r="G138" s="105"/>
      <c r="H138" s="105"/>
      <c r="I138" s="105"/>
      <c r="J138" s="105"/>
      <c r="K138" s="105"/>
      <c r="L138" s="105"/>
      <c r="M138" s="105"/>
      <c r="N138" s="105"/>
      <c r="O138" s="105"/>
      <c r="P138" s="105"/>
      <c r="Q138" s="105"/>
      <c r="R138" s="105"/>
      <c r="S138" s="105"/>
      <c r="T138" s="105"/>
      <c r="U138" s="105"/>
      <c r="V138" s="105"/>
      <c r="W138" s="105"/>
      <c r="X138" s="105"/>
      <c r="Y138" s="105"/>
      <c r="Z138" s="105"/>
    </row>
    <row r="139" ht="15.75" customHeight="1">
      <c r="A139" s="105"/>
      <c r="B139" s="105"/>
      <c r="C139" s="105"/>
      <c r="D139" s="105"/>
      <c r="E139" s="105"/>
      <c r="F139" s="105"/>
      <c r="G139" s="105"/>
      <c r="H139" s="105"/>
      <c r="I139" s="105"/>
      <c r="J139" s="105"/>
      <c r="K139" s="105"/>
      <c r="L139" s="105"/>
      <c r="M139" s="105"/>
      <c r="N139" s="105"/>
      <c r="O139" s="105"/>
      <c r="P139" s="105"/>
      <c r="Q139" s="105"/>
      <c r="R139" s="105"/>
      <c r="S139" s="105"/>
      <c r="T139" s="105"/>
      <c r="U139" s="105"/>
      <c r="V139" s="105"/>
      <c r="W139" s="105"/>
      <c r="X139" s="105"/>
      <c r="Y139" s="105"/>
      <c r="Z139" s="105"/>
    </row>
    <row r="140" ht="15.75" customHeight="1">
      <c r="A140" s="105"/>
      <c r="B140" s="105"/>
      <c r="C140" s="105"/>
      <c r="D140" s="105"/>
      <c r="E140" s="105"/>
      <c r="F140" s="105"/>
      <c r="G140" s="105"/>
      <c r="H140" s="105"/>
      <c r="I140" s="105"/>
      <c r="J140" s="105"/>
      <c r="K140" s="105"/>
      <c r="L140" s="105"/>
      <c r="M140" s="105"/>
      <c r="N140" s="105"/>
      <c r="O140" s="105"/>
      <c r="P140" s="105"/>
      <c r="Q140" s="105"/>
      <c r="R140" s="105"/>
      <c r="S140" s="105"/>
      <c r="T140" s="105"/>
      <c r="U140" s="105"/>
      <c r="V140" s="105"/>
      <c r="W140" s="105"/>
      <c r="X140" s="105"/>
      <c r="Y140" s="105"/>
      <c r="Z140" s="105"/>
    </row>
    <row r="141" ht="15.75" customHeight="1">
      <c r="A141" s="105"/>
      <c r="B141" s="105"/>
      <c r="C141" s="105"/>
      <c r="D141" s="105"/>
      <c r="E141" s="105"/>
      <c r="F141" s="105"/>
      <c r="G141" s="105"/>
      <c r="H141" s="105"/>
      <c r="I141" s="105"/>
      <c r="J141" s="105"/>
      <c r="K141" s="105"/>
      <c r="L141" s="105"/>
      <c r="M141" s="105"/>
      <c r="N141" s="105"/>
      <c r="O141" s="105"/>
      <c r="P141" s="105"/>
      <c r="Q141" s="105"/>
      <c r="R141" s="105"/>
      <c r="S141" s="105"/>
      <c r="T141" s="105"/>
      <c r="U141" s="105"/>
      <c r="V141" s="105"/>
      <c r="W141" s="105"/>
      <c r="X141" s="105"/>
      <c r="Y141" s="105"/>
      <c r="Z141" s="105"/>
    </row>
    <row r="142" ht="15.75" customHeight="1">
      <c r="A142" s="105"/>
      <c r="B142" s="105"/>
      <c r="C142" s="105"/>
      <c r="D142" s="105"/>
      <c r="E142" s="105"/>
      <c r="F142" s="105"/>
      <c r="G142" s="105"/>
      <c r="H142" s="105"/>
      <c r="I142" s="105"/>
      <c r="J142" s="105"/>
      <c r="K142" s="105"/>
      <c r="L142" s="105"/>
      <c r="M142" s="105"/>
      <c r="N142" s="105"/>
      <c r="O142" s="105"/>
      <c r="P142" s="105"/>
      <c r="Q142" s="105"/>
      <c r="R142" s="105"/>
      <c r="S142" s="105"/>
      <c r="T142" s="105"/>
      <c r="U142" s="105"/>
      <c r="V142" s="105"/>
      <c r="W142" s="105"/>
      <c r="X142" s="105"/>
      <c r="Y142" s="105"/>
      <c r="Z142" s="105"/>
    </row>
    <row r="143" ht="15.75" customHeight="1">
      <c r="A143" s="105"/>
      <c r="B143" s="105"/>
      <c r="C143" s="105"/>
      <c r="D143" s="105"/>
      <c r="E143" s="105"/>
      <c r="F143" s="105"/>
      <c r="G143" s="105"/>
      <c r="H143" s="105"/>
      <c r="I143" s="105"/>
      <c r="J143" s="105"/>
      <c r="K143" s="105"/>
      <c r="L143" s="105"/>
      <c r="M143" s="105"/>
      <c r="N143" s="105"/>
      <c r="O143" s="105"/>
      <c r="P143" s="105"/>
      <c r="Q143" s="105"/>
      <c r="R143" s="105"/>
      <c r="S143" s="105"/>
      <c r="T143" s="105"/>
      <c r="U143" s="105"/>
      <c r="V143" s="105"/>
      <c r="W143" s="105"/>
      <c r="X143" s="105"/>
      <c r="Y143" s="105"/>
      <c r="Z143" s="105"/>
    </row>
    <row r="144" ht="15.75" customHeight="1">
      <c r="A144" s="105"/>
      <c r="B144" s="105"/>
      <c r="C144" s="105"/>
      <c r="D144" s="105"/>
      <c r="E144" s="105"/>
      <c r="F144" s="105"/>
      <c r="G144" s="105"/>
      <c r="H144" s="105"/>
      <c r="I144" s="105"/>
      <c r="J144" s="105"/>
      <c r="K144" s="105"/>
      <c r="L144" s="105"/>
      <c r="M144" s="105"/>
      <c r="N144" s="105"/>
      <c r="O144" s="105"/>
      <c r="P144" s="105"/>
      <c r="Q144" s="105"/>
      <c r="R144" s="105"/>
      <c r="S144" s="105"/>
      <c r="T144" s="105"/>
      <c r="U144" s="105"/>
      <c r="V144" s="105"/>
      <c r="W144" s="105"/>
      <c r="X144" s="105"/>
      <c r="Y144" s="105"/>
      <c r="Z144" s="105"/>
    </row>
    <row r="145" ht="15.75" customHeight="1">
      <c r="A145" s="105"/>
      <c r="B145" s="105"/>
      <c r="C145" s="105"/>
      <c r="D145" s="105"/>
      <c r="E145" s="105"/>
      <c r="F145" s="105"/>
      <c r="G145" s="105"/>
      <c r="H145" s="105"/>
      <c r="I145" s="105"/>
      <c r="J145" s="105"/>
      <c r="K145" s="105"/>
      <c r="L145" s="105"/>
      <c r="M145" s="105"/>
      <c r="N145" s="105"/>
      <c r="O145" s="105"/>
      <c r="P145" s="105"/>
      <c r="Q145" s="105"/>
      <c r="R145" s="105"/>
      <c r="S145" s="105"/>
      <c r="T145" s="105"/>
      <c r="U145" s="105"/>
      <c r="V145" s="105"/>
      <c r="W145" s="105"/>
      <c r="X145" s="105"/>
      <c r="Y145" s="105"/>
      <c r="Z145" s="105"/>
    </row>
    <row r="146" ht="15.75" customHeight="1">
      <c r="A146" s="105"/>
      <c r="B146" s="105"/>
      <c r="C146" s="105"/>
      <c r="D146" s="105"/>
      <c r="E146" s="105"/>
      <c r="F146" s="105"/>
      <c r="G146" s="105"/>
      <c r="H146" s="105"/>
      <c r="I146" s="105"/>
      <c r="J146" s="105"/>
      <c r="K146" s="105"/>
      <c r="L146" s="105"/>
      <c r="M146" s="105"/>
      <c r="N146" s="105"/>
      <c r="O146" s="105"/>
      <c r="P146" s="105"/>
      <c r="Q146" s="105"/>
      <c r="R146" s="105"/>
      <c r="S146" s="105"/>
      <c r="T146" s="105"/>
      <c r="U146" s="105"/>
      <c r="V146" s="105"/>
      <c r="W146" s="105"/>
      <c r="X146" s="105"/>
      <c r="Y146" s="105"/>
      <c r="Z146" s="105"/>
    </row>
    <row r="147" ht="15.75" customHeight="1">
      <c r="A147" s="105"/>
      <c r="B147" s="105"/>
      <c r="C147" s="105"/>
      <c r="D147" s="105"/>
      <c r="E147" s="105"/>
      <c r="F147" s="105"/>
      <c r="G147" s="105"/>
      <c r="H147" s="105"/>
      <c r="I147" s="105"/>
      <c r="J147" s="105"/>
      <c r="K147" s="105"/>
      <c r="L147" s="105"/>
      <c r="M147" s="105"/>
      <c r="N147" s="105"/>
      <c r="O147" s="105"/>
      <c r="P147" s="105"/>
      <c r="Q147" s="105"/>
      <c r="R147" s="105"/>
      <c r="S147" s="105"/>
      <c r="T147" s="105"/>
      <c r="U147" s="105"/>
      <c r="V147" s="105"/>
      <c r="W147" s="105"/>
      <c r="X147" s="105"/>
      <c r="Y147" s="105"/>
      <c r="Z147" s="105"/>
    </row>
    <row r="148" ht="15.75" customHeight="1">
      <c r="A148" s="105"/>
      <c r="B148" s="105"/>
      <c r="C148" s="105"/>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row>
    <row r="149" ht="15.75" customHeight="1">
      <c r="A149" s="105"/>
      <c r="B149" s="105"/>
      <c r="C149" s="105"/>
      <c r="D149" s="105"/>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row>
    <row r="150" ht="15.75" customHeight="1">
      <c r="A150" s="105"/>
      <c r="B150" s="105"/>
      <c r="C150" s="105"/>
      <c r="D150" s="105"/>
      <c r="E150" s="105"/>
      <c r="F150" s="105"/>
      <c r="G150" s="105"/>
      <c r="H150" s="105"/>
      <c r="I150" s="105"/>
      <c r="J150" s="105"/>
      <c r="K150" s="105"/>
      <c r="L150" s="105"/>
      <c r="M150" s="105"/>
      <c r="N150" s="105"/>
      <c r="O150" s="105"/>
      <c r="P150" s="105"/>
      <c r="Q150" s="105"/>
      <c r="R150" s="105"/>
      <c r="S150" s="105"/>
      <c r="T150" s="105"/>
      <c r="U150" s="105"/>
      <c r="V150" s="105"/>
      <c r="W150" s="105"/>
      <c r="X150" s="105"/>
      <c r="Y150" s="105"/>
      <c r="Z150" s="105"/>
    </row>
    <row r="151" ht="15.75" customHeight="1">
      <c r="A151" s="105"/>
      <c r="B151" s="105"/>
      <c r="C151" s="105"/>
      <c r="D151" s="105"/>
      <c r="E151" s="105"/>
      <c r="F151" s="105"/>
      <c r="G151" s="105"/>
      <c r="H151" s="105"/>
      <c r="I151" s="105"/>
      <c r="J151" s="105"/>
      <c r="K151" s="105"/>
      <c r="L151" s="105"/>
      <c r="M151" s="105"/>
      <c r="N151" s="105"/>
      <c r="O151" s="105"/>
      <c r="P151" s="105"/>
      <c r="Q151" s="105"/>
      <c r="R151" s="105"/>
      <c r="S151" s="105"/>
      <c r="T151" s="105"/>
      <c r="U151" s="105"/>
      <c r="V151" s="105"/>
      <c r="W151" s="105"/>
      <c r="X151" s="105"/>
      <c r="Y151" s="105"/>
      <c r="Z151" s="105"/>
    </row>
    <row r="152" ht="15.75" customHeight="1">
      <c r="A152" s="105"/>
      <c r="B152" s="105"/>
      <c r="C152" s="105"/>
      <c r="D152" s="105"/>
      <c r="E152" s="105"/>
      <c r="F152" s="105"/>
      <c r="G152" s="105"/>
      <c r="H152" s="105"/>
      <c r="I152" s="105"/>
      <c r="J152" s="105"/>
      <c r="K152" s="105"/>
      <c r="L152" s="105"/>
      <c r="M152" s="105"/>
      <c r="N152" s="105"/>
      <c r="O152" s="105"/>
      <c r="P152" s="105"/>
      <c r="Q152" s="105"/>
      <c r="R152" s="105"/>
      <c r="S152" s="105"/>
      <c r="T152" s="105"/>
      <c r="U152" s="105"/>
      <c r="V152" s="105"/>
      <c r="W152" s="105"/>
      <c r="X152" s="105"/>
      <c r="Y152" s="105"/>
      <c r="Z152" s="105"/>
    </row>
    <row r="153" ht="15.75" customHeight="1">
      <c r="A153" s="105"/>
      <c r="B153" s="105"/>
      <c r="C153" s="105"/>
      <c r="D153" s="105"/>
      <c r="E153" s="105"/>
      <c r="F153" s="105"/>
      <c r="G153" s="105"/>
      <c r="H153" s="105"/>
      <c r="I153" s="105"/>
      <c r="J153" s="105"/>
      <c r="K153" s="105"/>
      <c r="L153" s="105"/>
      <c r="M153" s="105"/>
      <c r="N153" s="105"/>
      <c r="O153" s="105"/>
      <c r="P153" s="105"/>
      <c r="Q153" s="105"/>
      <c r="R153" s="105"/>
      <c r="S153" s="105"/>
      <c r="T153" s="105"/>
      <c r="U153" s="105"/>
      <c r="V153" s="105"/>
      <c r="W153" s="105"/>
      <c r="X153" s="105"/>
      <c r="Y153" s="105"/>
      <c r="Z153" s="105"/>
    </row>
    <row r="154" ht="15.75" customHeight="1">
      <c r="A154" s="105"/>
      <c r="B154" s="105"/>
      <c r="C154" s="105"/>
      <c r="D154" s="105"/>
      <c r="E154" s="105"/>
      <c r="F154" s="105"/>
      <c r="G154" s="105"/>
      <c r="H154" s="105"/>
      <c r="I154" s="105"/>
      <c r="J154" s="105"/>
      <c r="K154" s="105"/>
      <c r="L154" s="105"/>
      <c r="M154" s="105"/>
      <c r="N154" s="105"/>
      <c r="O154" s="105"/>
      <c r="P154" s="105"/>
      <c r="Q154" s="105"/>
      <c r="R154" s="105"/>
      <c r="S154" s="105"/>
      <c r="T154" s="105"/>
      <c r="U154" s="105"/>
      <c r="V154" s="105"/>
      <c r="W154" s="105"/>
      <c r="X154" s="105"/>
      <c r="Y154" s="105"/>
      <c r="Z154" s="105"/>
    </row>
    <row r="155" ht="15.75" customHeight="1">
      <c r="A155" s="105"/>
      <c r="B155" s="105"/>
      <c r="C155" s="105"/>
      <c r="D155" s="105"/>
      <c r="E155" s="105"/>
      <c r="F155" s="105"/>
      <c r="G155" s="105"/>
      <c r="H155" s="105"/>
      <c r="I155" s="105"/>
      <c r="J155" s="105"/>
      <c r="K155" s="105"/>
      <c r="L155" s="105"/>
      <c r="M155" s="105"/>
      <c r="N155" s="105"/>
      <c r="O155" s="105"/>
      <c r="P155" s="105"/>
      <c r="Q155" s="105"/>
      <c r="R155" s="105"/>
      <c r="S155" s="105"/>
      <c r="T155" s="105"/>
      <c r="U155" s="105"/>
      <c r="V155" s="105"/>
      <c r="W155" s="105"/>
      <c r="X155" s="105"/>
      <c r="Y155" s="105"/>
      <c r="Z155" s="105"/>
    </row>
    <row r="156" ht="15.75" customHeight="1">
      <c r="A156" s="105"/>
      <c r="B156" s="105"/>
      <c r="C156" s="105"/>
      <c r="D156" s="105"/>
      <c r="E156" s="105"/>
      <c r="F156" s="105"/>
      <c r="G156" s="105"/>
      <c r="H156" s="105"/>
      <c r="I156" s="105"/>
      <c r="J156" s="105"/>
      <c r="K156" s="105"/>
      <c r="L156" s="105"/>
      <c r="M156" s="105"/>
      <c r="N156" s="105"/>
      <c r="O156" s="105"/>
      <c r="P156" s="105"/>
      <c r="Q156" s="105"/>
      <c r="R156" s="105"/>
      <c r="S156" s="105"/>
      <c r="T156" s="105"/>
      <c r="U156" s="105"/>
      <c r="V156" s="105"/>
      <c r="W156" s="105"/>
      <c r="X156" s="105"/>
      <c r="Y156" s="105"/>
      <c r="Z156" s="105"/>
    </row>
    <row r="157" ht="15.75" customHeight="1">
      <c r="A157" s="105"/>
      <c r="B157" s="105"/>
      <c r="C157" s="105"/>
      <c r="D157" s="105"/>
      <c r="E157" s="105"/>
      <c r="F157" s="105"/>
      <c r="G157" s="105"/>
      <c r="H157" s="105"/>
      <c r="I157" s="105"/>
      <c r="J157" s="105"/>
      <c r="K157" s="105"/>
      <c r="L157" s="105"/>
      <c r="M157" s="105"/>
      <c r="N157" s="105"/>
      <c r="O157" s="105"/>
      <c r="P157" s="105"/>
      <c r="Q157" s="105"/>
      <c r="R157" s="105"/>
      <c r="S157" s="105"/>
      <c r="T157" s="105"/>
      <c r="U157" s="105"/>
      <c r="V157" s="105"/>
      <c r="W157" s="105"/>
      <c r="X157" s="105"/>
      <c r="Y157" s="105"/>
      <c r="Z157" s="105"/>
    </row>
    <row r="158" ht="15.75" customHeight="1">
      <c r="A158" s="105"/>
      <c r="B158" s="105"/>
      <c r="C158" s="105"/>
      <c r="D158" s="105"/>
      <c r="E158" s="105"/>
      <c r="F158" s="105"/>
      <c r="G158" s="105"/>
      <c r="H158" s="105"/>
      <c r="I158" s="105"/>
      <c r="J158" s="105"/>
      <c r="K158" s="105"/>
      <c r="L158" s="105"/>
      <c r="M158" s="105"/>
      <c r="N158" s="105"/>
      <c r="O158" s="105"/>
      <c r="P158" s="105"/>
      <c r="Q158" s="105"/>
      <c r="R158" s="105"/>
      <c r="S158" s="105"/>
      <c r="T158" s="105"/>
      <c r="U158" s="105"/>
      <c r="V158" s="105"/>
      <c r="W158" s="105"/>
      <c r="X158" s="105"/>
      <c r="Y158" s="105"/>
      <c r="Z158" s="105"/>
    </row>
    <row r="159" ht="15.75" customHeight="1">
      <c r="A159" s="105"/>
      <c r="B159" s="105"/>
      <c r="C159" s="105"/>
      <c r="D159" s="105"/>
      <c r="E159" s="105"/>
      <c r="F159" s="105"/>
      <c r="G159" s="105"/>
      <c r="H159" s="105"/>
      <c r="I159" s="105"/>
      <c r="J159" s="105"/>
      <c r="K159" s="105"/>
      <c r="L159" s="105"/>
      <c r="M159" s="105"/>
      <c r="N159" s="105"/>
      <c r="O159" s="105"/>
      <c r="P159" s="105"/>
      <c r="Q159" s="105"/>
      <c r="R159" s="105"/>
      <c r="S159" s="105"/>
      <c r="T159" s="105"/>
      <c r="U159" s="105"/>
      <c r="V159" s="105"/>
      <c r="W159" s="105"/>
      <c r="X159" s="105"/>
      <c r="Y159" s="105"/>
      <c r="Z159" s="105"/>
    </row>
    <row r="160" ht="15.75" customHeight="1">
      <c r="A160" s="105"/>
      <c r="B160" s="105"/>
      <c r="C160" s="105"/>
      <c r="D160" s="105"/>
      <c r="E160" s="105"/>
      <c r="F160" s="105"/>
      <c r="G160" s="105"/>
      <c r="H160" s="105"/>
      <c r="I160" s="105"/>
      <c r="J160" s="105"/>
      <c r="K160" s="105"/>
      <c r="L160" s="105"/>
      <c r="M160" s="105"/>
      <c r="N160" s="105"/>
      <c r="O160" s="105"/>
      <c r="P160" s="105"/>
      <c r="Q160" s="105"/>
      <c r="R160" s="105"/>
      <c r="S160" s="105"/>
      <c r="T160" s="105"/>
      <c r="U160" s="105"/>
      <c r="V160" s="105"/>
      <c r="W160" s="105"/>
      <c r="X160" s="105"/>
      <c r="Y160" s="105"/>
      <c r="Z160" s="105"/>
    </row>
    <row r="161" ht="15.75" customHeight="1">
      <c r="A161" s="105"/>
      <c r="B161" s="105"/>
      <c r="C161" s="105"/>
      <c r="D161" s="105"/>
      <c r="E161" s="105"/>
      <c r="F161" s="105"/>
      <c r="G161" s="105"/>
      <c r="H161" s="105"/>
      <c r="I161" s="105"/>
      <c r="J161" s="105"/>
      <c r="K161" s="105"/>
      <c r="L161" s="105"/>
      <c r="M161" s="105"/>
      <c r="N161" s="105"/>
      <c r="O161" s="105"/>
      <c r="P161" s="105"/>
      <c r="Q161" s="105"/>
      <c r="R161" s="105"/>
      <c r="S161" s="105"/>
      <c r="T161" s="105"/>
      <c r="U161" s="105"/>
      <c r="V161" s="105"/>
      <c r="W161" s="105"/>
      <c r="X161" s="105"/>
      <c r="Y161" s="105"/>
      <c r="Z161" s="105"/>
    </row>
    <row r="162" ht="15.75" customHeight="1">
      <c r="A162" s="105"/>
      <c r="B162" s="105"/>
      <c r="C162" s="105"/>
      <c r="D162" s="105"/>
      <c r="E162" s="105"/>
      <c r="F162" s="105"/>
      <c r="G162" s="105"/>
      <c r="H162" s="105"/>
      <c r="I162" s="105"/>
      <c r="J162" s="105"/>
      <c r="K162" s="105"/>
      <c r="L162" s="105"/>
      <c r="M162" s="105"/>
      <c r="N162" s="105"/>
      <c r="O162" s="105"/>
      <c r="P162" s="105"/>
      <c r="Q162" s="105"/>
      <c r="R162" s="105"/>
      <c r="S162" s="105"/>
      <c r="T162" s="105"/>
      <c r="U162" s="105"/>
      <c r="V162" s="105"/>
      <c r="W162" s="105"/>
      <c r="X162" s="105"/>
      <c r="Y162" s="105"/>
      <c r="Z162" s="105"/>
    </row>
    <row r="163" ht="15.75" customHeight="1">
      <c r="A163" s="105"/>
      <c r="B163" s="105"/>
      <c r="C163" s="105"/>
      <c r="D163" s="105"/>
      <c r="E163" s="105"/>
      <c r="F163" s="105"/>
      <c r="G163" s="105"/>
      <c r="H163" s="105"/>
      <c r="I163" s="105"/>
      <c r="J163" s="105"/>
      <c r="K163" s="105"/>
      <c r="L163" s="105"/>
      <c r="M163" s="105"/>
      <c r="N163" s="105"/>
      <c r="O163" s="105"/>
      <c r="P163" s="105"/>
      <c r="Q163" s="105"/>
      <c r="R163" s="105"/>
      <c r="S163" s="105"/>
      <c r="T163" s="105"/>
      <c r="U163" s="105"/>
      <c r="V163" s="105"/>
      <c r="W163" s="105"/>
      <c r="X163" s="105"/>
      <c r="Y163" s="105"/>
      <c r="Z163" s="105"/>
    </row>
    <row r="164" ht="15.75" customHeight="1">
      <c r="A164" s="105"/>
      <c r="B164" s="105"/>
      <c r="C164" s="105"/>
      <c r="D164" s="105"/>
      <c r="E164" s="105"/>
      <c r="F164" s="105"/>
      <c r="G164" s="105"/>
      <c r="H164" s="105"/>
      <c r="I164" s="105"/>
      <c r="J164" s="105"/>
      <c r="K164" s="105"/>
      <c r="L164" s="105"/>
      <c r="M164" s="105"/>
      <c r="N164" s="105"/>
      <c r="O164" s="105"/>
      <c r="P164" s="105"/>
      <c r="Q164" s="105"/>
      <c r="R164" s="105"/>
      <c r="S164" s="105"/>
      <c r="T164" s="105"/>
      <c r="U164" s="105"/>
      <c r="V164" s="105"/>
      <c r="W164" s="105"/>
      <c r="X164" s="105"/>
      <c r="Y164" s="105"/>
      <c r="Z164" s="105"/>
    </row>
    <row r="165" ht="15.75" customHeight="1">
      <c r="A165" s="105"/>
      <c r="B165" s="105"/>
      <c r="C165" s="105"/>
      <c r="D165" s="105"/>
      <c r="E165" s="105"/>
      <c r="F165" s="105"/>
      <c r="G165" s="105"/>
      <c r="H165" s="105"/>
      <c r="I165" s="105"/>
      <c r="J165" s="105"/>
      <c r="K165" s="105"/>
      <c r="L165" s="105"/>
      <c r="M165" s="105"/>
      <c r="N165" s="105"/>
      <c r="O165" s="105"/>
      <c r="P165" s="105"/>
      <c r="Q165" s="105"/>
      <c r="R165" s="105"/>
      <c r="S165" s="105"/>
      <c r="T165" s="105"/>
      <c r="U165" s="105"/>
      <c r="V165" s="105"/>
      <c r="W165" s="105"/>
      <c r="X165" s="105"/>
      <c r="Y165" s="105"/>
      <c r="Z165" s="105"/>
    </row>
    <row r="166" ht="15.75" customHeight="1">
      <c r="A166" s="105"/>
      <c r="B166" s="105"/>
      <c r="C166" s="105"/>
      <c r="D166" s="105"/>
      <c r="E166" s="105"/>
      <c r="F166" s="105"/>
      <c r="G166" s="105"/>
      <c r="H166" s="105"/>
      <c r="I166" s="105"/>
      <c r="J166" s="105"/>
      <c r="K166" s="105"/>
      <c r="L166" s="105"/>
      <c r="M166" s="105"/>
      <c r="N166" s="105"/>
      <c r="O166" s="105"/>
      <c r="P166" s="105"/>
      <c r="Q166" s="105"/>
      <c r="R166" s="105"/>
      <c r="S166" s="105"/>
      <c r="T166" s="105"/>
      <c r="U166" s="105"/>
      <c r="V166" s="105"/>
      <c r="W166" s="105"/>
      <c r="X166" s="105"/>
      <c r="Y166" s="105"/>
      <c r="Z166" s="105"/>
    </row>
    <row r="167" ht="15.75" customHeight="1">
      <c r="A167" s="105"/>
      <c r="B167" s="105"/>
      <c r="C167" s="105"/>
      <c r="D167" s="105"/>
      <c r="E167" s="105"/>
      <c r="F167" s="105"/>
      <c r="G167" s="105"/>
      <c r="H167" s="105"/>
      <c r="I167" s="105"/>
      <c r="J167" s="105"/>
      <c r="K167" s="105"/>
      <c r="L167" s="105"/>
      <c r="M167" s="105"/>
      <c r="N167" s="105"/>
      <c r="O167" s="105"/>
      <c r="P167" s="105"/>
      <c r="Q167" s="105"/>
      <c r="R167" s="105"/>
      <c r="S167" s="105"/>
      <c r="T167" s="105"/>
      <c r="U167" s="105"/>
      <c r="V167" s="105"/>
      <c r="W167" s="105"/>
      <c r="X167" s="105"/>
      <c r="Y167" s="105"/>
      <c r="Z167" s="105"/>
    </row>
    <row r="168" ht="15.75" customHeight="1">
      <c r="A168" s="105"/>
      <c r="B168" s="105"/>
      <c r="C168" s="105"/>
      <c r="D168" s="105"/>
      <c r="E168" s="105"/>
      <c r="F168" s="105"/>
      <c r="G168" s="105"/>
      <c r="H168" s="105"/>
      <c r="I168" s="105"/>
      <c r="J168" s="105"/>
      <c r="K168" s="105"/>
      <c r="L168" s="105"/>
      <c r="M168" s="105"/>
      <c r="N168" s="105"/>
      <c r="O168" s="105"/>
      <c r="P168" s="105"/>
      <c r="Q168" s="105"/>
      <c r="R168" s="105"/>
      <c r="S168" s="105"/>
      <c r="T168" s="105"/>
      <c r="U168" s="105"/>
      <c r="V168" s="105"/>
      <c r="W168" s="105"/>
      <c r="X168" s="105"/>
      <c r="Y168" s="105"/>
      <c r="Z168" s="105"/>
    </row>
    <row r="169" ht="15.75" customHeight="1">
      <c r="A169" s="105"/>
      <c r="B169" s="105"/>
      <c r="C169" s="105"/>
      <c r="D169" s="105"/>
      <c r="E169" s="105"/>
      <c r="F169" s="105"/>
      <c r="G169" s="105"/>
      <c r="H169" s="105"/>
      <c r="I169" s="105"/>
      <c r="J169" s="105"/>
      <c r="K169" s="105"/>
      <c r="L169" s="105"/>
      <c r="M169" s="105"/>
      <c r="N169" s="105"/>
      <c r="O169" s="105"/>
      <c r="P169" s="105"/>
      <c r="Q169" s="105"/>
      <c r="R169" s="105"/>
      <c r="S169" s="105"/>
      <c r="T169" s="105"/>
      <c r="U169" s="105"/>
      <c r="V169" s="105"/>
      <c r="W169" s="105"/>
      <c r="X169" s="105"/>
      <c r="Y169" s="105"/>
      <c r="Z169" s="105"/>
    </row>
    <row r="170" ht="15.75" customHeight="1">
      <c r="A170" s="105"/>
      <c r="B170" s="105"/>
      <c r="C170" s="105"/>
      <c r="D170" s="105"/>
      <c r="E170" s="105"/>
      <c r="F170" s="105"/>
      <c r="G170" s="105"/>
      <c r="H170" s="105"/>
      <c r="I170" s="105"/>
      <c r="J170" s="105"/>
      <c r="K170" s="105"/>
      <c r="L170" s="105"/>
      <c r="M170" s="105"/>
      <c r="N170" s="105"/>
      <c r="O170" s="105"/>
      <c r="P170" s="105"/>
      <c r="Q170" s="105"/>
      <c r="R170" s="105"/>
      <c r="S170" s="105"/>
      <c r="T170" s="105"/>
      <c r="U170" s="105"/>
      <c r="V170" s="105"/>
      <c r="W170" s="105"/>
      <c r="X170" s="105"/>
      <c r="Y170" s="105"/>
      <c r="Z170" s="105"/>
    </row>
    <row r="171" ht="15.75" customHeight="1">
      <c r="A171" s="105"/>
      <c r="B171" s="105"/>
      <c r="C171" s="105"/>
      <c r="D171" s="105"/>
      <c r="E171" s="105"/>
      <c r="F171" s="105"/>
      <c r="G171" s="105"/>
      <c r="H171" s="105"/>
      <c r="I171" s="105"/>
      <c r="J171" s="105"/>
      <c r="K171" s="105"/>
      <c r="L171" s="105"/>
      <c r="M171" s="105"/>
      <c r="N171" s="105"/>
      <c r="O171" s="105"/>
      <c r="P171" s="105"/>
      <c r="Q171" s="105"/>
      <c r="R171" s="105"/>
      <c r="S171" s="105"/>
      <c r="T171" s="105"/>
      <c r="U171" s="105"/>
      <c r="V171" s="105"/>
      <c r="W171" s="105"/>
      <c r="X171" s="105"/>
      <c r="Y171" s="105"/>
      <c r="Z171" s="105"/>
    </row>
    <row r="172" ht="15.75" customHeight="1">
      <c r="A172" s="105"/>
      <c r="B172" s="105"/>
      <c r="C172" s="105"/>
      <c r="D172" s="105"/>
      <c r="E172" s="105"/>
      <c r="F172" s="105"/>
      <c r="G172" s="105"/>
      <c r="H172" s="105"/>
      <c r="I172" s="105"/>
      <c r="J172" s="105"/>
      <c r="K172" s="105"/>
      <c r="L172" s="105"/>
      <c r="M172" s="105"/>
      <c r="N172" s="105"/>
      <c r="O172" s="105"/>
      <c r="P172" s="105"/>
      <c r="Q172" s="105"/>
      <c r="R172" s="105"/>
      <c r="S172" s="105"/>
      <c r="T172" s="105"/>
      <c r="U172" s="105"/>
      <c r="V172" s="105"/>
      <c r="W172" s="105"/>
      <c r="X172" s="105"/>
      <c r="Y172" s="105"/>
      <c r="Z172" s="105"/>
    </row>
    <row r="173" ht="15.75" customHeight="1">
      <c r="A173" s="105"/>
      <c r="B173" s="105"/>
      <c r="C173" s="105"/>
      <c r="D173" s="105"/>
      <c r="E173" s="105"/>
      <c r="F173" s="105"/>
      <c r="G173" s="105"/>
      <c r="H173" s="105"/>
      <c r="I173" s="105"/>
      <c r="J173" s="105"/>
      <c r="K173" s="105"/>
      <c r="L173" s="105"/>
      <c r="M173" s="105"/>
      <c r="N173" s="105"/>
      <c r="O173" s="105"/>
      <c r="P173" s="105"/>
      <c r="Q173" s="105"/>
      <c r="R173" s="105"/>
      <c r="S173" s="105"/>
      <c r="T173" s="105"/>
      <c r="U173" s="105"/>
      <c r="V173" s="105"/>
      <c r="W173" s="105"/>
      <c r="X173" s="105"/>
      <c r="Y173" s="105"/>
      <c r="Z173" s="105"/>
    </row>
    <row r="174" ht="15.75" customHeight="1">
      <c r="A174" s="105"/>
      <c r="B174" s="105"/>
      <c r="C174" s="105"/>
      <c r="D174" s="105"/>
      <c r="E174" s="105"/>
      <c r="F174" s="105"/>
      <c r="G174" s="105"/>
      <c r="H174" s="105"/>
      <c r="I174" s="105"/>
      <c r="J174" s="105"/>
      <c r="K174" s="105"/>
      <c r="L174" s="105"/>
      <c r="M174" s="105"/>
      <c r="N174" s="105"/>
      <c r="O174" s="105"/>
      <c r="P174" s="105"/>
      <c r="Q174" s="105"/>
      <c r="R174" s="105"/>
      <c r="S174" s="105"/>
      <c r="T174" s="105"/>
      <c r="U174" s="105"/>
      <c r="V174" s="105"/>
      <c r="W174" s="105"/>
      <c r="X174" s="105"/>
      <c r="Y174" s="105"/>
      <c r="Z174" s="105"/>
    </row>
    <row r="175" ht="15.75" customHeight="1">
      <c r="A175" s="105"/>
      <c r="B175" s="105"/>
      <c r="C175" s="105"/>
      <c r="D175" s="105"/>
      <c r="E175" s="105"/>
      <c r="F175" s="105"/>
      <c r="G175" s="105"/>
      <c r="H175" s="105"/>
      <c r="I175" s="105"/>
      <c r="J175" s="105"/>
      <c r="K175" s="105"/>
      <c r="L175" s="105"/>
      <c r="M175" s="105"/>
      <c r="N175" s="105"/>
      <c r="O175" s="105"/>
      <c r="P175" s="105"/>
      <c r="Q175" s="105"/>
      <c r="R175" s="105"/>
      <c r="S175" s="105"/>
      <c r="T175" s="105"/>
      <c r="U175" s="105"/>
      <c r="V175" s="105"/>
      <c r="W175" s="105"/>
      <c r="X175" s="105"/>
      <c r="Y175" s="105"/>
      <c r="Z175" s="105"/>
    </row>
    <row r="176" ht="15.75" customHeight="1">
      <c r="A176" s="105"/>
      <c r="B176" s="105"/>
      <c r="C176" s="105"/>
      <c r="D176" s="105"/>
      <c r="E176" s="105"/>
      <c r="F176" s="105"/>
      <c r="G176" s="105"/>
      <c r="H176" s="105"/>
      <c r="I176" s="105"/>
      <c r="J176" s="105"/>
      <c r="K176" s="105"/>
      <c r="L176" s="105"/>
      <c r="M176" s="105"/>
      <c r="N176" s="105"/>
      <c r="O176" s="105"/>
      <c r="P176" s="105"/>
      <c r="Q176" s="105"/>
      <c r="R176" s="105"/>
      <c r="S176" s="105"/>
      <c r="T176" s="105"/>
      <c r="U176" s="105"/>
      <c r="V176" s="105"/>
      <c r="W176" s="105"/>
      <c r="X176" s="105"/>
      <c r="Y176" s="105"/>
      <c r="Z176" s="105"/>
    </row>
    <row r="177" ht="15.75" customHeight="1">
      <c r="A177" s="105"/>
      <c r="B177" s="105"/>
      <c r="C177" s="105"/>
      <c r="D177" s="105"/>
      <c r="E177" s="105"/>
      <c r="F177" s="105"/>
      <c r="G177" s="105"/>
      <c r="H177" s="105"/>
      <c r="I177" s="105"/>
      <c r="J177" s="105"/>
      <c r="K177" s="105"/>
      <c r="L177" s="105"/>
      <c r="M177" s="105"/>
      <c r="N177" s="105"/>
      <c r="O177" s="105"/>
      <c r="P177" s="105"/>
      <c r="Q177" s="105"/>
      <c r="R177" s="105"/>
      <c r="S177" s="105"/>
      <c r="T177" s="105"/>
      <c r="U177" s="105"/>
      <c r="V177" s="105"/>
      <c r="W177" s="105"/>
      <c r="X177" s="105"/>
      <c r="Y177" s="105"/>
      <c r="Z177" s="105"/>
    </row>
    <row r="178" ht="15.75" customHeight="1">
      <c r="A178" s="105"/>
      <c r="B178" s="105"/>
      <c r="C178" s="105"/>
      <c r="D178" s="105"/>
      <c r="E178" s="105"/>
      <c r="F178" s="105"/>
      <c r="G178" s="105"/>
      <c r="H178" s="105"/>
      <c r="I178" s="105"/>
      <c r="J178" s="105"/>
      <c r="K178" s="105"/>
      <c r="L178" s="105"/>
      <c r="M178" s="105"/>
      <c r="N178" s="105"/>
      <c r="O178" s="105"/>
      <c r="P178" s="105"/>
      <c r="Q178" s="105"/>
      <c r="R178" s="105"/>
      <c r="S178" s="105"/>
      <c r="T178" s="105"/>
      <c r="U178" s="105"/>
      <c r="V178" s="105"/>
      <c r="W178" s="105"/>
      <c r="X178" s="105"/>
      <c r="Y178" s="105"/>
      <c r="Z178" s="105"/>
    </row>
    <row r="179" ht="15.75" customHeight="1">
      <c r="A179" s="105"/>
      <c r="B179" s="105"/>
      <c r="C179" s="105"/>
      <c r="D179" s="105"/>
      <c r="E179" s="105"/>
      <c r="F179" s="105"/>
      <c r="G179" s="105"/>
      <c r="H179" s="105"/>
      <c r="I179" s="105"/>
      <c r="J179" s="105"/>
      <c r="K179" s="105"/>
      <c r="L179" s="105"/>
      <c r="M179" s="105"/>
      <c r="N179" s="105"/>
      <c r="O179" s="105"/>
      <c r="P179" s="105"/>
      <c r="Q179" s="105"/>
      <c r="R179" s="105"/>
      <c r="S179" s="105"/>
      <c r="T179" s="105"/>
      <c r="U179" s="105"/>
      <c r="V179" s="105"/>
      <c r="W179" s="105"/>
      <c r="X179" s="105"/>
      <c r="Y179" s="105"/>
      <c r="Z179" s="105"/>
    </row>
    <row r="180" ht="15.75" customHeight="1">
      <c r="A180" s="105"/>
      <c r="B180" s="105"/>
      <c r="C180" s="105"/>
      <c r="D180" s="105"/>
      <c r="E180" s="105"/>
      <c r="F180" s="105"/>
      <c r="G180" s="105"/>
      <c r="H180" s="105"/>
      <c r="I180" s="105"/>
      <c r="J180" s="105"/>
      <c r="K180" s="105"/>
      <c r="L180" s="105"/>
      <c r="M180" s="105"/>
      <c r="N180" s="105"/>
      <c r="O180" s="105"/>
      <c r="P180" s="105"/>
      <c r="Q180" s="105"/>
      <c r="R180" s="105"/>
      <c r="S180" s="105"/>
      <c r="T180" s="105"/>
      <c r="U180" s="105"/>
      <c r="V180" s="105"/>
      <c r="W180" s="105"/>
      <c r="X180" s="105"/>
      <c r="Y180" s="105"/>
      <c r="Z180" s="105"/>
    </row>
    <row r="181" ht="15.75" customHeight="1">
      <c r="A181" s="105"/>
      <c r="B181" s="105"/>
      <c r="C181" s="105"/>
      <c r="D181" s="105"/>
      <c r="E181" s="105"/>
      <c r="F181" s="105"/>
      <c r="G181" s="105"/>
      <c r="H181" s="105"/>
      <c r="I181" s="105"/>
      <c r="J181" s="105"/>
      <c r="K181" s="105"/>
      <c r="L181" s="105"/>
      <c r="M181" s="105"/>
      <c r="N181" s="105"/>
      <c r="O181" s="105"/>
      <c r="P181" s="105"/>
      <c r="Q181" s="105"/>
      <c r="R181" s="105"/>
      <c r="S181" s="105"/>
      <c r="T181" s="105"/>
      <c r="U181" s="105"/>
      <c r="V181" s="105"/>
      <c r="W181" s="105"/>
      <c r="X181" s="105"/>
      <c r="Y181" s="105"/>
      <c r="Z181" s="105"/>
    </row>
    <row r="182" ht="15.75" customHeight="1">
      <c r="A182" s="105"/>
      <c r="B182" s="105"/>
      <c r="C182" s="105"/>
      <c r="D182" s="105"/>
      <c r="E182" s="105"/>
      <c r="F182" s="105"/>
      <c r="G182" s="105"/>
      <c r="H182" s="105"/>
      <c r="I182" s="105"/>
      <c r="J182" s="105"/>
      <c r="K182" s="105"/>
      <c r="L182" s="105"/>
      <c r="M182" s="105"/>
      <c r="N182" s="105"/>
      <c r="O182" s="105"/>
      <c r="P182" s="105"/>
      <c r="Q182" s="105"/>
      <c r="R182" s="105"/>
      <c r="S182" s="105"/>
      <c r="T182" s="105"/>
      <c r="U182" s="105"/>
      <c r="V182" s="105"/>
      <c r="W182" s="105"/>
      <c r="X182" s="105"/>
      <c r="Y182" s="105"/>
      <c r="Z182" s="105"/>
    </row>
    <row r="183" ht="15.75" customHeight="1">
      <c r="A183" s="105"/>
      <c r="B183" s="105"/>
      <c r="C183" s="105"/>
      <c r="D183" s="105"/>
      <c r="E183" s="105"/>
      <c r="F183" s="105"/>
      <c r="G183" s="105"/>
      <c r="H183" s="105"/>
      <c r="I183" s="105"/>
      <c r="J183" s="105"/>
      <c r="K183" s="105"/>
      <c r="L183" s="105"/>
      <c r="M183" s="105"/>
      <c r="N183" s="105"/>
      <c r="O183" s="105"/>
      <c r="P183" s="105"/>
      <c r="Q183" s="105"/>
      <c r="R183" s="105"/>
      <c r="S183" s="105"/>
      <c r="T183" s="105"/>
      <c r="U183" s="105"/>
      <c r="V183" s="105"/>
      <c r="W183" s="105"/>
      <c r="X183" s="105"/>
      <c r="Y183" s="105"/>
      <c r="Z183" s="105"/>
    </row>
    <row r="184" ht="15.75" customHeight="1">
      <c r="A184" s="105"/>
      <c r="B184" s="105"/>
      <c r="C184" s="105"/>
      <c r="D184" s="105"/>
      <c r="E184" s="105"/>
      <c r="F184" s="105"/>
      <c r="G184" s="105"/>
      <c r="H184" s="105"/>
      <c r="I184" s="105"/>
      <c r="J184" s="105"/>
      <c r="K184" s="105"/>
      <c r="L184" s="105"/>
      <c r="M184" s="105"/>
      <c r="N184" s="105"/>
      <c r="O184" s="105"/>
      <c r="P184" s="105"/>
      <c r="Q184" s="105"/>
      <c r="R184" s="105"/>
      <c r="S184" s="105"/>
      <c r="T184" s="105"/>
      <c r="U184" s="105"/>
      <c r="V184" s="105"/>
      <c r="W184" s="105"/>
      <c r="X184" s="105"/>
      <c r="Y184" s="105"/>
      <c r="Z184" s="105"/>
    </row>
    <row r="185" ht="15.75" customHeight="1">
      <c r="A185" s="105"/>
      <c r="B185" s="105"/>
      <c r="C185" s="105"/>
      <c r="D185" s="105"/>
      <c r="E185" s="105"/>
      <c r="F185" s="105"/>
      <c r="G185" s="105"/>
      <c r="H185" s="105"/>
      <c r="I185" s="105"/>
      <c r="J185" s="105"/>
      <c r="K185" s="105"/>
      <c r="L185" s="105"/>
      <c r="M185" s="105"/>
      <c r="N185" s="105"/>
      <c r="O185" s="105"/>
      <c r="P185" s="105"/>
      <c r="Q185" s="105"/>
      <c r="R185" s="105"/>
      <c r="S185" s="105"/>
      <c r="T185" s="105"/>
      <c r="U185" s="105"/>
      <c r="V185" s="105"/>
      <c r="W185" s="105"/>
      <c r="X185" s="105"/>
      <c r="Y185" s="105"/>
      <c r="Z185" s="105"/>
    </row>
    <row r="186" ht="15.75" customHeight="1">
      <c r="A186" s="105"/>
      <c r="B186" s="105"/>
      <c r="C186" s="105"/>
      <c r="D186" s="105"/>
      <c r="E186" s="105"/>
      <c r="F186" s="105"/>
      <c r="G186" s="105"/>
      <c r="H186" s="105"/>
      <c r="I186" s="105"/>
      <c r="J186" s="105"/>
      <c r="K186" s="105"/>
      <c r="L186" s="105"/>
      <c r="M186" s="105"/>
      <c r="N186" s="105"/>
      <c r="O186" s="105"/>
      <c r="P186" s="105"/>
      <c r="Q186" s="105"/>
      <c r="R186" s="105"/>
      <c r="S186" s="105"/>
      <c r="T186" s="105"/>
      <c r="U186" s="105"/>
      <c r="V186" s="105"/>
      <c r="W186" s="105"/>
      <c r="X186" s="105"/>
      <c r="Y186" s="105"/>
      <c r="Z186" s="105"/>
    </row>
    <row r="187" ht="15.75" customHeight="1">
      <c r="A187" s="105"/>
      <c r="B187" s="105"/>
      <c r="C187" s="105"/>
      <c r="D187" s="105"/>
      <c r="E187" s="105"/>
      <c r="F187" s="105"/>
      <c r="G187" s="105"/>
      <c r="H187" s="105"/>
      <c r="I187" s="105"/>
      <c r="J187" s="105"/>
      <c r="K187" s="105"/>
      <c r="L187" s="105"/>
      <c r="M187" s="105"/>
      <c r="N187" s="105"/>
      <c r="O187" s="105"/>
      <c r="P187" s="105"/>
      <c r="Q187" s="105"/>
      <c r="R187" s="105"/>
      <c r="S187" s="105"/>
      <c r="T187" s="105"/>
      <c r="U187" s="105"/>
      <c r="V187" s="105"/>
      <c r="W187" s="105"/>
      <c r="X187" s="105"/>
      <c r="Y187" s="105"/>
      <c r="Z187" s="105"/>
    </row>
    <row r="188" ht="15.75" customHeight="1">
      <c r="A188" s="105"/>
      <c r="B188" s="105"/>
      <c r="C188" s="105"/>
      <c r="D188" s="105"/>
      <c r="E188" s="105"/>
      <c r="F188" s="105"/>
      <c r="G188" s="105"/>
      <c r="H188" s="105"/>
      <c r="I188" s="105"/>
      <c r="J188" s="105"/>
      <c r="K188" s="105"/>
      <c r="L188" s="105"/>
      <c r="M188" s="105"/>
      <c r="N188" s="105"/>
      <c r="O188" s="105"/>
      <c r="P188" s="105"/>
      <c r="Q188" s="105"/>
      <c r="R188" s="105"/>
      <c r="S188" s="105"/>
      <c r="T188" s="105"/>
      <c r="U188" s="105"/>
      <c r="V188" s="105"/>
      <c r="W188" s="105"/>
      <c r="X188" s="105"/>
      <c r="Y188" s="105"/>
      <c r="Z188" s="105"/>
    </row>
    <row r="189" ht="15.75" customHeight="1">
      <c r="A189" s="105"/>
      <c r="B189" s="105"/>
      <c r="C189" s="105"/>
      <c r="D189" s="105"/>
      <c r="E189" s="105"/>
      <c r="F189" s="105"/>
      <c r="G189" s="105"/>
      <c r="H189" s="105"/>
      <c r="I189" s="105"/>
      <c r="J189" s="105"/>
      <c r="K189" s="105"/>
      <c r="L189" s="105"/>
      <c r="M189" s="105"/>
      <c r="N189" s="105"/>
      <c r="O189" s="105"/>
      <c r="P189" s="105"/>
      <c r="Q189" s="105"/>
      <c r="R189" s="105"/>
      <c r="S189" s="105"/>
      <c r="T189" s="105"/>
      <c r="U189" s="105"/>
      <c r="V189" s="105"/>
      <c r="W189" s="105"/>
      <c r="X189" s="105"/>
      <c r="Y189" s="105"/>
      <c r="Z189" s="105"/>
    </row>
    <row r="190" ht="15.75" customHeight="1">
      <c r="A190" s="105"/>
      <c r="B190" s="105"/>
      <c r="C190" s="105"/>
      <c r="D190" s="105"/>
      <c r="E190" s="105"/>
      <c r="F190" s="105"/>
      <c r="G190" s="105"/>
      <c r="H190" s="105"/>
      <c r="I190" s="105"/>
      <c r="J190" s="105"/>
      <c r="K190" s="105"/>
      <c r="L190" s="105"/>
      <c r="M190" s="105"/>
      <c r="N190" s="105"/>
      <c r="O190" s="105"/>
      <c r="P190" s="105"/>
      <c r="Q190" s="105"/>
      <c r="R190" s="105"/>
      <c r="S190" s="105"/>
      <c r="T190" s="105"/>
      <c r="U190" s="105"/>
      <c r="V190" s="105"/>
      <c r="W190" s="105"/>
      <c r="X190" s="105"/>
      <c r="Y190" s="105"/>
      <c r="Z190" s="105"/>
    </row>
    <row r="191" ht="15.75" customHeight="1">
      <c r="A191" s="105"/>
      <c r="B191" s="105"/>
      <c r="C191" s="105"/>
      <c r="D191" s="105"/>
      <c r="E191" s="105"/>
      <c r="F191" s="105"/>
      <c r="G191" s="105"/>
      <c r="H191" s="105"/>
      <c r="I191" s="105"/>
      <c r="J191" s="105"/>
      <c r="K191" s="105"/>
      <c r="L191" s="105"/>
      <c r="M191" s="105"/>
      <c r="N191" s="105"/>
      <c r="O191" s="105"/>
      <c r="P191" s="105"/>
      <c r="Q191" s="105"/>
      <c r="R191" s="105"/>
      <c r="S191" s="105"/>
      <c r="T191" s="105"/>
      <c r="U191" s="105"/>
      <c r="V191" s="105"/>
      <c r="W191" s="105"/>
      <c r="X191" s="105"/>
      <c r="Y191" s="105"/>
      <c r="Z191" s="105"/>
    </row>
    <row r="192" ht="15.75" customHeight="1">
      <c r="A192" s="105"/>
      <c r="B192" s="105"/>
      <c r="C192" s="105"/>
      <c r="D192" s="105"/>
      <c r="E192" s="105"/>
      <c r="F192" s="105"/>
      <c r="G192" s="105"/>
      <c r="H192" s="105"/>
      <c r="I192" s="105"/>
      <c r="J192" s="105"/>
      <c r="K192" s="105"/>
      <c r="L192" s="105"/>
      <c r="M192" s="105"/>
      <c r="N192" s="105"/>
      <c r="O192" s="105"/>
      <c r="P192" s="105"/>
      <c r="Q192" s="105"/>
      <c r="R192" s="105"/>
      <c r="S192" s="105"/>
      <c r="T192" s="105"/>
      <c r="U192" s="105"/>
      <c r="V192" s="105"/>
      <c r="W192" s="105"/>
      <c r="X192" s="105"/>
      <c r="Y192" s="105"/>
      <c r="Z192" s="105"/>
    </row>
    <row r="193" ht="15.75" customHeight="1">
      <c r="A193" s="105"/>
      <c r="B193" s="105"/>
      <c r="C193" s="105"/>
      <c r="D193" s="105"/>
      <c r="E193" s="105"/>
      <c r="F193" s="105"/>
      <c r="G193" s="105"/>
      <c r="H193" s="105"/>
      <c r="I193" s="105"/>
      <c r="J193" s="105"/>
      <c r="K193" s="105"/>
      <c r="L193" s="105"/>
      <c r="M193" s="105"/>
      <c r="N193" s="105"/>
      <c r="O193" s="105"/>
      <c r="P193" s="105"/>
      <c r="Q193" s="105"/>
      <c r="R193" s="105"/>
      <c r="S193" s="105"/>
      <c r="T193" s="105"/>
      <c r="U193" s="105"/>
      <c r="V193" s="105"/>
      <c r="W193" s="105"/>
      <c r="X193" s="105"/>
      <c r="Y193" s="105"/>
      <c r="Z193" s="105"/>
    </row>
    <row r="194" ht="15.75" customHeight="1">
      <c r="A194" s="105"/>
      <c r="B194" s="105"/>
      <c r="C194" s="105"/>
      <c r="D194" s="105"/>
      <c r="E194" s="105"/>
      <c r="F194" s="105"/>
      <c r="G194" s="105"/>
      <c r="H194" s="105"/>
      <c r="I194" s="105"/>
      <c r="J194" s="105"/>
      <c r="K194" s="105"/>
      <c r="L194" s="105"/>
      <c r="M194" s="105"/>
      <c r="N194" s="105"/>
      <c r="O194" s="105"/>
      <c r="P194" s="105"/>
      <c r="Q194" s="105"/>
      <c r="R194" s="105"/>
      <c r="S194" s="105"/>
      <c r="T194" s="105"/>
      <c r="U194" s="105"/>
      <c r="V194" s="105"/>
      <c r="W194" s="105"/>
      <c r="X194" s="105"/>
      <c r="Y194" s="105"/>
      <c r="Z194" s="105"/>
    </row>
    <row r="195" ht="15.75" customHeight="1">
      <c r="A195" s="105"/>
      <c r="B195" s="105"/>
      <c r="C195" s="105"/>
      <c r="D195" s="105"/>
      <c r="E195" s="105"/>
      <c r="F195" s="105"/>
      <c r="G195" s="105"/>
      <c r="H195" s="105"/>
      <c r="I195" s="105"/>
      <c r="J195" s="105"/>
      <c r="K195" s="105"/>
      <c r="L195" s="105"/>
      <c r="M195" s="105"/>
      <c r="N195" s="105"/>
      <c r="O195" s="105"/>
      <c r="P195" s="105"/>
      <c r="Q195" s="105"/>
      <c r="R195" s="105"/>
      <c r="S195" s="105"/>
      <c r="T195" s="105"/>
      <c r="U195" s="105"/>
      <c r="V195" s="105"/>
      <c r="W195" s="105"/>
      <c r="X195" s="105"/>
      <c r="Y195" s="105"/>
      <c r="Z195" s="105"/>
    </row>
    <row r="196" ht="15.75" customHeight="1">
      <c r="A196" s="105"/>
      <c r="B196" s="105"/>
      <c r="C196" s="105"/>
      <c r="D196" s="105"/>
      <c r="E196" s="105"/>
      <c r="F196" s="105"/>
      <c r="G196" s="105"/>
      <c r="H196" s="105"/>
      <c r="I196" s="105"/>
      <c r="J196" s="105"/>
      <c r="K196" s="105"/>
      <c r="L196" s="105"/>
      <c r="M196" s="105"/>
      <c r="N196" s="105"/>
      <c r="O196" s="105"/>
      <c r="P196" s="105"/>
      <c r="Q196" s="105"/>
      <c r="R196" s="105"/>
      <c r="S196" s="105"/>
      <c r="T196" s="105"/>
      <c r="U196" s="105"/>
      <c r="V196" s="105"/>
      <c r="W196" s="105"/>
      <c r="X196" s="105"/>
      <c r="Y196" s="105"/>
      <c r="Z196" s="105"/>
    </row>
    <row r="197" ht="15.75" customHeight="1">
      <c r="A197" s="105"/>
      <c r="B197" s="105"/>
      <c r="C197" s="105"/>
      <c r="D197" s="105"/>
      <c r="E197" s="105"/>
      <c r="F197" s="105"/>
      <c r="G197" s="105"/>
      <c r="H197" s="105"/>
      <c r="I197" s="105"/>
      <c r="J197" s="105"/>
      <c r="K197" s="105"/>
      <c r="L197" s="105"/>
      <c r="M197" s="105"/>
      <c r="N197" s="105"/>
      <c r="O197" s="105"/>
      <c r="P197" s="105"/>
      <c r="Q197" s="105"/>
      <c r="R197" s="105"/>
      <c r="S197" s="105"/>
      <c r="T197" s="105"/>
      <c r="U197" s="105"/>
      <c r="V197" s="105"/>
      <c r="W197" s="105"/>
      <c r="X197" s="105"/>
      <c r="Y197" s="105"/>
      <c r="Z197" s="105"/>
    </row>
    <row r="198" ht="15.75" customHeight="1">
      <c r="A198" s="105"/>
      <c r="B198" s="105"/>
      <c r="C198" s="105"/>
      <c r="D198" s="105"/>
      <c r="E198" s="105"/>
      <c r="F198" s="105"/>
      <c r="G198" s="105"/>
      <c r="H198" s="105"/>
      <c r="I198" s="105"/>
      <c r="J198" s="105"/>
      <c r="K198" s="105"/>
      <c r="L198" s="105"/>
      <c r="M198" s="105"/>
      <c r="N198" s="105"/>
      <c r="O198" s="105"/>
      <c r="P198" s="105"/>
      <c r="Q198" s="105"/>
      <c r="R198" s="105"/>
      <c r="S198" s="105"/>
      <c r="T198" s="105"/>
      <c r="U198" s="105"/>
      <c r="V198" s="105"/>
      <c r="W198" s="105"/>
      <c r="X198" s="105"/>
      <c r="Y198" s="105"/>
      <c r="Z198" s="105"/>
    </row>
    <row r="199" ht="15.75" customHeight="1">
      <c r="A199" s="105"/>
      <c r="B199" s="105"/>
      <c r="C199" s="105"/>
      <c r="D199" s="105"/>
      <c r="E199" s="105"/>
      <c r="F199" s="105"/>
      <c r="G199" s="105"/>
      <c r="H199" s="105"/>
      <c r="I199" s="105"/>
      <c r="J199" s="105"/>
      <c r="K199" s="105"/>
      <c r="L199" s="105"/>
      <c r="M199" s="105"/>
      <c r="N199" s="105"/>
      <c r="O199" s="105"/>
      <c r="P199" s="105"/>
      <c r="Q199" s="105"/>
      <c r="R199" s="105"/>
      <c r="S199" s="105"/>
      <c r="T199" s="105"/>
      <c r="U199" s="105"/>
      <c r="V199" s="105"/>
      <c r="W199" s="105"/>
      <c r="X199" s="105"/>
      <c r="Y199" s="105"/>
      <c r="Z199" s="105"/>
    </row>
    <row r="200" ht="15.75" customHeight="1">
      <c r="A200" s="105"/>
      <c r="B200" s="105"/>
      <c r="C200" s="105"/>
      <c r="D200" s="105"/>
      <c r="E200" s="105"/>
      <c r="F200" s="105"/>
      <c r="G200" s="105"/>
      <c r="H200" s="105"/>
      <c r="I200" s="105"/>
      <c r="J200" s="105"/>
      <c r="K200" s="105"/>
      <c r="L200" s="105"/>
      <c r="M200" s="105"/>
      <c r="N200" s="105"/>
      <c r="O200" s="105"/>
      <c r="P200" s="105"/>
      <c r="Q200" s="105"/>
      <c r="R200" s="105"/>
      <c r="S200" s="105"/>
      <c r="T200" s="105"/>
      <c r="U200" s="105"/>
      <c r="V200" s="105"/>
      <c r="W200" s="105"/>
      <c r="X200" s="105"/>
      <c r="Y200" s="105"/>
      <c r="Z200" s="105"/>
    </row>
    <row r="201" ht="15.75" customHeight="1">
      <c r="A201" s="105"/>
      <c r="B201" s="105"/>
      <c r="C201" s="105"/>
      <c r="D201" s="105"/>
      <c r="E201" s="105"/>
      <c r="F201" s="105"/>
      <c r="G201" s="105"/>
      <c r="H201" s="105"/>
      <c r="I201" s="105"/>
      <c r="J201" s="105"/>
      <c r="K201" s="105"/>
      <c r="L201" s="105"/>
      <c r="M201" s="105"/>
      <c r="N201" s="105"/>
      <c r="O201" s="105"/>
      <c r="P201" s="105"/>
      <c r="Q201" s="105"/>
      <c r="R201" s="105"/>
      <c r="S201" s="105"/>
      <c r="T201" s="105"/>
      <c r="U201" s="105"/>
      <c r="V201" s="105"/>
      <c r="W201" s="105"/>
      <c r="X201" s="105"/>
      <c r="Y201" s="105"/>
      <c r="Z201" s="105"/>
    </row>
    <row r="202" ht="15.75" customHeight="1">
      <c r="A202" s="105"/>
      <c r="B202" s="105"/>
      <c r="C202" s="105"/>
      <c r="D202" s="105"/>
      <c r="E202" s="105"/>
      <c r="F202" s="105"/>
      <c r="G202" s="105"/>
      <c r="H202" s="105"/>
      <c r="I202" s="105"/>
      <c r="J202" s="105"/>
      <c r="K202" s="105"/>
      <c r="L202" s="105"/>
      <c r="M202" s="105"/>
      <c r="N202" s="105"/>
      <c r="O202" s="105"/>
      <c r="P202" s="105"/>
      <c r="Q202" s="105"/>
      <c r="R202" s="105"/>
      <c r="S202" s="105"/>
      <c r="T202" s="105"/>
      <c r="U202" s="105"/>
      <c r="V202" s="105"/>
      <c r="W202" s="105"/>
      <c r="X202" s="105"/>
      <c r="Y202" s="105"/>
      <c r="Z202" s="105"/>
    </row>
    <row r="203" ht="15.75" customHeight="1">
      <c r="A203" s="105"/>
      <c r="B203" s="105"/>
      <c r="C203" s="105"/>
      <c r="D203" s="105"/>
      <c r="E203" s="105"/>
      <c r="F203" s="105"/>
      <c r="G203" s="105"/>
      <c r="H203" s="105"/>
      <c r="I203" s="105"/>
      <c r="J203" s="105"/>
      <c r="K203" s="105"/>
      <c r="L203" s="105"/>
      <c r="M203" s="105"/>
      <c r="N203" s="105"/>
      <c r="O203" s="105"/>
      <c r="P203" s="105"/>
      <c r="Q203" s="105"/>
      <c r="R203" s="105"/>
      <c r="S203" s="105"/>
      <c r="T203" s="105"/>
      <c r="U203" s="105"/>
      <c r="V203" s="105"/>
      <c r="W203" s="105"/>
      <c r="X203" s="105"/>
      <c r="Y203" s="105"/>
      <c r="Z203" s="105"/>
    </row>
    <row r="204" ht="15.75" customHeight="1">
      <c r="A204" s="105"/>
      <c r="B204" s="105"/>
      <c r="C204" s="105"/>
      <c r="D204" s="105"/>
      <c r="E204" s="105"/>
      <c r="F204" s="105"/>
      <c r="G204" s="105"/>
      <c r="H204" s="105"/>
      <c r="I204" s="105"/>
      <c r="J204" s="105"/>
      <c r="K204" s="105"/>
      <c r="L204" s="105"/>
      <c r="M204" s="105"/>
      <c r="N204" s="105"/>
      <c r="O204" s="105"/>
      <c r="P204" s="105"/>
      <c r="Q204" s="105"/>
      <c r="R204" s="105"/>
      <c r="S204" s="105"/>
      <c r="T204" s="105"/>
      <c r="U204" s="105"/>
      <c r="V204" s="105"/>
      <c r="W204" s="105"/>
      <c r="X204" s="105"/>
      <c r="Y204" s="105"/>
      <c r="Z204" s="105"/>
    </row>
    <row r="205" ht="15.75" customHeight="1">
      <c r="A205" s="105"/>
      <c r="B205" s="105"/>
      <c r="C205" s="105"/>
      <c r="D205" s="105"/>
      <c r="E205" s="105"/>
      <c r="F205" s="105"/>
      <c r="G205" s="105"/>
      <c r="H205" s="105"/>
      <c r="I205" s="105"/>
      <c r="J205" s="105"/>
      <c r="K205" s="105"/>
      <c r="L205" s="105"/>
      <c r="M205" s="105"/>
      <c r="N205" s="105"/>
      <c r="O205" s="105"/>
      <c r="P205" s="105"/>
      <c r="Q205" s="105"/>
      <c r="R205" s="105"/>
      <c r="S205" s="105"/>
      <c r="T205" s="105"/>
      <c r="U205" s="105"/>
      <c r="V205" s="105"/>
      <c r="W205" s="105"/>
      <c r="X205" s="105"/>
      <c r="Y205" s="105"/>
      <c r="Z205" s="105"/>
    </row>
    <row r="206" ht="15.75" customHeight="1">
      <c r="A206" s="105"/>
      <c r="B206" s="105"/>
      <c r="C206" s="105"/>
      <c r="D206" s="105"/>
      <c r="E206" s="105"/>
      <c r="F206" s="105"/>
      <c r="G206" s="105"/>
      <c r="H206" s="105"/>
      <c r="I206" s="105"/>
      <c r="J206" s="105"/>
      <c r="K206" s="105"/>
      <c r="L206" s="105"/>
      <c r="M206" s="105"/>
      <c r="N206" s="105"/>
      <c r="O206" s="105"/>
      <c r="P206" s="105"/>
      <c r="Q206" s="105"/>
      <c r="R206" s="105"/>
      <c r="S206" s="105"/>
      <c r="T206" s="105"/>
      <c r="U206" s="105"/>
      <c r="V206" s="105"/>
      <c r="W206" s="105"/>
      <c r="X206" s="105"/>
      <c r="Y206" s="105"/>
      <c r="Z206" s="105"/>
    </row>
    <row r="207" ht="15.75" customHeight="1">
      <c r="A207" s="105"/>
      <c r="B207" s="105"/>
      <c r="C207" s="105"/>
      <c r="D207" s="105"/>
      <c r="E207" s="105"/>
      <c r="F207" s="105"/>
      <c r="G207" s="105"/>
      <c r="H207" s="105"/>
      <c r="I207" s="105"/>
      <c r="J207" s="105"/>
      <c r="K207" s="105"/>
      <c r="L207" s="105"/>
      <c r="M207" s="105"/>
      <c r="N207" s="105"/>
      <c r="O207" s="105"/>
      <c r="P207" s="105"/>
      <c r="Q207" s="105"/>
      <c r="R207" s="105"/>
      <c r="S207" s="105"/>
      <c r="T207" s="105"/>
      <c r="U207" s="105"/>
      <c r="V207" s="105"/>
      <c r="W207" s="105"/>
      <c r="X207" s="105"/>
      <c r="Y207" s="105"/>
      <c r="Z207" s="105"/>
    </row>
    <row r="208" ht="15.75" customHeight="1">
      <c r="A208" s="105"/>
      <c r="B208" s="105"/>
      <c r="C208" s="105"/>
      <c r="D208" s="105"/>
      <c r="E208" s="105"/>
      <c r="F208" s="105"/>
      <c r="G208" s="105"/>
      <c r="H208" s="105"/>
      <c r="I208" s="105"/>
      <c r="J208" s="105"/>
      <c r="K208" s="105"/>
      <c r="L208" s="105"/>
      <c r="M208" s="105"/>
      <c r="N208" s="105"/>
      <c r="O208" s="105"/>
      <c r="P208" s="105"/>
      <c r="Q208" s="105"/>
      <c r="R208" s="105"/>
      <c r="S208" s="105"/>
      <c r="T208" s="105"/>
      <c r="U208" s="105"/>
      <c r="V208" s="105"/>
      <c r="W208" s="105"/>
      <c r="X208" s="105"/>
      <c r="Y208" s="105"/>
      <c r="Z208" s="105"/>
    </row>
    <row r="209" ht="15.75" customHeight="1">
      <c r="A209" s="105"/>
      <c r="B209" s="105"/>
      <c r="C209" s="105"/>
      <c r="D209" s="105"/>
      <c r="E209" s="105"/>
      <c r="F209" s="105"/>
      <c r="G209" s="105"/>
      <c r="H209" s="105"/>
      <c r="I209" s="105"/>
      <c r="J209" s="105"/>
      <c r="K209" s="105"/>
      <c r="L209" s="105"/>
      <c r="M209" s="105"/>
      <c r="N209" s="105"/>
      <c r="O209" s="105"/>
      <c r="P209" s="105"/>
      <c r="Q209" s="105"/>
      <c r="R209" s="105"/>
      <c r="S209" s="105"/>
      <c r="T209" s="105"/>
      <c r="U209" s="105"/>
      <c r="V209" s="105"/>
      <c r="W209" s="105"/>
      <c r="X209" s="105"/>
      <c r="Y209" s="105"/>
      <c r="Z209" s="105"/>
    </row>
    <row r="210" ht="15.75" customHeight="1">
      <c r="A210" s="105"/>
      <c r="B210" s="105"/>
      <c r="C210" s="105"/>
      <c r="D210" s="105"/>
      <c r="E210" s="105"/>
      <c r="F210" s="105"/>
      <c r="G210" s="105"/>
      <c r="H210" s="105"/>
      <c r="I210" s="105"/>
      <c r="J210" s="105"/>
      <c r="K210" s="105"/>
      <c r="L210" s="105"/>
      <c r="M210" s="105"/>
      <c r="N210" s="105"/>
      <c r="O210" s="105"/>
      <c r="P210" s="105"/>
      <c r="Q210" s="105"/>
      <c r="R210" s="105"/>
      <c r="S210" s="105"/>
      <c r="T210" s="105"/>
      <c r="U210" s="105"/>
      <c r="V210" s="105"/>
      <c r="W210" s="105"/>
      <c r="X210" s="105"/>
      <c r="Y210" s="105"/>
      <c r="Z210" s="105"/>
    </row>
    <row r="211" ht="15.75" customHeight="1">
      <c r="A211" s="105"/>
      <c r="B211" s="105"/>
      <c r="C211" s="105"/>
      <c r="D211" s="105"/>
      <c r="E211" s="105"/>
      <c r="F211" s="105"/>
      <c r="G211" s="105"/>
      <c r="H211" s="105"/>
      <c r="I211" s="105"/>
      <c r="J211" s="105"/>
      <c r="K211" s="105"/>
      <c r="L211" s="105"/>
      <c r="M211" s="105"/>
      <c r="N211" s="105"/>
      <c r="O211" s="105"/>
      <c r="P211" s="105"/>
      <c r="Q211" s="105"/>
      <c r="R211" s="105"/>
      <c r="S211" s="105"/>
      <c r="T211" s="105"/>
      <c r="U211" s="105"/>
      <c r="V211" s="105"/>
      <c r="W211" s="105"/>
      <c r="X211" s="105"/>
      <c r="Y211" s="105"/>
      <c r="Z211" s="105"/>
    </row>
    <row r="212" ht="15.75" customHeight="1">
      <c r="A212" s="105"/>
      <c r="B212" s="105"/>
      <c r="C212" s="105"/>
      <c r="D212" s="105"/>
      <c r="E212" s="105"/>
      <c r="F212" s="105"/>
      <c r="G212" s="105"/>
      <c r="H212" s="105"/>
      <c r="I212" s="105"/>
      <c r="J212" s="105"/>
      <c r="K212" s="105"/>
      <c r="L212" s="105"/>
      <c r="M212" s="105"/>
      <c r="N212" s="105"/>
      <c r="O212" s="105"/>
      <c r="P212" s="105"/>
      <c r="Q212" s="105"/>
      <c r="R212" s="105"/>
      <c r="S212" s="105"/>
      <c r="T212" s="105"/>
      <c r="U212" s="105"/>
      <c r="V212" s="105"/>
      <c r="W212" s="105"/>
      <c r="X212" s="105"/>
      <c r="Y212" s="105"/>
      <c r="Z212" s="105"/>
    </row>
    <row r="213" ht="15.75" customHeight="1">
      <c r="A213" s="105"/>
      <c r="B213" s="105"/>
      <c r="C213" s="105"/>
      <c r="D213" s="105"/>
      <c r="E213" s="105"/>
      <c r="F213" s="105"/>
      <c r="G213" s="105"/>
      <c r="H213" s="105"/>
      <c r="I213" s="105"/>
      <c r="J213" s="105"/>
      <c r="K213" s="105"/>
      <c r="L213" s="105"/>
      <c r="M213" s="105"/>
      <c r="N213" s="105"/>
      <c r="O213" s="105"/>
      <c r="P213" s="105"/>
      <c r="Q213" s="105"/>
      <c r="R213" s="105"/>
      <c r="S213" s="105"/>
      <c r="T213" s="105"/>
      <c r="U213" s="105"/>
      <c r="V213" s="105"/>
      <c r="W213" s="105"/>
      <c r="X213" s="105"/>
      <c r="Y213" s="105"/>
      <c r="Z213" s="105"/>
    </row>
    <row r="214" ht="15.75" customHeight="1">
      <c r="A214" s="105"/>
      <c r="B214" s="105"/>
      <c r="C214" s="105"/>
      <c r="D214" s="105"/>
      <c r="E214" s="105"/>
      <c r="F214" s="105"/>
      <c r="G214" s="105"/>
      <c r="H214" s="105"/>
      <c r="I214" s="105"/>
      <c r="J214" s="105"/>
      <c r="K214" s="105"/>
      <c r="L214" s="105"/>
      <c r="M214" s="105"/>
      <c r="N214" s="105"/>
      <c r="O214" s="105"/>
      <c r="P214" s="105"/>
      <c r="Q214" s="105"/>
      <c r="R214" s="105"/>
      <c r="S214" s="105"/>
      <c r="T214" s="105"/>
      <c r="U214" s="105"/>
      <c r="V214" s="105"/>
      <c r="W214" s="105"/>
      <c r="X214" s="105"/>
      <c r="Y214" s="105"/>
      <c r="Z214" s="105"/>
    </row>
    <row r="215" ht="15.75" customHeight="1">
      <c r="A215" s="105"/>
      <c r="B215" s="105"/>
      <c r="C215" s="105"/>
      <c r="D215" s="105"/>
      <c r="E215" s="105"/>
      <c r="F215" s="105"/>
      <c r="G215" s="105"/>
      <c r="H215" s="105"/>
      <c r="I215" s="105"/>
      <c r="J215" s="105"/>
      <c r="K215" s="105"/>
      <c r="L215" s="105"/>
      <c r="M215" s="105"/>
      <c r="N215" s="105"/>
      <c r="O215" s="105"/>
      <c r="P215" s="105"/>
      <c r="Q215" s="105"/>
      <c r="R215" s="105"/>
      <c r="S215" s="105"/>
      <c r="T215" s="105"/>
      <c r="U215" s="105"/>
      <c r="V215" s="105"/>
      <c r="W215" s="105"/>
      <c r="X215" s="105"/>
      <c r="Y215" s="105"/>
      <c r="Z215" s="105"/>
    </row>
    <row r="216" ht="15.75" customHeight="1">
      <c r="A216" s="105"/>
      <c r="B216" s="105"/>
      <c r="C216" s="105"/>
      <c r="D216" s="105"/>
      <c r="E216" s="105"/>
      <c r="F216" s="105"/>
      <c r="G216" s="105"/>
      <c r="H216" s="105"/>
      <c r="I216" s="105"/>
      <c r="J216" s="105"/>
      <c r="K216" s="105"/>
      <c r="L216" s="105"/>
      <c r="M216" s="105"/>
      <c r="N216" s="105"/>
      <c r="O216" s="105"/>
      <c r="P216" s="105"/>
      <c r="Q216" s="105"/>
      <c r="R216" s="105"/>
      <c r="S216" s="105"/>
      <c r="T216" s="105"/>
      <c r="U216" s="105"/>
      <c r="V216" s="105"/>
      <c r="W216" s="105"/>
      <c r="X216" s="105"/>
      <c r="Y216" s="105"/>
      <c r="Z216" s="105"/>
    </row>
    <row r="217" ht="15.75" customHeight="1">
      <c r="A217" s="105"/>
      <c r="B217" s="105"/>
      <c r="C217" s="105"/>
      <c r="D217" s="105"/>
      <c r="E217" s="105"/>
      <c r="F217" s="105"/>
      <c r="G217" s="105"/>
      <c r="H217" s="105"/>
      <c r="I217" s="105"/>
      <c r="J217" s="105"/>
      <c r="K217" s="105"/>
      <c r="L217" s="105"/>
      <c r="M217" s="105"/>
      <c r="N217" s="105"/>
      <c r="O217" s="105"/>
      <c r="P217" s="105"/>
      <c r="Q217" s="105"/>
      <c r="R217" s="105"/>
      <c r="S217" s="105"/>
      <c r="T217" s="105"/>
      <c r="U217" s="105"/>
      <c r="V217" s="105"/>
      <c r="W217" s="105"/>
      <c r="X217" s="105"/>
      <c r="Y217" s="105"/>
      <c r="Z217" s="105"/>
    </row>
    <row r="218" ht="15.75" customHeight="1">
      <c r="A218" s="105"/>
      <c r="B218" s="105"/>
      <c r="C218" s="105"/>
      <c r="D218" s="105"/>
      <c r="E218" s="105"/>
      <c r="F218" s="105"/>
      <c r="G218" s="105"/>
      <c r="H218" s="105"/>
      <c r="I218" s="105"/>
      <c r="J218" s="105"/>
      <c r="K218" s="105"/>
      <c r="L218" s="105"/>
      <c r="M218" s="105"/>
      <c r="N218" s="105"/>
      <c r="O218" s="105"/>
      <c r="P218" s="105"/>
      <c r="Q218" s="105"/>
      <c r="R218" s="105"/>
      <c r="S218" s="105"/>
      <c r="T218" s="105"/>
      <c r="U218" s="105"/>
      <c r="V218" s="105"/>
      <c r="W218" s="105"/>
      <c r="X218" s="105"/>
      <c r="Y218" s="105"/>
      <c r="Z218" s="105"/>
    </row>
    <row r="219" ht="15.75" customHeight="1">
      <c r="A219" s="105"/>
      <c r="B219" s="105"/>
      <c r="C219" s="105"/>
      <c r="D219" s="105"/>
      <c r="E219" s="105"/>
      <c r="F219" s="105"/>
      <c r="G219" s="105"/>
      <c r="H219" s="105"/>
      <c r="I219" s="105"/>
      <c r="J219" s="105"/>
      <c r="K219" s="105"/>
      <c r="L219" s="105"/>
      <c r="M219" s="105"/>
      <c r="N219" s="105"/>
      <c r="O219" s="105"/>
      <c r="P219" s="105"/>
      <c r="Q219" s="105"/>
      <c r="R219" s="105"/>
      <c r="S219" s="105"/>
      <c r="T219" s="105"/>
      <c r="U219" s="105"/>
      <c r="V219" s="105"/>
      <c r="W219" s="105"/>
      <c r="X219" s="105"/>
      <c r="Y219" s="105"/>
      <c r="Z219" s="105"/>
    </row>
    <row r="220" ht="15.75" customHeight="1">
      <c r="A220" s="105"/>
      <c r="B220" s="105"/>
      <c r="C220" s="105"/>
      <c r="D220" s="105"/>
      <c r="E220" s="105"/>
      <c r="F220" s="105"/>
      <c r="G220" s="105"/>
      <c r="H220" s="105"/>
      <c r="I220" s="105"/>
      <c r="J220" s="105"/>
      <c r="K220" s="105"/>
      <c r="L220" s="105"/>
      <c r="M220" s="105"/>
      <c r="N220" s="105"/>
      <c r="O220" s="105"/>
      <c r="P220" s="105"/>
      <c r="Q220" s="105"/>
      <c r="R220" s="105"/>
      <c r="S220" s="105"/>
      <c r="T220" s="105"/>
      <c r="U220" s="105"/>
      <c r="V220" s="105"/>
      <c r="W220" s="105"/>
      <c r="X220" s="105"/>
      <c r="Y220" s="105"/>
      <c r="Z220" s="105"/>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71"/>
    <col customWidth="1" min="2" max="6" width="14.43"/>
    <col customWidth="1" min="7" max="7" width="16.29"/>
  </cols>
  <sheetData>
    <row r="1" ht="15.75" customHeight="1">
      <c r="A1" s="281" t="s">
        <v>3324</v>
      </c>
      <c r="E1" s="282"/>
      <c r="F1" s="282"/>
      <c r="G1" s="282"/>
    </row>
    <row r="2" ht="15.75" customHeight="1">
      <c r="E2" s="283" t="s">
        <v>3325</v>
      </c>
      <c r="H2" s="284" t="s">
        <v>3326</v>
      </c>
      <c r="K2" s="283" t="s">
        <v>3327</v>
      </c>
    </row>
    <row r="3" ht="15.75" customHeight="1">
      <c r="E3" s="285" t="s">
        <v>3328</v>
      </c>
      <c r="F3" s="285" t="s">
        <v>3329</v>
      </c>
      <c r="G3" s="285" t="s">
        <v>3330</v>
      </c>
      <c r="H3" s="286" t="s">
        <v>3328</v>
      </c>
      <c r="I3" s="286" t="s">
        <v>3329</v>
      </c>
      <c r="J3" s="286" t="s">
        <v>3330</v>
      </c>
      <c r="K3" s="285" t="s">
        <v>3328</v>
      </c>
      <c r="L3" s="285" t="s">
        <v>3329</v>
      </c>
      <c r="M3" s="285" t="s">
        <v>3330</v>
      </c>
    </row>
    <row r="4" ht="15.75" customHeight="1">
      <c r="A4" s="287" t="s">
        <v>29</v>
      </c>
      <c r="E4" s="288" t="s">
        <v>3331</v>
      </c>
      <c r="F4" s="288" t="s">
        <v>3332</v>
      </c>
      <c r="G4" s="288" t="s">
        <v>3333</v>
      </c>
      <c r="H4" s="288" t="s">
        <v>3334</v>
      </c>
      <c r="I4" s="288" t="s">
        <v>3334</v>
      </c>
      <c r="J4" s="288" t="s">
        <v>3334</v>
      </c>
      <c r="K4" s="288" t="s">
        <v>3334</v>
      </c>
      <c r="L4" s="288" t="s">
        <v>3334</v>
      </c>
      <c r="M4" s="288" t="s">
        <v>3334</v>
      </c>
    </row>
    <row r="5" ht="30.75" customHeight="1">
      <c r="A5" s="12" t="s">
        <v>20</v>
      </c>
      <c r="B5" s="12" t="s">
        <v>21</v>
      </c>
      <c r="C5" s="12" t="s">
        <v>11</v>
      </c>
      <c r="D5" s="12" t="s">
        <v>11</v>
      </c>
    </row>
    <row r="6" ht="30.75" customHeight="1">
      <c r="A6" s="12" t="s">
        <v>23</v>
      </c>
      <c r="B6" s="12" t="s">
        <v>30</v>
      </c>
      <c r="C6" s="289"/>
      <c r="D6" s="289"/>
    </row>
    <row r="7" ht="15.75" customHeight="1">
      <c r="E7" s="282"/>
      <c r="F7" s="282"/>
      <c r="G7" s="282"/>
    </row>
    <row r="8" ht="15.75" customHeight="1">
      <c r="A8" s="287" t="s">
        <v>31</v>
      </c>
      <c r="E8" s="282"/>
      <c r="F8" s="288" t="s">
        <v>3332</v>
      </c>
      <c r="G8" s="288" t="s">
        <v>3333</v>
      </c>
      <c r="H8" s="288" t="s">
        <v>3334</v>
      </c>
      <c r="I8" s="288" t="s">
        <v>3334</v>
      </c>
      <c r="J8" s="288" t="s">
        <v>3334</v>
      </c>
      <c r="K8" s="288" t="s">
        <v>3334</v>
      </c>
      <c r="L8" s="288" t="s">
        <v>3334</v>
      </c>
      <c r="M8" s="288" t="s">
        <v>3334</v>
      </c>
    </row>
    <row r="9" ht="15.75" customHeight="1">
      <c r="A9" s="12" t="s">
        <v>26</v>
      </c>
      <c r="B9" s="12" t="s">
        <v>11</v>
      </c>
      <c r="C9" s="12" t="s">
        <v>27</v>
      </c>
      <c r="D9" s="12" t="s">
        <v>11</v>
      </c>
    </row>
    <row r="10" ht="15.75" customHeight="1">
      <c r="A10" s="12" t="s">
        <v>20</v>
      </c>
      <c r="B10" s="12" t="s">
        <v>21</v>
      </c>
      <c r="C10" s="12" t="s">
        <v>11</v>
      </c>
      <c r="D10" s="12" t="s">
        <v>11</v>
      </c>
    </row>
    <row r="11" ht="15.75" customHeight="1">
      <c r="A11" s="12" t="s">
        <v>23</v>
      </c>
      <c r="B11" s="12" t="s">
        <v>32</v>
      </c>
      <c r="C11" s="289"/>
      <c r="D11" s="289"/>
    </row>
    <row r="12" ht="15.75" customHeight="1">
      <c r="E12" s="282"/>
      <c r="F12" s="282"/>
      <c r="G12" s="282"/>
    </row>
    <row r="13" ht="18.75" customHeight="1">
      <c r="A13" s="287" t="s">
        <v>19</v>
      </c>
      <c r="E13" s="288" t="s">
        <v>3335</v>
      </c>
      <c r="F13" s="288" t="s">
        <v>3332</v>
      </c>
      <c r="G13" s="288" t="s">
        <v>3333</v>
      </c>
      <c r="H13" s="288" t="s">
        <v>3336</v>
      </c>
      <c r="I13" s="288" t="s">
        <v>3336</v>
      </c>
      <c r="J13" s="288" t="s">
        <v>3336</v>
      </c>
      <c r="K13" s="288" t="s">
        <v>3336</v>
      </c>
      <c r="L13" s="288" t="s">
        <v>3336</v>
      </c>
      <c r="M13" s="288" t="s">
        <v>3336</v>
      </c>
    </row>
    <row r="14" ht="29.25" customHeight="1">
      <c r="A14" s="12" t="s">
        <v>20</v>
      </c>
      <c r="B14" s="12" t="s">
        <v>21</v>
      </c>
      <c r="C14" s="12" t="s">
        <v>11</v>
      </c>
      <c r="D14" s="12" t="s">
        <v>11</v>
      </c>
    </row>
    <row r="15" ht="29.25" customHeight="1">
      <c r="A15" s="12" t="s">
        <v>23</v>
      </c>
      <c r="B15" s="12" t="s">
        <v>24</v>
      </c>
      <c r="C15" s="289"/>
      <c r="D15" s="289"/>
    </row>
    <row r="16" ht="15.75" customHeight="1">
      <c r="E16" s="288"/>
      <c r="F16" s="282"/>
      <c r="G16" s="282"/>
    </row>
    <row r="17" ht="15.75" customHeight="1">
      <c r="A17" s="290" t="s">
        <v>35</v>
      </c>
      <c r="E17" s="291" t="s">
        <v>3337</v>
      </c>
      <c r="F17" s="288" t="s">
        <v>3338</v>
      </c>
      <c r="G17" s="288" t="s">
        <v>3339</v>
      </c>
      <c r="H17" s="288" t="s">
        <v>3334</v>
      </c>
      <c r="I17" s="288" t="s">
        <v>3334</v>
      </c>
      <c r="J17" s="288" t="s">
        <v>3334</v>
      </c>
      <c r="K17" s="288" t="s">
        <v>3334</v>
      </c>
      <c r="L17" s="288" t="s">
        <v>3334</v>
      </c>
      <c r="M17" s="288" t="s">
        <v>3334</v>
      </c>
    </row>
    <row r="18" ht="15.75" customHeight="1">
      <c r="A18" s="12" t="s">
        <v>26</v>
      </c>
      <c r="B18" s="12" t="s">
        <v>11</v>
      </c>
      <c r="C18" s="12" t="s">
        <v>27</v>
      </c>
      <c r="D18" s="12" t="s">
        <v>11</v>
      </c>
    </row>
    <row r="19" ht="20.25" customHeight="1">
      <c r="A19" s="12" t="s">
        <v>20</v>
      </c>
      <c r="B19" s="12" t="s">
        <v>10</v>
      </c>
      <c r="C19" s="12" t="s">
        <v>11</v>
      </c>
      <c r="D19" s="12" t="s">
        <v>11</v>
      </c>
    </row>
    <row r="20" ht="20.25" customHeight="1">
      <c r="A20" s="12" t="s">
        <v>23</v>
      </c>
      <c r="B20" s="12" t="s">
        <v>32</v>
      </c>
      <c r="C20" s="289"/>
      <c r="D20" s="289"/>
    </row>
    <row r="21" ht="15.75" customHeight="1"/>
    <row r="22" ht="15.75" customHeight="1">
      <c r="E22" s="285" t="s">
        <v>3325</v>
      </c>
      <c r="G22" s="285" t="s">
        <v>3326</v>
      </c>
      <c r="I22" s="285" t="s">
        <v>3340</v>
      </c>
    </row>
    <row r="23" ht="15.75" customHeight="1">
      <c r="E23" s="286" t="s">
        <v>3341</v>
      </c>
      <c r="G23" s="286" t="s">
        <v>3341</v>
      </c>
      <c r="I23" s="286" t="s">
        <v>3341</v>
      </c>
    </row>
    <row r="24" ht="15.75" customHeight="1">
      <c r="E24" s="286" t="s">
        <v>3342</v>
      </c>
      <c r="F24" s="286" t="s">
        <v>3343</v>
      </c>
      <c r="G24" s="286" t="s">
        <v>3342</v>
      </c>
      <c r="H24" s="286" t="s">
        <v>3343</v>
      </c>
      <c r="I24" s="286" t="s">
        <v>3342</v>
      </c>
      <c r="J24" s="286" t="s">
        <v>3343</v>
      </c>
    </row>
    <row r="25" ht="15.75" customHeight="1">
      <c r="A25" s="292" t="s">
        <v>3344</v>
      </c>
      <c r="B25" s="167"/>
      <c r="C25" s="167"/>
      <c r="D25" s="167"/>
    </row>
    <row r="26" ht="60.0" customHeight="1">
      <c r="A26" s="160" t="s">
        <v>550</v>
      </c>
      <c r="B26" s="160" t="s">
        <v>11</v>
      </c>
      <c r="C26" s="160" t="s">
        <v>165</v>
      </c>
      <c r="D26" s="160" t="s">
        <v>11</v>
      </c>
      <c r="E26" s="247" t="s">
        <v>3345</v>
      </c>
      <c r="F26" s="247" t="s">
        <v>3346</v>
      </c>
    </row>
    <row r="27" ht="64.5" customHeight="1">
      <c r="E27" s="282" t="s">
        <v>3333</v>
      </c>
      <c r="F27" s="282" t="s">
        <v>3333</v>
      </c>
    </row>
    <row r="28" ht="60.0" customHeight="1">
      <c r="E28" s="282" t="s">
        <v>3332</v>
      </c>
      <c r="F28" s="282" t="s">
        <v>3332</v>
      </c>
    </row>
    <row r="29" ht="15.75" customHeight="1"/>
    <row r="30" ht="15.75" customHeight="1">
      <c r="A30" s="293" t="s">
        <v>557</v>
      </c>
      <c r="E30" s="285" t="s">
        <v>3325</v>
      </c>
      <c r="K30" s="285" t="s">
        <v>3340</v>
      </c>
    </row>
    <row r="31" ht="15.75" customHeight="1">
      <c r="A31" s="160" t="s">
        <v>550</v>
      </c>
      <c r="B31" s="160" t="s">
        <v>11</v>
      </c>
      <c r="C31" s="160" t="s">
        <v>11</v>
      </c>
      <c r="D31" s="160" t="s">
        <v>21</v>
      </c>
      <c r="E31" s="286" t="s">
        <v>3341</v>
      </c>
      <c r="K31" s="286" t="s">
        <v>3341</v>
      </c>
    </row>
    <row r="32" ht="15.75" customHeight="1">
      <c r="E32" s="286" t="s">
        <v>3347</v>
      </c>
      <c r="F32" s="286" t="s">
        <v>3342</v>
      </c>
      <c r="G32" s="286" t="s">
        <v>3343</v>
      </c>
      <c r="K32" s="286" t="s">
        <v>3347</v>
      </c>
      <c r="L32" s="286" t="s">
        <v>3342</v>
      </c>
      <c r="M32" s="286" t="s">
        <v>3343</v>
      </c>
    </row>
    <row r="33" ht="74.25" customHeight="1">
      <c r="E33" s="288" t="s">
        <v>3348</v>
      </c>
      <c r="F33" s="288" t="s">
        <v>3349</v>
      </c>
      <c r="G33" s="288" t="s">
        <v>3350</v>
      </c>
    </row>
    <row r="34" ht="74.25" customHeight="1">
      <c r="E34" s="288" t="s">
        <v>3351</v>
      </c>
      <c r="F34" s="288" t="s">
        <v>3352</v>
      </c>
      <c r="G34" s="288" t="s">
        <v>3353</v>
      </c>
    </row>
    <row r="35" ht="15.75" customHeight="1"/>
    <row r="36" ht="15.75" customHeight="1"/>
    <row r="37" ht="15.75" customHeight="1"/>
    <row r="38" ht="15.75" customHeight="1">
      <c r="A38" s="247"/>
      <c r="E38" s="282"/>
      <c r="F38" s="282"/>
      <c r="G38" s="282"/>
    </row>
    <row r="39" ht="15.75" customHeight="1">
      <c r="E39" s="282"/>
      <c r="F39" s="282"/>
      <c r="G39" s="282"/>
    </row>
    <row r="40" ht="15.75" customHeight="1">
      <c r="A40" s="247"/>
      <c r="E40" s="282"/>
      <c r="F40" s="282"/>
      <c r="G40" s="282"/>
    </row>
    <row r="41" ht="15.75" customHeight="1">
      <c r="E41" s="282"/>
      <c r="F41" s="282"/>
      <c r="G41" s="282"/>
    </row>
    <row r="42" ht="15.75" customHeight="1">
      <c r="E42" s="282"/>
      <c r="F42" s="282"/>
      <c r="G42" s="282"/>
    </row>
    <row r="43" ht="15.75" customHeight="1">
      <c r="E43" s="282"/>
      <c r="F43" s="282"/>
      <c r="G43" s="282"/>
    </row>
    <row r="44" ht="15.75" customHeight="1">
      <c r="E44" s="282"/>
      <c r="F44" s="282"/>
      <c r="G44" s="282"/>
    </row>
    <row r="45" ht="15.75" customHeight="1">
      <c r="E45" s="282"/>
      <c r="F45" s="282"/>
      <c r="G45" s="282"/>
    </row>
    <row r="46" ht="15.75" customHeight="1">
      <c r="E46" s="282"/>
      <c r="F46" s="282"/>
      <c r="G46" s="282"/>
    </row>
    <row r="47" ht="15.75" customHeight="1">
      <c r="E47" s="282"/>
      <c r="F47" s="282"/>
      <c r="G47" s="282"/>
    </row>
    <row r="48" ht="15.75" customHeight="1">
      <c r="E48" s="282"/>
      <c r="F48" s="282"/>
      <c r="G48" s="282"/>
    </row>
    <row r="49" ht="15.75" customHeight="1">
      <c r="E49" s="282"/>
      <c r="F49" s="282"/>
      <c r="G49" s="282"/>
    </row>
    <row r="50" ht="15.75" customHeight="1">
      <c r="E50" s="282"/>
      <c r="F50" s="282"/>
      <c r="G50" s="282"/>
    </row>
    <row r="51" ht="15.75" customHeight="1">
      <c r="E51" s="282"/>
      <c r="F51" s="282"/>
      <c r="G51" s="282"/>
    </row>
    <row r="52" ht="15.75" customHeight="1">
      <c r="E52" s="282"/>
      <c r="F52" s="282"/>
      <c r="G52" s="282"/>
    </row>
    <row r="53" ht="15.75" customHeight="1">
      <c r="E53" s="282"/>
      <c r="F53" s="282"/>
      <c r="G53" s="282"/>
    </row>
    <row r="54" ht="15.75" customHeight="1">
      <c r="E54" s="282"/>
      <c r="F54" s="282"/>
      <c r="G54" s="282"/>
    </row>
    <row r="55" ht="15.75" customHeight="1">
      <c r="E55" s="282"/>
      <c r="F55" s="282"/>
      <c r="G55" s="282"/>
    </row>
    <row r="56" ht="15.75" customHeight="1">
      <c r="E56" s="282"/>
      <c r="F56" s="282"/>
      <c r="G56" s="282"/>
    </row>
    <row r="57" ht="15.75" customHeight="1">
      <c r="E57" s="282"/>
      <c r="F57" s="282"/>
      <c r="G57" s="282"/>
    </row>
    <row r="58" ht="15.75" customHeight="1">
      <c r="E58" s="282"/>
      <c r="F58" s="282"/>
      <c r="G58" s="282"/>
    </row>
    <row r="59" ht="15.75" customHeight="1">
      <c r="E59" s="282"/>
      <c r="F59" s="282"/>
      <c r="G59" s="282"/>
    </row>
    <row r="60" ht="15.75" customHeight="1">
      <c r="E60" s="282"/>
      <c r="F60" s="282"/>
      <c r="G60" s="282"/>
    </row>
    <row r="61" ht="15.75" customHeight="1">
      <c r="E61" s="282"/>
      <c r="F61" s="282"/>
      <c r="G61" s="282"/>
    </row>
    <row r="62" ht="15.75" customHeight="1">
      <c r="E62" s="282"/>
      <c r="F62" s="282"/>
      <c r="G62" s="282"/>
    </row>
    <row r="63" ht="15.75" customHeight="1">
      <c r="E63" s="282"/>
      <c r="F63" s="282"/>
      <c r="G63" s="282"/>
    </row>
    <row r="64" ht="15.75" customHeight="1">
      <c r="E64" s="282"/>
      <c r="F64" s="282"/>
      <c r="G64" s="282"/>
    </row>
    <row r="65" ht="15.75" customHeight="1">
      <c r="E65" s="282"/>
      <c r="F65" s="282"/>
      <c r="G65" s="282"/>
    </row>
    <row r="66" ht="15.75" customHeight="1">
      <c r="E66" s="282"/>
      <c r="F66" s="282"/>
      <c r="G66" s="282"/>
    </row>
    <row r="67" ht="15.75" customHeight="1">
      <c r="E67" s="282"/>
      <c r="F67" s="282"/>
      <c r="G67" s="282"/>
    </row>
    <row r="68" ht="15.75" customHeight="1">
      <c r="E68" s="282"/>
      <c r="F68" s="282"/>
      <c r="G68" s="282"/>
    </row>
    <row r="69" ht="15.75" customHeight="1">
      <c r="E69" s="282"/>
      <c r="F69" s="282"/>
      <c r="G69" s="282"/>
    </row>
    <row r="70" ht="15.75" customHeight="1">
      <c r="E70" s="282"/>
      <c r="F70" s="282"/>
      <c r="G70" s="282"/>
    </row>
    <row r="71" ht="15.75" customHeight="1">
      <c r="E71" s="282"/>
      <c r="F71" s="282"/>
      <c r="G71" s="282"/>
    </row>
    <row r="72" ht="15.75" customHeight="1">
      <c r="E72" s="282"/>
      <c r="F72" s="282"/>
      <c r="G72" s="282"/>
    </row>
    <row r="73" ht="15.75" customHeight="1">
      <c r="E73" s="282"/>
      <c r="F73" s="282"/>
      <c r="G73" s="282"/>
    </row>
    <row r="74" ht="15.75" customHeight="1">
      <c r="E74" s="282"/>
      <c r="F74" s="282"/>
      <c r="G74" s="282"/>
    </row>
    <row r="75" ht="15.75" customHeight="1">
      <c r="E75" s="282"/>
      <c r="F75" s="282"/>
      <c r="G75" s="282"/>
    </row>
    <row r="76" ht="15.75" customHeight="1">
      <c r="E76" s="282"/>
      <c r="F76" s="282"/>
      <c r="G76" s="282"/>
    </row>
    <row r="77" ht="15.75" customHeight="1">
      <c r="E77" s="282"/>
      <c r="F77" s="282"/>
      <c r="G77" s="282"/>
    </row>
    <row r="78" ht="15.75" customHeight="1">
      <c r="E78" s="282"/>
      <c r="F78" s="282"/>
      <c r="G78" s="282"/>
    </row>
    <row r="79" ht="15.75" customHeight="1">
      <c r="E79" s="282"/>
      <c r="F79" s="282"/>
      <c r="G79" s="282"/>
    </row>
    <row r="80" ht="15.75" customHeight="1">
      <c r="E80" s="282"/>
      <c r="F80" s="282"/>
      <c r="G80" s="282"/>
    </row>
    <row r="81" ht="15.75" customHeight="1">
      <c r="E81" s="282"/>
      <c r="F81" s="282"/>
      <c r="G81" s="282"/>
    </row>
    <row r="82" ht="15.75" customHeight="1">
      <c r="E82" s="282"/>
      <c r="F82" s="282"/>
      <c r="G82" s="282"/>
    </row>
    <row r="83" ht="15.75" customHeight="1">
      <c r="E83" s="282"/>
      <c r="F83" s="282"/>
      <c r="G83" s="282"/>
    </row>
    <row r="84" ht="15.75" customHeight="1">
      <c r="E84" s="282"/>
      <c r="F84" s="282"/>
      <c r="G84" s="282"/>
    </row>
    <row r="85" ht="15.75" customHeight="1">
      <c r="E85" s="282"/>
      <c r="F85" s="282"/>
      <c r="G85" s="282"/>
    </row>
    <row r="86" ht="15.75" customHeight="1">
      <c r="E86" s="282"/>
      <c r="F86" s="282"/>
      <c r="G86" s="282"/>
    </row>
    <row r="87" ht="15.75" customHeight="1">
      <c r="E87" s="282"/>
      <c r="F87" s="282"/>
      <c r="G87" s="282"/>
    </row>
    <row r="88" ht="15.75" customHeight="1">
      <c r="E88" s="282"/>
      <c r="F88" s="282"/>
      <c r="G88" s="282"/>
    </row>
    <row r="89" ht="15.75" customHeight="1">
      <c r="E89" s="282"/>
      <c r="F89" s="282"/>
      <c r="G89" s="282"/>
    </row>
    <row r="90" ht="15.75" customHeight="1">
      <c r="E90" s="282"/>
      <c r="F90" s="282"/>
      <c r="G90" s="282"/>
    </row>
    <row r="91" ht="15.75" customHeight="1">
      <c r="E91" s="282"/>
      <c r="F91" s="282"/>
      <c r="G91" s="282"/>
    </row>
    <row r="92" ht="15.75" customHeight="1">
      <c r="E92" s="282"/>
      <c r="F92" s="282"/>
      <c r="G92" s="282"/>
    </row>
    <row r="93" ht="15.75" customHeight="1">
      <c r="E93" s="282"/>
      <c r="F93" s="282"/>
      <c r="G93" s="282"/>
    </row>
    <row r="94" ht="15.75" customHeight="1">
      <c r="E94" s="282"/>
      <c r="F94" s="282"/>
      <c r="G94" s="282"/>
    </row>
    <row r="95" ht="15.75" customHeight="1">
      <c r="E95" s="282"/>
      <c r="F95" s="282"/>
      <c r="G95" s="282"/>
    </row>
    <row r="96" ht="15.75" customHeight="1">
      <c r="E96" s="282"/>
      <c r="F96" s="282"/>
      <c r="G96" s="282"/>
    </row>
    <row r="97" ht="15.75" customHeight="1">
      <c r="E97" s="282"/>
      <c r="F97" s="282"/>
      <c r="G97" s="282"/>
    </row>
    <row r="98" ht="15.75" customHeight="1">
      <c r="E98" s="282"/>
      <c r="F98" s="282"/>
      <c r="G98" s="282"/>
    </row>
    <row r="99" ht="15.75" customHeight="1">
      <c r="E99" s="282"/>
      <c r="F99" s="282"/>
      <c r="G99" s="282"/>
    </row>
    <row r="100" ht="15.75" customHeight="1">
      <c r="E100" s="282"/>
      <c r="F100" s="282"/>
      <c r="G100" s="282"/>
    </row>
    <row r="101" ht="15.75" customHeight="1">
      <c r="E101" s="282"/>
      <c r="F101" s="282"/>
      <c r="G101" s="282"/>
    </row>
    <row r="102" ht="15.75" customHeight="1">
      <c r="E102" s="282"/>
      <c r="F102" s="282"/>
      <c r="G102" s="282"/>
    </row>
    <row r="103" ht="15.75" customHeight="1">
      <c r="E103" s="282"/>
      <c r="F103" s="282"/>
      <c r="G103" s="282"/>
    </row>
    <row r="104" ht="15.75" customHeight="1">
      <c r="E104" s="282"/>
      <c r="F104" s="282"/>
      <c r="G104" s="282"/>
    </row>
    <row r="105" ht="15.75" customHeight="1">
      <c r="E105" s="282"/>
      <c r="F105" s="282"/>
      <c r="G105" s="282"/>
    </row>
    <row r="106" ht="15.75" customHeight="1">
      <c r="E106" s="282"/>
      <c r="F106" s="282"/>
      <c r="G106" s="282"/>
    </row>
    <row r="107" ht="15.75" customHeight="1">
      <c r="E107" s="282"/>
      <c r="F107" s="282"/>
      <c r="G107" s="282"/>
    </row>
    <row r="108" ht="15.75" customHeight="1">
      <c r="E108" s="282"/>
      <c r="F108" s="282"/>
      <c r="G108" s="282"/>
    </row>
    <row r="109" ht="15.75" customHeight="1">
      <c r="E109" s="282"/>
      <c r="F109" s="282"/>
      <c r="G109" s="282"/>
    </row>
    <row r="110" ht="15.75" customHeight="1">
      <c r="E110" s="282"/>
      <c r="F110" s="282"/>
      <c r="G110" s="282"/>
    </row>
    <row r="111" ht="15.75" customHeight="1">
      <c r="E111" s="282"/>
      <c r="F111" s="282"/>
      <c r="G111" s="282"/>
    </row>
    <row r="112" ht="15.75" customHeight="1">
      <c r="E112" s="282"/>
      <c r="F112" s="282"/>
      <c r="G112" s="282"/>
    </row>
    <row r="113" ht="15.75" customHeight="1">
      <c r="E113" s="282"/>
      <c r="F113" s="282"/>
      <c r="G113" s="282"/>
    </row>
    <row r="114" ht="15.75" customHeight="1">
      <c r="E114" s="282"/>
      <c r="F114" s="282"/>
      <c r="G114" s="282"/>
    </row>
    <row r="115" ht="15.75" customHeight="1">
      <c r="E115" s="282"/>
      <c r="F115" s="282"/>
      <c r="G115" s="282"/>
    </row>
    <row r="116" ht="15.75" customHeight="1">
      <c r="E116" s="282"/>
      <c r="F116" s="282"/>
      <c r="G116" s="282"/>
    </row>
    <row r="117" ht="15.75" customHeight="1">
      <c r="E117" s="282"/>
      <c r="F117" s="282"/>
      <c r="G117" s="282"/>
    </row>
    <row r="118" ht="15.75" customHeight="1">
      <c r="E118" s="282"/>
      <c r="F118" s="282"/>
      <c r="G118" s="282"/>
    </row>
    <row r="119" ht="15.75" customHeight="1">
      <c r="E119" s="282"/>
      <c r="F119" s="282"/>
      <c r="G119" s="282"/>
    </row>
    <row r="120" ht="15.75" customHeight="1">
      <c r="E120" s="282"/>
      <c r="F120" s="282"/>
      <c r="G120" s="282"/>
    </row>
    <row r="121" ht="15.75" customHeight="1">
      <c r="E121" s="282"/>
      <c r="F121" s="282"/>
      <c r="G121" s="282"/>
    </row>
    <row r="122" ht="15.75" customHeight="1">
      <c r="E122" s="282"/>
      <c r="F122" s="282"/>
      <c r="G122" s="282"/>
    </row>
    <row r="123" ht="15.75" customHeight="1">
      <c r="E123" s="282"/>
      <c r="F123" s="282"/>
      <c r="G123" s="282"/>
    </row>
    <row r="124" ht="15.75" customHeight="1">
      <c r="E124" s="282"/>
      <c r="F124" s="282"/>
      <c r="G124" s="282"/>
    </row>
    <row r="125" ht="15.75" customHeight="1">
      <c r="E125" s="282"/>
      <c r="F125" s="282"/>
      <c r="G125" s="282"/>
    </row>
    <row r="126" ht="15.75" customHeight="1">
      <c r="E126" s="282"/>
      <c r="F126" s="282"/>
      <c r="G126" s="282"/>
    </row>
    <row r="127" ht="15.75" customHeight="1">
      <c r="E127" s="282"/>
      <c r="F127" s="282"/>
      <c r="G127" s="282"/>
    </row>
    <row r="128" ht="15.75" customHeight="1">
      <c r="E128" s="282"/>
      <c r="F128" s="282"/>
      <c r="G128" s="282"/>
    </row>
    <row r="129" ht="15.75" customHeight="1">
      <c r="E129" s="282"/>
      <c r="F129" s="282"/>
      <c r="G129" s="282"/>
    </row>
    <row r="130" ht="15.75" customHeight="1">
      <c r="E130" s="282"/>
      <c r="F130" s="282"/>
      <c r="G130" s="282"/>
    </row>
    <row r="131" ht="15.75" customHeight="1">
      <c r="E131" s="282"/>
      <c r="F131" s="282"/>
      <c r="G131" s="282"/>
    </row>
    <row r="132" ht="15.75" customHeight="1">
      <c r="E132" s="282"/>
      <c r="F132" s="282"/>
      <c r="G132" s="282"/>
    </row>
    <row r="133" ht="15.75" customHeight="1">
      <c r="E133" s="282"/>
      <c r="F133" s="282"/>
      <c r="G133" s="282"/>
    </row>
    <row r="134" ht="15.75" customHeight="1">
      <c r="E134" s="282"/>
      <c r="F134" s="282"/>
      <c r="G134" s="282"/>
    </row>
    <row r="135" ht="15.75" customHeight="1">
      <c r="E135" s="282"/>
      <c r="F135" s="282"/>
      <c r="G135" s="282"/>
    </row>
    <row r="136" ht="15.75" customHeight="1">
      <c r="E136" s="282"/>
      <c r="F136" s="282"/>
      <c r="G136" s="282"/>
    </row>
    <row r="137" ht="15.75" customHeight="1">
      <c r="E137" s="282"/>
      <c r="F137" s="282"/>
      <c r="G137" s="282"/>
    </row>
    <row r="138" ht="15.75" customHeight="1">
      <c r="E138" s="282"/>
      <c r="F138" s="282"/>
      <c r="G138" s="282"/>
    </row>
    <row r="139" ht="15.75" customHeight="1">
      <c r="E139" s="282"/>
      <c r="F139" s="282"/>
      <c r="G139" s="282"/>
    </row>
    <row r="140" ht="15.75" customHeight="1">
      <c r="E140" s="282"/>
      <c r="F140" s="282"/>
      <c r="G140" s="282"/>
    </row>
    <row r="141" ht="15.75" customHeight="1">
      <c r="E141" s="282"/>
      <c r="F141" s="282"/>
      <c r="G141" s="282"/>
    </row>
    <row r="142" ht="15.75" customHeight="1">
      <c r="E142" s="282"/>
      <c r="F142" s="282"/>
      <c r="G142" s="282"/>
    </row>
    <row r="143" ht="15.75" customHeight="1">
      <c r="E143" s="282"/>
      <c r="F143" s="282"/>
      <c r="G143" s="282"/>
    </row>
    <row r="144" ht="15.75" customHeight="1">
      <c r="E144" s="282"/>
      <c r="F144" s="282"/>
      <c r="G144" s="282"/>
    </row>
    <row r="145" ht="15.75" customHeight="1">
      <c r="E145" s="282"/>
      <c r="F145" s="282"/>
      <c r="G145" s="282"/>
    </row>
    <row r="146" ht="15.75" customHeight="1">
      <c r="E146" s="282"/>
      <c r="F146" s="282"/>
      <c r="G146" s="282"/>
    </row>
    <row r="147" ht="15.75" customHeight="1">
      <c r="E147" s="282"/>
      <c r="F147" s="282"/>
      <c r="G147" s="282"/>
    </row>
    <row r="148" ht="15.75" customHeight="1">
      <c r="E148" s="282"/>
      <c r="F148" s="282"/>
      <c r="G148" s="282"/>
    </row>
    <row r="149" ht="15.75" customHeight="1">
      <c r="E149" s="282"/>
      <c r="F149" s="282"/>
      <c r="G149" s="282"/>
    </row>
    <row r="150" ht="15.75" customHeight="1">
      <c r="E150" s="282"/>
      <c r="F150" s="282"/>
      <c r="G150" s="282"/>
    </row>
    <row r="151" ht="15.75" customHeight="1">
      <c r="E151" s="282"/>
      <c r="F151" s="282"/>
      <c r="G151" s="282"/>
    </row>
    <row r="152" ht="15.75" customHeight="1">
      <c r="E152" s="282"/>
      <c r="F152" s="282"/>
      <c r="G152" s="282"/>
    </row>
    <row r="153" ht="15.75" customHeight="1">
      <c r="E153" s="282"/>
      <c r="F153" s="282"/>
      <c r="G153" s="282"/>
    </row>
    <row r="154" ht="15.75" customHeight="1">
      <c r="E154" s="282"/>
      <c r="F154" s="282"/>
      <c r="G154" s="282"/>
    </row>
    <row r="155" ht="15.75" customHeight="1">
      <c r="E155" s="282"/>
      <c r="F155" s="282"/>
      <c r="G155" s="282"/>
    </row>
    <row r="156" ht="15.75" customHeight="1">
      <c r="E156" s="282"/>
      <c r="F156" s="282"/>
      <c r="G156" s="282"/>
    </row>
    <row r="157" ht="15.75" customHeight="1">
      <c r="E157" s="282"/>
      <c r="F157" s="282"/>
      <c r="G157" s="282"/>
    </row>
    <row r="158" ht="15.75" customHeight="1">
      <c r="E158" s="282"/>
      <c r="F158" s="282"/>
      <c r="G158" s="282"/>
    </row>
    <row r="159" ht="15.75" customHeight="1">
      <c r="E159" s="282"/>
      <c r="F159" s="282"/>
      <c r="G159" s="282"/>
    </row>
    <row r="160" ht="15.75" customHeight="1">
      <c r="E160" s="282"/>
      <c r="F160" s="282"/>
      <c r="G160" s="282"/>
    </row>
    <row r="161" ht="15.75" customHeight="1">
      <c r="E161" s="282"/>
      <c r="F161" s="282"/>
      <c r="G161" s="282"/>
    </row>
    <row r="162" ht="15.75" customHeight="1">
      <c r="E162" s="282"/>
      <c r="F162" s="282"/>
      <c r="G162" s="282"/>
    </row>
    <row r="163" ht="15.75" customHeight="1">
      <c r="E163" s="282"/>
      <c r="F163" s="282"/>
      <c r="G163" s="282"/>
    </row>
    <row r="164" ht="15.75" customHeight="1">
      <c r="E164" s="282"/>
      <c r="F164" s="282"/>
      <c r="G164" s="282"/>
    </row>
    <row r="165" ht="15.75" customHeight="1">
      <c r="E165" s="282"/>
      <c r="F165" s="282"/>
      <c r="G165" s="282"/>
    </row>
    <row r="166" ht="15.75" customHeight="1">
      <c r="E166" s="282"/>
      <c r="F166" s="282"/>
      <c r="G166" s="282"/>
    </row>
    <row r="167" ht="15.75" customHeight="1">
      <c r="E167" s="282"/>
      <c r="F167" s="282"/>
      <c r="G167" s="282"/>
    </row>
    <row r="168" ht="15.75" customHeight="1">
      <c r="E168" s="282"/>
      <c r="F168" s="282"/>
      <c r="G168" s="282"/>
    </row>
    <row r="169" ht="15.75" customHeight="1">
      <c r="E169" s="282"/>
      <c r="F169" s="282"/>
      <c r="G169" s="282"/>
    </row>
    <row r="170" ht="15.75" customHeight="1">
      <c r="E170" s="282"/>
      <c r="F170" s="282"/>
      <c r="G170" s="282"/>
    </row>
    <row r="171" ht="15.75" customHeight="1">
      <c r="E171" s="282"/>
      <c r="F171" s="282"/>
      <c r="G171" s="282"/>
    </row>
    <row r="172" ht="15.75" customHeight="1">
      <c r="E172" s="282"/>
      <c r="F172" s="282"/>
      <c r="G172" s="282"/>
    </row>
    <row r="173" ht="15.75" customHeight="1">
      <c r="E173" s="282"/>
      <c r="F173" s="282"/>
      <c r="G173" s="282"/>
    </row>
    <row r="174" ht="15.75" customHeight="1">
      <c r="E174" s="282"/>
      <c r="F174" s="282"/>
      <c r="G174" s="282"/>
    </row>
    <row r="175" ht="15.75" customHeight="1">
      <c r="E175" s="282"/>
      <c r="F175" s="282"/>
      <c r="G175" s="282"/>
    </row>
    <row r="176" ht="15.75" customHeight="1">
      <c r="E176" s="282"/>
      <c r="F176" s="282"/>
      <c r="G176" s="282"/>
    </row>
    <row r="177" ht="15.75" customHeight="1">
      <c r="E177" s="282"/>
      <c r="F177" s="282"/>
      <c r="G177" s="282"/>
    </row>
    <row r="178" ht="15.75" customHeight="1">
      <c r="E178" s="282"/>
      <c r="F178" s="282"/>
      <c r="G178" s="282"/>
    </row>
    <row r="179" ht="15.75" customHeight="1">
      <c r="E179" s="282"/>
      <c r="F179" s="282"/>
      <c r="G179" s="282"/>
    </row>
    <row r="180" ht="15.75" customHeight="1">
      <c r="E180" s="282"/>
      <c r="F180" s="282"/>
      <c r="G180" s="282"/>
    </row>
    <row r="181" ht="15.75" customHeight="1">
      <c r="E181" s="282"/>
      <c r="F181" s="282"/>
      <c r="G181" s="282"/>
    </row>
    <row r="182" ht="15.75" customHeight="1">
      <c r="E182" s="282"/>
      <c r="F182" s="282"/>
      <c r="G182" s="282"/>
    </row>
    <row r="183" ht="15.75" customHeight="1">
      <c r="E183" s="282"/>
      <c r="F183" s="282"/>
      <c r="G183" s="282"/>
    </row>
    <row r="184" ht="15.75" customHeight="1">
      <c r="E184" s="282"/>
      <c r="F184" s="282"/>
      <c r="G184" s="282"/>
    </row>
    <row r="185" ht="15.75" customHeight="1">
      <c r="E185" s="282"/>
      <c r="F185" s="282"/>
      <c r="G185" s="282"/>
    </row>
    <row r="186" ht="15.75" customHeight="1">
      <c r="E186" s="282"/>
      <c r="F186" s="282"/>
      <c r="G186" s="282"/>
    </row>
    <row r="187" ht="15.75" customHeight="1">
      <c r="E187" s="282"/>
      <c r="F187" s="282"/>
      <c r="G187" s="282"/>
    </row>
    <row r="188" ht="15.75" customHeight="1">
      <c r="E188" s="282"/>
      <c r="F188" s="282"/>
      <c r="G188" s="282"/>
    </row>
    <row r="189" ht="15.75" customHeight="1">
      <c r="E189" s="282"/>
      <c r="F189" s="282"/>
      <c r="G189" s="282"/>
    </row>
    <row r="190" ht="15.75" customHeight="1">
      <c r="E190" s="282"/>
      <c r="F190" s="282"/>
      <c r="G190" s="282"/>
    </row>
    <row r="191" ht="15.75" customHeight="1">
      <c r="E191" s="282"/>
      <c r="F191" s="282"/>
      <c r="G191" s="282"/>
    </row>
    <row r="192" ht="15.75" customHeight="1">
      <c r="E192" s="282"/>
      <c r="F192" s="282"/>
      <c r="G192" s="282"/>
    </row>
    <row r="193" ht="15.75" customHeight="1">
      <c r="E193" s="282"/>
      <c r="F193" s="282"/>
      <c r="G193" s="282"/>
    </row>
    <row r="194" ht="15.75" customHeight="1">
      <c r="E194" s="282"/>
      <c r="F194" s="282"/>
      <c r="G194" s="282"/>
    </row>
    <row r="195" ht="15.75" customHeight="1">
      <c r="E195" s="282"/>
      <c r="F195" s="282"/>
      <c r="G195" s="282"/>
    </row>
    <row r="196" ht="15.75" customHeight="1">
      <c r="E196" s="282"/>
      <c r="F196" s="282"/>
      <c r="G196" s="282"/>
    </row>
    <row r="197" ht="15.75" customHeight="1">
      <c r="E197" s="282"/>
      <c r="F197" s="282"/>
      <c r="G197" s="282"/>
    </row>
    <row r="198" ht="15.75" customHeight="1">
      <c r="E198" s="282"/>
      <c r="F198" s="282"/>
      <c r="G198" s="282"/>
    </row>
    <row r="199" ht="15.75" customHeight="1">
      <c r="E199" s="282"/>
      <c r="F199" s="282"/>
      <c r="G199" s="282"/>
    </row>
    <row r="200" ht="15.75" customHeight="1">
      <c r="E200" s="282"/>
      <c r="F200" s="282"/>
      <c r="G200" s="282"/>
    </row>
    <row r="201" ht="15.75" customHeight="1">
      <c r="E201" s="282"/>
      <c r="F201" s="282"/>
      <c r="G201" s="282"/>
    </row>
    <row r="202" ht="15.75" customHeight="1">
      <c r="E202" s="282"/>
      <c r="F202" s="282"/>
      <c r="G202" s="282"/>
    </row>
    <row r="203" ht="15.75" customHeight="1">
      <c r="E203" s="282"/>
      <c r="F203" s="282"/>
      <c r="G203" s="282"/>
    </row>
    <row r="204" ht="15.75" customHeight="1">
      <c r="E204" s="282"/>
      <c r="F204" s="282"/>
      <c r="G204" s="282"/>
    </row>
    <row r="205" ht="15.75" customHeight="1">
      <c r="E205" s="282"/>
      <c r="F205" s="282"/>
      <c r="G205" s="282"/>
    </row>
    <row r="206" ht="15.75" customHeight="1">
      <c r="E206" s="282"/>
      <c r="F206" s="282"/>
      <c r="G206" s="282"/>
    </row>
    <row r="207" ht="15.75" customHeight="1">
      <c r="E207" s="282"/>
      <c r="F207" s="282"/>
      <c r="G207" s="282"/>
    </row>
    <row r="208" ht="15.75" customHeight="1">
      <c r="E208" s="282"/>
      <c r="F208" s="282"/>
      <c r="G208" s="282"/>
    </row>
    <row r="209" ht="15.75" customHeight="1">
      <c r="E209" s="282"/>
      <c r="F209" s="282"/>
      <c r="G209" s="282"/>
    </row>
    <row r="210" ht="15.75" customHeight="1">
      <c r="E210" s="282"/>
      <c r="F210" s="282"/>
      <c r="G210" s="282"/>
    </row>
    <row r="211" ht="15.75" customHeight="1">
      <c r="E211" s="282"/>
      <c r="F211" s="282"/>
      <c r="G211" s="282"/>
    </row>
    <row r="212" ht="15.75" customHeight="1">
      <c r="E212" s="282"/>
      <c r="F212" s="282"/>
      <c r="G212" s="282"/>
    </row>
    <row r="213" ht="15.75" customHeight="1">
      <c r="E213" s="282"/>
      <c r="F213" s="282"/>
      <c r="G213" s="282"/>
    </row>
    <row r="214" ht="15.75" customHeight="1">
      <c r="E214" s="282"/>
      <c r="F214" s="282"/>
      <c r="G214" s="282"/>
    </row>
    <row r="215" ht="15.75" customHeight="1">
      <c r="E215" s="282"/>
      <c r="F215" s="282"/>
      <c r="G215" s="282"/>
    </row>
    <row r="216" ht="15.75" customHeight="1">
      <c r="E216" s="282"/>
      <c r="F216" s="282"/>
      <c r="G216" s="282"/>
    </row>
    <row r="217" ht="15.75" customHeight="1">
      <c r="E217" s="282"/>
      <c r="F217" s="282"/>
      <c r="G217" s="282"/>
    </row>
    <row r="218" ht="15.75" customHeight="1">
      <c r="E218" s="282"/>
      <c r="F218" s="282"/>
      <c r="G218" s="282"/>
    </row>
    <row r="219" ht="15.75" customHeight="1">
      <c r="E219" s="282"/>
      <c r="F219" s="282"/>
      <c r="G219" s="282"/>
    </row>
    <row r="220" ht="15.75" customHeight="1">
      <c r="E220" s="282"/>
      <c r="F220" s="282"/>
      <c r="G220" s="282"/>
    </row>
    <row r="221" ht="15.75" customHeight="1">
      <c r="E221" s="282"/>
      <c r="F221" s="282"/>
      <c r="G221" s="282"/>
    </row>
    <row r="222" ht="15.75" customHeight="1">
      <c r="E222" s="282"/>
      <c r="F222" s="282"/>
      <c r="G222" s="282"/>
    </row>
    <row r="223" ht="15.75" customHeight="1">
      <c r="E223" s="282"/>
      <c r="F223" s="282"/>
      <c r="G223" s="282"/>
    </row>
    <row r="224" ht="15.75" customHeight="1">
      <c r="E224" s="282"/>
      <c r="F224" s="282"/>
      <c r="G224" s="282"/>
    </row>
    <row r="225" ht="15.75" customHeight="1">
      <c r="E225" s="282"/>
      <c r="F225" s="282"/>
      <c r="G225" s="282"/>
    </row>
    <row r="226" ht="15.75" customHeight="1">
      <c r="E226" s="282"/>
      <c r="F226" s="282"/>
      <c r="G226" s="282"/>
    </row>
    <row r="227" ht="15.75" customHeight="1">
      <c r="E227" s="282"/>
      <c r="F227" s="282"/>
      <c r="G227" s="282"/>
    </row>
    <row r="228" ht="15.75" customHeight="1">
      <c r="E228" s="282"/>
      <c r="F228" s="282"/>
      <c r="G228" s="282"/>
    </row>
    <row r="229" ht="15.75" customHeight="1">
      <c r="E229" s="282"/>
      <c r="F229" s="282"/>
      <c r="G229" s="282"/>
    </row>
    <row r="230" ht="15.75" customHeight="1">
      <c r="E230" s="282"/>
      <c r="F230" s="282"/>
      <c r="G230" s="282"/>
    </row>
    <row r="231" ht="15.75" customHeight="1">
      <c r="E231" s="282"/>
      <c r="F231" s="282"/>
      <c r="G231" s="282"/>
    </row>
    <row r="232" ht="15.75" customHeight="1">
      <c r="E232" s="282"/>
      <c r="F232" s="282"/>
      <c r="G232" s="282"/>
    </row>
    <row r="233" ht="15.75" customHeight="1">
      <c r="E233" s="282"/>
      <c r="F233" s="282"/>
      <c r="G233" s="282"/>
    </row>
    <row r="234" ht="15.75" customHeight="1">
      <c r="E234" s="282"/>
      <c r="F234" s="282"/>
      <c r="G234" s="282"/>
    </row>
  </sheetData>
  <mergeCells count="62">
    <mergeCell ref="E4:E6"/>
    <mergeCell ref="A4:D4"/>
    <mergeCell ref="F4:F6"/>
    <mergeCell ref="G4:G6"/>
    <mergeCell ref="I4:I6"/>
    <mergeCell ref="L4:L6"/>
    <mergeCell ref="M4:M6"/>
    <mergeCell ref="K4:K6"/>
    <mergeCell ref="J4:J6"/>
    <mergeCell ref="H4:H6"/>
    <mergeCell ref="L13:L15"/>
    <mergeCell ref="M13:M15"/>
    <mergeCell ref="H13:H15"/>
    <mergeCell ref="J8:J11"/>
    <mergeCell ref="I8:I11"/>
    <mergeCell ref="K8:K11"/>
    <mergeCell ref="L8:L11"/>
    <mergeCell ref="M8:M11"/>
    <mergeCell ref="H8:H11"/>
    <mergeCell ref="K13:K15"/>
    <mergeCell ref="I17:I20"/>
    <mergeCell ref="H17:H20"/>
    <mergeCell ref="F17:F20"/>
    <mergeCell ref="G17:G20"/>
    <mergeCell ref="G13:G15"/>
    <mergeCell ref="A13:D13"/>
    <mergeCell ref="A17:D17"/>
    <mergeCell ref="J17:J20"/>
    <mergeCell ref="E17:E20"/>
    <mergeCell ref="C31:C34"/>
    <mergeCell ref="A31:A34"/>
    <mergeCell ref="B31:B34"/>
    <mergeCell ref="A26:A28"/>
    <mergeCell ref="B26:B28"/>
    <mergeCell ref="A30:D30"/>
    <mergeCell ref="E2:G2"/>
    <mergeCell ref="K2:M2"/>
    <mergeCell ref="H2:J2"/>
    <mergeCell ref="E30:G30"/>
    <mergeCell ref="E31:G31"/>
    <mergeCell ref="K30:M30"/>
    <mergeCell ref="K31:M31"/>
    <mergeCell ref="E8:E11"/>
    <mergeCell ref="F8:F11"/>
    <mergeCell ref="G8:G11"/>
    <mergeCell ref="A8:D8"/>
    <mergeCell ref="C26:C28"/>
    <mergeCell ref="D26:D28"/>
    <mergeCell ref="E22:F22"/>
    <mergeCell ref="E23:F23"/>
    <mergeCell ref="E13:E15"/>
    <mergeCell ref="F13:F15"/>
    <mergeCell ref="D31:D34"/>
    <mergeCell ref="I13:I15"/>
    <mergeCell ref="J13:J15"/>
    <mergeCell ref="I23:J23"/>
    <mergeCell ref="G23:H23"/>
    <mergeCell ref="I22:J22"/>
    <mergeCell ref="G22:H22"/>
    <mergeCell ref="L17:L20"/>
    <mergeCell ref="K17:K20"/>
    <mergeCell ref="M17:M20"/>
  </mergeCell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2.57"/>
    <col customWidth="1" min="2" max="4" width="6.86"/>
    <col customWidth="1" min="5" max="5" width="67.29"/>
    <col customWidth="1" min="6" max="6" width="45.71"/>
    <col customWidth="1" min="7" max="7" width="41.86"/>
  </cols>
  <sheetData>
    <row r="1" ht="15.75" customHeight="1">
      <c r="A1" s="197" t="s">
        <v>3354</v>
      </c>
      <c r="B1" s="161"/>
      <c r="C1" s="161"/>
      <c r="D1" s="161"/>
      <c r="E1" s="185"/>
      <c r="F1" s="294"/>
      <c r="G1" s="164"/>
      <c r="H1" s="164"/>
      <c r="I1" s="164"/>
      <c r="J1" s="164"/>
      <c r="K1" s="164"/>
      <c r="L1" s="164"/>
      <c r="M1" s="164"/>
      <c r="N1" s="164"/>
      <c r="O1" s="164"/>
      <c r="P1" s="164"/>
      <c r="Q1" s="164"/>
      <c r="R1" s="164"/>
      <c r="S1" s="164"/>
      <c r="T1" s="164"/>
      <c r="U1" s="164"/>
      <c r="V1" s="164"/>
      <c r="W1" s="164"/>
      <c r="X1" s="164"/>
      <c r="Y1" s="164"/>
    </row>
    <row r="2" ht="15.75" customHeight="1">
      <c r="A2" s="161" t="s">
        <v>122</v>
      </c>
      <c r="B2" s="161" t="s">
        <v>1871</v>
      </c>
      <c r="C2" s="161" t="s">
        <v>1872</v>
      </c>
      <c r="D2" s="161" t="s">
        <v>1873</v>
      </c>
      <c r="E2" s="162" t="s">
        <v>1874</v>
      </c>
      <c r="F2" s="163"/>
      <c r="G2" s="163" t="s">
        <v>3355</v>
      </c>
      <c r="H2" s="164"/>
      <c r="I2" s="164"/>
      <c r="J2" s="164"/>
      <c r="K2" s="164"/>
      <c r="L2" s="164"/>
      <c r="M2" s="164"/>
      <c r="N2" s="164"/>
      <c r="O2" s="164"/>
      <c r="P2" s="164"/>
      <c r="Q2" s="164"/>
      <c r="R2" s="164"/>
      <c r="S2" s="164"/>
      <c r="T2" s="164"/>
      <c r="U2" s="164"/>
      <c r="V2" s="164"/>
      <c r="W2" s="164"/>
      <c r="X2" s="164"/>
      <c r="Y2" s="164"/>
    </row>
    <row r="3" ht="15.75" customHeight="1">
      <c r="A3" s="161" t="s">
        <v>122</v>
      </c>
      <c r="B3" s="161" t="s">
        <v>1871</v>
      </c>
      <c r="C3" s="161" t="s">
        <v>1872</v>
      </c>
      <c r="D3" s="161" t="s">
        <v>1875</v>
      </c>
      <c r="E3" s="162" t="s">
        <v>1876</v>
      </c>
      <c r="F3" s="163"/>
      <c r="H3" s="164"/>
      <c r="I3" s="164"/>
      <c r="J3" s="164"/>
      <c r="K3" s="164"/>
      <c r="L3" s="164"/>
      <c r="M3" s="164"/>
      <c r="N3" s="164"/>
      <c r="O3" s="164"/>
      <c r="P3" s="164"/>
      <c r="Q3" s="164"/>
      <c r="R3" s="164"/>
      <c r="S3" s="164"/>
      <c r="T3" s="164"/>
      <c r="U3" s="164"/>
      <c r="V3" s="164"/>
      <c r="W3" s="164"/>
      <c r="X3" s="164"/>
      <c r="Y3" s="164"/>
    </row>
    <row r="4" ht="15.75" customHeight="1">
      <c r="A4" s="161" t="s">
        <v>122</v>
      </c>
      <c r="B4" s="161" t="s">
        <v>1871</v>
      </c>
      <c r="C4" s="161" t="s">
        <v>1872</v>
      </c>
      <c r="D4" s="161" t="s">
        <v>1877</v>
      </c>
      <c r="E4" s="162" t="s">
        <v>1878</v>
      </c>
      <c r="F4" s="163" t="s">
        <v>1879</v>
      </c>
      <c r="H4" s="164"/>
      <c r="I4" s="164"/>
      <c r="J4" s="164"/>
      <c r="K4" s="164"/>
      <c r="L4" s="164"/>
      <c r="M4" s="164"/>
      <c r="N4" s="164"/>
      <c r="O4" s="164"/>
      <c r="P4" s="164"/>
      <c r="Q4" s="164"/>
      <c r="R4" s="164"/>
      <c r="S4" s="164"/>
      <c r="T4" s="164"/>
      <c r="U4" s="164"/>
      <c r="V4" s="164"/>
      <c r="W4" s="164"/>
      <c r="X4" s="164"/>
      <c r="Y4" s="164"/>
    </row>
    <row r="5" ht="15.75" customHeight="1">
      <c r="A5" s="161" t="s">
        <v>122</v>
      </c>
      <c r="B5" s="161" t="s">
        <v>1871</v>
      </c>
      <c r="C5" s="161" t="s">
        <v>1872</v>
      </c>
      <c r="D5" s="161" t="s">
        <v>1877</v>
      </c>
      <c r="E5" s="119" t="s">
        <v>1881</v>
      </c>
      <c r="F5" s="163" t="s">
        <v>3356</v>
      </c>
      <c r="H5" s="164"/>
      <c r="I5" s="164"/>
      <c r="J5" s="164"/>
      <c r="K5" s="164"/>
      <c r="L5" s="164"/>
      <c r="M5" s="164"/>
      <c r="N5" s="164"/>
      <c r="O5" s="164"/>
      <c r="P5" s="164"/>
      <c r="Q5" s="164"/>
      <c r="R5" s="164"/>
      <c r="S5" s="164"/>
      <c r="T5" s="164"/>
      <c r="U5" s="164"/>
      <c r="V5" s="164"/>
      <c r="W5" s="164"/>
      <c r="X5" s="164"/>
      <c r="Y5" s="164"/>
    </row>
    <row r="6" ht="15.75" customHeight="1">
      <c r="A6" s="161" t="s">
        <v>122</v>
      </c>
      <c r="B6" s="161" t="s">
        <v>1871</v>
      </c>
      <c r="C6" s="161" t="s">
        <v>1872</v>
      </c>
      <c r="D6" s="161" t="s">
        <v>1880</v>
      </c>
      <c r="E6" s="119" t="s">
        <v>1881</v>
      </c>
      <c r="F6" s="163" t="s">
        <v>1879</v>
      </c>
      <c r="H6" s="164"/>
      <c r="I6" s="164"/>
      <c r="J6" s="164"/>
      <c r="K6" s="164"/>
      <c r="L6" s="164"/>
      <c r="M6" s="164"/>
      <c r="N6" s="164"/>
      <c r="O6" s="164"/>
      <c r="P6" s="164"/>
      <c r="Q6" s="164"/>
      <c r="R6" s="164"/>
      <c r="S6" s="164"/>
      <c r="T6" s="164"/>
      <c r="U6" s="164"/>
      <c r="V6" s="164"/>
      <c r="W6" s="164"/>
      <c r="X6" s="164"/>
      <c r="Y6" s="164"/>
    </row>
    <row r="7" ht="15.75" customHeight="1">
      <c r="A7" s="161" t="s">
        <v>122</v>
      </c>
      <c r="B7" s="161" t="s">
        <v>1871</v>
      </c>
      <c r="C7" s="161" t="s">
        <v>1872</v>
      </c>
      <c r="D7" s="161" t="s">
        <v>1882</v>
      </c>
      <c r="E7" s="162" t="s">
        <v>1883</v>
      </c>
      <c r="F7" s="163"/>
      <c r="H7" s="164"/>
      <c r="I7" s="164"/>
      <c r="J7" s="164"/>
      <c r="K7" s="164"/>
      <c r="L7" s="164"/>
      <c r="M7" s="164"/>
      <c r="N7" s="164"/>
      <c r="O7" s="164"/>
      <c r="P7" s="164"/>
      <c r="Q7" s="164"/>
      <c r="R7" s="164"/>
      <c r="S7" s="164"/>
      <c r="T7" s="164"/>
      <c r="U7" s="164"/>
      <c r="V7" s="164"/>
      <c r="W7" s="164"/>
      <c r="X7" s="164"/>
      <c r="Y7" s="164"/>
    </row>
    <row r="8" ht="15.75" customHeight="1">
      <c r="A8" s="161" t="s">
        <v>122</v>
      </c>
      <c r="B8" s="161" t="s">
        <v>1871</v>
      </c>
      <c r="C8" s="161" t="s">
        <v>1872</v>
      </c>
      <c r="D8" s="161" t="s">
        <v>1884</v>
      </c>
      <c r="E8" s="162" t="s">
        <v>1885</v>
      </c>
      <c r="F8" s="163"/>
      <c r="H8" s="164"/>
      <c r="I8" s="164"/>
      <c r="J8" s="164"/>
      <c r="K8" s="164"/>
      <c r="L8" s="164"/>
      <c r="M8" s="164"/>
      <c r="N8" s="164"/>
      <c r="O8" s="164"/>
      <c r="P8" s="164"/>
      <c r="Q8" s="164"/>
      <c r="R8" s="164"/>
      <c r="S8" s="164"/>
      <c r="T8" s="164"/>
      <c r="U8" s="164"/>
      <c r="V8" s="164"/>
      <c r="W8" s="164"/>
      <c r="X8" s="164"/>
      <c r="Y8" s="164"/>
    </row>
    <row r="9" ht="15.75" customHeight="1">
      <c r="A9" s="161" t="s">
        <v>122</v>
      </c>
      <c r="B9" s="161" t="s">
        <v>1871</v>
      </c>
      <c r="C9" s="161" t="s">
        <v>1872</v>
      </c>
      <c r="D9" s="161" t="s">
        <v>1886</v>
      </c>
      <c r="E9" s="162" t="s">
        <v>1883</v>
      </c>
      <c r="F9" s="163"/>
      <c r="H9" s="164"/>
      <c r="I9" s="164"/>
      <c r="J9" s="164"/>
      <c r="K9" s="164"/>
      <c r="L9" s="164"/>
      <c r="M9" s="164"/>
      <c r="N9" s="164"/>
      <c r="O9" s="164"/>
      <c r="P9" s="164"/>
      <c r="Q9" s="164"/>
      <c r="R9" s="164"/>
      <c r="S9" s="164"/>
      <c r="T9" s="164"/>
      <c r="U9" s="164"/>
      <c r="V9" s="164"/>
      <c r="W9" s="164"/>
      <c r="X9" s="164"/>
      <c r="Y9" s="164"/>
    </row>
    <row r="10" ht="15.75" customHeight="1">
      <c r="A10" s="161" t="s">
        <v>122</v>
      </c>
      <c r="B10" s="161" t="s">
        <v>1871</v>
      </c>
      <c r="C10" s="161" t="s">
        <v>1872</v>
      </c>
      <c r="D10" s="161" t="s">
        <v>1887</v>
      </c>
      <c r="E10" s="162" t="s">
        <v>1885</v>
      </c>
      <c r="F10" s="163"/>
      <c r="H10" s="164"/>
      <c r="I10" s="164"/>
      <c r="J10" s="164"/>
      <c r="K10" s="164"/>
      <c r="L10" s="164"/>
      <c r="M10" s="164"/>
      <c r="N10" s="164"/>
      <c r="O10" s="164"/>
      <c r="P10" s="164"/>
      <c r="Q10" s="164"/>
      <c r="R10" s="164"/>
      <c r="S10" s="164"/>
      <c r="T10" s="164"/>
      <c r="U10" s="164"/>
      <c r="V10" s="164"/>
      <c r="W10" s="164"/>
      <c r="X10" s="164"/>
      <c r="Y10" s="164"/>
    </row>
    <row r="11" ht="15.75" customHeight="1">
      <c r="A11" s="161" t="s">
        <v>122</v>
      </c>
      <c r="B11" s="161" t="s">
        <v>1871</v>
      </c>
      <c r="C11" s="161" t="s">
        <v>1872</v>
      </c>
      <c r="D11" s="161" t="s">
        <v>1888</v>
      </c>
      <c r="E11" s="162" t="s">
        <v>1878</v>
      </c>
      <c r="F11" s="163"/>
      <c r="H11" s="164"/>
      <c r="I11" s="164"/>
      <c r="J11" s="164"/>
      <c r="K11" s="164"/>
      <c r="L11" s="164"/>
      <c r="M11" s="164"/>
      <c r="N11" s="164"/>
      <c r="O11" s="164"/>
      <c r="P11" s="164"/>
      <c r="Q11" s="164"/>
      <c r="R11" s="164"/>
      <c r="S11" s="164"/>
      <c r="T11" s="164"/>
      <c r="U11" s="164"/>
      <c r="V11" s="164"/>
      <c r="W11" s="164"/>
      <c r="X11" s="164"/>
      <c r="Y11" s="164"/>
    </row>
    <row r="12" ht="15.75" customHeight="1">
      <c r="A12" s="161" t="s">
        <v>122</v>
      </c>
      <c r="B12" s="161" t="s">
        <v>119</v>
      </c>
      <c r="C12" s="161" t="s">
        <v>11</v>
      </c>
      <c r="D12" s="161" t="s">
        <v>11</v>
      </c>
      <c r="E12" s="174" t="s">
        <v>1889</v>
      </c>
      <c r="F12" s="163" t="s">
        <v>249</v>
      </c>
      <c r="G12" s="164"/>
      <c r="H12" s="164"/>
      <c r="I12" s="164"/>
      <c r="J12" s="164"/>
      <c r="K12" s="164"/>
      <c r="L12" s="164"/>
      <c r="M12" s="164"/>
      <c r="N12" s="164"/>
      <c r="O12" s="164"/>
      <c r="P12" s="164"/>
      <c r="Q12" s="164"/>
      <c r="R12" s="164"/>
      <c r="S12" s="164"/>
      <c r="T12" s="164"/>
      <c r="U12" s="164"/>
      <c r="V12" s="164"/>
      <c r="W12" s="164"/>
      <c r="X12" s="164"/>
      <c r="Y12" s="164"/>
    </row>
    <row r="13" ht="15.75" customHeight="1">
      <c r="A13" s="161" t="s">
        <v>122</v>
      </c>
      <c r="B13" s="161" t="s">
        <v>10</v>
      </c>
      <c r="C13" s="161" t="s">
        <v>11</v>
      </c>
      <c r="D13" s="161" t="s">
        <v>11</v>
      </c>
      <c r="E13" s="174" t="s">
        <v>3357</v>
      </c>
      <c r="G13" s="164"/>
      <c r="H13" s="164"/>
      <c r="I13" s="164"/>
      <c r="J13" s="164"/>
      <c r="K13" s="164"/>
      <c r="L13" s="164"/>
      <c r="M13" s="164"/>
      <c r="N13" s="164"/>
      <c r="O13" s="164"/>
      <c r="P13" s="164"/>
      <c r="Q13" s="164"/>
      <c r="R13" s="164"/>
      <c r="S13" s="164"/>
      <c r="T13" s="164"/>
      <c r="U13" s="164"/>
      <c r="V13" s="164"/>
      <c r="W13" s="164"/>
      <c r="X13" s="164"/>
      <c r="Y13" s="164"/>
    </row>
    <row r="14" ht="15.75" customHeight="1">
      <c r="A14" s="161" t="s">
        <v>122</v>
      </c>
      <c r="B14" s="161" t="s">
        <v>128</v>
      </c>
      <c r="C14" s="161" t="s">
        <v>11</v>
      </c>
      <c r="D14" s="161" t="s">
        <v>11</v>
      </c>
      <c r="E14" s="174" t="s">
        <v>3358</v>
      </c>
      <c r="G14" s="164"/>
      <c r="H14" s="164"/>
      <c r="I14" s="164"/>
      <c r="J14" s="164"/>
      <c r="K14" s="164"/>
      <c r="L14" s="164"/>
      <c r="M14" s="164"/>
      <c r="N14" s="164"/>
      <c r="O14" s="164"/>
      <c r="P14" s="164"/>
      <c r="Q14" s="164"/>
      <c r="R14" s="164"/>
      <c r="S14" s="164"/>
      <c r="T14" s="164"/>
      <c r="U14" s="164"/>
      <c r="V14" s="164"/>
      <c r="W14" s="164"/>
      <c r="X14" s="164"/>
      <c r="Y14" s="164"/>
    </row>
    <row r="15" ht="15.75" customHeight="1">
      <c r="A15" s="161" t="s">
        <v>122</v>
      </c>
      <c r="B15" s="161" t="s">
        <v>1733</v>
      </c>
      <c r="C15" s="161" t="s">
        <v>11</v>
      </c>
      <c r="D15" s="161" t="s">
        <v>11</v>
      </c>
      <c r="E15" s="173" t="s">
        <v>3359</v>
      </c>
      <c r="G15" s="164"/>
      <c r="H15" s="164"/>
      <c r="I15" s="164"/>
      <c r="J15" s="164"/>
      <c r="K15" s="164"/>
      <c r="L15" s="164"/>
      <c r="M15" s="164"/>
      <c r="N15" s="164"/>
      <c r="O15" s="164"/>
      <c r="P15" s="164"/>
      <c r="Q15" s="164"/>
      <c r="R15" s="164"/>
      <c r="S15" s="164"/>
      <c r="T15" s="164"/>
      <c r="U15" s="164"/>
      <c r="V15" s="164"/>
      <c r="W15" s="164"/>
      <c r="X15" s="164"/>
      <c r="Y15" s="164"/>
    </row>
    <row r="16" ht="15.75" customHeight="1">
      <c r="A16" s="161" t="s">
        <v>122</v>
      </c>
      <c r="B16" s="161" t="s">
        <v>11</v>
      </c>
      <c r="C16" s="161" t="s">
        <v>3258</v>
      </c>
      <c r="D16" s="161" t="s">
        <v>11</v>
      </c>
      <c r="E16" s="174" t="s">
        <v>1892</v>
      </c>
      <c r="F16" s="199" t="s">
        <v>1893</v>
      </c>
      <c r="G16" s="164"/>
      <c r="H16" s="164"/>
      <c r="I16" s="164"/>
      <c r="J16" s="164"/>
      <c r="K16" s="164"/>
      <c r="L16" s="164"/>
      <c r="M16" s="164"/>
      <c r="N16" s="164"/>
      <c r="O16" s="164"/>
      <c r="P16" s="164"/>
      <c r="Q16" s="164"/>
      <c r="R16" s="164"/>
      <c r="S16" s="164"/>
      <c r="T16" s="164"/>
      <c r="U16" s="164"/>
      <c r="V16" s="164"/>
      <c r="W16" s="164"/>
      <c r="X16" s="164"/>
      <c r="Y16" s="164"/>
    </row>
    <row r="17" ht="15.75" customHeight="1">
      <c r="A17" s="161" t="s">
        <v>122</v>
      </c>
      <c r="B17" s="161" t="s">
        <v>11</v>
      </c>
      <c r="C17" s="161" t="s">
        <v>173</v>
      </c>
      <c r="D17" s="161" t="s">
        <v>11</v>
      </c>
      <c r="E17" s="174" t="s">
        <v>1895</v>
      </c>
      <c r="F17" s="199" t="s">
        <v>1896</v>
      </c>
      <c r="G17" s="295" t="str">
        <f>HYPERLINK("http://www.f150forum.com/f118/forscan-software-enable-disable-features-your-truck-348987/index383/#post5068015","This won't work on XLT w/climate: Max A/C, Auto mode, Temp (numerical) settings, Fan speed, Max Defrost")</f>
        <v>This won't work on XLT w/climate: Max A/C, Auto mode, Temp (numerical) settings, Fan speed, Max Defrost</v>
      </c>
      <c r="H17" s="164"/>
      <c r="I17" s="164"/>
      <c r="J17" s="164"/>
      <c r="K17" s="164"/>
      <c r="L17" s="164"/>
      <c r="M17" s="164"/>
      <c r="N17" s="164"/>
      <c r="O17" s="164"/>
      <c r="P17" s="164"/>
      <c r="Q17" s="164"/>
      <c r="R17" s="164"/>
      <c r="S17" s="164"/>
      <c r="T17" s="164"/>
      <c r="U17" s="164"/>
      <c r="V17" s="164"/>
      <c r="W17" s="164"/>
      <c r="X17" s="164"/>
      <c r="Y17" s="164"/>
    </row>
    <row r="18" ht="15.75" customHeight="1">
      <c r="A18" s="161" t="s">
        <v>122</v>
      </c>
      <c r="B18" s="161" t="s">
        <v>11</v>
      </c>
      <c r="C18" s="161" t="s">
        <v>173</v>
      </c>
      <c r="D18" s="161" t="s">
        <v>3360</v>
      </c>
      <c r="E18" s="174" t="s">
        <v>1898</v>
      </c>
      <c r="F18" s="199" t="s">
        <v>1899</v>
      </c>
      <c r="H18" s="164"/>
      <c r="I18" s="164"/>
      <c r="J18" s="164"/>
      <c r="K18" s="164"/>
      <c r="L18" s="164"/>
      <c r="M18" s="164"/>
      <c r="N18" s="164"/>
      <c r="O18" s="164"/>
      <c r="P18" s="164"/>
      <c r="Q18" s="164"/>
      <c r="R18" s="164"/>
      <c r="S18" s="164"/>
      <c r="T18" s="164"/>
      <c r="U18" s="164"/>
      <c r="V18" s="164"/>
      <c r="W18" s="164"/>
      <c r="X18" s="164"/>
      <c r="Y18" s="164"/>
    </row>
    <row r="19" ht="15.75" customHeight="1">
      <c r="A19" s="161" t="s">
        <v>122</v>
      </c>
      <c r="B19" s="161" t="s">
        <v>1871</v>
      </c>
      <c r="C19" s="161" t="s">
        <v>1900</v>
      </c>
      <c r="D19" s="161" t="s">
        <v>1901</v>
      </c>
      <c r="E19" s="174" t="s">
        <v>1902</v>
      </c>
      <c r="F19" s="163" t="s">
        <v>1903</v>
      </c>
      <c r="G19" s="164"/>
      <c r="H19" s="164"/>
      <c r="I19" s="164"/>
      <c r="J19" s="164"/>
      <c r="K19" s="164"/>
      <c r="L19" s="164"/>
      <c r="M19" s="164"/>
      <c r="N19" s="164"/>
      <c r="O19" s="164"/>
      <c r="P19" s="164"/>
      <c r="Q19" s="164"/>
      <c r="R19" s="164"/>
      <c r="S19" s="164"/>
      <c r="T19" s="164"/>
      <c r="U19" s="164"/>
      <c r="V19" s="164"/>
      <c r="W19" s="164"/>
      <c r="X19" s="164"/>
      <c r="Y19" s="164"/>
    </row>
    <row r="20" ht="15.75" customHeight="1">
      <c r="A20" s="161" t="s">
        <v>122</v>
      </c>
      <c r="B20" s="161" t="s">
        <v>1904</v>
      </c>
      <c r="C20" s="161" t="s">
        <v>1872</v>
      </c>
      <c r="D20" s="161" t="s">
        <v>1905</v>
      </c>
      <c r="E20" s="173" t="s">
        <v>1906</v>
      </c>
      <c r="F20" s="163" t="s">
        <v>1907</v>
      </c>
      <c r="G20" s="164"/>
      <c r="H20" s="164"/>
      <c r="I20" s="164"/>
      <c r="J20" s="164"/>
      <c r="K20" s="164"/>
      <c r="L20" s="164"/>
      <c r="M20" s="164"/>
      <c r="N20" s="164"/>
      <c r="O20" s="164"/>
      <c r="P20" s="164"/>
      <c r="Q20" s="164"/>
      <c r="R20" s="164"/>
      <c r="S20" s="164"/>
      <c r="T20" s="164"/>
      <c r="U20" s="164"/>
      <c r="V20" s="164"/>
      <c r="W20" s="164"/>
      <c r="X20" s="164"/>
      <c r="Y20" s="164"/>
    </row>
    <row r="21" ht="15.75" customHeight="1">
      <c r="A21" s="161" t="s">
        <v>122</v>
      </c>
      <c r="B21" s="161" t="s">
        <v>1908</v>
      </c>
      <c r="C21" s="161" t="s">
        <v>1872</v>
      </c>
      <c r="D21" s="161" t="s">
        <v>1909</v>
      </c>
      <c r="E21" s="173" t="s">
        <v>1910</v>
      </c>
      <c r="F21" s="163" t="s">
        <v>1911</v>
      </c>
      <c r="G21" s="164"/>
      <c r="H21" s="164"/>
      <c r="I21" s="164"/>
      <c r="J21" s="164"/>
      <c r="K21" s="164"/>
      <c r="L21" s="164"/>
      <c r="M21" s="164"/>
      <c r="N21" s="164"/>
      <c r="O21" s="164"/>
      <c r="P21" s="164"/>
      <c r="Q21" s="164"/>
      <c r="R21" s="164"/>
      <c r="S21" s="164"/>
      <c r="T21" s="164"/>
      <c r="U21" s="164"/>
      <c r="V21" s="164"/>
      <c r="W21" s="164"/>
      <c r="X21" s="164"/>
      <c r="Y21" s="164"/>
    </row>
    <row r="22" ht="15.75" customHeight="1">
      <c r="A22" s="161" t="s">
        <v>122</v>
      </c>
      <c r="B22" s="161" t="s">
        <v>1912</v>
      </c>
      <c r="C22" s="161" t="s">
        <v>1872</v>
      </c>
      <c r="D22" s="161" t="s">
        <v>1913</v>
      </c>
      <c r="E22" s="173" t="s">
        <v>1914</v>
      </c>
      <c r="G22" s="164"/>
      <c r="H22" s="164"/>
      <c r="I22" s="164"/>
      <c r="J22" s="164"/>
      <c r="K22" s="164"/>
      <c r="L22" s="164"/>
      <c r="M22" s="164"/>
      <c r="N22" s="164"/>
      <c r="O22" s="164"/>
      <c r="P22" s="164"/>
      <c r="Q22" s="164"/>
      <c r="R22" s="164"/>
      <c r="S22" s="164"/>
      <c r="T22" s="164"/>
      <c r="U22" s="164"/>
      <c r="V22" s="164"/>
      <c r="W22" s="164"/>
      <c r="X22" s="164"/>
      <c r="Y22" s="164"/>
    </row>
    <row r="23" ht="15.75" customHeight="1">
      <c r="A23" s="161" t="s">
        <v>122</v>
      </c>
      <c r="B23" s="161" t="s">
        <v>47</v>
      </c>
      <c r="C23" s="161" t="s">
        <v>11</v>
      </c>
      <c r="D23" s="161" t="s">
        <v>11</v>
      </c>
      <c r="E23" s="173" t="s">
        <v>948</v>
      </c>
      <c r="F23" s="163" t="s">
        <v>949</v>
      </c>
      <c r="G23" s="164"/>
      <c r="H23" s="164"/>
      <c r="I23" s="164"/>
      <c r="J23" s="164"/>
      <c r="K23" s="164"/>
      <c r="L23" s="164"/>
      <c r="M23" s="164"/>
      <c r="N23" s="164"/>
      <c r="O23" s="164"/>
      <c r="P23" s="164"/>
      <c r="Q23" s="164"/>
      <c r="R23" s="164"/>
      <c r="S23" s="164"/>
      <c r="T23" s="164"/>
      <c r="U23" s="164"/>
      <c r="V23" s="164"/>
      <c r="W23" s="164"/>
      <c r="X23" s="164"/>
      <c r="Y23" s="164"/>
    </row>
    <row r="24" ht="15.75" customHeight="1">
      <c r="A24" s="161" t="s">
        <v>174</v>
      </c>
      <c r="B24" s="161" t="s">
        <v>183</v>
      </c>
      <c r="C24" s="161" t="s">
        <v>11</v>
      </c>
      <c r="D24" s="161" t="s">
        <v>11</v>
      </c>
      <c r="E24" s="176" t="s">
        <v>3361</v>
      </c>
      <c r="F24" s="200"/>
      <c r="G24" s="164"/>
      <c r="H24" s="164"/>
      <c r="I24" s="164"/>
      <c r="J24" s="164"/>
      <c r="K24" s="164"/>
      <c r="L24" s="164"/>
      <c r="M24" s="164"/>
      <c r="N24" s="164"/>
      <c r="O24" s="164"/>
      <c r="P24" s="164"/>
      <c r="Q24" s="164"/>
      <c r="R24" s="164"/>
      <c r="S24" s="164"/>
      <c r="T24" s="164"/>
      <c r="U24" s="164"/>
      <c r="V24" s="164"/>
      <c r="W24" s="164"/>
      <c r="X24" s="164"/>
      <c r="Y24" s="164"/>
    </row>
    <row r="25" ht="15.75" customHeight="1">
      <c r="A25" s="161" t="s">
        <v>174</v>
      </c>
      <c r="B25" s="161" t="s">
        <v>1915</v>
      </c>
      <c r="C25" s="161" t="s">
        <v>1916</v>
      </c>
      <c r="D25" s="161" t="s">
        <v>1917</v>
      </c>
      <c r="E25" s="176" t="s">
        <v>1918</v>
      </c>
      <c r="F25" s="200"/>
      <c r="G25" s="164"/>
      <c r="H25" s="164"/>
      <c r="I25" s="164"/>
      <c r="J25" s="164"/>
      <c r="K25" s="164"/>
      <c r="L25" s="164"/>
      <c r="M25" s="164"/>
      <c r="N25" s="164"/>
      <c r="O25" s="164"/>
      <c r="P25" s="164"/>
      <c r="Q25" s="164"/>
      <c r="R25" s="164"/>
      <c r="S25" s="164"/>
      <c r="T25" s="164"/>
      <c r="U25" s="164"/>
      <c r="V25" s="164"/>
      <c r="W25" s="164"/>
      <c r="X25" s="164"/>
      <c r="Y25" s="164"/>
    </row>
    <row r="26" ht="15.75" customHeight="1">
      <c r="A26" s="161" t="s">
        <v>174</v>
      </c>
      <c r="B26" s="161" t="s">
        <v>1919</v>
      </c>
      <c r="C26" s="161" t="s">
        <v>1916</v>
      </c>
      <c r="D26" s="161" t="s">
        <v>1920</v>
      </c>
      <c r="E26" s="176" t="s">
        <v>1921</v>
      </c>
      <c r="G26" s="164"/>
      <c r="H26" s="164"/>
      <c r="I26" s="164"/>
      <c r="J26" s="164"/>
      <c r="K26" s="164"/>
      <c r="L26" s="164"/>
      <c r="M26" s="164"/>
      <c r="N26" s="164"/>
      <c r="O26" s="164"/>
      <c r="P26" s="164"/>
      <c r="Q26" s="164"/>
      <c r="R26" s="164"/>
      <c r="S26" s="164"/>
      <c r="T26" s="164"/>
      <c r="U26" s="164"/>
      <c r="V26" s="164"/>
      <c r="W26" s="164"/>
      <c r="X26" s="164"/>
      <c r="Y26" s="164"/>
    </row>
    <row r="27" ht="15.75" customHeight="1">
      <c r="A27" s="161" t="s">
        <v>174</v>
      </c>
      <c r="B27" s="161" t="s">
        <v>1922</v>
      </c>
      <c r="C27" s="161" t="s">
        <v>1916</v>
      </c>
      <c r="D27" s="161" t="s">
        <v>1920</v>
      </c>
      <c r="E27" s="174" t="s">
        <v>1923</v>
      </c>
      <c r="F27" s="163" t="s">
        <v>1924</v>
      </c>
      <c r="G27" s="201" t="str">
        <f>HYPERLINK("https://drive.google.com/file/d/0B3jKTCd57R6yRG1zeG4tY0xqbkk/view?usp=sharing","Pic")</f>
        <v>Pic</v>
      </c>
      <c r="H27" s="164"/>
      <c r="I27" s="164"/>
      <c r="J27" s="164"/>
      <c r="K27" s="164"/>
      <c r="L27" s="164"/>
      <c r="M27" s="164"/>
      <c r="N27" s="164"/>
      <c r="O27" s="164"/>
      <c r="P27" s="164"/>
      <c r="Q27" s="164"/>
      <c r="R27" s="164"/>
      <c r="S27" s="164"/>
      <c r="T27" s="164"/>
      <c r="U27" s="164"/>
      <c r="V27" s="164"/>
      <c r="W27" s="164"/>
      <c r="X27" s="164"/>
      <c r="Y27" s="164"/>
    </row>
    <row r="28" ht="15.75" customHeight="1">
      <c r="A28" s="161" t="s">
        <v>174</v>
      </c>
      <c r="B28" s="161" t="s">
        <v>1925</v>
      </c>
      <c r="C28" s="161" t="s">
        <v>1916</v>
      </c>
      <c r="D28" s="161" t="s">
        <v>1926</v>
      </c>
      <c r="E28" s="202" t="s">
        <v>1927</v>
      </c>
      <c r="F28" s="163" t="s">
        <v>1928</v>
      </c>
      <c r="G28" s="164"/>
      <c r="H28" s="164"/>
      <c r="I28" s="164"/>
      <c r="J28" s="164"/>
      <c r="K28" s="164"/>
      <c r="L28" s="164"/>
      <c r="M28" s="164"/>
      <c r="N28" s="164"/>
      <c r="O28" s="164"/>
      <c r="P28" s="164"/>
      <c r="Q28" s="164"/>
      <c r="R28" s="164"/>
      <c r="S28" s="164"/>
      <c r="T28" s="164"/>
      <c r="U28" s="164"/>
      <c r="V28" s="164"/>
      <c r="W28" s="164"/>
      <c r="X28" s="164"/>
      <c r="Y28" s="164"/>
    </row>
    <row r="29" ht="15.75" customHeight="1">
      <c r="A29" s="161" t="s">
        <v>174</v>
      </c>
      <c r="B29" s="161" t="s">
        <v>1919</v>
      </c>
      <c r="C29" s="161" t="s">
        <v>1916</v>
      </c>
      <c r="D29" s="161" t="s">
        <v>1920</v>
      </c>
      <c r="E29" s="202" t="s">
        <v>1927</v>
      </c>
      <c r="G29" s="164"/>
      <c r="H29" s="164"/>
      <c r="I29" s="164"/>
      <c r="J29" s="164"/>
      <c r="K29" s="164"/>
      <c r="L29" s="164"/>
      <c r="M29" s="164"/>
      <c r="N29" s="164"/>
      <c r="O29" s="164"/>
      <c r="P29" s="164"/>
      <c r="Q29" s="164"/>
      <c r="R29" s="164"/>
      <c r="S29" s="164"/>
      <c r="T29" s="164"/>
      <c r="U29" s="164"/>
      <c r="V29" s="164"/>
      <c r="W29" s="164"/>
      <c r="X29" s="164"/>
      <c r="Y29" s="164"/>
    </row>
    <row r="30" ht="15.75" customHeight="1">
      <c r="A30" s="161" t="s">
        <v>174</v>
      </c>
      <c r="B30" s="161" t="s">
        <v>1929</v>
      </c>
      <c r="C30" s="161" t="s">
        <v>1916</v>
      </c>
      <c r="D30" s="161" t="s">
        <v>1920</v>
      </c>
      <c r="E30" s="202" t="s">
        <v>1930</v>
      </c>
      <c r="G30" s="164"/>
      <c r="H30" s="164"/>
      <c r="I30" s="164"/>
      <c r="J30" s="164"/>
      <c r="K30" s="164"/>
      <c r="L30" s="164"/>
      <c r="M30" s="164"/>
      <c r="N30" s="164"/>
      <c r="O30" s="164"/>
      <c r="P30" s="164"/>
      <c r="Q30" s="164"/>
      <c r="R30" s="164"/>
      <c r="S30" s="164"/>
      <c r="T30" s="164"/>
      <c r="U30" s="164"/>
      <c r="V30" s="164"/>
      <c r="W30" s="164"/>
      <c r="X30" s="164"/>
      <c r="Y30" s="164"/>
    </row>
    <row r="31" ht="15.75" customHeight="1">
      <c r="A31" s="161" t="s">
        <v>174</v>
      </c>
      <c r="B31" s="161" t="s">
        <v>1931</v>
      </c>
      <c r="C31" s="161" t="s">
        <v>1916</v>
      </c>
      <c r="D31" s="161" t="s">
        <v>1932</v>
      </c>
      <c r="E31" s="202" t="s">
        <v>1933</v>
      </c>
      <c r="G31" s="164"/>
      <c r="H31" s="164"/>
      <c r="I31" s="164"/>
      <c r="J31" s="164"/>
      <c r="K31" s="164"/>
      <c r="L31" s="164"/>
      <c r="M31" s="164"/>
      <c r="N31" s="164"/>
      <c r="O31" s="164"/>
      <c r="P31" s="164"/>
      <c r="Q31" s="164"/>
      <c r="R31" s="164"/>
      <c r="S31" s="164"/>
      <c r="T31" s="164"/>
      <c r="U31" s="164"/>
      <c r="V31" s="164"/>
      <c r="W31" s="164"/>
      <c r="X31" s="164"/>
      <c r="Y31" s="164"/>
    </row>
    <row r="32" ht="15.75" customHeight="1">
      <c r="A32" s="161" t="s">
        <v>174</v>
      </c>
      <c r="B32" s="161" t="s">
        <v>1915</v>
      </c>
      <c r="C32" s="161" t="s">
        <v>1916</v>
      </c>
      <c r="D32" s="161" t="s">
        <v>1934</v>
      </c>
      <c r="E32" s="202" t="s">
        <v>1935</v>
      </c>
      <c r="G32" s="164"/>
      <c r="H32" s="164"/>
      <c r="I32" s="164"/>
      <c r="J32" s="164"/>
      <c r="K32" s="164"/>
      <c r="L32" s="164"/>
      <c r="M32" s="164"/>
      <c r="N32" s="164"/>
      <c r="O32" s="164"/>
      <c r="P32" s="164"/>
      <c r="Q32" s="164"/>
      <c r="R32" s="164"/>
      <c r="S32" s="164"/>
      <c r="T32" s="164"/>
      <c r="U32" s="164"/>
      <c r="V32" s="164"/>
      <c r="W32" s="164"/>
      <c r="X32" s="164"/>
      <c r="Y32" s="164"/>
    </row>
    <row r="33" ht="15.75" customHeight="1">
      <c r="A33" s="161" t="s">
        <v>174</v>
      </c>
      <c r="B33" s="161" t="s">
        <v>1915</v>
      </c>
      <c r="C33" s="161" t="s">
        <v>1916</v>
      </c>
      <c r="D33" s="161" t="s">
        <v>1936</v>
      </c>
      <c r="E33" s="202" t="s">
        <v>1937</v>
      </c>
      <c r="G33" s="164"/>
      <c r="H33" s="164"/>
      <c r="I33" s="164"/>
      <c r="J33" s="164"/>
      <c r="K33" s="164"/>
      <c r="L33" s="164"/>
      <c r="M33" s="164"/>
      <c r="N33" s="164"/>
      <c r="O33" s="164"/>
      <c r="P33" s="164"/>
      <c r="Q33" s="164"/>
      <c r="R33" s="164"/>
      <c r="S33" s="164"/>
      <c r="T33" s="164"/>
      <c r="U33" s="164"/>
      <c r="V33" s="164"/>
      <c r="W33" s="164"/>
      <c r="X33" s="164"/>
      <c r="Y33" s="164"/>
    </row>
    <row r="34" ht="15.75" customHeight="1">
      <c r="A34" s="161" t="s">
        <v>174</v>
      </c>
      <c r="B34" s="161" t="s">
        <v>1915</v>
      </c>
      <c r="C34" s="161" t="s">
        <v>1916</v>
      </c>
      <c r="D34" s="161" t="s">
        <v>1938</v>
      </c>
      <c r="E34" s="202" t="s">
        <v>1937</v>
      </c>
      <c r="G34" s="164"/>
      <c r="H34" s="164"/>
      <c r="I34" s="164"/>
      <c r="J34" s="164"/>
      <c r="K34" s="164"/>
      <c r="L34" s="164"/>
      <c r="M34" s="164"/>
      <c r="N34" s="164"/>
      <c r="O34" s="164"/>
      <c r="P34" s="164"/>
      <c r="Q34" s="164"/>
      <c r="R34" s="164"/>
      <c r="S34" s="164"/>
      <c r="T34" s="164"/>
      <c r="U34" s="164"/>
      <c r="V34" s="164"/>
      <c r="W34" s="164"/>
      <c r="X34" s="164"/>
      <c r="Y34" s="164"/>
    </row>
    <row r="35" ht="15.75" customHeight="1">
      <c r="A35" s="161" t="s">
        <v>174</v>
      </c>
      <c r="B35" s="161" t="s">
        <v>1915</v>
      </c>
      <c r="C35" s="161" t="s">
        <v>1916</v>
      </c>
      <c r="D35" s="161" t="s">
        <v>1939</v>
      </c>
      <c r="E35" s="202" t="s">
        <v>1940</v>
      </c>
      <c r="G35" s="164"/>
      <c r="H35" s="164"/>
      <c r="I35" s="164"/>
      <c r="J35" s="164"/>
      <c r="K35" s="164"/>
      <c r="L35" s="164"/>
      <c r="M35" s="164"/>
      <c r="N35" s="164"/>
      <c r="O35" s="164"/>
      <c r="P35" s="164"/>
      <c r="Q35" s="164"/>
      <c r="R35" s="164"/>
      <c r="S35" s="164"/>
      <c r="T35" s="164"/>
      <c r="U35" s="164"/>
      <c r="V35" s="164"/>
      <c r="W35" s="164"/>
      <c r="X35" s="164"/>
      <c r="Y35" s="164"/>
    </row>
    <row r="36" ht="15.75" customHeight="1">
      <c r="A36" s="161" t="s">
        <v>174</v>
      </c>
      <c r="B36" s="161" t="s">
        <v>1915</v>
      </c>
      <c r="C36" s="161" t="s">
        <v>1916</v>
      </c>
      <c r="D36" s="161" t="s">
        <v>1941</v>
      </c>
      <c r="E36" s="202" t="s">
        <v>1940</v>
      </c>
      <c r="G36" s="164"/>
      <c r="H36" s="164"/>
      <c r="I36" s="164"/>
      <c r="J36" s="164"/>
      <c r="K36" s="164"/>
      <c r="L36" s="164"/>
      <c r="M36" s="164"/>
      <c r="N36" s="164"/>
      <c r="O36" s="164"/>
      <c r="P36" s="164"/>
      <c r="Q36" s="164"/>
      <c r="R36" s="164"/>
      <c r="S36" s="164"/>
      <c r="T36" s="164"/>
      <c r="U36" s="164"/>
      <c r="V36" s="164"/>
      <c r="W36" s="164"/>
      <c r="X36" s="164"/>
      <c r="Y36" s="164"/>
    </row>
    <row r="37" ht="15.75" customHeight="1">
      <c r="A37" s="161" t="s">
        <v>174</v>
      </c>
      <c r="B37" s="161" t="s">
        <v>1915</v>
      </c>
      <c r="C37" s="161" t="s">
        <v>1916</v>
      </c>
      <c r="D37" s="161" t="s">
        <v>1942</v>
      </c>
      <c r="E37" s="202" t="s">
        <v>1940</v>
      </c>
      <c r="G37" s="164"/>
      <c r="H37" s="164"/>
      <c r="I37" s="164"/>
      <c r="J37" s="164"/>
      <c r="K37" s="164"/>
      <c r="L37" s="164"/>
      <c r="M37" s="164"/>
      <c r="N37" s="164"/>
      <c r="O37" s="164"/>
      <c r="P37" s="164"/>
      <c r="Q37" s="164"/>
      <c r="R37" s="164"/>
      <c r="S37" s="164"/>
      <c r="T37" s="164"/>
      <c r="U37" s="164"/>
      <c r="V37" s="164"/>
      <c r="W37" s="164"/>
      <c r="X37" s="164"/>
      <c r="Y37" s="164"/>
    </row>
    <row r="38" ht="15.75" customHeight="1">
      <c r="A38" s="161" t="s">
        <v>180</v>
      </c>
      <c r="B38" s="161" t="s">
        <v>1769</v>
      </c>
      <c r="C38" s="161" t="s">
        <v>1943</v>
      </c>
      <c r="D38" s="161" t="s">
        <v>1944</v>
      </c>
      <c r="E38" s="203"/>
      <c r="F38" s="294"/>
      <c r="G38" s="164"/>
      <c r="H38" s="164"/>
      <c r="I38" s="164"/>
      <c r="J38" s="164"/>
      <c r="K38" s="164"/>
      <c r="L38" s="164"/>
      <c r="M38" s="164"/>
      <c r="N38" s="164"/>
      <c r="O38" s="164"/>
      <c r="P38" s="164"/>
      <c r="Q38" s="164"/>
      <c r="R38" s="164"/>
      <c r="S38" s="164"/>
      <c r="T38" s="164"/>
      <c r="U38" s="164"/>
      <c r="V38" s="164"/>
      <c r="W38" s="164"/>
      <c r="X38" s="164"/>
      <c r="Y38" s="164"/>
    </row>
    <row r="39" ht="15.75" customHeight="1">
      <c r="A39" s="161" t="s">
        <v>180</v>
      </c>
      <c r="B39" s="161" t="s">
        <v>1769</v>
      </c>
      <c r="C39" s="161" t="s">
        <v>1943</v>
      </c>
      <c r="D39" s="161" t="s">
        <v>1945</v>
      </c>
      <c r="E39" s="204" t="s">
        <v>1946</v>
      </c>
      <c r="F39" s="163" t="s">
        <v>1947</v>
      </c>
      <c r="G39" s="164"/>
      <c r="H39" s="164"/>
      <c r="I39" s="164"/>
      <c r="J39" s="164"/>
      <c r="K39" s="164"/>
      <c r="L39" s="164"/>
      <c r="M39" s="164"/>
      <c r="N39" s="164"/>
      <c r="O39" s="164"/>
      <c r="P39" s="164"/>
      <c r="Q39" s="164"/>
      <c r="R39" s="164"/>
      <c r="S39" s="164"/>
      <c r="T39" s="164"/>
      <c r="U39" s="164"/>
      <c r="V39" s="164"/>
      <c r="W39" s="164"/>
      <c r="X39" s="164"/>
      <c r="Y39" s="164"/>
    </row>
    <row r="40" ht="15.75" customHeight="1">
      <c r="A40" s="161" t="s">
        <v>180</v>
      </c>
      <c r="B40" s="161" t="s">
        <v>1769</v>
      </c>
      <c r="C40" s="161" t="s">
        <v>1943</v>
      </c>
      <c r="D40" s="161" t="s">
        <v>1948</v>
      </c>
      <c r="E40" s="205" t="s">
        <v>1949</v>
      </c>
      <c r="F40" s="163" t="s">
        <v>1950</v>
      </c>
      <c r="G40" s="164"/>
      <c r="H40" s="164"/>
      <c r="I40" s="164"/>
      <c r="J40" s="164"/>
      <c r="K40" s="164"/>
      <c r="L40" s="164"/>
      <c r="M40" s="164"/>
      <c r="N40" s="164"/>
      <c r="O40" s="164"/>
      <c r="P40" s="164"/>
      <c r="Q40" s="164"/>
      <c r="R40" s="164"/>
      <c r="S40" s="164"/>
      <c r="T40" s="164"/>
      <c r="U40" s="164"/>
      <c r="V40" s="164"/>
      <c r="W40" s="164"/>
      <c r="X40" s="164"/>
      <c r="Y40" s="164"/>
    </row>
    <row r="41" ht="15.75" customHeight="1">
      <c r="A41" s="161" t="s">
        <v>180</v>
      </c>
      <c r="B41" s="161" t="s">
        <v>1769</v>
      </c>
      <c r="C41" s="161" t="s">
        <v>1943</v>
      </c>
      <c r="D41" s="161" t="s">
        <v>1951</v>
      </c>
      <c r="E41" s="205" t="s">
        <v>1952</v>
      </c>
      <c r="G41" s="164"/>
      <c r="H41" s="164"/>
      <c r="I41" s="164"/>
      <c r="J41" s="164"/>
      <c r="K41" s="164"/>
      <c r="L41" s="164"/>
      <c r="M41" s="164"/>
      <c r="N41" s="164"/>
      <c r="O41" s="164"/>
      <c r="P41" s="164"/>
      <c r="Q41" s="164"/>
      <c r="R41" s="164"/>
      <c r="S41" s="164"/>
      <c r="T41" s="164"/>
      <c r="U41" s="164"/>
      <c r="V41" s="164"/>
      <c r="W41" s="164"/>
      <c r="X41" s="164"/>
      <c r="Y41" s="164"/>
    </row>
    <row r="42" ht="15.75" customHeight="1">
      <c r="A42" s="161" t="s">
        <v>180</v>
      </c>
      <c r="B42" s="161" t="s">
        <v>1769</v>
      </c>
      <c r="C42" s="161" t="s">
        <v>1943</v>
      </c>
      <c r="D42" s="161" t="s">
        <v>1953</v>
      </c>
      <c r="E42" s="205" t="s">
        <v>1954</v>
      </c>
      <c r="G42" s="164"/>
      <c r="H42" s="164"/>
      <c r="I42" s="164"/>
      <c r="J42" s="164"/>
      <c r="K42" s="164"/>
      <c r="L42" s="164"/>
      <c r="M42" s="164"/>
      <c r="N42" s="164"/>
      <c r="O42" s="164"/>
      <c r="P42" s="164"/>
      <c r="Q42" s="164"/>
      <c r="R42" s="164"/>
      <c r="S42" s="164"/>
      <c r="T42" s="164"/>
      <c r="U42" s="164"/>
      <c r="V42" s="164"/>
      <c r="W42" s="164"/>
      <c r="X42" s="164"/>
      <c r="Y42" s="164"/>
    </row>
    <row r="43" ht="15.75" customHeight="1">
      <c r="A43" s="161" t="s">
        <v>180</v>
      </c>
      <c r="B43" s="161" t="s">
        <v>1769</v>
      </c>
      <c r="C43" s="161" t="s">
        <v>1943</v>
      </c>
      <c r="D43" s="161" t="s">
        <v>1955</v>
      </c>
      <c r="E43" s="205" t="s">
        <v>1956</v>
      </c>
      <c r="G43" s="164"/>
      <c r="H43" s="164"/>
      <c r="I43" s="164"/>
      <c r="J43" s="164"/>
      <c r="K43" s="164"/>
      <c r="L43" s="164"/>
      <c r="M43" s="164"/>
      <c r="N43" s="164"/>
      <c r="O43" s="164"/>
      <c r="P43" s="164"/>
      <c r="Q43" s="164"/>
      <c r="R43" s="164"/>
      <c r="S43" s="164"/>
      <c r="T43" s="164"/>
      <c r="U43" s="164"/>
      <c r="V43" s="164"/>
      <c r="W43" s="164"/>
      <c r="X43" s="164"/>
      <c r="Y43" s="164"/>
    </row>
    <row r="44" ht="15.75" customHeight="1">
      <c r="A44" s="161" t="s">
        <v>180</v>
      </c>
      <c r="B44" s="161" t="s">
        <v>991</v>
      </c>
      <c r="C44" s="161" t="s">
        <v>1943</v>
      </c>
      <c r="D44" s="161" t="s">
        <v>1957</v>
      </c>
      <c r="E44" s="204" t="s">
        <v>1958</v>
      </c>
      <c r="F44" s="163"/>
      <c r="G44" s="164"/>
      <c r="H44" s="164"/>
      <c r="I44" s="164"/>
      <c r="J44" s="164"/>
      <c r="K44" s="164"/>
      <c r="L44" s="164"/>
      <c r="M44" s="164"/>
      <c r="N44" s="164"/>
      <c r="O44" s="164"/>
      <c r="P44" s="164"/>
      <c r="Q44" s="164"/>
      <c r="R44" s="164"/>
      <c r="S44" s="164"/>
      <c r="T44" s="164"/>
      <c r="U44" s="164"/>
      <c r="V44" s="164"/>
      <c r="W44" s="164"/>
      <c r="X44" s="164"/>
      <c r="Y44" s="164"/>
    </row>
    <row r="45" ht="15.75" customHeight="1">
      <c r="A45" s="161" t="s">
        <v>180</v>
      </c>
      <c r="B45" s="161" t="s">
        <v>11</v>
      </c>
      <c r="C45" s="161" t="s">
        <v>1000</v>
      </c>
      <c r="D45" s="161" t="s">
        <v>11</v>
      </c>
      <c r="E45" s="174" t="s">
        <v>998</v>
      </c>
      <c r="F45" s="163" t="s">
        <v>1959</v>
      </c>
      <c r="G45" s="207" t="str">
        <f>HYPERLINK("https://drive.google.com/file/d/0B3jKTCd57R6ya1EzSlFmVnB6TWc/view?usp=sharing","Picture")</f>
        <v>Picture</v>
      </c>
      <c r="H45" s="164"/>
      <c r="I45" s="164"/>
      <c r="J45" s="164"/>
      <c r="K45" s="164"/>
      <c r="L45" s="164"/>
      <c r="M45" s="164"/>
      <c r="N45" s="164"/>
      <c r="O45" s="164"/>
      <c r="P45" s="164"/>
      <c r="Q45" s="164"/>
      <c r="R45" s="164"/>
      <c r="S45" s="164"/>
      <c r="T45" s="164"/>
      <c r="U45" s="164"/>
      <c r="V45" s="164"/>
      <c r="W45" s="164"/>
      <c r="X45" s="164"/>
      <c r="Y45" s="164"/>
    </row>
    <row r="46" ht="15.75" customHeight="1">
      <c r="A46" s="161" t="s">
        <v>180</v>
      </c>
      <c r="B46" s="161" t="s">
        <v>11</v>
      </c>
      <c r="C46" s="161" t="s">
        <v>997</v>
      </c>
      <c r="D46" s="161" t="s">
        <v>11</v>
      </c>
      <c r="E46" s="174" t="s">
        <v>998</v>
      </c>
      <c r="G46" s="207" t="str">
        <f>HYPERLINK("https://drive.google.com/file/d/0B3jKTCd57R6yMzZUTXRnbUdlY2c/view?usp=sharing","Picture")</f>
        <v>Picture</v>
      </c>
      <c r="H46" s="164"/>
      <c r="I46" s="164"/>
      <c r="J46" s="164"/>
      <c r="K46" s="164"/>
      <c r="L46" s="164"/>
      <c r="M46" s="164"/>
      <c r="N46" s="164"/>
      <c r="O46" s="164"/>
      <c r="P46" s="164"/>
      <c r="Q46" s="164"/>
      <c r="R46" s="164"/>
      <c r="S46" s="164"/>
      <c r="T46" s="164"/>
      <c r="U46" s="164"/>
      <c r="V46" s="164"/>
      <c r="W46" s="164"/>
      <c r="X46" s="164"/>
      <c r="Y46" s="164"/>
    </row>
    <row r="47" ht="15.75" customHeight="1">
      <c r="A47" s="161" t="s">
        <v>180</v>
      </c>
      <c r="B47" s="161" t="s">
        <v>11</v>
      </c>
      <c r="C47" s="161" t="s">
        <v>1002</v>
      </c>
      <c r="D47" s="161" t="s">
        <v>11</v>
      </c>
      <c r="E47" s="174" t="s">
        <v>1960</v>
      </c>
      <c r="G47" s="207" t="str">
        <f>HYPERLINK("https://drive.google.com/file/d/0B3jKTCd57R6yQ0x5eWVJckd2akU/view?usp=sharing","Picture")</f>
        <v>Picture</v>
      </c>
      <c r="H47" s="164"/>
      <c r="I47" s="164"/>
      <c r="J47" s="164"/>
      <c r="K47" s="164"/>
      <c r="L47" s="164"/>
      <c r="M47" s="164"/>
      <c r="N47" s="164"/>
      <c r="O47" s="164"/>
      <c r="P47" s="164"/>
      <c r="Q47" s="164"/>
      <c r="R47" s="164"/>
      <c r="S47" s="164"/>
      <c r="T47" s="164"/>
      <c r="U47" s="164"/>
      <c r="V47" s="164"/>
      <c r="W47" s="164"/>
      <c r="X47" s="164"/>
      <c r="Y47" s="164"/>
    </row>
    <row r="48" ht="15.75" customHeight="1">
      <c r="A48" s="161" t="s">
        <v>180</v>
      </c>
      <c r="B48" s="161" t="s">
        <v>11</v>
      </c>
      <c r="C48" s="161" t="s">
        <v>133</v>
      </c>
      <c r="D48" s="161" t="s">
        <v>11</v>
      </c>
      <c r="E48" s="174" t="s">
        <v>1001</v>
      </c>
      <c r="G48" s="207" t="str">
        <f>HYPERLINK("https://drive.google.com/file/d/0B3jKTCd57R6yVVA1cFBuS0xBRTA/view?usp=sharing","Picture")</f>
        <v>Picture</v>
      </c>
      <c r="H48" s="164"/>
      <c r="I48" s="164"/>
      <c r="J48" s="164"/>
      <c r="K48" s="164"/>
      <c r="L48" s="164"/>
      <c r="M48" s="164"/>
      <c r="N48" s="164"/>
      <c r="O48" s="164"/>
      <c r="P48" s="164"/>
      <c r="Q48" s="164"/>
      <c r="R48" s="164"/>
      <c r="S48" s="164"/>
      <c r="T48" s="164"/>
      <c r="U48" s="164"/>
      <c r="V48" s="164"/>
      <c r="W48" s="164"/>
      <c r="X48" s="164"/>
      <c r="Y48" s="164"/>
    </row>
    <row r="49" ht="15.75" customHeight="1">
      <c r="A49" s="161" t="s">
        <v>180</v>
      </c>
      <c r="B49" s="161" t="s">
        <v>11</v>
      </c>
      <c r="C49" s="161" t="s">
        <v>183</v>
      </c>
      <c r="D49" s="161" t="s">
        <v>11</v>
      </c>
      <c r="E49" s="174" t="s">
        <v>1004</v>
      </c>
      <c r="G49" s="207" t="str">
        <f>HYPERLINK("https://drive.google.com/file/d/0B3jKTCd57R6yelBXcU1kLXppczA/view?usp=sharing","Picture")</f>
        <v>Picture</v>
      </c>
      <c r="H49" s="164"/>
      <c r="I49" s="164"/>
      <c r="J49" s="164"/>
      <c r="K49" s="164"/>
      <c r="L49" s="164"/>
      <c r="M49" s="164"/>
      <c r="N49" s="164"/>
      <c r="O49" s="164"/>
      <c r="P49" s="164"/>
      <c r="Q49" s="164"/>
      <c r="R49" s="164"/>
      <c r="S49" s="164"/>
      <c r="T49" s="164"/>
      <c r="U49" s="164"/>
      <c r="V49" s="164"/>
      <c r="W49" s="164"/>
      <c r="X49" s="164"/>
      <c r="Y49" s="164"/>
    </row>
    <row r="50" ht="15.75" customHeight="1">
      <c r="A50" s="161" t="s">
        <v>180</v>
      </c>
      <c r="B50" s="161" t="s">
        <v>11</v>
      </c>
      <c r="C50" s="161" t="s">
        <v>53</v>
      </c>
      <c r="D50" s="161" t="s">
        <v>11</v>
      </c>
      <c r="E50" s="174" t="s">
        <v>999</v>
      </c>
      <c r="G50" s="208"/>
      <c r="H50" s="164"/>
      <c r="I50" s="164"/>
      <c r="J50" s="164"/>
      <c r="K50" s="164"/>
      <c r="L50" s="164"/>
      <c r="M50" s="164"/>
      <c r="N50" s="164"/>
      <c r="O50" s="164"/>
      <c r="P50" s="164"/>
      <c r="Q50" s="164"/>
      <c r="R50" s="164"/>
      <c r="S50" s="164"/>
      <c r="T50" s="164"/>
      <c r="U50" s="164"/>
      <c r="V50" s="164"/>
      <c r="W50" s="164"/>
      <c r="X50" s="164"/>
      <c r="Y50" s="164"/>
    </row>
    <row r="51" ht="15.75" customHeight="1">
      <c r="A51" s="161" t="s">
        <v>180</v>
      </c>
      <c r="B51" s="161" t="s">
        <v>11</v>
      </c>
      <c r="C51" s="161" t="s">
        <v>1002</v>
      </c>
      <c r="D51" s="161" t="s">
        <v>11</v>
      </c>
      <c r="E51" s="174" t="s">
        <v>1003</v>
      </c>
      <c r="F51" s="163" t="s">
        <v>3362</v>
      </c>
      <c r="G51" s="207" t="str">
        <f>HYPERLINK("https://drive.google.com/file/d/0B3jKTCd57R6yS3gtai1kZUhEc1k/view?usp=sharing","Picture")</f>
        <v>Picture</v>
      </c>
      <c r="H51" s="164"/>
      <c r="I51" s="164"/>
      <c r="J51" s="164"/>
      <c r="K51" s="164"/>
      <c r="L51" s="164"/>
      <c r="M51" s="164"/>
      <c r="N51" s="164"/>
      <c r="O51" s="164"/>
      <c r="P51" s="164"/>
      <c r="Q51" s="164"/>
      <c r="R51" s="164"/>
      <c r="S51" s="164"/>
      <c r="T51" s="164"/>
      <c r="U51" s="164"/>
      <c r="V51" s="164"/>
      <c r="W51" s="164"/>
      <c r="X51" s="164"/>
      <c r="Y51" s="164"/>
    </row>
    <row r="52" ht="15.75" customHeight="1">
      <c r="A52" s="161" t="s">
        <v>180</v>
      </c>
      <c r="B52" s="161" t="s">
        <v>11</v>
      </c>
      <c r="C52" s="161" t="s">
        <v>1009</v>
      </c>
      <c r="D52" s="161" t="s">
        <v>11</v>
      </c>
      <c r="E52" s="174" t="s">
        <v>1010</v>
      </c>
      <c r="G52" s="207" t="str">
        <f>HYPERLINK("https://drive.google.com/file/d/0B3jKTCd57R6ySUZqbVBHdXBkaG8/view?usp=sharing","Picture")</f>
        <v>Picture</v>
      </c>
      <c r="H52" s="164"/>
      <c r="I52" s="164"/>
      <c r="J52" s="164"/>
      <c r="K52" s="164"/>
      <c r="L52" s="164"/>
      <c r="M52" s="164"/>
      <c r="N52" s="164"/>
      <c r="O52" s="164"/>
      <c r="P52" s="164"/>
      <c r="Q52" s="164"/>
      <c r="R52" s="164"/>
      <c r="S52" s="164"/>
      <c r="T52" s="164"/>
      <c r="U52" s="164"/>
      <c r="V52" s="164"/>
      <c r="W52" s="164"/>
      <c r="X52" s="164"/>
      <c r="Y52" s="164"/>
    </row>
    <row r="53" ht="15.75" customHeight="1">
      <c r="A53" s="161" t="s">
        <v>180</v>
      </c>
      <c r="B53" s="161" t="s">
        <v>11</v>
      </c>
      <c r="C53" s="161" t="s">
        <v>1007</v>
      </c>
      <c r="D53" s="161" t="s">
        <v>11</v>
      </c>
      <c r="E53" s="174" t="s">
        <v>1008</v>
      </c>
      <c r="G53" s="207" t="str">
        <f>HYPERLINK("https://drive.google.com/file/d/0B3jKTCd57R6yc2REeWF1X1J4T3M/view?usp=sharing","Picture")</f>
        <v>Picture</v>
      </c>
      <c r="H53" s="164"/>
      <c r="I53" s="164"/>
      <c r="J53" s="164"/>
      <c r="K53" s="164"/>
      <c r="L53" s="164"/>
      <c r="M53" s="164"/>
      <c r="N53" s="164"/>
      <c r="O53" s="164"/>
      <c r="P53" s="164"/>
      <c r="Q53" s="164"/>
      <c r="R53" s="164"/>
      <c r="S53" s="164"/>
      <c r="T53" s="164"/>
      <c r="U53" s="164"/>
      <c r="V53" s="164"/>
      <c r="W53" s="164"/>
      <c r="X53" s="164"/>
      <c r="Y53" s="164"/>
    </row>
    <row r="54" ht="15.75" customHeight="1">
      <c r="A54" s="161" t="s">
        <v>180</v>
      </c>
      <c r="B54" s="161" t="s">
        <v>11</v>
      </c>
      <c r="C54" s="161" t="s">
        <v>181</v>
      </c>
      <c r="D54" s="161" t="s">
        <v>11</v>
      </c>
      <c r="E54" s="174" t="s">
        <v>1011</v>
      </c>
      <c r="G54" s="207" t="str">
        <f>HYPERLINK("https://drive.google.com/file/d/0B3jKTCd57R6yV09XOVVqamdiNkU/view?usp=sharing","Picture")</f>
        <v>Picture</v>
      </c>
      <c r="H54" s="164"/>
      <c r="I54" s="164"/>
      <c r="J54" s="164"/>
      <c r="K54" s="164"/>
      <c r="L54" s="164"/>
      <c r="M54" s="164"/>
      <c r="N54" s="164"/>
      <c r="O54" s="164"/>
      <c r="P54" s="164"/>
      <c r="Q54" s="164"/>
      <c r="R54" s="164"/>
      <c r="S54" s="164"/>
      <c r="T54" s="164"/>
      <c r="U54" s="164"/>
      <c r="V54" s="164"/>
      <c r="W54" s="164"/>
      <c r="X54" s="164"/>
      <c r="Y54" s="164"/>
    </row>
    <row r="55" ht="15.75" customHeight="1">
      <c r="A55" s="161" t="s">
        <v>1014</v>
      </c>
      <c r="B55" s="161" t="s">
        <v>1961</v>
      </c>
      <c r="C55" s="161" t="s">
        <v>1962</v>
      </c>
      <c r="D55" s="161" t="s">
        <v>574</v>
      </c>
      <c r="E55" s="174"/>
      <c r="F55" s="296"/>
      <c r="G55" s="164"/>
      <c r="H55" s="164"/>
      <c r="I55" s="164"/>
      <c r="J55" s="164"/>
      <c r="K55" s="164"/>
      <c r="L55" s="164"/>
      <c r="M55" s="164"/>
      <c r="N55" s="164"/>
      <c r="O55" s="164"/>
      <c r="P55" s="164"/>
      <c r="Q55" s="164"/>
      <c r="R55" s="164"/>
      <c r="S55" s="164"/>
      <c r="T55" s="164"/>
      <c r="U55" s="164"/>
      <c r="V55" s="164"/>
      <c r="W55" s="164"/>
      <c r="X55" s="164"/>
      <c r="Y55" s="164"/>
    </row>
    <row r="56" ht="15.75" customHeight="1">
      <c r="A56" s="161" t="s">
        <v>1014</v>
      </c>
      <c r="B56" s="161" t="s">
        <v>11</v>
      </c>
      <c r="C56" s="161" t="s">
        <v>10</v>
      </c>
      <c r="D56" s="161" t="s">
        <v>11</v>
      </c>
      <c r="E56" s="174" t="s">
        <v>1963</v>
      </c>
      <c r="F56" s="209" t="s">
        <v>1037</v>
      </c>
      <c r="G56" s="164"/>
      <c r="H56" s="164"/>
      <c r="I56" s="164"/>
      <c r="J56" s="164"/>
      <c r="K56" s="164"/>
      <c r="L56" s="164"/>
      <c r="M56" s="164"/>
      <c r="N56" s="164"/>
      <c r="O56" s="164"/>
      <c r="P56" s="164"/>
      <c r="Q56" s="164"/>
      <c r="R56" s="164"/>
      <c r="S56" s="164"/>
      <c r="T56" s="164"/>
      <c r="U56" s="164"/>
      <c r="V56" s="164"/>
      <c r="W56" s="164"/>
      <c r="X56" s="164"/>
      <c r="Y56" s="164"/>
    </row>
    <row r="57" ht="15.75" customHeight="1">
      <c r="A57" s="161" t="s">
        <v>1014</v>
      </c>
      <c r="B57" s="161" t="s">
        <v>11</v>
      </c>
      <c r="C57" s="161" t="s">
        <v>53</v>
      </c>
      <c r="D57" s="161" t="s">
        <v>11</v>
      </c>
      <c r="E57" s="174" t="s">
        <v>1964</v>
      </c>
      <c r="G57" s="164"/>
      <c r="H57" s="164"/>
      <c r="I57" s="164"/>
      <c r="J57" s="164"/>
      <c r="K57" s="164"/>
      <c r="L57" s="164"/>
      <c r="M57" s="164"/>
      <c r="N57" s="164"/>
      <c r="O57" s="164"/>
      <c r="P57" s="164"/>
      <c r="Q57" s="164"/>
      <c r="R57" s="164"/>
      <c r="S57" s="164"/>
      <c r="T57" s="164"/>
      <c r="U57" s="164"/>
      <c r="V57" s="164"/>
      <c r="W57" s="164"/>
      <c r="X57" s="164"/>
      <c r="Y57" s="164"/>
    </row>
    <row r="58" ht="15.75" customHeight="1">
      <c r="A58" s="161" t="s">
        <v>1014</v>
      </c>
      <c r="B58" s="161" t="s">
        <v>1965</v>
      </c>
      <c r="C58" s="161" t="s">
        <v>1962</v>
      </c>
      <c r="D58" s="161" t="s">
        <v>1966</v>
      </c>
      <c r="E58" s="205" t="s">
        <v>1967</v>
      </c>
      <c r="F58" s="163" t="s">
        <v>1907</v>
      </c>
      <c r="G58" s="164"/>
      <c r="H58" s="164"/>
      <c r="I58" s="164"/>
      <c r="J58" s="164"/>
      <c r="K58" s="164"/>
      <c r="L58" s="164"/>
      <c r="M58" s="164"/>
      <c r="N58" s="164"/>
      <c r="O58" s="164"/>
      <c r="P58" s="164"/>
      <c r="Q58" s="164"/>
      <c r="R58" s="164"/>
      <c r="S58" s="164"/>
      <c r="T58" s="164"/>
      <c r="U58" s="164"/>
      <c r="V58" s="164"/>
      <c r="W58" s="164"/>
      <c r="X58" s="164"/>
      <c r="Y58" s="164"/>
    </row>
    <row r="59" ht="15.75" customHeight="1">
      <c r="A59" s="161"/>
      <c r="B59" s="161"/>
      <c r="C59" s="161"/>
      <c r="D59" s="161"/>
      <c r="E59" s="176"/>
      <c r="F59" s="294"/>
      <c r="G59" s="164"/>
      <c r="H59" s="164"/>
      <c r="I59" s="164"/>
      <c r="J59" s="164"/>
      <c r="K59" s="164"/>
      <c r="L59" s="164"/>
      <c r="M59" s="164"/>
      <c r="N59" s="164"/>
      <c r="O59" s="164"/>
      <c r="P59" s="164"/>
      <c r="Q59" s="164"/>
      <c r="R59" s="164"/>
      <c r="S59" s="164"/>
      <c r="T59" s="164"/>
      <c r="U59" s="164"/>
      <c r="V59" s="164"/>
      <c r="W59" s="164"/>
      <c r="X59" s="164"/>
      <c r="Y59" s="164"/>
    </row>
    <row r="60" ht="15.75" customHeight="1">
      <c r="A60" s="161" t="s">
        <v>1072</v>
      </c>
      <c r="B60" s="161" t="s">
        <v>277</v>
      </c>
      <c r="C60" s="161" t="s">
        <v>1988</v>
      </c>
      <c r="D60" s="161"/>
      <c r="E60" s="176"/>
      <c r="F60" s="294"/>
      <c r="G60" s="164"/>
      <c r="H60" s="164"/>
      <c r="I60" s="164"/>
      <c r="J60" s="164"/>
      <c r="K60" s="164"/>
      <c r="L60" s="164"/>
      <c r="M60" s="164"/>
      <c r="N60" s="164"/>
      <c r="O60" s="164"/>
      <c r="P60" s="164"/>
      <c r="Q60" s="164"/>
      <c r="R60" s="164"/>
      <c r="S60" s="164"/>
      <c r="T60" s="164"/>
      <c r="U60" s="164"/>
      <c r="V60" s="164"/>
      <c r="W60" s="164"/>
      <c r="X60" s="164"/>
      <c r="Y60" s="164"/>
    </row>
    <row r="61" ht="15.75" customHeight="1">
      <c r="A61" s="161" t="s">
        <v>1072</v>
      </c>
      <c r="B61" s="161" t="s">
        <v>846</v>
      </c>
      <c r="C61" s="161" t="s">
        <v>1989</v>
      </c>
      <c r="D61" s="161"/>
      <c r="E61" s="174" t="s">
        <v>1990</v>
      </c>
      <c r="F61" s="163" t="s">
        <v>1924</v>
      </c>
      <c r="G61" s="201" t="str">
        <f>HYPERLINK("https://drive.google.com/file/d/0B3jKTCd57R6yS21ZRml4NnFoWTA/view?usp=sharing","picture")</f>
        <v>picture</v>
      </c>
      <c r="H61" s="164"/>
      <c r="I61" s="164"/>
      <c r="J61" s="164"/>
      <c r="K61" s="164"/>
      <c r="L61" s="164"/>
      <c r="M61" s="164"/>
      <c r="N61" s="164"/>
      <c r="O61" s="164"/>
      <c r="P61" s="164"/>
      <c r="Q61" s="164"/>
      <c r="R61" s="164"/>
      <c r="S61" s="164"/>
      <c r="T61" s="164"/>
      <c r="U61" s="164"/>
      <c r="V61" s="164"/>
      <c r="W61" s="164"/>
      <c r="X61" s="164"/>
      <c r="Y61" s="164"/>
    </row>
    <row r="62" ht="15.75" customHeight="1">
      <c r="A62" s="161" t="s">
        <v>182</v>
      </c>
      <c r="B62" s="161" t="s">
        <v>277</v>
      </c>
      <c r="C62" s="161" t="s">
        <v>1943</v>
      </c>
      <c r="D62" s="161" t="s">
        <v>1991</v>
      </c>
      <c r="E62" s="176"/>
      <c r="F62" s="294"/>
      <c r="G62" s="164"/>
      <c r="H62" s="164"/>
      <c r="I62" s="164"/>
      <c r="J62" s="164"/>
      <c r="K62" s="164"/>
      <c r="L62" s="164"/>
      <c r="M62" s="164"/>
      <c r="N62" s="164"/>
      <c r="O62" s="164"/>
      <c r="P62" s="164"/>
      <c r="Q62" s="164"/>
      <c r="R62" s="164"/>
      <c r="S62" s="164"/>
      <c r="T62" s="164"/>
      <c r="U62" s="164"/>
      <c r="V62" s="164"/>
      <c r="W62" s="164"/>
      <c r="X62" s="164"/>
      <c r="Y62" s="164"/>
    </row>
    <row r="63" ht="15.75" customHeight="1">
      <c r="A63" s="161" t="s">
        <v>182</v>
      </c>
      <c r="B63" s="161" t="s">
        <v>11</v>
      </c>
      <c r="C63" s="161" t="s">
        <v>128</v>
      </c>
      <c r="D63" s="161" t="s">
        <v>11</v>
      </c>
      <c r="E63" s="173" t="s">
        <v>1103</v>
      </c>
      <c r="F63" s="163" t="s">
        <v>1992</v>
      </c>
      <c r="G63" s="210" t="str">
        <f>HYPERLINK("https://drive.google.com/file/d/0B3jKTCd57R6yMk9XU2VUWEg4aVE/view?usp=sharing","picture1")</f>
        <v>picture1</v>
      </c>
      <c r="H63" s="164"/>
      <c r="I63" s="164"/>
      <c r="J63" s="164"/>
      <c r="K63" s="164"/>
      <c r="L63" s="164"/>
      <c r="M63" s="164"/>
      <c r="N63" s="164"/>
      <c r="O63" s="164"/>
      <c r="P63" s="164"/>
      <c r="Q63" s="164"/>
      <c r="R63" s="164"/>
      <c r="S63" s="164"/>
      <c r="T63" s="164"/>
      <c r="U63" s="164"/>
      <c r="V63" s="164"/>
      <c r="W63" s="164"/>
      <c r="X63" s="164"/>
      <c r="Y63" s="164"/>
    </row>
    <row r="64" ht="15.75" customHeight="1">
      <c r="G64" s="210" t="str">
        <f>HYPERLINK("https://drive.google.com/file/d/0B3jKTCd57R6yZ2ZNU2JTUHFMVlk/view?usp=sharing","picture2")</f>
        <v>picture2</v>
      </c>
      <c r="H64" s="164"/>
      <c r="I64" s="164"/>
      <c r="J64" s="164"/>
      <c r="K64" s="164"/>
      <c r="L64" s="164"/>
      <c r="M64" s="164"/>
      <c r="N64" s="164"/>
      <c r="O64" s="164"/>
      <c r="P64" s="164"/>
      <c r="Q64" s="164"/>
      <c r="R64" s="164"/>
      <c r="S64" s="164"/>
      <c r="T64" s="164"/>
      <c r="U64" s="164"/>
      <c r="V64" s="164"/>
      <c r="W64" s="164"/>
      <c r="X64" s="164"/>
      <c r="Y64" s="164"/>
    </row>
    <row r="65" ht="15.75" customHeight="1">
      <c r="A65" s="161" t="s">
        <v>182</v>
      </c>
      <c r="B65" s="161" t="s">
        <v>277</v>
      </c>
      <c r="C65" s="161" t="s">
        <v>607</v>
      </c>
      <c r="D65" s="161" t="s">
        <v>1104</v>
      </c>
      <c r="E65" s="173" t="s">
        <v>1105</v>
      </c>
      <c r="F65" s="163" t="s">
        <v>1993</v>
      </c>
      <c r="G65" s="210" t="str">
        <f>HYPERLINK("https://drive.google.com/file/d/0B3jKTCd57R6yNTNEb1pFdVUxbnM/view?usp=sharing","picture")</f>
        <v>picture</v>
      </c>
      <c r="H65" s="164"/>
      <c r="I65" s="164"/>
      <c r="J65" s="164"/>
      <c r="K65" s="164"/>
      <c r="L65" s="164"/>
      <c r="M65" s="164"/>
      <c r="N65" s="164"/>
      <c r="O65" s="164"/>
      <c r="P65" s="164"/>
      <c r="Q65" s="164"/>
      <c r="R65" s="164"/>
      <c r="S65" s="164"/>
      <c r="T65" s="164"/>
      <c r="U65" s="164"/>
      <c r="V65" s="164"/>
      <c r="W65" s="164"/>
      <c r="X65" s="164"/>
      <c r="Y65" s="164"/>
    </row>
    <row r="66" ht="15.75" customHeight="1">
      <c r="A66" s="161" t="s">
        <v>135</v>
      </c>
      <c r="B66" s="161" t="s">
        <v>536</v>
      </c>
      <c r="C66" s="161" t="s">
        <v>277</v>
      </c>
      <c r="D66" s="161" t="s">
        <v>1104</v>
      </c>
      <c r="E66" s="176" t="s">
        <v>134</v>
      </c>
      <c r="F66" s="87"/>
      <c r="G66" s="164"/>
      <c r="H66" s="164"/>
      <c r="I66" s="164"/>
      <c r="J66" s="164"/>
      <c r="K66" s="164"/>
      <c r="L66" s="164"/>
      <c r="M66" s="164"/>
      <c r="N66" s="164"/>
      <c r="O66" s="164"/>
      <c r="P66" s="164"/>
      <c r="Q66" s="164"/>
      <c r="R66" s="164"/>
      <c r="S66" s="164"/>
      <c r="T66" s="164"/>
      <c r="U66" s="164"/>
      <c r="V66" s="164"/>
      <c r="W66" s="164"/>
      <c r="X66" s="164"/>
      <c r="Y66" s="164"/>
    </row>
    <row r="67" ht="15.75" customHeight="1">
      <c r="A67" s="161" t="s">
        <v>135</v>
      </c>
      <c r="B67" s="161" t="s">
        <v>536</v>
      </c>
      <c r="C67" s="161" t="s">
        <v>139</v>
      </c>
      <c r="D67" s="161" t="s">
        <v>1994</v>
      </c>
      <c r="E67" s="176" t="s">
        <v>1995</v>
      </c>
      <c r="F67" s="87"/>
      <c r="G67" s="164"/>
      <c r="H67" s="164"/>
      <c r="I67" s="164"/>
      <c r="J67" s="164"/>
      <c r="K67" s="164"/>
      <c r="L67" s="164"/>
      <c r="M67" s="164"/>
      <c r="N67" s="164"/>
      <c r="O67" s="164"/>
      <c r="P67" s="164"/>
      <c r="Q67" s="164"/>
      <c r="R67" s="164"/>
      <c r="S67" s="164"/>
      <c r="T67" s="164"/>
      <c r="U67" s="164"/>
      <c r="V67" s="164"/>
      <c r="W67" s="164"/>
      <c r="X67" s="164"/>
      <c r="Y67" s="164"/>
    </row>
    <row r="68" ht="15.75" customHeight="1">
      <c r="A68" s="161" t="s">
        <v>1115</v>
      </c>
      <c r="B68" s="161" t="s">
        <v>1996</v>
      </c>
      <c r="C68" s="161" t="s">
        <v>1997</v>
      </c>
      <c r="D68" s="161"/>
      <c r="E68" s="176"/>
      <c r="F68" s="87"/>
      <c r="G68" s="164"/>
      <c r="H68" s="164"/>
      <c r="I68" s="164"/>
      <c r="J68" s="164"/>
      <c r="K68" s="164"/>
      <c r="L68" s="164"/>
      <c r="M68" s="164"/>
      <c r="N68" s="164"/>
      <c r="O68" s="164"/>
      <c r="P68" s="164"/>
      <c r="Q68" s="164"/>
      <c r="R68" s="164"/>
      <c r="S68" s="164"/>
      <c r="T68" s="164"/>
      <c r="U68" s="164"/>
      <c r="V68" s="164"/>
      <c r="W68" s="164"/>
      <c r="X68" s="164"/>
      <c r="Y68" s="164"/>
    </row>
    <row r="69" ht="15.75" customHeight="1">
      <c r="A69" s="161" t="s">
        <v>1115</v>
      </c>
      <c r="B69" s="161" t="s">
        <v>1117</v>
      </c>
      <c r="C69" s="161" t="s">
        <v>48</v>
      </c>
      <c r="D69" s="161"/>
      <c r="E69" s="173" t="s">
        <v>1118</v>
      </c>
      <c r="F69" s="163" t="s">
        <v>249</v>
      </c>
      <c r="G69" s="210" t="str">
        <f>HYPERLINK("https://drive.google.com/file/d/0B3jKTCd57R6yd2hxbk9CYVRuSlU/view?usp=sharing","picture")</f>
        <v>picture</v>
      </c>
      <c r="H69" s="164"/>
      <c r="I69" s="164"/>
      <c r="J69" s="164"/>
      <c r="K69" s="164"/>
      <c r="L69" s="164"/>
      <c r="M69" s="164"/>
      <c r="N69" s="164"/>
      <c r="O69" s="164"/>
      <c r="P69" s="164"/>
      <c r="Q69" s="164"/>
      <c r="R69" s="164"/>
      <c r="S69" s="164"/>
      <c r="T69" s="164"/>
      <c r="U69" s="164"/>
      <c r="V69" s="164"/>
      <c r="W69" s="164"/>
      <c r="X69" s="164"/>
      <c r="Y69" s="164"/>
    </row>
    <row r="70" ht="15.75" customHeight="1">
      <c r="A70" s="161" t="s">
        <v>1119</v>
      </c>
      <c r="B70" s="161" t="s">
        <v>1998</v>
      </c>
      <c r="C70" s="161" t="s">
        <v>1998</v>
      </c>
      <c r="D70" s="161" t="s">
        <v>1999</v>
      </c>
      <c r="E70" s="176"/>
      <c r="F70" s="87"/>
      <c r="G70" s="164"/>
      <c r="H70" s="164"/>
      <c r="I70" s="164"/>
      <c r="J70" s="164"/>
      <c r="K70" s="164"/>
      <c r="L70" s="164"/>
      <c r="M70" s="164"/>
      <c r="N70" s="164"/>
      <c r="O70" s="164"/>
      <c r="P70" s="164"/>
      <c r="Q70" s="164"/>
      <c r="R70" s="164"/>
      <c r="S70" s="164"/>
      <c r="T70" s="164"/>
      <c r="U70" s="164"/>
      <c r="V70" s="164"/>
      <c r="W70" s="164"/>
      <c r="X70" s="164"/>
      <c r="Y70" s="164"/>
    </row>
    <row r="71" ht="15.75" customHeight="1">
      <c r="A71" s="161" t="s">
        <v>1123</v>
      </c>
      <c r="B71" s="161" t="s">
        <v>2000</v>
      </c>
      <c r="C71" s="161"/>
      <c r="D71" s="161"/>
      <c r="E71" s="176"/>
      <c r="F71" s="87"/>
      <c r="G71" s="164"/>
      <c r="H71" s="164"/>
      <c r="I71" s="164"/>
      <c r="J71" s="164"/>
      <c r="K71" s="164"/>
      <c r="L71" s="164"/>
      <c r="M71" s="164"/>
      <c r="N71" s="164"/>
      <c r="O71" s="164"/>
      <c r="P71" s="164"/>
      <c r="Q71" s="164"/>
      <c r="R71" s="164"/>
      <c r="S71" s="164"/>
      <c r="T71" s="164"/>
      <c r="U71" s="164"/>
      <c r="V71" s="164"/>
      <c r="W71" s="164"/>
      <c r="X71" s="164"/>
      <c r="Y71" s="164"/>
    </row>
    <row r="72" ht="15.75" customHeight="1">
      <c r="A72" s="161" t="s">
        <v>1124</v>
      </c>
      <c r="B72" s="161" t="s">
        <v>2001</v>
      </c>
      <c r="C72" s="161"/>
      <c r="D72" s="161"/>
      <c r="E72" s="176"/>
      <c r="F72" s="87"/>
      <c r="G72" s="164"/>
      <c r="H72" s="164"/>
      <c r="I72" s="164"/>
      <c r="J72" s="164"/>
      <c r="K72" s="164"/>
      <c r="L72" s="164"/>
      <c r="M72" s="164"/>
      <c r="N72" s="164"/>
      <c r="O72" s="164"/>
      <c r="P72" s="164"/>
      <c r="Q72" s="164"/>
      <c r="R72" s="164"/>
      <c r="S72" s="164"/>
      <c r="T72" s="164"/>
      <c r="U72" s="164"/>
      <c r="V72" s="164"/>
      <c r="W72" s="164"/>
      <c r="X72" s="164"/>
      <c r="Y72" s="164"/>
    </row>
    <row r="73" ht="15.75" customHeight="1">
      <c r="A73" s="161" t="s">
        <v>1126</v>
      </c>
      <c r="B73" s="161" t="s">
        <v>2002</v>
      </c>
      <c r="C73" s="161" t="s">
        <v>2003</v>
      </c>
      <c r="D73" s="161" t="s">
        <v>2004</v>
      </c>
      <c r="E73" s="176"/>
      <c r="F73" s="87"/>
      <c r="G73" s="164"/>
      <c r="H73" s="164"/>
      <c r="I73" s="164"/>
      <c r="J73" s="164"/>
      <c r="K73" s="164"/>
      <c r="L73" s="164"/>
      <c r="M73" s="164"/>
      <c r="N73" s="164"/>
      <c r="O73" s="164"/>
      <c r="P73" s="164"/>
      <c r="Q73" s="164"/>
      <c r="R73" s="164"/>
      <c r="S73" s="164"/>
      <c r="T73" s="164"/>
      <c r="U73" s="164"/>
      <c r="V73" s="164"/>
      <c r="W73" s="164"/>
      <c r="X73" s="164"/>
      <c r="Y73" s="164"/>
    </row>
    <row r="74" ht="15.75" customHeight="1">
      <c r="A74" s="161" t="s">
        <v>1132</v>
      </c>
      <c r="B74" s="161" t="s">
        <v>277</v>
      </c>
      <c r="C74" s="161" t="s">
        <v>2005</v>
      </c>
      <c r="D74" s="161" t="s">
        <v>2006</v>
      </c>
      <c r="E74" s="176"/>
      <c r="F74" s="87"/>
      <c r="G74" s="164"/>
      <c r="H74" s="164"/>
      <c r="I74" s="164"/>
      <c r="J74" s="164"/>
      <c r="K74" s="164"/>
      <c r="L74" s="164"/>
      <c r="M74" s="164"/>
      <c r="N74" s="164"/>
      <c r="O74" s="164"/>
      <c r="P74" s="164"/>
      <c r="Q74" s="164"/>
      <c r="R74" s="164"/>
      <c r="S74" s="164"/>
      <c r="T74" s="164"/>
      <c r="U74" s="164"/>
      <c r="V74" s="164"/>
      <c r="W74" s="164"/>
      <c r="X74" s="164"/>
      <c r="Y74" s="164"/>
    </row>
    <row r="75" ht="15.75" customHeight="1">
      <c r="A75" s="161" t="s">
        <v>1136</v>
      </c>
      <c r="B75" s="161" t="s">
        <v>2007</v>
      </c>
      <c r="C75" s="161" t="s">
        <v>2008</v>
      </c>
      <c r="D75" s="161" t="s">
        <v>2009</v>
      </c>
      <c r="E75" s="176"/>
      <c r="F75" s="87"/>
      <c r="G75" s="164"/>
      <c r="H75" s="164"/>
      <c r="I75" s="164"/>
      <c r="J75" s="164"/>
      <c r="K75" s="164"/>
      <c r="L75" s="164"/>
      <c r="M75" s="164"/>
      <c r="N75" s="164"/>
      <c r="O75" s="164"/>
      <c r="P75" s="164"/>
      <c r="Q75" s="164"/>
      <c r="R75" s="164"/>
      <c r="S75" s="164"/>
      <c r="T75" s="164"/>
      <c r="U75" s="164"/>
      <c r="V75" s="164"/>
      <c r="W75" s="164"/>
      <c r="X75" s="164"/>
      <c r="Y75" s="164"/>
    </row>
    <row r="76" ht="15.75" customHeight="1">
      <c r="A76" s="161" t="s">
        <v>1140</v>
      </c>
      <c r="B76" s="161" t="s">
        <v>2010</v>
      </c>
      <c r="C76" s="164"/>
      <c r="D76" s="164"/>
      <c r="E76" s="185"/>
      <c r="F76" s="87"/>
      <c r="G76" s="164"/>
      <c r="H76" s="164"/>
      <c r="I76" s="164"/>
      <c r="J76" s="164"/>
      <c r="K76" s="164"/>
      <c r="L76" s="164"/>
      <c r="M76" s="164"/>
      <c r="N76" s="164"/>
      <c r="O76" s="164"/>
      <c r="P76" s="164"/>
      <c r="Q76" s="164"/>
      <c r="R76" s="164"/>
      <c r="S76" s="164"/>
      <c r="T76" s="164"/>
      <c r="U76" s="164"/>
      <c r="V76" s="164"/>
      <c r="W76" s="164"/>
      <c r="X76" s="164"/>
      <c r="Y76" s="164"/>
    </row>
    <row r="77" ht="15.75" customHeight="1">
      <c r="A77" s="164"/>
      <c r="B77" s="164"/>
      <c r="C77" s="164"/>
      <c r="D77" s="164"/>
      <c r="E77" s="185"/>
      <c r="F77" s="87"/>
      <c r="G77" s="164"/>
      <c r="H77" s="164"/>
      <c r="I77" s="164"/>
      <c r="J77" s="164"/>
      <c r="K77" s="164"/>
      <c r="L77" s="164"/>
      <c r="M77" s="164"/>
      <c r="N77" s="164"/>
      <c r="O77" s="164"/>
      <c r="P77" s="164"/>
      <c r="Q77" s="164"/>
      <c r="R77" s="164"/>
      <c r="S77" s="164"/>
      <c r="T77" s="164"/>
      <c r="U77" s="164"/>
      <c r="V77" s="164"/>
      <c r="W77" s="164"/>
      <c r="X77" s="164"/>
      <c r="Y77" s="164"/>
    </row>
    <row r="78" ht="15.75" customHeight="1">
      <c r="A78" s="164"/>
      <c r="B78" s="164"/>
      <c r="C78" s="164"/>
      <c r="D78" s="164"/>
      <c r="E78" s="185"/>
      <c r="F78" s="87"/>
      <c r="G78" s="164"/>
      <c r="H78" s="164"/>
      <c r="I78" s="164"/>
      <c r="J78" s="164"/>
      <c r="K78" s="164"/>
      <c r="L78" s="164"/>
      <c r="M78" s="164"/>
      <c r="N78" s="164"/>
      <c r="O78" s="164"/>
      <c r="P78" s="164"/>
      <c r="Q78" s="164"/>
      <c r="R78" s="164"/>
      <c r="S78" s="164"/>
      <c r="T78" s="164"/>
      <c r="U78" s="164"/>
      <c r="V78" s="164"/>
      <c r="W78" s="164"/>
      <c r="X78" s="164"/>
      <c r="Y78" s="164"/>
    </row>
    <row r="79" ht="15.75" customHeight="1">
      <c r="A79" s="164"/>
      <c r="B79" s="164"/>
      <c r="C79" s="164"/>
      <c r="D79" s="164"/>
      <c r="E79" s="185"/>
      <c r="F79" s="87"/>
      <c r="G79" s="164"/>
      <c r="H79" s="164"/>
      <c r="I79" s="164"/>
      <c r="J79" s="164"/>
      <c r="K79" s="164"/>
      <c r="L79" s="164"/>
      <c r="M79" s="164"/>
      <c r="N79" s="164"/>
      <c r="O79" s="164"/>
      <c r="P79" s="164"/>
      <c r="Q79" s="164"/>
      <c r="R79" s="164"/>
      <c r="S79" s="164"/>
      <c r="T79" s="164"/>
      <c r="U79" s="164"/>
      <c r="V79" s="164"/>
      <c r="W79" s="164"/>
      <c r="X79" s="164"/>
      <c r="Y79" s="164"/>
    </row>
    <row r="80" ht="15.75" customHeight="1">
      <c r="A80" s="164"/>
      <c r="B80" s="164"/>
      <c r="C80" s="164"/>
      <c r="D80" s="164"/>
      <c r="E80" s="185"/>
      <c r="F80" s="87"/>
      <c r="G80" s="164"/>
      <c r="H80" s="164"/>
      <c r="I80" s="164"/>
      <c r="J80" s="164"/>
      <c r="K80" s="164"/>
      <c r="L80" s="164"/>
      <c r="M80" s="164"/>
      <c r="N80" s="164"/>
      <c r="O80" s="164"/>
      <c r="P80" s="164"/>
      <c r="Q80" s="164"/>
      <c r="R80" s="164"/>
      <c r="S80" s="164"/>
      <c r="T80" s="164"/>
      <c r="U80" s="164"/>
      <c r="V80" s="164"/>
      <c r="W80" s="164"/>
      <c r="X80" s="164"/>
      <c r="Y80" s="164"/>
    </row>
    <row r="81" ht="15.75" customHeight="1">
      <c r="A81" s="164"/>
      <c r="B81" s="164"/>
      <c r="C81" s="164"/>
      <c r="D81" s="164"/>
      <c r="E81" s="185"/>
      <c r="F81" s="294"/>
      <c r="G81" s="164"/>
      <c r="H81" s="164"/>
      <c r="I81" s="164"/>
      <c r="J81" s="164"/>
      <c r="K81" s="164"/>
      <c r="L81" s="164"/>
      <c r="M81" s="164"/>
      <c r="N81" s="164"/>
      <c r="O81" s="164"/>
      <c r="P81" s="164"/>
      <c r="Q81" s="164"/>
      <c r="R81" s="164"/>
      <c r="S81" s="164"/>
      <c r="T81" s="164"/>
      <c r="U81" s="164"/>
      <c r="V81" s="164"/>
      <c r="W81" s="164"/>
      <c r="X81" s="164"/>
      <c r="Y81" s="164"/>
    </row>
    <row r="82" ht="15.75" customHeight="1">
      <c r="A82" s="164"/>
      <c r="B82" s="164"/>
      <c r="C82" s="164"/>
      <c r="D82" s="164"/>
      <c r="E82" s="185"/>
      <c r="F82" s="294"/>
      <c r="G82" s="164"/>
      <c r="H82" s="164"/>
      <c r="I82" s="164"/>
      <c r="J82" s="164"/>
      <c r="K82" s="164"/>
      <c r="L82" s="164"/>
      <c r="M82" s="164"/>
      <c r="N82" s="164"/>
      <c r="O82" s="164"/>
      <c r="P82" s="164"/>
      <c r="Q82" s="164"/>
      <c r="R82" s="164"/>
      <c r="S82" s="164"/>
      <c r="T82" s="164"/>
      <c r="U82" s="164"/>
      <c r="V82" s="164"/>
      <c r="W82" s="164"/>
      <c r="X82" s="164"/>
      <c r="Y82" s="164"/>
    </row>
    <row r="83" ht="15.75" customHeight="1">
      <c r="A83" s="164"/>
      <c r="B83" s="164"/>
      <c r="C83" s="164"/>
      <c r="D83" s="164"/>
      <c r="E83" s="185"/>
      <c r="F83" s="294"/>
      <c r="G83" s="164"/>
      <c r="H83" s="164"/>
      <c r="I83" s="164"/>
      <c r="J83" s="164"/>
      <c r="K83" s="164"/>
      <c r="L83" s="164"/>
      <c r="M83" s="164"/>
      <c r="N83" s="164"/>
      <c r="O83" s="164"/>
      <c r="P83" s="164"/>
      <c r="Q83" s="164"/>
      <c r="R83" s="164"/>
      <c r="S83" s="164"/>
      <c r="T83" s="164"/>
      <c r="U83" s="164"/>
      <c r="V83" s="164"/>
      <c r="W83" s="164"/>
      <c r="X83" s="164"/>
      <c r="Y83" s="164"/>
    </row>
    <row r="84" ht="15.75" customHeight="1">
      <c r="A84" s="164"/>
      <c r="B84" s="164"/>
      <c r="C84" s="164"/>
      <c r="D84" s="164"/>
      <c r="E84" s="185"/>
      <c r="F84" s="294"/>
      <c r="G84" s="164"/>
      <c r="H84" s="164"/>
      <c r="I84" s="164"/>
      <c r="J84" s="164"/>
      <c r="K84" s="164"/>
      <c r="L84" s="164"/>
      <c r="M84" s="164"/>
      <c r="N84" s="164"/>
      <c r="O84" s="164"/>
      <c r="P84" s="164"/>
      <c r="Q84" s="164"/>
      <c r="R84" s="164"/>
      <c r="S84" s="164"/>
      <c r="T84" s="164"/>
      <c r="U84" s="164"/>
      <c r="V84" s="164"/>
      <c r="W84" s="164"/>
      <c r="X84" s="164"/>
      <c r="Y84" s="164"/>
    </row>
    <row r="85" ht="15.75" customHeight="1">
      <c r="A85" s="164"/>
      <c r="B85" s="164"/>
      <c r="C85" s="164"/>
      <c r="D85" s="164"/>
      <c r="E85" s="185"/>
      <c r="F85" s="294"/>
      <c r="G85" s="164"/>
      <c r="H85" s="164"/>
      <c r="I85" s="164"/>
      <c r="J85" s="164"/>
      <c r="K85" s="164"/>
      <c r="L85" s="164"/>
      <c r="M85" s="164"/>
      <c r="N85" s="164"/>
      <c r="O85" s="164"/>
      <c r="P85" s="164"/>
      <c r="Q85" s="164"/>
      <c r="R85" s="164"/>
      <c r="S85" s="164"/>
      <c r="T85" s="164"/>
      <c r="U85" s="164"/>
      <c r="V85" s="164"/>
      <c r="W85" s="164"/>
      <c r="X85" s="164"/>
      <c r="Y85" s="164"/>
    </row>
    <row r="86" ht="15.75" customHeight="1">
      <c r="A86" s="164"/>
      <c r="B86" s="164"/>
      <c r="C86" s="164"/>
      <c r="D86" s="164"/>
      <c r="E86" s="185"/>
      <c r="F86" s="294"/>
      <c r="G86" s="164"/>
      <c r="H86" s="164"/>
      <c r="I86" s="164"/>
      <c r="J86" s="164"/>
      <c r="K86" s="164"/>
      <c r="L86" s="164"/>
      <c r="M86" s="164"/>
      <c r="N86" s="164"/>
      <c r="O86" s="164"/>
      <c r="P86" s="164"/>
      <c r="Q86" s="164"/>
      <c r="R86" s="164"/>
      <c r="S86" s="164"/>
      <c r="T86" s="164"/>
      <c r="U86" s="164"/>
      <c r="V86" s="164"/>
      <c r="W86" s="164"/>
      <c r="X86" s="164"/>
      <c r="Y86" s="164"/>
    </row>
    <row r="87" ht="15.75" customHeight="1">
      <c r="A87" s="164"/>
      <c r="B87" s="164"/>
      <c r="C87" s="164"/>
      <c r="D87" s="164"/>
      <c r="E87" s="185"/>
      <c r="F87" s="294"/>
      <c r="G87" s="164"/>
      <c r="H87" s="164"/>
      <c r="I87" s="164"/>
      <c r="J87" s="164"/>
      <c r="K87" s="164"/>
      <c r="L87" s="164"/>
      <c r="M87" s="164"/>
      <c r="N87" s="164"/>
      <c r="O87" s="164"/>
      <c r="P87" s="164"/>
      <c r="Q87" s="164"/>
      <c r="R87" s="164"/>
      <c r="S87" s="164"/>
      <c r="T87" s="164"/>
      <c r="U87" s="164"/>
      <c r="V87" s="164"/>
      <c r="W87" s="164"/>
      <c r="X87" s="164"/>
      <c r="Y87" s="164"/>
    </row>
    <row r="88" ht="15.75" customHeight="1">
      <c r="A88" s="164"/>
      <c r="B88" s="164"/>
      <c r="C88" s="164"/>
      <c r="D88" s="164"/>
      <c r="E88" s="185"/>
      <c r="F88" s="294"/>
      <c r="G88" s="164"/>
      <c r="H88" s="164"/>
      <c r="I88" s="164"/>
      <c r="J88" s="164"/>
      <c r="K88" s="164"/>
      <c r="L88" s="164"/>
      <c r="M88" s="164"/>
      <c r="N88" s="164"/>
      <c r="O88" s="164"/>
      <c r="P88" s="164"/>
      <c r="Q88" s="164"/>
      <c r="R88" s="164"/>
      <c r="S88" s="164"/>
      <c r="T88" s="164"/>
      <c r="U88" s="164"/>
      <c r="V88" s="164"/>
      <c r="W88" s="164"/>
      <c r="X88" s="164"/>
      <c r="Y88" s="164"/>
    </row>
    <row r="89" ht="15.75" customHeight="1">
      <c r="A89" s="164"/>
      <c r="B89" s="164"/>
      <c r="C89" s="164"/>
      <c r="D89" s="164"/>
      <c r="E89" s="185"/>
      <c r="F89" s="294"/>
      <c r="G89" s="164"/>
      <c r="H89" s="164"/>
      <c r="I89" s="164"/>
      <c r="J89" s="164"/>
      <c r="K89" s="164"/>
      <c r="L89" s="164"/>
      <c r="M89" s="164"/>
      <c r="N89" s="164"/>
      <c r="O89" s="164"/>
      <c r="P89" s="164"/>
      <c r="Q89" s="164"/>
      <c r="R89" s="164"/>
      <c r="S89" s="164"/>
      <c r="T89" s="164"/>
      <c r="U89" s="164"/>
      <c r="V89" s="164"/>
      <c r="W89" s="164"/>
      <c r="X89" s="164"/>
      <c r="Y89" s="164"/>
    </row>
    <row r="90" ht="15.75" customHeight="1">
      <c r="A90" s="164"/>
      <c r="B90" s="164"/>
      <c r="C90" s="164"/>
      <c r="D90" s="164"/>
      <c r="E90" s="185"/>
      <c r="F90" s="294"/>
      <c r="G90" s="164"/>
      <c r="H90" s="164"/>
      <c r="I90" s="164"/>
      <c r="J90" s="164"/>
      <c r="K90" s="164"/>
      <c r="L90" s="164"/>
      <c r="M90" s="164"/>
      <c r="N90" s="164"/>
      <c r="O90" s="164"/>
      <c r="P90" s="164"/>
      <c r="Q90" s="164"/>
      <c r="R90" s="164"/>
      <c r="S90" s="164"/>
      <c r="T90" s="164"/>
      <c r="U90" s="164"/>
      <c r="V90" s="164"/>
      <c r="W90" s="164"/>
      <c r="X90" s="164"/>
      <c r="Y90" s="164"/>
    </row>
    <row r="91" ht="15.75" customHeight="1">
      <c r="A91" s="164"/>
      <c r="B91" s="164"/>
      <c r="C91" s="164"/>
      <c r="D91" s="164"/>
      <c r="E91" s="185"/>
      <c r="F91" s="294"/>
      <c r="G91" s="164"/>
      <c r="H91" s="164"/>
      <c r="I91" s="164"/>
      <c r="J91" s="164"/>
      <c r="K91" s="164"/>
      <c r="L91" s="164"/>
      <c r="M91" s="164"/>
      <c r="N91" s="164"/>
      <c r="O91" s="164"/>
      <c r="P91" s="164"/>
      <c r="Q91" s="164"/>
      <c r="R91" s="164"/>
      <c r="S91" s="164"/>
      <c r="T91" s="164"/>
      <c r="U91" s="164"/>
      <c r="V91" s="164"/>
      <c r="W91" s="164"/>
      <c r="X91" s="164"/>
      <c r="Y91" s="164"/>
    </row>
    <row r="92" ht="15.75" customHeight="1">
      <c r="A92" s="164"/>
      <c r="B92" s="164"/>
      <c r="C92" s="164"/>
      <c r="D92" s="164"/>
      <c r="E92" s="185"/>
      <c r="F92" s="294"/>
      <c r="G92" s="164"/>
      <c r="H92" s="164"/>
      <c r="I92" s="164"/>
      <c r="J92" s="164"/>
      <c r="K92" s="164"/>
      <c r="L92" s="164"/>
      <c r="M92" s="164"/>
      <c r="N92" s="164"/>
      <c r="O92" s="164"/>
      <c r="P92" s="164"/>
      <c r="Q92" s="164"/>
      <c r="R92" s="164"/>
      <c r="S92" s="164"/>
      <c r="T92" s="164"/>
      <c r="U92" s="164"/>
      <c r="V92" s="164"/>
      <c r="W92" s="164"/>
      <c r="X92" s="164"/>
      <c r="Y92" s="164"/>
    </row>
    <row r="93" ht="15.75" customHeight="1">
      <c r="A93" s="164"/>
      <c r="B93" s="164"/>
      <c r="C93" s="164"/>
      <c r="D93" s="164"/>
      <c r="E93" s="185"/>
      <c r="F93" s="294"/>
      <c r="G93" s="164"/>
      <c r="H93" s="164"/>
      <c r="I93" s="164"/>
      <c r="J93" s="164"/>
      <c r="K93" s="164"/>
      <c r="L93" s="164"/>
      <c r="M93" s="164"/>
      <c r="N93" s="164"/>
      <c r="O93" s="164"/>
      <c r="P93" s="164"/>
      <c r="Q93" s="164"/>
      <c r="R93" s="164"/>
      <c r="S93" s="164"/>
      <c r="T93" s="164"/>
      <c r="U93" s="164"/>
      <c r="V93" s="164"/>
      <c r="W93" s="164"/>
      <c r="X93" s="164"/>
      <c r="Y93" s="164"/>
    </row>
    <row r="94" ht="15.75" customHeight="1">
      <c r="A94" s="164"/>
      <c r="B94" s="164"/>
      <c r="C94" s="164"/>
      <c r="D94" s="164"/>
      <c r="E94" s="185"/>
      <c r="F94" s="294"/>
      <c r="G94" s="164"/>
      <c r="H94" s="164"/>
      <c r="I94" s="164"/>
      <c r="J94" s="164"/>
      <c r="K94" s="164"/>
      <c r="L94" s="164"/>
      <c r="M94" s="164"/>
      <c r="N94" s="164"/>
      <c r="O94" s="164"/>
      <c r="P94" s="164"/>
      <c r="Q94" s="164"/>
      <c r="R94" s="164"/>
      <c r="S94" s="164"/>
      <c r="T94" s="164"/>
      <c r="U94" s="164"/>
      <c r="V94" s="164"/>
      <c r="W94" s="164"/>
      <c r="X94" s="164"/>
      <c r="Y94" s="164"/>
    </row>
    <row r="95" ht="15.75" customHeight="1">
      <c r="A95" s="164"/>
      <c r="B95" s="164"/>
      <c r="C95" s="164"/>
      <c r="D95" s="164"/>
      <c r="E95" s="185"/>
      <c r="F95" s="294"/>
      <c r="G95" s="164"/>
      <c r="H95" s="164"/>
      <c r="I95" s="164"/>
      <c r="J95" s="164"/>
      <c r="K95" s="164"/>
      <c r="L95" s="164"/>
      <c r="M95" s="164"/>
      <c r="N95" s="164"/>
      <c r="O95" s="164"/>
      <c r="P95" s="164"/>
      <c r="Q95" s="164"/>
      <c r="R95" s="164"/>
      <c r="S95" s="164"/>
      <c r="T95" s="164"/>
      <c r="U95" s="164"/>
      <c r="V95" s="164"/>
      <c r="W95" s="164"/>
      <c r="X95" s="164"/>
      <c r="Y95" s="164"/>
    </row>
    <row r="96" ht="15.75" customHeight="1">
      <c r="A96" s="164"/>
      <c r="B96" s="164"/>
      <c r="C96" s="164"/>
      <c r="D96" s="164"/>
      <c r="E96" s="185"/>
      <c r="F96" s="294"/>
      <c r="G96" s="164"/>
      <c r="H96" s="164"/>
      <c r="I96" s="164"/>
      <c r="J96" s="164"/>
      <c r="K96" s="164"/>
      <c r="L96" s="164"/>
      <c r="M96" s="164"/>
      <c r="N96" s="164"/>
      <c r="O96" s="164"/>
      <c r="P96" s="164"/>
      <c r="Q96" s="164"/>
      <c r="R96" s="164"/>
      <c r="S96" s="164"/>
      <c r="T96" s="164"/>
      <c r="U96" s="164"/>
      <c r="V96" s="164"/>
      <c r="W96" s="164"/>
      <c r="X96" s="164"/>
      <c r="Y96" s="164"/>
    </row>
    <row r="97" ht="15.75" customHeight="1">
      <c r="A97" s="164"/>
      <c r="B97" s="164"/>
      <c r="C97" s="164"/>
      <c r="D97" s="164"/>
      <c r="E97" s="185"/>
      <c r="F97" s="294"/>
      <c r="G97" s="164"/>
      <c r="H97" s="164"/>
      <c r="I97" s="164"/>
      <c r="J97" s="164"/>
      <c r="K97" s="164"/>
      <c r="L97" s="164"/>
      <c r="M97" s="164"/>
      <c r="N97" s="164"/>
      <c r="O97" s="164"/>
      <c r="P97" s="164"/>
      <c r="Q97" s="164"/>
      <c r="R97" s="164"/>
      <c r="S97" s="164"/>
      <c r="T97" s="164"/>
      <c r="U97" s="164"/>
      <c r="V97" s="164"/>
      <c r="W97" s="164"/>
      <c r="X97" s="164"/>
      <c r="Y97" s="164"/>
    </row>
    <row r="98" ht="15.75" customHeight="1">
      <c r="A98" s="164"/>
      <c r="B98" s="164"/>
      <c r="C98" s="164"/>
      <c r="D98" s="164"/>
      <c r="E98" s="185"/>
      <c r="F98" s="294"/>
      <c r="G98" s="164"/>
      <c r="H98" s="164"/>
      <c r="I98" s="164"/>
      <c r="J98" s="164"/>
      <c r="K98" s="164"/>
      <c r="L98" s="164"/>
      <c r="M98" s="164"/>
      <c r="N98" s="164"/>
      <c r="O98" s="164"/>
      <c r="P98" s="164"/>
      <c r="Q98" s="164"/>
      <c r="R98" s="164"/>
      <c r="S98" s="164"/>
      <c r="T98" s="164"/>
      <c r="U98" s="164"/>
      <c r="V98" s="164"/>
      <c r="W98" s="164"/>
      <c r="X98" s="164"/>
      <c r="Y98" s="164"/>
    </row>
    <row r="99" ht="15.75" customHeight="1">
      <c r="A99" s="164"/>
      <c r="B99" s="164"/>
      <c r="C99" s="164"/>
      <c r="D99" s="164"/>
      <c r="E99" s="185"/>
      <c r="F99" s="294"/>
      <c r="G99" s="164"/>
      <c r="H99" s="164"/>
      <c r="I99" s="164"/>
      <c r="J99" s="164"/>
      <c r="K99" s="164"/>
      <c r="L99" s="164"/>
      <c r="M99" s="164"/>
      <c r="N99" s="164"/>
      <c r="O99" s="164"/>
      <c r="P99" s="164"/>
      <c r="Q99" s="164"/>
      <c r="R99" s="164"/>
      <c r="S99" s="164"/>
      <c r="T99" s="164"/>
      <c r="U99" s="164"/>
      <c r="V99" s="164"/>
      <c r="W99" s="164"/>
      <c r="X99" s="164"/>
      <c r="Y99" s="164"/>
    </row>
    <row r="100" ht="15.75" customHeight="1">
      <c r="A100" s="164"/>
      <c r="B100" s="164"/>
      <c r="C100" s="164"/>
      <c r="D100" s="164"/>
      <c r="E100" s="185"/>
      <c r="F100" s="294"/>
      <c r="G100" s="164"/>
      <c r="H100" s="164"/>
      <c r="I100" s="164"/>
      <c r="J100" s="164"/>
      <c r="K100" s="164"/>
      <c r="L100" s="164"/>
      <c r="M100" s="164"/>
      <c r="N100" s="164"/>
      <c r="O100" s="164"/>
      <c r="P100" s="164"/>
      <c r="Q100" s="164"/>
      <c r="R100" s="164"/>
      <c r="S100" s="164"/>
      <c r="T100" s="164"/>
      <c r="U100" s="164"/>
      <c r="V100" s="164"/>
      <c r="W100" s="164"/>
      <c r="X100" s="164"/>
      <c r="Y100" s="164"/>
    </row>
    <row r="101" ht="15.75" customHeight="1">
      <c r="A101" s="164"/>
      <c r="B101" s="164"/>
      <c r="C101" s="164"/>
      <c r="D101" s="164"/>
      <c r="E101" s="185"/>
      <c r="F101" s="294"/>
      <c r="G101" s="164"/>
      <c r="H101" s="164"/>
      <c r="I101" s="164"/>
      <c r="J101" s="164"/>
      <c r="K101" s="164"/>
      <c r="L101" s="164"/>
      <c r="M101" s="164"/>
      <c r="N101" s="164"/>
      <c r="O101" s="164"/>
      <c r="P101" s="164"/>
      <c r="Q101" s="164"/>
      <c r="R101" s="164"/>
      <c r="S101" s="164"/>
      <c r="T101" s="164"/>
      <c r="U101" s="164"/>
      <c r="V101" s="164"/>
      <c r="W101" s="164"/>
      <c r="X101" s="164"/>
      <c r="Y101" s="164"/>
    </row>
    <row r="102" ht="15.75" customHeight="1">
      <c r="A102" s="164"/>
      <c r="B102" s="164"/>
      <c r="C102" s="164"/>
      <c r="D102" s="164"/>
      <c r="E102" s="185"/>
      <c r="F102" s="294"/>
      <c r="G102" s="164"/>
      <c r="H102" s="164"/>
      <c r="I102" s="164"/>
      <c r="J102" s="164"/>
      <c r="K102" s="164"/>
      <c r="L102" s="164"/>
      <c r="M102" s="164"/>
      <c r="N102" s="164"/>
      <c r="O102" s="164"/>
      <c r="P102" s="164"/>
      <c r="Q102" s="164"/>
      <c r="R102" s="164"/>
      <c r="S102" s="164"/>
      <c r="T102" s="164"/>
      <c r="U102" s="164"/>
      <c r="V102" s="164"/>
      <c r="W102" s="164"/>
      <c r="X102" s="164"/>
      <c r="Y102" s="164"/>
    </row>
    <row r="103" ht="15.75" customHeight="1">
      <c r="A103" s="164"/>
      <c r="B103" s="164"/>
      <c r="C103" s="164"/>
      <c r="D103" s="164"/>
      <c r="E103" s="185"/>
      <c r="F103" s="294"/>
      <c r="G103" s="164"/>
      <c r="H103" s="164"/>
      <c r="I103" s="164"/>
      <c r="J103" s="164"/>
      <c r="K103" s="164"/>
      <c r="L103" s="164"/>
      <c r="M103" s="164"/>
      <c r="N103" s="164"/>
      <c r="O103" s="164"/>
      <c r="P103" s="164"/>
      <c r="Q103" s="164"/>
      <c r="R103" s="164"/>
      <c r="S103" s="164"/>
      <c r="T103" s="164"/>
      <c r="U103" s="164"/>
      <c r="V103" s="164"/>
      <c r="W103" s="164"/>
      <c r="X103" s="164"/>
      <c r="Y103" s="164"/>
    </row>
    <row r="104" ht="15.75" customHeight="1">
      <c r="A104" s="164"/>
      <c r="B104" s="164"/>
      <c r="C104" s="164"/>
      <c r="D104" s="164"/>
      <c r="E104" s="185"/>
      <c r="F104" s="294"/>
      <c r="G104" s="164"/>
      <c r="H104" s="164"/>
      <c r="I104" s="164"/>
      <c r="J104" s="164"/>
      <c r="K104" s="164"/>
      <c r="L104" s="164"/>
      <c r="M104" s="164"/>
      <c r="N104" s="164"/>
      <c r="O104" s="164"/>
      <c r="P104" s="164"/>
      <c r="Q104" s="164"/>
      <c r="R104" s="164"/>
      <c r="S104" s="164"/>
      <c r="T104" s="164"/>
      <c r="U104" s="164"/>
      <c r="V104" s="164"/>
      <c r="W104" s="164"/>
      <c r="X104" s="164"/>
      <c r="Y104" s="164"/>
    </row>
    <row r="105" ht="15.75" customHeight="1">
      <c r="A105" s="164"/>
      <c r="B105" s="164"/>
      <c r="C105" s="164"/>
      <c r="D105" s="164"/>
      <c r="E105" s="185"/>
      <c r="F105" s="294"/>
      <c r="G105" s="164"/>
      <c r="H105" s="164"/>
      <c r="I105" s="164"/>
      <c r="J105" s="164"/>
      <c r="K105" s="164"/>
      <c r="L105" s="164"/>
      <c r="M105" s="164"/>
      <c r="N105" s="164"/>
      <c r="O105" s="164"/>
      <c r="P105" s="164"/>
      <c r="Q105" s="164"/>
      <c r="R105" s="164"/>
      <c r="S105" s="164"/>
      <c r="T105" s="164"/>
      <c r="U105" s="164"/>
      <c r="V105" s="164"/>
      <c r="W105" s="164"/>
      <c r="X105" s="164"/>
      <c r="Y105" s="164"/>
    </row>
    <row r="106" ht="15.75" customHeight="1">
      <c r="A106" s="164"/>
      <c r="B106" s="164"/>
      <c r="C106" s="164"/>
      <c r="D106" s="164"/>
      <c r="E106" s="185"/>
      <c r="F106" s="294"/>
      <c r="G106" s="164"/>
      <c r="H106" s="164"/>
      <c r="I106" s="164"/>
      <c r="J106" s="164"/>
      <c r="K106" s="164"/>
      <c r="L106" s="164"/>
      <c r="M106" s="164"/>
      <c r="N106" s="164"/>
      <c r="O106" s="164"/>
      <c r="P106" s="164"/>
      <c r="Q106" s="164"/>
      <c r="R106" s="164"/>
      <c r="S106" s="164"/>
      <c r="T106" s="164"/>
      <c r="U106" s="164"/>
      <c r="V106" s="164"/>
      <c r="W106" s="164"/>
      <c r="X106" s="164"/>
      <c r="Y106" s="164"/>
    </row>
    <row r="107" ht="15.75" customHeight="1">
      <c r="A107" s="164"/>
      <c r="B107" s="164"/>
      <c r="C107" s="164"/>
      <c r="D107" s="164"/>
      <c r="E107" s="185"/>
      <c r="F107" s="294"/>
      <c r="G107" s="164"/>
      <c r="H107" s="164"/>
      <c r="I107" s="164"/>
      <c r="J107" s="164"/>
      <c r="K107" s="164"/>
      <c r="L107" s="164"/>
      <c r="M107" s="164"/>
      <c r="N107" s="164"/>
      <c r="O107" s="164"/>
      <c r="P107" s="164"/>
      <c r="Q107" s="164"/>
      <c r="R107" s="164"/>
      <c r="S107" s="164"/>
      <c r="T107" s="164"/>
      <c r="U107" s="164"/>
      <c r="V107" s="164"/>
      <c r="W107" s="164"/>
      <c r="X107" s="164"/>
      <c r="Y107" s="164"/>
    </row>
    <row r="108" ht="15.75" customHeight="1">
      <c r="A108" s="164"/>
      <c r="B108" s="164"/>
      <c r="C108" s="164"/>
      <c r="D108" s="164"/>
      <c r="E108" s="185"/>
      <c r="F108" s="294"/>
      <c r="G108" s="164"/>
      <c r="H108" s="164"/>
      <c r="I108" s="164"/>
      <c r="J108" s="164"/>
      <c r="K108" s="164"/>
      <c r="L108" s="164"/>
      <c r="M108" s="164"/>
      <c r="N108" s="164"/>
      <c r="O108" s="164"/>
      <c r="P108" s="164"/>
      <c r="Q108" s="164"/>
      <c r="R108" s="164"/>
      <c r="S108" s="164"/>
      <c r="T108" s="164"/>
      <c r="U108" s="164"/>
      <c r="V108" s="164"/>
      <c r="W108" s="164"/>
      <c r="X108" s="164"/>
      <c r="Y108" s="164"/>
    </row>
    <row r="109" ht="15.75" customHeight="1">
      <c r="A109" s="164"/>
      <c r="B109" s="164"/>
      <c r="C109" s="164"/>
      <c r="D109" s="164"/>
      <c r="E109" s="185"/>
      <c r="F109" s="294"/>
      <c r="G109" s="164"/>
      <c r="H109" s="164"/>
      <c r="I109" s="164"/>
      <c r="J109" s="164"/>
      <c r="K109" s="164"/>
      <c r="L109" s="164"/>
      <c r="M109" s="164"/>
      <c r="N109" s="164"/>
      <c r="O109" s="164"/>
      <c r="P109" s="164"/>
      <c r="Q109" s="164"/>
      <c r="R109" s="164"/>
      <c r="S109" s="164"/>
      <c r="T109" s="164"/>
      <c r="U109" s="164"/>
      <c r="V109" s="164"/>
      <c r="W109" s="164"/>
      <c r="X109" s="164"/>
      <c r="Y109" s="164"/>
    </row>
    <row r="110" ht="15.75" customHeight="1">
      <c r="A110" s="164"/>
      <c r="B110" s="164"/>
      <c r="C110" s="164"/>
      <c r="D110" s="164"/>
      <c r="E110" s="185"/>
      <c r="F110" s="294"/>
      <c r="G110" s="164"/>
      <c r="H110" s="164"/>
      <c r="I110" s="164"/>
      <c r="J110" s="164"/>
      <c r="K110" s="164"/>
      <c r="L110" s="164"/>
      <c r="M110" s="164"/>
      <c r="N110" s="164"/>
      <c r="O110" s="164"/>
      <c r="P110" s="164"/>
      <c r="Q110" s="164"/>
      <c r="R110" s="164"/>
      <c r="S110" s="164"/>
      <c r="T110" s="164"/>
      <c r="U110" s="164"/>
      <c r="V110" s="164"/>
      <c r="W110" s="164"/>
      <c r="X110" s="164"/>
      <c r="Y110" s="164"/>
    </row>
    <row r="111" ht="15.75" customHeight="1">
      <c r="A111" s="164"/>
      <c r="B111" s="164"/>
      <c r="C111" s="164"/>
      <c r="D111" s="164"/>
      <c r="E111" s="185"/>
      <c r="F111" s="294"/>
      <c r="G111" s="164"/>
      <c r="H111" s="164"/>
      <c r="I111" s="164"/>
      <c r="J111" s="164"/>
      <c r="K111" s="164"/>
      <c r="L111" s="164"/>
      <c r="M111" s="164"/>
      <c r="N111" s="164"/>
      <c r="O111" s="164"/>
      <c r="P111" s="164"/>
      <c r="Q111" s="164"/>
      <c r="R111" s="164"/>
      <c r="S111" s="164"/>
      <c r="T111" s="164"/>
      <c r="U111" s="164"/>
      <c r="V111" s="164"/>
      <c r="W111" s="164"/>
      <c r="X111" s="164"/>
      <c r="Y111" s="164"/>
    </row>
    <row r="112" ht="15.75" customHeight="1">
      <c r="A112" s="164"/>
      <c r="B112" s="164"/>
      <c r="C112" s="164"/>
      <c r="D112" s="164"/>
      <c r="E112" s="185"/>
      <c r="F112" s="294"/>
      <c r="G112" s="164"/>
      <c r="H112" s="164"/>
      <c r="I112" s="164"/>
      <c r="J112" s="164"/>
      <c r="K112" s="164"/>
      <c r="L112" s="164"/>
      <c r="M112" s="164"/>
      <c r="N112" s="164"/>
      <c r="O112" s="164"/>
      <c r="P112" s="164"/>
      <c r="Q112" s="164"/>
      <c r="R112" s="164"/>
      <c r="S112" s="164"/>
      <c r="T112" s="164"/>
      <c r="U112" s="164"/>
      <c r="V112" s="164"/>
      <c r="W112" s="164"/>
      <c r="X112" s="164"/>
      <c r="Y112" s="164"/>
    </row>
    <row r="113" ht="15.75" customHeight="1">
      <c r="A113" s="164"/>
      <c r="B113" s="164"/>
      <c r="C113" s="164"/>
      <c r="D113" s="164"/>
      <c r="E113" s="185"/>
      <c r="F113" s="294"/>
      <c r="G113" s="164"/>
      <c r="H113" s="164"/>
      <c r="I113" s="164"/>
      <c r="J113" s="164"/>
      <c r="K113" s="164"/>
      <c r="L113" s="164"/>
      <c r="M113" s="164"/>
      <c r="N113" s="164"/>
      <c r="O113" s="164"/>
      <c r="P113" s="164"/>
      <c r="Q113" s="164"/>
      <c r="R113" s="164"/>
      <c r="S113" s="164"/>
      <c r="T113" s="164"/>
      <c r="U113" s="164"/>
      <c r="V113" s="164"/>
      <c r="W113" s="164"/>
      <c r="X113" s="164"/>
      <c r="Y113" s="164"/>
    </row>
    <row r="114" ht="15.75" customHeight="1">
      <c r="A114" s="164"/>
      <c r="B114" s="164"/>
      <c r="C114" s="164"/>
      <c r="D114" s="164"/>
      <c r="E114" s="185"/>
      <c r="F114" s="294"/>
      <c r="G114" s="164"/>
      <c r="H114" s="164"/>
      <c r="I114" s="164"/>
      <c r="J114" s="164"/>
      <c r="K114" s="164"/>
      <c r="L114" s="164"/>
      <c r="M114" s="164"/>
      <c r="N114" s="164"/>
      <c r="O114" s="164"/>
      <c r="P114" s="164"/>
      <c r="Q114" s="164"/>
      <c r="R114" s="164"/>
      <c r="S114" s="164"/>
      <c r="T114" s="164"/>
      <c r="U114" s="164"/>
      <c r="V114" s="164"/>
      <c r="W114" s="164"/>
      <c r="X114" s="164"/>
      <c r="Y114" s="164"/>
    </row>
    <row r="115" ht="15.75" customHeight="1">
      <c r="A115" s="164"/>
      <c r="B115" s="164"/>
      <c r="C115" s="164"/>
      <c r="D115" s="164"/>
      <c r="E115" s="185"/>
      <c r="F115" s="294"/>
      <c r="G115" s="164"/>
      <c r="H115" s="164"/>
      <c r="I115" s="164"/>
      <c r="J115" s="164"/>
      <c r="K115" s="164"/>
      <c r="L115" s="164"/>
      <c r="M115" s="164"/>
      <c r="N115" s="164"/>
      <c r="O115" s="164"/>
      <c r="P115" s="164"/>
      <c r="Q115" s="164"/>
      <c r="R115" s="164"/>
      <c r="S115" s="164"/>
      <c r="T115" s="164"/>
      <c r="U115" s="164"/>
      <c r="V115" s="164"/>
      <c r="W115" s="164"/>
      <c r="X115" s="164"/>
      <c r="Y115" s="164"/>
    </row>
    <row r="116" ht="15.75" customHeight="1">
      <c r="A116" s="164"/>
      <c r="B116" s="164"/>
      <c r="C116" s="164"/>
      <c r="D116" s="164"/>
      <c r="E116" s="185"/>
      <c r="F116" s="294"/>
      <c r="G116" s="164"/>
      <c r="H116" s="164"/>
      <c r="I116" s="164"/>
      <c r="J116" s="164"/>
      <c r="K116" s="164"/>
      <c r="L116" s="164"/>
      <c r="M116" s="164"/>
      <c r="N116" s="164"/>
      <c r="O116" s="164"/>
      <c r="P116" s="164"/>
      <c r="Q116" s="164"/>
      <c r="R116" s="164"/>
      <c r="S116" s="164"/>
      <c r="T116" s="164"/>
      <c r="U116" s="164"/>
      <c r="V116" s="164"/>
      <c r="W116" s="164"/>
      <c r="X116" s="164"/>
      <c r="Y116" s="164"/>
    </row>
    <row r="117" ht="15.75" customHeight="1">
      <c r="A117" s="164"/>
      <c r="B117" s="164"/>
      <c r="C117" s="164"/>
      <c r="D117" s="164"/>
      <c r="E117" s="185"/>
      <c r="F117" s="294"/>
      <c r="G117" s="164"/>
      <c r="H117" s="164"/>
      <c r="I117" s="164"/>
      <c r="J117" s="164"/>
      <c r="K117" s="164"/>
      <c r="L117" s="164"/>
      <c r="M117" s="164"/>
      <c r="N117" s="164"/>
      <c r="O117" s="164"/>
      <c r="P117" s="164"/>
      <c r="Q117" s="164"/>
      <c r="R117" s="164"/>
      <c r="S117" s="164"/>
      <c r="T117" s="164"/>
      <c r="U117" s="164"/>
      <c r="V117" s="164"/>
      <c r="W117" s="164"/>
      <c r="X117" s="164"/>
      <c r="Y117" s="164"/>
    </row>
    <row r="118" ht="15.75" customHeight="1">
      <c r="A118" s="164"/>
      <c r="B118" s="164"/>
      <c r="C118" s="164"/>
      <c r="D118" s="164"/>
      <c r="E118" s="185"/>
      <c r="F118" s="294"/>
      <c r="G118" s="164"/>
      <c r="H118" s="164"/>
      <c r="I118" s="164"/>
      <c r="J118" s="164"/>
      <c r="K118" s="164"/>
      <c r="L118" s="164"/>
      <c r="M118" s="164"/>
      <c r="N118" s="164"/>
      <c r="O118" s="164"/>
      <c r="P118" s="164"/>
      <c r="Q118" s="164"/>
      <c r="R118" s="164"/>
      <c r="S118" s="164"/>
      <c r="T118" s="164"/>
      <c r="U118" s="164"/>
      <c r="V118" s="164"/>
      <c r="W118" s="164"/>
      <c r="X118" s="164"/>
      <c r="Y118" s="164"/>
    </row>
    <row r="119" ht="15.75" customHeight="1">
      <c r="A119" s="164"/>
      <c r="B119" s="164"/>
      <c r="C119" s="164"/>
      <c r="D119" s="164"/>
      <c r="E119" s="185"/>
      <c r="F119" s="294"/>
      <c r="G119" s="164"/>
      <c r="H119" s="164"/>
      <c r="I119" s="164"/>
      <c r="J119" s="164"/>
      <c r="K119" s="164"/>
      <c r="L119" s="164"/>
      <c r="M119" s="164"/>
      <c r="N119" s="164"/>
      <c r="O119" s="164"/>
      <c r="P119" s="164"/>
      <c r="Q119" s="164"/>
      <c r="R119" s="164"/>
      <c r="S119" s="164"/>
      <c r="T119" s="164"/>
      <c r="U119" s="164"/>
      <c r="V119" s="164"/>
      <c r="W119" s="164"/>
      <c r="X119" s="164"/>
      <c r="Y119" s="164"/>
    </row>
    <row r="120" ht="15.75" customHeight="1">
      <c r="A120" s="164"/>
      <c r="B120" s="164"/>
      <c r="C120" s="164"/>
      <c r="D120" s="164"/>
      <c r="E120" s="185"/>
      <c r="F120" s="294"/>
      <c r="G120" s="164"/>
      <c r="H120" s="164"/>
      <c r="I120" s="164"/>
      <c r="J120" s="164"/>
      <c r="K120" s="164"/>
      <c r="L120" s="164"/>
      <c r="M120" s="164"/>
      <c r="N120" s="164"/>
      <c r="O120" s="164"/>
      <c r="P120" s="164"/>
      <c r="Q120" s="164"/>
      <c r="R120" s="164"/>
      <c r="S120" s="164"/>
      <c r="T120" s="164"/>
      <c r="U120" s="164"/>
      <c r="V120" s="164"/>
      <c r="W120" s="164"/>
      <c r="X120" s="164"/>
      <c r="Y120" s="164"/>
    </row>
    <row r="121" ht="15.75" customHeight="1">
      <c r="A121" s="164"/>
      <c r="B121" s="164"/>
      <c r="C121" s="164"/>
      <c r="D121" s="164"/>
      <c r="E121" s="185"/>
      <c r="F121" s="294"/>
      <c r="G121" s="164"/>
      <c r="H121" s="164"/>
      <c r="I121" s="164"/>
      <c r="J121" s="164"/>
      <c r="K121" s="164"/>
      <c r="L121" s="164"/>
      <c r="M121" s="164"/>
      <c r="N121" s="164"/>
      <c r="O121" s="164"/>
      <c r="P121" s="164"/>
      <c r="Q121" s="164"/>
      <c r="R121" s="164"/>
      <c r="S121" s="164"/>
      <c r="T121" s="164"/>
      <c r="U121" s="164"/>
      <c r="V121" s="164"/>
      <c r="W121" s="164"/>
      <c r="X121" s="164"/>
      <c r="Y121" s="164"/>
    </row>
    <row r="122" ht="15.75" customHeight="1">
      <c r="A122" s="164"/>
      <c r="B122" s="164"/>
      <c r="C122" s="164"/>
      <c r="D122" s="164"/>
      <c r="E122" s="185"/>
      <c r="F122" s="294"/>
      <c r="G122" s="164"/>
      <c r="H122" s="164"/>
      <c r="I122" s="164"/>
      <c r="J122" s="164"/>
      <c r="K122" s="164"/>
      <c r="L122" s="164"/>
      <c r="M122" s="164"/>
      <c r="N122" s="164"/>
      <c r="O122" s="164"/>
      <c r="P122" s="164"/>
      <c r="Q122" s="164"/>
      <c r="R122" s="164"/>
      <c r="S122" s="164"/>
      <c r="T122" s="164"/>
      <c r="U122" s="164"/>
      <c r="V122" s="164"/>
      <c r="W122" s="164"/>
      <c r="X122" s="164"/>
      <c r="Y122" s="164"/>
    </row>
    <row r="123" ht="15.75" customHeight="1">
      <c r="A123" s="164"/>
      <c r="B123" s="164"/>
      <c r="C123" s="164"/>
      <c r="D123" s="164"/>
      <c r="E123" s="185"/>
      <c r="F123" s="294"/>
      <c r="G123" s="164"/>
      <c r="H123" s="164"/>
      <c r="I123" s="164"/>
      <c r="J123" s="164"/>
      <c r="K123" s="164"/>
      <c r="L123" s="164"/>
      <c r="M123" s="164"/>
      <c r="N123" s="164"/>
      <c r="O123" s="164"/>
      <c r="P123" s="164"/>
      <c r="Q123" s="164"/>
      <c r="R123" s="164"/>
      <c r="S123" s="164"/>
      <c r="T123" s="164"/>
      <c r="U123" s="164"/>
      <c r="V123" s="164"/>
      <c r="W123" s="164"/>
      <c r="X123" s="164"/>
      <c r="Y123" s="164"/>
    </row>
    <row r="124" ht="15.75" customHeight="1">
      <c r="A124" s="164"/>
      <c r="B124" s="164"/>
      <c r="C124" s="164"/>
      <c r="D124" s="164"/>
      <c r="E124" s="185"/>
      <c r="F124" s="294"/>
      <c r="G124" s="164"/>
      <c r="H124" s="164"/>
      <c r="I124" s="164"/>
      <c r="J124" s="164"/>
      <c r="K124" s="164"/>
      <c r="L124" s="164"/>
      <c r="M124" s="164"/>
      <c r="N124" s="164"/>
      <c r="O124" s="164"/>
      <c r="P124" s="164"/>
      <c r="Q124" s="164"/>
      <c r="R124" s="164"/>
      <c r="S124" s="164"/>
      <c r="T124" s="164"/>
      <c r="U124" s="164"/>
      <c r="V124" s="164"/>
      <c r="W124" s="164"/>
      <c r="X124" s="164"/>
      <c r="Y124" s="164"/>
    </row>
    <row r="125" ht="15.75" customHeight="1">
      <c r="A125" s="164"/>
      <c r="B125" s="164"/>
      <c r="C125" s="164"/>
      <c r="D125" s="164"/>
      <c r="E125" s="185"/>
      <c r="F125" s="294"/>
      <c r="G125" s="164"/>
      <c r="H125" s="164"/>
      <c r="I125" s="164"/>
      <c r="J125" s="164"/>
      <c r="K125" s="164"/>
      <c r="L125" s="164"/>
      <c r="M125" s="164"/>
      <c r="N125" s="164"/>
      <c r="O125" s="164"/>
      <c r="P125" s="164"/>
      <c r="Q125" s="164"/>
      <c r="R125" s="164"/>
      <c r="S125" s="164"/>
      <c r="T125" s="164"/>
      <c r="U125" s="164"/>
      <c r="V125" s="164"/>
      <c r="W125" s="164"/>
      <c r="X125" s="164"/>
      <c r="Y125" s="164"/>
    </row>
    <row r="126" ht="15.75" customHeight="1">
      <c r="A126" s="164"/>
      <c r="B126" s="164"/>
      <c r="C126" s="164"/>
      <c r="D126" s="164"/>
      <c r="E126" s="185"/>
      <c r="F126" s="294"/>
      <c r="G126" s="164"/>
      <c r="H126" s="164"/>
      <c r="I126" s="164"/>
      <c r="J126" s="164"/>
      <c r="K126" s="164"/>
      <c r="L126" s="164"/>
      <c r="M126" s="164"/>
      <c r="N126" s="164"/>
      <c r="O126" s="164"/>
      <c r="P126" s="164"/>
      <c r="Q126" s="164"/>
      <c r="R126" s="164"/>
      <c r="S126" s="164"/>
      <c r="T126" s="164"/>
      <c r="U126" s="164"/>
      <c r="V126" s="164"/>
      <c r="W126" s="164"/>
      <c r="X126" s="164"/>
      <c r="Y126" s="164"/>
    </row>
    <row r="127" ht="15.75" customHeight="1">
      <c r="A127" s="164"/>
      <c r="B127" s="164"/>
      <c r="C127" s="164"/>
      <c r="D127" s="164"/>
      <c r="E127" s="185"/>
      <c r="F127" s="294"/>
      <c r="G127" s="164"/>
      <c r="H127" s="164"/>
      <c r="I127" s="164"/>
      <c r="J127" s="164"/>
      <c r="K127" s="164"/>
      <c r="L127" s="164"/>
      <c r="M127" s="164"/>
      <c r="N127" s="164"/>
      <c r="O127" s="164"/>
      <c r="P127" s="164"/>
      <c r="Q127" s="164"/>
      <c r="R127" s="164"/>
      <c r="S127" s="164"/>
      <c r="T127" s="164"/>
      <c r="U127" s="164"/>
      <c r="V127" s="164"/>
      <c r="W127" s="164"/>
      <c r="X127" s="164"/>
      <c r="Y127" s="164"/>
    </row>
    <row r="128" ht="15.75" customHeight="1">
      <c r="A128" s="164"/>
      <c r="B128" s="164"/>
      <c r="C128" s="164"/>
      <c r="D128" s="164"/>
      <c r="E128" s="185"/>
      <c r="F128" s="294"/>
      <c r="G128" s="164"/>
      <c r="H128" s="164"/>
      <c r="I128" s="164"/>
      <c r="J128" s="164"/>
      <c r="K128" s="164"/>
      <c r="L128" s="164"/>
      <c r="M128" s="164"/>
      <c r="N128" s="164"/>
      <c r="O128" s="164"/>
      <c r="P128" s="164"/>
      <c r="Q128" s="164"/>
      <c r="R128" s="164"/>
      <c r="S128" s="164"/>
      <c r="T128" s="164"/>
      <c r="U128" s="164"/>
      <c r="V128" s="164"/>
      <c r="W128" s="164"/>
      <c r="X128" s="164"/>
      <c r="Y128" s="164"/>
    </row>
    <row r="129" ht="15.75" customHeight="1">
      <c r="A129" s="164"/>
      <c r="B129" s="164"/>
      <c r="C129" s="164"/>
      <c r="D129" s="164"/>
      <c r="E129" s="185"/>
      <c r="F129" s="294"/>
      <c r="G129" s="164"/>
      <c r="H129" s="164"/>
      <c r="I129" s="164"/>
      <c r="J129" s="164"/>
      <c r="K129" s="164"/>
      <c r="L129" s="164"/>
      <c r="M129" s="164"/>
      <c r="N129" s="164"/>
      <c r="O129" s="164"/>
      <c r="P129" s="164"/>
      <c r="Q129" s="164"/>
      <c r="R129" s="164"/>
      <c r="S129" s="164"/>
      <c r="T129" s="164"/>
      <c r="U129" s="164"/>
      <c r="V129" s="164"/>
      <c r="W129" s="164"/>
      <c r="X129" s="164"/>
      <c r="Y129" s="164"/>
    </row>
    <row r="130" ht="15.75" customHeight="1">
      <c r="A130" s="164"/>
      <c r="B130" s="164"/>
      <c r="C130" s="164"/>
      <c r="D130" s="164"/>
      <c r="E130" s="185"/>
      <c r="F130" s="294"/>
      <c r="G130" s="164"/>
      <c r="H130" s="164"/>
      <c r="I130" s="164"/>
      <c r="J130" s="164"/>
      <c r="K130" s="164"/>
      <c r="L130" s="164"/>
      <c r="M130" s="164"/>
      <c r="N130" s="164"/>
      <c r="O130" s="164"/>
      <c r="P130" s="164"/>
      <c r="Q130" s="164"/>
      <c r="R130" s="164"/>
      <c r="S130" s="164"/>
      <c r="T130" s="164"/>
      <c r="U130" s="164"/>
      <c r="V130" s="164"/>
      <c r="W130" s="164"/>
      <c r="X130" s="164"/>
      <c r="Y130" s="164"/>
    </row>
    <row r="131" ht="15.75" customHeight="1">
      <c r="A131" s="164"/>
      <c r="B131" s="164"/>
      <c r="C131" s="164"/>
      <c r="D131" s="164"/>
      <c r="E131" s="185"/>
      <c r="F131" s="294"/>
      <c r="G131" s="164"/>
      <c r="H131" s="164"/>
      <c r="I131" s="164"/>
      <c r="J131" s="164"/>
      <c r="K131" s="164"/>
      <c r="L131" s="164"/>
      <c r="M131" s="164"/>
      <c r="N131" s="164"/>
      <c r="O131" s="164"/>
      <c r="P131" s="164"/>
      <c r="Q131" s="164"/>
      <c r="R131" s="164"/>
      <c r="S131" s="164"/>
      <c r="T131" s="164"/>
      <c r="U131" s="164"/>
      <c r="V131" s="164"/>
      <c r="W131" s="164"/>
      <c r="X131" s="164"/>
      <c r="Y131" s="164"/>
    </row>
    <row r="132" ht="15.75" customHeight="1">
      <c r="A132" s="164"/>
      <c r="B132" s="164"/>
      <c r="C132" s="164"/>
      <c r="D132" s="164"/>
      <c r="E132" s="185"/>
      <c r="F132" s="294"/>
      <c r="G132" s="164"/>
      <c r="H132" s="164"/>
      <c r="I132" s="164"/>
      <c r="J132" s="164"/>
      <c r="K132" s="164"/>
      <c r="L132" s="164"/>
      <c r="M132" s="164"/>
      <c r="N132" s="164"/>
      <c r="O132" s="164"/>
      <c r="P132" s="164"/>
      <c r="Q132" s="164"/>
      <c r="R132" s="164"/>
      <c r="S132" s="164"/>
      <c r="T132" s="164"/>
      <c r="U132" s="164"/>
      <c r="V132" s="164"/>
      <c r="W132" s="164"/>
      <c r="X132" s="164"/>
      <c r="Y132" s="164"/>
    </row>
    <row r="133" ht="15.75" customHeight="1">
      <c r="A133" s="164"/>
      <c r="B133" s="164"/>
      <c r="C133" s="164"/>
      <c r="D133" s="164"/>
      <c r="E133" s="185"/>
      <c r="F133" s="294"/>
      <c r="G133" s="164"/>
      <c r="H133" s="164"/>
      <c r="I133" s="164"/>
      <c r="J133" s="164"/>
      <c r="K133" s="164"/>
      <c r="L133" s="164"/>
      <c r="M133" s="164"/>
      <c r="N133" s="164"/>
      <c r="O133" s="164"/>
      <c r="P133" s="164"/>
      <c r="Q133" s="164"/>
      <c r="R133" s="164"/>
      <c r="S133" s="164"/>
      <c r="T133" s="164"/>
      <c r="U133" s="164"/>
      <c r="V133" s="164"/>
      <c r="W133" s="164"/>
      <c r="X133" s="164"/>
      <c r="Y133" s="164"/>
    </row>
    <row r="134" ht="15.75" customHeight="1">
      <c r="A134" s="164"/>
      <c r="B134" s="164"/>
      <c r="C134" s="164"/>
      <c r="D134" s="164"/>
      <c r="E134" s="185"/>
      <c r="F134" s="294"/>
      <c r="G134" s="164"/>
      <c r="H134" s="164"/>
      <c r="I134" s="164"/>
      <c r="J134" s="164"/>
      <c r="K134" s="164"/>
      <c r="L134" s="164"/>
      <c r="M134" s="164"/>
      <c r="N134" s="164"/>
      <c r="O134" s="164"/>
      <c r="P134" s="164"/>
      <c r="Q134" s="164"/>
      <c r="R134" s="164"/>
      <c r="S134" s="164"/>
      <c r="T134" s="164"/>
      <c r="U134" s="164"/>
      <c r="V134" s="164"/>
      <c r="W134" s="164"/>
      <c r="X134" s="164"/>
      <c r="Y134" s="164"/>
    </row>
    <row r="135" ht="15.75" customHeight="1">
      <c r="A135" s="164"/>
      <c r="B135" s="164"/>
      <c r="C135" s="164"/>
      <c r="D135" s="164"/>
      <c r="E135" s="185"/>
      <c r="F135" s="294"/>
      <c r="G135" s="164"/>
      <c r="H135" s="164"/>
      <c r="I135" s="164"/>
      <c r="J135" s="164"/>
      <c r="K135" s="164"/>
      <c r="L135" s="164"/>
      <c r="M135" s="164"/>
      <c r="N135" s="164"/>
      <c r="O135" s="164"/>
      <c r="P135" s="164"/>
      <c r="Q135" s="164"/>
      <c r="R135" s="164"/>
      <c r="S135" s="164"/>
      <c r="T135" s="164"/>
      <c r="U135" s="164"/>
      <c r="V135" s="164"/>
      <c r="W135" s="164"/>
      <c r="X135" s="164"/>
      <c r="Y135" s="164"/>
    </row>
    <row r="136" ht="15.75" customHeight="1">
      <c r="A136" s="164"/>
      <c r="B136" s="164"/>
      <c r="C136" s="164"/>
      <c r="D136" s="164"/>
      <c r="E136" s="185"/>
      <c r="F136" s="294"/>
      <c r="G136" s="164"/>
      <c r="H136" s="164"/>
      <c r="I136" s="164"/>
      <c r="J136" s="164"/>
      <c r="K136" s="164"/>
      <c r="L136" s="164"/>
      <c r="M136" s="164"/>
      <c r="N136" s="164"/>
      <c r="O136" s="164"/>
      <c r="P136" s="164"/>
      <c r="Q136" s="164"/>
      <c r="R136" s="164"/>
      <c r="S136" s="164"/>
      <c r="T136" s="164"/>
      <c r="U136" s="164"/>
      <c r="V136" s="164"/>
      <c r="W136" s="164"/>
      <c r="X136" s="164"/>
      <c r="Y136" s="164"/>
    </row>
    <row r="137" ht="15.75" customHeight="1">
      <c r="A137" s="164"/>
      <c r="B137" s="164"/>
      <c r="C137" s="164"/>
      <c r="D137" s="164"/>
      <c r="E137" s="185"/>
      <c r="F137" s="294"/>
      <c r="G137" s="164"/>
      <c r="H137" s="164"/>
      <c r="I137" s="164"/>
      <c r="J137" s="164"/>
      <c r="K137" s="164"/>
      <c r="L137" s="164"/>
      <c r="M137" s="164"/>
      <c r="N137" s="164"/>
      <c r="O137" s="164"/>
      <c r="P137" s="164"/>
      <c r="Q137" s="164"/>
      <c r="R137" s="164"/>
      <c r="S137" s="164"/>
      <c r="T137" s="164"/>
      <c r="U137" s="164"/>
      <c r="V137" s="164"/>
      <c r="W137" s="164"/>
      <c r="X137" s="164"/>
      <c r="Y137" s="164"/>
    </row>
    <row r="138" ht="15.75" customHeight="1">
      <c r="A138" s="164"/>
      <c r="B138" s="164"/>
      <c r="C138" s="164"/>
      <c r="D138" s="164"/>
      <c r="E138" s="185"/>
      <c r="F138" s="294"/>
      <c r="G138" s="164"/>
      <c r="H138" s="164"/>
      <c r="I138" s="164"/>
      <c r="J138" s="164"/>
      <c r="K138" s="164"/>
      <c r="L138" s="164"/>
      <c r="M138" s="164"/>
      <c r="N138" s="164"/>
      <c r="O138" s="164"/>
      <c r="P138" s="164"/>
      <c r="Q138" s="164"/>
      <c r="R138" s="164"/>
      <c r="S138" s="164"/>
      <c r="T138" s="164"/>
      <c r="U138" s="164"/>
      <c r="V138" s="164"/>
      <c r="W138" s="164"/>
      <c r="X138" s="164"/>
      <c r="Y138" s="164"/>
    </row>
    <row r="139" ht="15.75" customHeight="1">
      <c r="A139" s="164"/>
      <c r="B139" s="164"/>
      <c r="C139" s="164"/>
      <c r="D139" s="164"/>
      <c r="E139" s="185"/>
      <c r="F139" s="294"/>
      <c r="G139" s="164"/>
      <c r="H139" s="164"/>
      <c r="I139" s="164"/>
      <c r="J139" s="164"/>
      <c r="K139" s="164"/>
      <c r="L139" s="164"/>
      <c r="M139" s="164"/>
      <c r="N139" s="164"/>
      <c r="O139" s="164"/>
      <c r="P139" s="164"/>
      <c r="Q139" s="164"/>
      <c r="R139" s="164"/>
      <c r="S139" s="164"/>
      <c r="T139" s="164"/>
      <c r="U139" s="164"/>
      <c r="V139" s="164"/>
      <c r="W139" s="164"/>
      <c r="X139" s="164"/>
      <c r="Y139" s="164"/>
    </row>
    <row r="140" ht="15.75" customHeight="1">
      <c r="A140" s="164"/>
      <c r="B140" s="164"/>
      <c r="C140" s="164"/>
      <c r="D140" s="164"/>
      <c r="E140" s="185"/>
      <c r="F140" s="294"/>
      <c r="G140" s="164"/>
      <c r="H140" s="164"/>
      <c r="I140" s="164"/>
      <c r="J140" s="164"/>
      <c r="K140" s="164"/>
      <c r="L140" s="164"/>
      <c r="M140" s="164"/>
      <c r="N140" s="164"/>
      <c r="O140" s="164"/>
      <c r="P140" s="164"/>
      <c r="Q140" s="164"/>
      <c r="R140" s="164"/>
      <c r="S140" s="164"/>
      <c r="T140" s="164"/>
      <c r="U140" s="164"/>
      <c r="V140" s="164"/>
      <c r="W140" s="164"/>
      <c r="X140" s="164"/>
      <c r="Y140" s="164"/>
    </row>
    <row r="141" ht="15.75" customHeight="1">
      <c r="A141" s="164"/>
      <c r="B141" s="164"/>
      <c r="C141" s="164"/>
      <c r="D141" s="164"/>
      <c r="E141" s="185"/>
      <c r="F141" s="294"/>
      <c r="G141" s="164"/>
      <c r="H141" s="164"/>
      <c r="I141" s="164"/>
      <c r="J141" s="164"/>
      <c r="K141" s="164"/>
      <c r="L141" s="164"/>
      <c r="M141" s="164"/>
      <c r="N141" s="164"/>
      <c r="O141" s="164"/>
      <c r="P141" s="164"/>
      <c r="Q141" s="164"/>
      <c r="R141" s="164"/>
      <c r="S141" s="164"/>
      <c r="T141" s="164"/>
      <c r="U141" s="164"/>
      <c r="V141" s="164"/>
      <c r="W141" s="164"/>
      <c r="X141" s="164"/>
      <c r="Y141" s="164"/>
    </row>
    <row r="142" ht="15.75" customHeight="1">
      <c r="A142" s="164"/>
      <c r="B142" s="164"/>
      <c r="C142" s="164"/>
      <c r="D142" s="164"/>
      <c r="E142" s="185"/>
      <c r="F142" s="294"/>
      <c r="G142" s="164"/>
      <c r="H142" s="164"/>
      <c r="I142" s="164"/>
      <c r="J142" s="164"/>
      <c r="K142" s="164"/>
      <c r="L142" s="164"/>
      <c r="M142" s="164"/>
      <c r="N142" s="164"/>
      <c r="O142" s="164"/>
      <c r="P142" s="164"/>
      <c r="Q142" s="164"/>
      <c r="R142" s="164"/>
      <c r="S142" s="164"/>
      <c r="T142" s="164"/>
      <c r="U142" s="164"/>
      <c r="V142" s="164"/>
      <c r="W142" s="164"/>
      <c r="X142" s="164"/>
      <c r="Y142" s="164"/>
    </row>
    <row r="143" ht="15.75" customHeight="1">
      <c r="A143" s="164"/>
      <c r="B143" s="164"/>
      <c r="C143" s="164"/>
      <c r="D143" s="164"/>
      <c r="E143" s="185"/>
      <c r="F143" s="294"/>
      <c r="G143" s="164"/>
      <c r="H143" s="164"/>
      <c r="I143" s="164"/>
      <c r="J143" s="164"/>
      <c r="K143" s="164"/>
      <c r="L143" s="164"/>
      <c r="M143" s="164"/>
      <c r="N143" s="164"/>
      <c r="O143" s="164"/>
      <c r="P143" s="164"/>
      <c r="Q143" s="164"/>
      <c r="R143" s="164"/>
      <c r="S143" s="164"/>
      <c r="T143" s="164"/>
      <c r="U143" s="164"/>
      <c r="V143" s="164"/>
      <c r="W143" s="164"/>
      <c r="X143" s="164"/>
      <c r="Y143" s="164"/>
    </row>
    <row r="144" ht="15.75" customHeight="1">
      <c r="A144" s="164"/>
      <c r="B144" s="164"/>
      <c r="C144" s="164"/>
      <c r="D144" s="164"/>
      <c r="E144" s="185"/>
      <c r="F144" s="294"/>
      <c r="G144" s="164"/>
      <c r="H144" s="164"/>
      <c r="I144" s="164"/>
      <c r="J144" s="164"/>
      <c r="K144" s="164"/>
      <c r="L144" s="164"/>
      <c r="M144" s="164"/>
      <c r="N144" s="164"/>
      <c r="O144" s="164"/>
      <c r="P144" s="164"/>
      <c r="Q144" s="164"/>
      <c r="R144" s="164"/>
      <c r="S144" s="164"/>
      <c r="T144" s="164"/>
      <c r="U144" s="164"/>
      <c r="V144" s="164"/>
      <c r="W144" s="164"/>
      <c r="X144" s="164"/>
      <c r="Y144" s="164"/>
    </row>
    <row r="145" ht="15.75" customHeight="1">
      <c r="A145" s="164"/>
      <c r="B145" s="164"/>
      <c r="C145" s="164"/>
      <c r="D145" s="164"/>
      <c r="E145" s="185"/>
      <c r="F145" s="294"/>
      <c r="G145" s="164"/>
      <c r="H145" s="164"/>
      <c r="I145" s="164"/>
      <c r="J145" s="164"/>
      <c r="K145" s="164"/>
      <c r="L145" s="164"/>
      <c r="M145" s="164"/>
      <c r="N145" s="164"/>
      <c r="O145" s="164"/>
      <c r="P145" s="164"/>
      <c r="Q145" s="164"/>
      <c r="R145" s="164"/>
      <c r="S145" s="164"/>
      <c r="T145" s="164"/>
      <c r="U145" s="164"/>
      <c r="V145" s="164"/>
      <c r="W145" s="164"/>
      <c r="X145" s="164"/>
      <c r="Y145" s="164"/>
    </row>
    <row r="146" ht="15.75" customHeight="1">
      <c r="A146" s="164"/>
      <c r="B146" s="164"/>
      <c r="C146" s="164"/>
      <c r="D146" s="164"/>
      <c r="E146" s="185"/>
      <c r="F146" s="294"/>
      <c r="G146" s="164"/>
      <c r="H146" s="164"/>
      <c r="I146" s="164"/>
      <c r="J146" s="164"/>
      <c r="K146" s="164"/>
      <c r="L146" s="164"/>
      <c r="M146" s="164"/>
      <c r="N146" s="164"/>
      <c r="O146" s="164"/>
      <c r="P146" s="164"/>
      <c r="Q146" s="164"/>
      <c r="R146" s="164"/>
      <c r="S146" s="164"/>
      <c r="T146" s="164"/>
      <c r="U146" s="164"/>
      <c r="V146" s="164"/>
      <c r="W146" s="164"/>
      <c r="X146" s="164"/>
      <c r="Y146" s="164"/>
    </row>
    <row r="147" ht="15.75" customHeight="1">
      <c r="A147" s="164"/>
      <c r="B147" s="164"/>
      <c r="C147" s="164"/>
      <c r="D147" s="164"/>
      <c r="E147" s="185"/>
      <c r="F147" s="294"/>
      <c r="G147" s="164"/>
      <c r="H147" s="164"/>
      <c r="I147" s="164"/>
      <c r="J147" s="164"/>
      <c r="K147" s="164"/>
      <c r="L147" s="164"/>
      <c r="M147" s="164"/>
      <c r="N147" s="164"/>
      <c r="O147" s="164"/>
      <c r="P147" s="164"/>
      <c r="Q147" s="164"/>
      <c r="R147" s="164"/>
      <c r="S147" s="164"/>
      <c r="T147" s="164"/>
      <c r="U147" s="164"/>
      <c r="V147" s="164"/>
      <c r="W147" s="164"/>
      <c r="X147" s="164"/>
      <c r="Y147" s="164"/>
    </row>
    <row r="148" ht="15.75" customHeight="1">
      <c r="A148" s="164"/>
      <c r="B148" s="164"/>
      <c r="C148" s="164"/>
      <c r="D148" s="164"/>
      <c r="E148" s="185"/>
      <c r="F148" s="294"/>
      <c r="G148" s="164"/>
      <c r="H148" s="164"/>
      <c r="I148" s="164"/>
      <c r="J148" s="164"/>
      <c r="K148" s="164"/>
      <c r="L148" s="164"/>
      <c r="M148" s="164"/>
      <c r="N148" s="164"/>
      <c r="O148" s="164"/>
      <c r="P148" s="164"/>
      <c r="Q148" s="164"/>
      <c r="R148" s="164"/>
      <c r="S148" s="164"/>
      <c r="T148" s="164"/>
      <c r="U148" s="164"/>
      <c r="V148" s="164"/>
      <c r="W148" s="164"/>
      <c r="X148" s="164"/>
      <c r="Y148" s="164"/>
    </row>
    <row r="149" ht="15.75" customHeight="1">
      <c r="A149" s="164"/>
      <c r="B149" s="164"/>
      <c r="C149" s="164"/>
      <c r="D149" s="164"/>
      <c r="E149" s="185"/>
      <c r="F149" s="294"/>
      <c r="G149" s="164"/>
      <c r="H149" s="164"/>
      <c r="I149" s="164"/>
      <c r="J149" s="164"/>
      <c r="K149" s="164"/>
      <c r="L149" s="164"/>
      <c r="M149" s="164"/>
      <c r="N149" s="164"/>
      <c r="O149" s="164"/>
      <c r="P149" s="164"/>
      <c r="Q149" s="164"/>
      <c r="R149" s="164"/>
      <c r="S149" s="164"/>
      <c r="T149" s="164"/>
      <c r="U149" s="164"/>
      <c r="V149" s="164"/>
      <c r="W149" s="164"/>
      <c r="X149" s="164"/>
      <c r="Y149" s="164"/>
    </row>
    <row r="150" ht="15.75" customHeight="1">
      <c r="A150" s="164"/>
      <c r="B150" s="164"/>
      <c r="C150" s="164"/>
      <c r="D150" s="164"/>
      <c r="E150" s="185"/>
      <c r="F150" s="294"/>
      <c r="G150" s="164"/>
      <c r="H150" s="164"/>
      <c r="I150" s="164"/>
      <c r="J150" s="164"/>
      <c r="K150" s="164"/>
      <c r="L150" s="164"/>
      <c r="M150" s="164"/>
      <c r="N150" s="164"/>
      <c r="O150" s="164"/>
      <c r="P150" s="164"/>
      <c r="Q150" s="164"/>
      <c r="R150" s="164"/>
      <c r="S150" s="164"/>
      <c r="T150" s="164"/>
      <c r="U150" s="164"/>
      <c r="V150" s="164"/>
      <c r="W150" s="164"/>
      <c r="X150" s="164"/>
      <c r="Y150" s="164"/>
    </row>
    <row r="151" ht="15.75" customHeight="1">
      <c r="A151" s="164"/>
      <c r="B151" s="164"/>
      <c r="C151" s="164"/>
      <c r="D151" s="164"/>
      <c r="E151" s="185"/>
      <c r="F151" s="294"/>
      <c r="G151" s="164"/>
      <c r="H151" s="164"/>
      <c r="I151" s="164"/>
      <c r="J151" s="164"/>
      <c r="K151" s="164"/>
      <c r="L151" s="164"/>
      <c r="M151" s="164"/>
      <c r="N151" s="164"/>
      <c r="O151" s="164"/>
      <c r="P151" s="164"/>
      <c r="Q151" s="164"/>
      <c r="R151" s="164"/>
      <c r="S151" s="164"/>
      <c r="T151" s="164"/>
      <c r="U151" s="164"/>
      <c r="V151" s="164"/>
      <c r="W151" s="164"/>
      <c r="X151" s="164"/>
      <c r="Y151" s="164"/>
    </row>
    <row r="152" ht="15.75" customHeight="1">
      <c r="A152" s="164"/>
      <c r="B152" s="164"/>
      <c r="C152" s="164"/>
      <c r="D152" s="164"/>
      <c r="E152" s="185"/>
      <c r="F152" s="294"/>
      <c r="G152" s="164"/>
      <c r="H152" s="164"/>
      <c r="I152" s="164"/>
      <c r="J152" s="164"/>
      <c r="K152" s="164"/>
      <c r="L152" s="164"/>
      <c r="M152" s="164"/>
      <c r="N152" s="164"/>
      <c r="O152" s="164"/>
      <c r="P152" s="164"/>
      <c r="Q152" s="164"/>
      <c r="R152" s="164"/>
      <c r="S152" s="164"/>
      <c r="T152" s="164"/>
      <c r="U152" s="164"/>
      <c r="V152" s="164"/>
      <c r="W152" s="164"/>
      <c r="X152" s="164"/>
      <c r="Y152" s="164"/>
    </row>
    <row r="153" ht="15.75" customHeight="1">
      <c r="A153" s="164"/>
      <c r="B153" s="164"/>
      <c r="C153" s="164"/>
      <c r="D153" s="164"/>
      <c r="E153" s="185"/>
      <c r="F153" s="294"/>
      <c r="G153" s="164"/>
      <c r="H153" s="164"/>
      <c r="I153" s="164"/>
      <c r="J153" s="164"/>
      <c r="K153" s="164"/>
      <c r="L153" s="164"/>
      <c r="M153" s="164"/>
      <c r="N153" s="164"/>
      <c r="O153" s="164"/>
      <c r="P153" s="164"/>
      <c r="Q153" s="164"/>
      <c r="R153" s="164"/>
      <c r="S153" s="164"/>
      <c r="T153" s="164"/>
      <c r="U153" s="164"/>
      <c r="V153" s="164"/>
      <c r="W153" s="164"/>
      <c r="X153" s="164"/>
      <c r="Y153" s="164"/>
    </row>
    <row r="154" ht="15.75" customHeight="1">
      <c r="A154" s="164"/>
      <c r="B154" s="164"/>
      <c r="C154" s="164"/>
      <c r="D154" s="164"/>
      <c r="E154" s="185"/>
      <c r="F154" s="294"/>
      <c r="G154" s="164"/>
      <c r="H154" s="164"/>
      <c r="I154" s="164"/>
      <c r="J154" s="164"/>
      <c r="K154" s="164"/>
      <c r="L154" s="164"/>
      <c r="M154" s="164"/>
      <c r="N154" s="164"/>
      <c r="O154" s="164"/>
      <c r="P154" s="164"/>
      <c r="Q154" s="164"/>
      <c r="R154" s="164"/>
      <c r="S154" s="164"/>
      <c r="T154" s="164"/>
      <c r="U154" s="164"/>
      <c r="V154" s="164"/>
      <c r="W154" s="164"/>
      <c r="X154" s="164"/>
      <c r="Y154" s="164"/>
    </row>
    <row r="155" ht="15.75" customHeight="1">
      <c r="A155" s="164"/>
      <c r="B155" s="164"/>
      <c r="C155" s="164"/>
      <c r="D155" s="164"/>
      <c r="E155" s="185"/>
      <c r="F155" s="294"/>
      <c r="G155" s="164"/>
      <c r="H155" s="164"/>
      <c r="I155" s="164"/>
      <c r="J155" s="164"/>
      <c r="K155" s="164"/>
      <c r="L155" s="164"/>
      <c r="M155" s="164"/>
      <c r="N155" s="164"/>
      <c r="O155" s="164"/>
      <c r="P155" s="164"/>
      <c r="Q155" s="164"/>
      <c r="R155" s="164"/>
      <c r="S155" s="164"/>
      <c r="T155" s="164"/>
      <c r="U155" s="164"/>
      <c r="V155" s="164"/>
      <c r="W155" s="164"/>
      <c r="X155" s="164"/>
      <c r="Y155" s="164"/>
    </row>
    <row r="156" ht="15.75" customHeight="1">
      <c r="A156" s="164"/>
      <c r="B156" s="164"/>
      <c r="C156" s="164"/>
      <c r="D156" s="164"/>
      <c r="E156" s="185"/>
      <c r="F156" s="294"/>
      <c r="G156" s="164"/>
      <c r="H156" s="164"/>
      <c r="I156" s="164"/>
      <c r="J156" s="164"/>
      <c r="K156" s="164"/>
      <c r="L156" s="164"/>
      <c r="M156" s="164"/>
      <c r="N156" s="164"/>
      <c r="O156" s="164"/>
      <c r="P156" s="164"/>
      <c r="Q156" s="164"/>
      <c r="R156" s="164"/>
      <c r="S156" s="164"/>
      <c r="T156" s="164"/>
      <c r="U156" s="164"/>
      <c r="V156" s="164"/>
      <c r="W156" s="164"/>
      <c r="X156" s="164"/>
      <c r="Y156" s="164"/>
    </row>
    <row r="157" ht="15.75" customHeight="1">
      <c r="A157" s="164"/>
      <c r="B157" s="164"/>
      <c r="C157" s="164"/>
      <c r="D157" s="164"/>
      <c r="E157" s="185"/>
      <c r="F157" s="294"/>
      <c r="G157" s="164"/>
      <c r="H157" s="164"/>
      <c r="I157" s="164"/>
      <c r="J157" s="164"/>
      <c r="K157" s="164"/>
      <c r="L157" s="164"/>
      <c r="M157" s="164"/>
      <c r="N157" s="164"/>
      <c r="O157" s="164"/>
      <c r="P157" s="164"/>
      <c r="Q157" s="164"/>
      <c r="R157" s="164"/>
      <c r="S157" s="164"/>
      <c r="T157" s="164"/>
      <c r="U157" s="164"/>
      <c r="V157" s="164"/>
      <c r="W157" s="164"/>
      <c r="X157" s="164"/>
      <c r="Y157" s="164"/>
    </row>
    <row r="158" ht="15.75" customHeight="1">
      <c r="A158" s="164"/>
      <c r="B158" s="164"/>
      <c r="C158" s="164"/>
      <c r="D158" s="164"/>
      <c r="E158" s="185"/>
      <c r="F158" s="294"/>
      <c r="G158" s="164"/>
      <c r="H158" s="164"/>
      <c r="I158" s="164"/>
      <c r="J158" s="164"/>
      <c r="K158" s="164"/>
      <c r="L158" s="164"/>
      <c r="M158" s="164"/>
      <c r="N158" s="164"/>
      <c r="O158" s="164"/>
      <c r="P158" s="164"/>
      <c r="Q158" s="164"/>
      <c r="R158" s="164"/>
      <c r="S158" s="164"/>
      <c r="T158" s="164"/>
      <c r="U158" s="164"/>
      <c r="V158" s="164"/>
      <c r="W158" s="164"/>
      <c r="X158" s="164"/>
      <c r="Y158" s="164"/>
    </row>
    <row r="159" ht="15.75" customHeight="1">
      <c r="A159" s="164"/>
      <c r="B159" s="164"/>
      <c r="C159" s="164"/>
      <c r="D159" s="164"/>
      <c r="E159" s="185"/>
      <c r="F159" s="294"/>
      <c r="G159" s="164"/>
      <c r="H159" s="164"/>
      <c r="I159" s="164"/>
      <c r="J159" s="164"/>
      <c r="K159" s="164"/>
      <c r="L159" s="164"/>
      <c r="M159" s="164"/>
      <c r="N159" s="164"/>
      <c r="O159" s="164"/>
      <c r="P159" s="164"/>
      <c r="Q159" s="164"/>
      <c r="R159" s="164"/>
      <c r="S159" s="164"/>
      <c r="T159" s="164"/>
      <c r="U159" s="164"/>
      <c r="V159" s="164"/>
      <c r="W159" s="164"/>
      <c r="X159" s="164"/>
      <c r="Y159" s="164"/>
    </row>
    <row r="160" ht="15.75" customHeight="1">
      <c r="A160" s="164"/>
      <c r="B160" s="164"/>
      <c r="C160" s="164"/>
      <c r="D160" s="164"/>
      <c r="E160" s="185"/>
      <c r="F160" s="294"/>
      <c r="G160" s="164"/>
      <c r="H160" s="164"/>
      <c r="I160" s="164"/>
      <c r="J160" s="164"/>
      <c r="K160" s="164"/>
      <c r="L160" s="164"/>
      <c r="M160" s="164"/>
      <c r="N160" s="164"/>
      <c r="O160" s="164"/>
      <c r="P160" s="164"/>
      <c r="Q160" s="164"/>
      <c r="R160" s="164"/>
      <c r="S160" s="164"/>
      <c r="T160" s="164"/>
      <c r="U160" s="164"/>
      <c r="V160" s="164"/>
      <c r="W160" s="164"/>
      <c r="X160" s="164"/>
      <c r="Y160" s="164"/>
    </row>
    <row r="161" ht="15.75" customHeight="1">
      <c r="A161" s="164"/>
      <c r="B161" s="164"/>
      <c r="C161" s="164"/>
      <c r="D161" s="164"/>
      <c r="E161" s="185"/>
      <c r="F161" s="294"/>
      <c r="G161" s="164"/>
      <c r="H161" s="164"/>
      <c r="I161" s="164"/>
      <c r="J161" s="164"/>
      <c r="K161" s="164"/>
      <c r="L161" s="164"/>
      <c r="M161" s="164"/>
      <c r="N161" s="164"/>
      <c r="O161" s="164"/>
      <c r="P161" s="164"/>
      <c r="Q161" s="164"/>
      <c r="R161" s="164"/>
      <c r="S161" s="164"/>
      <c r="T161" s="164"/>
      <c r="U161" s="164"/>
      <c r="V161" s="164"/>
      <c r="W161" s="164"/>
      <c r="X161" s="164"/>
      <c r="Y161" s="164"/>
    </row>
    <row r="162" ht="15.75" customHeight="1">
      <c r="A162" s="164"/>
      <c r="B162" s="164"/>
      <c r="C162" s="164"/>
      <c r="D162" s="164"/>
      <c r="E162" s="185"/>
      <c r="F162" s="294"/>
      <c r="G162" s="164"/>
      <c r="H162" s="164"/>
      <c r="I162" s="164"/>
      <c r="J162" s="164"/>
      <c r="K162" s="164"/>
      <c r="L162" s="164"/>
      <c r="M162" s="164"/>
      <c r="N162" s="164"/>
      <c r="O162" s="164"/>
      <c r="P162" s="164"/>
      <c r="Q162" s="164"/>
      <c r="R162" s="164"/>
      <c r="S162" s="164"/>
      <c r="T162" s="164"/>
      <c r="U162" s="164"/>
      <c r="V162" s="164"/>
      <c r="W162" s="164"/>
      <c r="X162" s="164"/>
      <c r="Y162" s="164"/>
    </row>
    <row r="163" ht="15.75" customHeight="1">
      <c r="A163" s="164"/>
      <c r="B163" s="164"/>
      <c r="C163" s="164"/>
      <c r="D163" s="164"/>
      <c r="E163" s="185"/>
      <c r="F163" s="294"/>
      <c r="G163" s="164"/>
      <c r="H163" s="164"/>
      <c r="I163" s="164"/>
      <c r="J163" s="164"/>
      <c r="K163" s="164"/>
      <c r="L163" s="164"/>
      <c r="M163" s="164"/>
      <c r="N163" s="164"/>
      <c r="O163" s="164"/>
      <c r="P163" s="164"/>
      <c r="Q163" s="164"/>
      <c r="R163" s="164"/>
      <c r="S163" s="164"/>
      <c r="T163" s="164"/>
      <c r="U163" s="164"/>
      <c r="V163" s="164"/>
      <c r="W163" s="164"/>
      <c r="X163" s="164"/>
      <c r="Y163" s="164"/>
    </row>
    <row r="164" ht="15.75" customHeight="1">
      <c r="A164" s="164"/>
      <c r="B164" s="164"/>
      <c r="C164" s="164"/>
      <c r="D164" s="164"/>
      <c r="E164" s="185"/>
      <c r="F164" s="294"/>
      <c r="G164" s="164"/>
      <c r="H164" s="164"/>
      <c r="I164" s="164"/>
      <c r="J164" s="164"/>
      <c r="K164" s="164"/>
      <c r="L164" s="164"/>
      <c r="M164" s="164"/>
      <c r="N164" s="164"/>
      <c r="O164" s="164"/>
      <c r="P164" s="164"/>
      <c r="Q164" s="164"/>
      <c r="R164" s="164"/>
      <c r="S164" s="164"/>
      <c r="T164" s="164"/>
      <c r="U164" s="164"/>
      <c r="V164" s="164"/>
      <c r="W164" s="164"/>
      <c r="X164" s="164"/>
      <c r="Y164" s="164"/>
    </row>
    <row r="165" ht="15.75" customHeight="1">
      <c r="A165" s="164"/>
      <c r="B165" s="164"/>
      <c r="C165" s="164"/>
      <c r="D165" s="164"/>
      <c r="E165" s="185"/>
      <c r="F165" s="294"/>
      <c r="G165" s="164"/>
      <c r="H165" s="164"/>
      <c r="I165" s="164"/>
      <c r="J165" s="164"/>
      <c r="K165" s="164"/>
      <c r="L165" s="164"/>
      <c r="M165" s="164"/>
      <c r="N165" s="164"/>
      <c r="O165" s="164"/>
      <c r="P165" s="164"/>
      <c r="Q165" s="164"/>
      <c r="R165" s="164"/>
      <c r="S165" s="164"/>
      <c r="T165" s="164"/>
      <c r="U165" s="164"/>
      <c r="V165" s="164"/>
      <c r="W165" s="164"/>
      <c r="X165" s="164"/>
      <c r="Y165" s="164"/>
    </row>
    <row r="166" ht="15.75" customHeight="1">
      <c r="A166" s="164"/>
      <c r="B166" s="164"/>
      <c r="C166" s="164"/>
      <c r="D166" s="164"/>
      <c r="E166" s="185"/>
      <c r="F166" s="294"/>
      <c r="G166" s="164"/>
      <c r="H166" s="164"/>
      <c r="I166" s="164"/>
      <c r="J166" s="164"/>
      <c r="K166" s="164"/>
      <c r="L166" s="164"/>
      <c r="M166" s="164"/>
      <c r="N166" s="164"/>
      <c r="O166" s="164"/>
      <c r="P166" s="164"/>
      <c r="Q166" s="164"/>
      <c r="R166" s="164"/>
      <c r="S166" s="164"/>
      <c r="T166" s="164"/>
      <c r="U166" s="164"/>
      <c r="V166" s="164"/>
      <c r="W166" s="164"/>
      <c r="X166" s="164"/>
      <c r="Y166" s="164"/>
    </row>
    <row r="167" ht="15.75" customHeight="1">
      <c r="A167" s="164"/>
      <c r="B167" s="164"/>
      <c r="C167" s="164"/>
      <c r="D167" s="164"/>
      <c r="E167" s="185"/>
      <c r="F167" s="294"/>
      <c r="G167" s="164"/>
      <c r="H167" s="164"/>
      <c r="I167" s="164"/>
      <c r="J167" s="164"/>
      <c r="K167" s="164"/>
      <c r="L167" s="164"/>
      <c r="M167" s="164"/>
      <c r="N167" s="164"/>
      <c r="O167" s="164"/>
      <c r="P167" s="164"/>
      <c r="Q167" s="164"/>
      <c r="R167" s="164"/>
      <c r="S167" s="164"/>
      <c r="T167" s="164"/>
      <c r="U167" s="164"/>
      <c r="V167" s="164"/>
      <c r="W167" s="164"/>
      <c r="X167" s="164"/>
      <c r="Y167" s="164"/>
    </row>
    <row r="168" ht="15.75" customHeight="1">
      <c r="A168" s="164"/>
      <c r="B168" s="164"/>
      <c r="C168" s="164"/>
      <c r="D168" s="164"/>
      <c r="E168" s="185"/>
      <c r="F168" s="294"/>
      <c r="G168" s="164"/>
      <c r="H168" s="164"/>
      <c r="I168" s="164"/>
      <c r="J168" s="164"/>
      <c r="K168" s="164"/>
      <c r="L168" s="164"/>
      <c r="M168" s="164"/>
      <c r="N168" s="164"/>
      <c r="O168" s="164"/>
      <c r="P168" s="164"/>
      <c r="Q168" s="164"/>
      <c r="R168" s="164"/>
      <c r="S168" s="164"/>
      <c r="T168" s="164"/>
      <c r="U168" s="164"/>
      <c r="V168" s="164"/>
      <c r="W168" s="164"/>
      <c r="X168" s="164"/>
      <c r="Y168" s="164"/>
    </row>
    <row r="169" ht="15.75" customHeight="1">
      <c r="A169" s="164"/>
      <c r="B169" s="164"/>
      <c r="C169" s="164"/>
      <c r="D169" s="164"/>
      <c r="E169" s="185"/>
      <c r="F169" s="294"/>
      <c r="G169" s="164"/>
      <c r="H169" s="164"/>
      <c r="I169" s="164"/>
      <c r="J169" s="164"/>
      <c r="K169" s="164"/>
      <c r="L169" s="164"/>
      <c r="M169" s="164"/>
      <c r="N169" s="164"/>
      <c r="O169" s="164"/>
      <c r="P169" s="164"/>
      <c r="Q169" s="164"/>
      <c r="R169" s="164"/>
      <c r="S169" s="164"/>
      <c r="T169" s="164"/>
      <c r="U169" s="164"/>
      <c r="V169" s="164"/>
      <c r="W169" s="164"/>
      <c r="X169" s="164"/>
      <c r="Y169" s="164"/>
    </row>
    <row r="170" ht="15.75" customHeight="1">
      <c r="A170" s="164"/>
      <c r="B170" s="164"/>
      <c r="C170" s="164"/>
      <c r="D170" s="164"/>
      <c r="E170" s="185"/>
      <c r="F170" s="294"/>
      <c r="G170" s="164"/>
      <c r="H170" s="164"/>
      <c r="I170" s="164"/>
      <c r="J170" s="164"/>
      <c r="K170" s="164"/>
      <c r="L170" s="164"/>
      <c r="M170" s="164"/>
      <c r="N170" s="164"/>
      <c r="O170" s="164"/>
      <c r="P170" s="164"/>
      <c r="Q170" s="164"/>
      <c r="R170" s="164"/>
      <c r="S170" s="164"/>
      <c r="T170" s="164"/>
      <c r="U170" s="164"/>
      <c r="V170" s="164"/>
      <c r="W170" s="164"/>
      <c r="X170" s="164"/>
      <c r="Y170" s="164"/>
    </row>
    <row r="171" ht="15.75" customHeight="1">
      <c r="A171" s="164"/>
      <c r="B171" s="164"/>
      <c r="C171" s="164"/>
      <c r="D171" s="164"/>
      <c r="E171" s="185"/>
      <c r="F171" s="294"/>
      <c r="G171" s="164"/>
      <c r="H171" s="164"/>
      <c r="I171" s="164"/>
      <c r="J171" s="164"/>
      <c r="K171" s="164"/>
      <c r="L171" s="164"/>
      <c r="M171" s="164"/>
      <c r="N171" s="164"/>
      <c r="O171" s="164"/>
      <c r="P171" s="164"/>
      <c r="Q171" s="164"/>
      <c r="R171" s="164"/>
      <c r="S171" s="164"/>
      <c r="T171" s="164"/>
      <c r="U171" s="164"/>
      <c r="V171" s="164"/>
      <c r="W171" s="164"/>
      <c r="X171" s="164"/>
      <c r="Y171" s="164"/>
    </row>
    <row r="172" ht="15.75" customHeight="1">
      <c r="A172" s="164"/>
      <c r="B172" s="164"/>
      <c r="C172" s="164"/>
      <c r="D172" s="164"/>
      <c r="E172" s="185"/>
      <c r="F172" s="294"/>
      <c r="G172" s="164"/>
      <c r="H172" s="164"/>
      <c r="I172" s="164"/>
      <c r="J172" s="164"/>
      <c r="K172" s="164"/>
      <c r="L172" s="164"/>
      <c r="M172" s="164"/>
      <c r="N172" s="164"/>
      <c r="O172" s="164"/>
      <c r="P172" s="164"/>
      <c r="Q172" s="164"/>
      <c r="R172" s="164"/>
      <c r="S172" s="164"/>
      <c r="T172" s="164"/>
      <c r="U172" s="164"/>
      <c r="V172" s="164"/>
      <c r="W172" s="164"/>
      <c r="X172" s="164"/>
      <c r="Y172" s="164"/>
    </row>
    <row r="173" ht="15.75" customHeight="1">
      <c r="A173" s="164"/>
      <c r="B173" s="164"/>
      <c r="C173" s="164"/>
      <c r="D173" s="164"/>
      <c r="E173" s="185"/>
      <c r="F173" s="294"/>
      <c r="G173" s="164"/>
      <c r="H173" s="164"/>
      <c r="I173" s="164"/>
      <c r="J173" s="164"/>
      <c r="K173" s="164"/>
      <c r="L173" s="164"/>
      <c r="M173" s="164"/>
      <c r="N173" s="164"/>
      <c r="O173" s="164"/>
      <c r="P173" s="164"/>
      <c r="Q173" s="164"/>
      <c r="R173" s="164"/>
      <c r="S173" s="164"/>
      <c r="T173" s="164"/>
      <c r="U173" s="164"/>
      <c r="V173" s="164"/>
      <c r="W173" s="164"/>
      <c r="X173" s="164"/>
      <c r="Y173" s="164"/>
    </row>
    <row r="174" ht="15.75" customHeight="1">
      <c r="A174" s="164"/>
      <c r="B174" s="164"/>
      <c r="C174" s="164"/>
      <c r="D174" s="164"/>
      <c r="E174" s="185"/>
      <c r="F174" s="294"/>
      <c r="G174" s="164"/>
      <c r="H174" s="164"/>
      <c r="I174" s="164"/>
      <c r="J174" s="164"/>
      <c r="K174" s="164"/>
      <c r="L174" s="164"/>
      <c r="M174" s="164"/>
      <c r="N174" s="164"/>
      <c r="O174" s="164"/>
      <c r="P174" s="164"/>
      <c r="Q174" s="164"/>
      <c r="R174" s="164"/>
      <c r="S174" s="164"/>
      <c r="T174" s="164"/>
      <c r="U174" s="164"/>
      <c r="V174" s="164"/>
      <c r="W174" s="164"/>
      <c r="X174" s="164"/>
      <c r="Y174" s="164"/>
    </row>
    <row r="175" ht="15.75" customHeight="1">
      <c r="A175" s="164"/>
      <c r="B175" s="164"/>
      <c r="C175" s="164"/>
      <c r="D175" s="164"/>
      <c r="E175" s="185"/>
      <c r="F175" s="294"/>
      <c r="G175" s="164"/>
      <c r="H175" s="164"/>
      <c r="I175" s="164"/>
      <c r="J175" s="164"/>
      <c r="K175" s="164"/>
      <c r="L175" s="164"/>
      <c r="M175" s="164"/>
      <c r="N175" s="164"/>
      <c r="O175" s="164"/>
      <c r="P175" s="164"/>
      <c r="Q175" s="164"/>
      <c r="R175" s="164"/>
      <c r="S175" s="164"/>
      <c r="T175" s="164"/>
      <c r="U175" s="164"/>
      <c r="V175" s="164"/>
      <c r="W175" s="164"/>
      <c r="X175" s="164"/>
      <c r="Y175" s="164"/>
    </row>
    <row r="176" ht="15.75" customHeight="1">
      <c r="A176" s="164"/>
      <c r="B176" s="164"/>
      <c r="C176" s="164"/>
      <c r="D176" s="164"/>
      <c r="E176" s="185"/>
      <c r="F176" s="294"/>
      <c r="G176" s="164"/>
      <c r="H176" s="164"/>
      <c r="I176" s="164"/>
      <c r="J176" s="164"/>
      <c r="K176" s="164"/>
      <c r="L176" s="164"/>
      <c r="M176" s="164"/>
      <c r="N176" s="164"/>
      <c r="O176" s="164"/>
      <c r="P176" s="164"/>
      <c r="Q176" s="164"/>
      <c r="R176" s="164"/>
      <c r="S176" s="164"/>
      <c r="T176" s="164"/>
      <c r="U176" s="164"/>
      <c r="V176" s="164"/>
      <c r="W176" s="164"/>
      <c r="X176" s="164"/>
      <c r="Y176" s="164"/>
    </row>
    <row r="177" ht="15.75" customHeight="1">
      <c r="A177" s="164"/>
      <c r="B177" s="164"/>
      <c r="C177" s="164"/>
      <c r="D177" s="164"/>
      <c r="E177" s="185"/>
      <c r="F177" s="294"/>
      <c r="G177" s="164"/>
      <c r="H177" s="164"/>
      <c r="I177" s="164"/>
      <c r="J177" s="164"/>
      <c r="K177" s="164"/>
      <c r="L177" s="164"/>
      <c r="M177" s="164"/>
      <c r="N177" s="164"/>
      <c r="O177" s="164"/>
      <c r="P177" s="164"/>
      <c r="Q177" s="164"/>
      <c r="R177" s="164"/>
      <c r="S177" s="164"/>
      <c r="T177" s="164"/>
      <c r="U177" s="164"/>
      <c r="V177" s="164"/>
      <c r="W177" s="164"/>
      <c r="X177" s="164"/>
      <c r="Y177" s="164"/>
    </row>
    <row r="178" ht="15.75" customHeight="1">
      <c r="A178" s="164"/>
      <c r="B178" s="164"/>
      <c r="C178" s="164"/>
      <c r="D178" s="164"/>
      <c r="E178" s="185"/>
      <c r="F178" s="294"/>
      <c r="G178" s="164"/>
      <c r="H178" s="164"/>
      <c r="I178" s="164"/>
      <c r="J178" s="164"/>
      <c r="K178" s="164"/>
      <c r="L178" s="164"/>
      <c r="M178" s="164"/>
      <c r="N178" s="164"/>
      <c r="O178" s="164"/>
      <c r="P178" s="164"/>
      <c r="Q178" s="164"/>
      <c r="R178" s="164"/>
      <c r="S178" s="164"/>
      <c r="T178" s="164"/>
      <c r="U178" s="164"/>
      <c r="V178" s="164"/>
      <c r="W178" s="164"/>
      <c r="X178" s="164"/>
      <c r="Y178" s="164"/>
    </row>
    <row r="179" ht="15.75" customHeight="1">
      <c r="A179" s="164"/>
      <c r="B179" s="164"/>
      <c r="C179" s="164"/>
      <c r="D179" s="164"/>
      <c r="E179" s="185"/>
      <c r="F179" s="294"/>
      <c r="G179" s="164"/>
      <c r="H179" s="164"/>
      <c r="I179" s="164"/>
      <c r="J179" s="164"/>
      <c r="K179" s="164"/>
      <c r="L179" s="164"/>
      <c r="M179" s="164"/>
      <c r="N179" s="164"/>
      <c r="O179" s="164"/>
      <c r="P179" s="164"/>
      <c r="Q179" s="164"/>
      <c r="R179" s="164"/>
      <c r="S179" s="164"/>
      <c r="T179" s="164"/>
      <c r="U179" s="164"/>
      <c r="V179" s="164"/>
      <c r="W179" s="164"/>
      <c r="X179" s="164"/>
      <c r="Y179" s="164"/>
    </row>
    <row r="180" ht="15.75" customHeight="1">
      <c r="A180" s="164"/>
      <c r="B180" s="164"/>
      <c r="C180" s="164"/>
      <c r="D180" s="164"/>
      <c r="E180" s="185"/>
      <c r="F180" s="294"/>
      <c r="G180" s="164"/>
      <c r="H180" s="164"/>
      <c r="I180" s="164"/>
      <c r="J180" s="164"/>
      <c r="K180" s="164"/>
      <c r="L180" s="164"/>
      <c r="M180" s="164"/>
      <c r="N180" s="164"/>
      <c r="O180" s="164"/>
      <c r="P180" s="164"/>
      <c r="Q180" s="164"/>
      <c r="R180" s="164"/>
      <c r="S180" s="164"/>
      <c r="T180" s="164"/>
      <c r="U180" s="164"/>
      <c r="V180" s="164"/>
      <c r="W180" s="164"/>
      <c r="X180" s="164"/>
      <c r="Y180" s="164"/>
    </row>
    <row r="181" ht="15.75" customHeight="1">
      <c r="A181" s="164"/>
      <c r="B181" s="164"/>
      <c r="C181" s="164"/>
      <c r="D181" s="164"/>
      <c r="E181" s="185"/>
      <c r="F181" s="294"/>
      <c r="G181" s="164"/>
      <c r="H181" s="164"/>
      <c r="I181" s="164"/>
      <c r="J181" s="164"/>
      <c r="K181" s="164"/>
      <c r="L181" s="164"/>
      <c r="M181" s="164"/>
      <c r="N181" s="164"/>
      <c r="O181" s="164"/>
      <c r="P181" s="164"/>
      <c r="Q181" s="164"/>
      <c r="R181" s="164"/>
      <c r="S181" s="164"/>
      <c r="T181" s="164"/>
      <c r="U181" s="164"/>
      <c r="V181" s="164"/>
      <c r="W181" s="164"/>
      <c r="X181" s="164"/>
      <c r="Y181" s="164"/>
    </row>
    <row r="182" ht="15.75" customHeight="1">
      <c r="A182" s="164"/>
      <c r="B182" s="164"/>
      <c r="C182" s="164"/>
      <c r="D182" s="164"/>
      <c r="E182" s="185"/>
      <c r="F182" s="294"/>
      <c r="G182" s="164"/>
      <c r="H182" s="164"/>
      <c r="I182" s="164"/>
      <c r="J182" s="164"/>
      <c r="K182" s="164"/>
      <c r="L182" s="164"/>
      <c r="M182" s="164"/>
      <c r="N182" s="164"/>
      <c r="O182" s="164"/>
      <c r="P182" s="164"/>
      <c r="Q182" s="164"/>
      <c r="R182" s="164"/>
      <c r="S182" s="164"/>
      <c r="T182" s="164"/>
      <c r="U182" s="164"/>
      <c r="V182" s="164"/>
      <c r="W182" s="164"/>
      <c r="X182" s="164"/>
      <c r="Y182" s="164"/>
    </row>
    <row r="183" ht="15.75" customHeight="1">
      <c r="A183" s="164"/>
      <c r="B183" s="164"/>
      <c r="C183" s="164"/>
      <c r="D183" s="164"/>
      <c r="E183" s="185"/>
      <c r="F183" s="294"/>
      <c r="G183" s="164"/>
      <c r="H183" s="164"/>
      <c r="I183" s="164"/>
      <c r="J183" s="164"/>
      <c r="K183" s="164"/>
      <c r="L183" s="164"/>
      <c r="M183" s="164"/>
      <c r="N183" s="164"/>
      <c r="O183" s="164"/>
      <c r="P183" s="164"/>
      <c r="Q183" s="164"/>
      <c r="R183" s="164"/>
      <c r="S183" s="164"/>
      <c r="T183" s="164"/>
      <c r="U183" s="164"/>
      <c r="V183" s="164"/>
      <c r="W183" s="164"/>
      <c r="X183" s="164"/>
      <c r="Y183" s="164"/>
    </row>
    <row r="184" ht="15.75" customHeight="1">
      <c r="A184" s="164"/>
      <c r="B184" s="164"/>
      <c r="C184" s="164"/>
      <c r="D184" s="164"/>
      <c r="E184" s="185"/>
      <c r="F184" s="294"/>
      <c r="G184" s="164"/>
      <c r="H184" s="164"/>
      <c r="I184" s="164"/>
      <c r="J184" s="164"/>
      <c r="K184" s="164"/>
      <c r="L184" s="164"/>
      <c r="M184" s="164"/>
      <c r="N184" s="164"/>
      <c r="O184" s="164"/>
      <c r="P184" s="164"/>
      <c r="Q184" s="164"/>
      <c r="R184" s="164"/>
      <c r="S184" s="164"/>
      <c r="T184" s="164"/>
      <c r="U184" s="164"/>
      <c r="V184" s="164"/>
      <c r="W184" s="164"/>
      <c r="X184" s="164"/>
      <c r="Y184" s="164"/>
    </row>
    <row r="185" ht="15.75" customHeight="1">
      <c r="A185" s="164"/>
      <c r="B185" s="164"/>
      <c r="C185" s="164"/>
      <c r="D185" s="164"/>
      <c r="E185" s="185"/>
      <c r="F185" s="294"/>
      <c r="G185" s="164"/>
      <c r="H185" s="164"/>
      <c r="I185" s="164"/>
      <c r="J185" s="164"/>
      <c r="K185" s="164"/>
      <c r="L185" s="164"/>
      <c r="M185" s="164"/>
      <c r="N185" s="164"/>
      <c r="O185" s="164"/>
      <c r="P185" s="164"/>
      <c r="Q185" s="164"/>
      <c r="R185" s="164"/>
      <c r="S185" s="164"/>
      <c r="T185" s="164"/>
      <c r="U185" s="164"/>
      <c r="V185" s="164"/>
      <c r="W185" s="164"/>
      <c r="X185" s="164"/>
      <c r="Y185" s="164"/>
    </row>
    <row r="186" ht="15.75" customHeight="1">
      <c r="A186" s="164"/>
      <c r="B186" s="164"/>
      <c r="C186" s="164"/>
      <c r="D186" s="164"/>
      <c r="E186" s="185"/>
      <c r="F186" s="294"/>
      <c r="G186" s="164"/>
      <c r="H186" s="164"/>
      <c r="I186" s="164"/>
      <c r="J186" s="164"/>
      <c r="K186" s="164"/>
      <c r="L186" s="164"/>
      <c r="M186" s="164"/>
      <c r="N186" s="164"/>
      <c r="O186" s="164"/>
      <c r="P186" s="164"/>
      <c r="Q186" s="164"/>
      <c r="R186" s="164"/>
      <c r="S186" s="164"/>
      <c r="T186" s="164"/>
      <c r="U186" s="164"/>
      <c r="V186" s="164"/>
      <c r="W186" s="164"/>
      <c r="X186" s="164"/>
      <c r="Y186" s="164"/>
    </row>
    <row r="187" ht="15.75" customHeight="1">
      <c r="A187" s="164"/>
      <c r="B187" s="164"/>
      <c r="C187" s="164"/>
      <c r="D187" s="164"/>
      <c r="E187" s="185"/>
      <c r="F187" s="294"/>
      <c r="G187" s="164"/>
      <c r="H187" s="164"/>
      <c r="I187" s="164"/>
      <c r="J187" s="164"/>
      <c r="K187" s="164"/>
      <c r="L187" s="164"/>
      <c r="M187" s="164"/>
      <c r="N187" s="164"/>
      <c r="O187" s="164"/>
      <c r="P187" s="164"/>
      <c r="Q187" s="164"/>
      <c r="R187" s="164"/>
      <c r="S187" s="164"/>
      <c r="T187" s="164"/>
      <c r="U187" s="164"/>
      <c r="V187" s="164"/>
      <c r="W187" s="164"/>
      <c r="X187" s="164"/>
      <c r="Y187" s="164"/>
    </row>
    <row r="188" ht="15.75" customHeight="1">
      <c r="A188" s="164"/>
      <c r="B188" s="164"/>
      <c r="C188" s="164"/>
      <c r="D188" s="164"/>
      <c r="E188" s="185"/>
      <c r="F188" s="294"/>
      <c r="G188" s="164"/>
      <c r="H188" s="164"/>
      <c r="I188" s="164"/>
      <c r="J188" s="164"/>
      <c r="K188" s="164"/>
      <c r="L188" s="164"/>
      <c r="M188" s="164"/>
      <c r="N188" s="164"/>
      <c r="O188" s="164"/>
      <c r="P188" s="164"/>
      <c r="Q188" s="164"/>
      <c r="R188" s="164"/>
      <c r="S188" s="164"/>
      <c r="T188" s="164"/>
      <c r="U188" s="164"/>
      <c r="V188" s="164"/>
      <c r="W188" s="164"/>
      <c r="X188" s="164"/>
      <c r="Y188" s="164"/>
    </row>
    <row r="189" ht="15.75" customHeight="1">
      <c r="A189" s="164"/>
      <c r="B189" s="164"/>
      <c r="C189" s="164"/>
      <c r="D189" s="164"/>
      <c r="E189" s="185"/>
      <c r="F189" s="294"/>
      <c r="G189" s="164"/>
      <c r="H189" s="164"/>
      <c r="I189" s="164"/>
      <c r="J189" s="164"/>
      <c r="K189" s="164"/>
      <c r="L189" s="164"/>
      <c r="M189" s="164"/>
      <c r="N189" s="164"/>
      <c r="O189" s="164"/>
      <c r="P189" s="164"/>
      <c r="Q189" s="164"/>
      <c r="R189" s="164"/>
      <c r="S189" s="164"/>
      <c r="T189" s="164"/>
      <c r="U189" s="164"/>
      <c r="V189" s="164"/>
      <c r="W189" s="164"/>
      <c r="X189" s="164"/>
      <c r="Y189" s="164"/>
    </row>
    <row r="190" ht="15.75" customHeight="1">
      <c r="A190" s="164"/>
      <c r="B190" s="164"/>
      <c r="C190" s="164"/>
      <c r="D190" s="164"/>
      <c r="E190" s="185"/>
      <c r="F190" s="294"/>
      <c r="G190" s="164"/>
      <c r="H190" s="164"/>
      <c r="I190" s="164"/>
      <c r="J190" s="164"/>
      <c r="K190" s="164"/>
      <c r="L190" s="164"/>
      <c r="M190" s="164"/>
      <c r="N190" s="164"/>
      <c r="O190" s="164"/>
      <c r="P190" s="164"/>
      <c r="Q190" s="164"/>
      <c r="R190" s="164"/>
      <c r="S190" s="164"/>
      <c r="T190" s="164"/>
      <c r="U190" s="164"/>
      <c r="V190" s="164"/>
      <c r="W190" s="164"/>
      <c r="X190" s="164"/>
      <c r="Y190" s="164"/>
    </row>
    <row r="191" ht="15.75" customHeight="1">
      <c r="A191" s="164"/>
      <c r="B191" s="164"/>
      <c r="C191" s="164"/>
      <c r="D191" s="164"/>
      <c r="E191" s="185"/>
      <c r="F191" s="294"/>
      <c r="G191" s="164"/>
      <c r="H191" s="164"/>
      <c r="I191" s="164"/>
      <c r="J191" s="164"/>
      <c r="K191" s="164"/>
      <c r="L191" s="164"/>
      <c r="M191" s="164"/>
      <c r="N191" s="164"/>
      <c r="O191" s="164"/>
      <c r="P191" s="164"/>
      <c r="Q191" s="164"/>
      <c r="R191" s="164"/>
      <c r="S191" s="164"/>
      <c r="T191" s="164"/>
      <c r="U191" s="164"/>
      <c r="V191" s="164"/>
      <c r="W191" s="164"/>
      <c r="X191" s="164"/>
      <c r="Y191" s="164"/>
    </row>
    <row r="192" ht="15.75" customHeight="1">
      <c r="A192" s="164"/>
      <c r="B192" s="164"/>
      <c r="C192" s="164"/>
      <c r="D192" s="164"/>
      <c r="E192" s="185"/>
      <c r="F192" s="294"/>
      <c r="G192" s="164"/>
      <c r="H192" s="164"/>
      <c r="I192" s="164"/>
      <c r="J192" s="164"/>
      <c r="K192" s="164"/>
      <c r="L192" s="164"/>
      <c r="M192" s="164"/>
      <c r="N192" s="164"/>
      <c r="O192" s="164"/>
      <c r="P192" s="164"/>
      <c r="Q192" s="164"/>
      <c r="R192" s="164"/>
      <c r="S192" s="164"/>
      <c r="T192" s="164"/>
      <c r="U192" s="164"/>
      <c r="V192" s="164"/>
      <c r="W192" s="164"/>
      <c r="X192" s="164"/>
      <c r="Y192" s="164"/>
    </row>
    <row r="193" ht="15.75" customHeight="1">
      <c r="A193" s="164"/>
      <c r="B193" s="164"/>
      <c r="C193" s="164"/>
      <c r="D193" s="164"/>
      <c r="E193" s="185"/>
      <c r="F193" s="294"/>
      <c r="G193" s="164"/>
      <c r="H193" s="164"/>
      <c r="I193" s="164"/>
      <c r="J193" s="164"/>
      <c r="K193" s="164"/>
      <c r="L193" s="164"/>
      <c r="M193" s="164"/>
      <c r="N193" s="164"/>
      <c r="O193" s="164"/>
      <c r="P193" s="164"/>
      <c r="Q193" s="164"/>
      <c r="R193" s="164"/>
      <c r="S193" s="164"/>
      <c r="T193" s="164"/>
      <c r="U193" s="164"/>
      <c r="V193" s="164"/>
      <c r="W193" s="164"/>
      <c r="X193" s="164"/>
      <c r="Y193" s="164"/>
    </row>
    <row r="194" ht="15.75" customHeight="1">
      <c r="A194" s="164"/>
      <c r="B194" s="164"/>
      <c r="C194" s="164"/>
      <c r="D194" s="164"/>
      <c r="E194" s="185"/>
      <c r="F194" s="294"/>
      <c r="G194" s="164"/>
      <c r="H194" s="164"/>
      <c r="I194" s="164"/>
      <c r="J194" s="164"/>
      <c r="K194" s="164"/>
      <c r="L194" s="164"/>
      <c r="M194" s="164"/>
      <c r="N194" s="164"/>
      <c r="O194" s="164"/>
      <c r="P194" s="164"/>
      <c r="Q194" s="164"/>
      <c r="R194" s="164"/>
      <c r="S194" s="164"/>
      <c r="T194" s="164"/>
      <c r="U194" s="164"/>
      <c r="V194" s="164"/>
      <c r="W194" s="164"/>
      <c r="X194" s="164"/>
      <c r="Y194" s="164"/>
    </row>
    <row r="195" ht="15.75" customHeight="1">
      <c r="A195" s="164"/>
      <c r="B195" s="164"/>
      <c r="C195" s="164"/>
      <c r="D195" s="164"/>
      <c r="E195" s="185"/>
      <c r="F195" s="294"/>
      <c r="G195" s="164"/>
      <c r="H195" s="164"/>
      <c r="I195" s="164"/>
      <c r="J195" s="164"/>
      <c r="K195" s="164"/>
      <c r="L195" s="164"/>
      <c r="M195" s="164"/>
      <c r="N195" s="164"/>
      <c r="O195" s="164"/>
      <c r="P195" s="164"/>
      <c r="Q195" s="164"/>
      <c r="R195" s="164"/>
      <c r="S195" s="164"/>
      <c r="T195" s="164"/>
      <c r="U195" s="164"/>
      <c r="V195" s="164"/>
      <c r="W195" s="164"/>
      <c r="X195" s="164"/>
      <c r="Y195" s="164"/>
    </row>
    <row r="196" ht="15.75" customHeight="1">
      <c r="A196" s="164"/>
      <c r="B196" s="164"/>
      <c r="C196" s="164"/>
      <c r="D196" s="164"/>
      <c r="E196" s="185"/>
      <c r="F196" s="294"/>
      <c r="G196" s="164"/>
      <c r="H196" s="164"/>
      <c r="I196" s="164"/>
      <c r="J196" s="164"/>
      <c r="K196" s="164"/>
      <c r="L196" s="164"/>
      <c r="M196" s="164"/>
      <c r="N196" s="164"/>
      <c r="O196" s="164"/>
      <c r="P196" s="164"/>
      <c r="Q196" s="164"/>
      <c r="R196" s="164"/>
      <c r="S196" s="164"/>
      <c r="T196" s="164"/>
      <c r="U196" s="164"/>
      <c r="V196" s="164"/>
      <c r="W196" s="164"/>
      <c r="X196" s="164"/>
      <c r="Y196" s="164"/>
    </row>
    <row r="197" ht="15.75" customHeight="1">
      <c r="A197" s="164"/>
      <c r="B197" s="164"/>
      <c r="C197" s="164"/>
      <c r="D197" s="164"/>
      <c r="E197" s="185"/>
      <c r="F197" s="294"/>
      <c r="G197" s="164"/>
      <c r="H197" s="164"/>
      <c r="I197" s="164"/>
      <c r="J197" s="164"/>
      <c r="K197" s="164"/>
      <c r="L197" s="164"/>
      <c r="M197" s="164"/>
      <c r="N197" s="164"/>
      <c r="O197" s="164"/>
      <c r="P197" s="164"/>
      <c r="Q197" s="164"/>
      <c r="R197" s="164"/>
      <c r="S197" s="164"/>
      <c r="T197" s="164"/>
      <c r="U197" s="164"/>
      <c r="V197" s="164"/>
      <c r="W197" s="164"/>
      <c r="X197" s="164"/>
      <c r="Y197" s="164"/>
    </row>
    <row r="198" ht="15.75" customHeight="1">
      <c r="A198" s="164"/>
      <c r="B198" s="164"/>
      <c r="C198" s="164"/>
      <c r="D198" s="164"/>
      <c r="E198" s="185"/>
      <c r="F198" s="294"/>
      <c r="G198" s="164"/>
      <c r="H198" s="164"/>
      <c r="I198" s="164"/>
      <c r="J198" s="164"/>
      <c r="K198" s="164"/>
      <c r="L198" s="164"/>
      <c r="M198" s="164"/>
      <c r="N198" s="164"/>
      <c r="O198" s="164"/>
      <c r="P198" s="164"/>
      <c r="Q198" s="164"/>
      <c r="R198" s="164"/>
      <c r="S198" s="164"/>
      <c r="T198" s="164"/>
      <c r="U198" s="164"/>
      <c r="V198" s="164"/>
      <c r="W198" s="164"/>
      <c r="X198" s="164"/>
      <c r="Y198" s="164"/>
    </row>
    <row r="199" ht="15.75" customHeight="1">
      <c r="A199" s="164"/>
      <c r="B199" s="164"/>
      <c r="C199" s="164"/>
      <c r="D199" s="164"/>
      <c r="E199" s="185"/>
      <c r="F199" s="294"/>
      <c r="G199" s="164"/>
      <c r="H199" s="164"/>
      <c r="I199" s="164"/>
      <c r="J199" s="164"/>
      <c r="K199" s="164"/>
      <c r="L199" s="164"/>
      <c r="M199" s="164"/>
      <c r="N199" s="164"/>
      <c r="O199" s="164"/>
      <c r="P199" s="164"/>
      <c r="Q199" s="164"/>
      <c r="R199" s="164"/>
      <c r="S199" s="164"/>
      <c r="T199" s="164"/>
      <c r="U199" s="164"/>
      <c r="V199" s="164"/>
      <c r="W199" s="164"/>
      <c r="X199" s="164"/>
      <c r="Y199" s="164"/>
    </row>
    <row r="200" ht="15.75" customHeight="1">
      <c r="A200" s="164"/>
      <c r="B200" s="164"/>
      <c r="C200" s="164"/>
      <c r="D200" s="164"/>
      <c r="E200" s="185"/>
      <c r="F200" s="294"/>
      <c r="G200" s="164"/>
      <c r="H200" s="164"/>
      <c r="I200" s="164"/>
      <c r="J200" s="164"/>
      <c r="K200" s="164"/>
      <c r="L200" s="164"/>
      <c r="M200" s="164"/>
      <c r="N200" s="164"/>
      <c r="O200" s="164"/>
      <c r="P200" s="164"/>
      <c r="Q200" s="164"/>
      <c r="R200" s="164"/>
      <c r="S200" s="164"/>
      <c r="T200" s="164"/>
      <c r="U200" s="164"/>
      <c r="V200" s="164"/>
      <c r="W200" s="164"/>
      <c r="X200" s="164"/>
      <c r="Y200" s="164"/>
    </row>
    <row r="201" ht="15.75" customHeight="1">
      <c r="A201" s="164"/>
      <c r="B201" s="164"/>
      <c r="C201" s="164"/>
      <c r="D201" s="164"/>
      <c r="E201" s="185"/>
      <c r="F201" s="294"/>
      <c r="G201" s="164"/>
      <c r="H201" s="164"/>
      <c r="I201" s="164"/>
      <c r="J201" s="164"/>
      <c r="K201" s="164"/>
      <c r="L201" s="164"/>
      <c r="M201" s="164"/>
      <c r="N201" s="164"/>
      <c r="O201" s="164"/>
      <c r="P201" s="164"/>
      <c r="Q201" s="164"/>
      <c r="R201" s="164"/>
      <c r="S201" s="164"/>
      <c r="T201" s="164"/>
      <c r="U201" s="164"/>
      <c r="V201" s="164"/>
      <c r="W201" s="164"/>
      <c r="X201" s="164"/>
      <c r="Y201" s="164"/>
    </row>
    <row r="202" ht="15.75" customHeight="1">
      <c r="A202" s="164"/>
      <c r="B202" s="164"/>
      <c r="C202" s="164"/>
      <c r="D202" s="164"/>
      <c r="E202" s="185"/>
      <c r="F202" s="294"/>
      <c r="G202" s="164"/>
      <c r="H202" s="164"/>
      <c r="I202" s="164"/>
      <c r="J202" s="164"/>
      <c r="K202" s="164"/>
      <c r="L202" s="164"/>
      <c r="M202" s="164"/>
      <c r="N202" s="164"/>
      <c r="O202" s="164"/>
      <c r="P202" s="164"/>
      <c r="Q202" s="164"/>
      <c r="R202" s="164"/>
      <c r="S202" s="164"/>
      <c r="T202" s="164"/>
      <c r="U202" s="164"/>
      <c r="V202" s="164"/>
      <c r="W202" s="164"/>
      <c r="X202" s="164"/>
      <c r="Y202" s="164"/>
    </row>
    <row r="203" ht="15.75" customHeight="1">
      <c r="A203" s="164"/>
      <c r="B203" s="164"/>
      <c r="C203" s="164"/>
      <c r="D203" s="164"/>
      <c r="E203" s="185"/>
      <c r="F203" s="294"/>
      <c r="G203" s="164"/>
      <c r="H203" s="164"/>
      <c r="I203" s="164"/>
      <c r="J203" s="164"/>
      <c r="K203" s="164"/>
      <c r="L203" s="164"/>
      <c r="M203" s="164"/>
      <c r="N203" s="164"/>
      <c r="O203" s="164"/>
      <c r="P203" s="164"/>
      <c r="Q203" s="164"/>
      <c r="R203" s="164"/>
      <c r="S203" s="164"/>
      <c r="T203" s="164"/>
      <c r="U203" s="164"/>
      <c r="V203" s="164"/>
      <c r="W203" s="164"/>
      <c r="X203" s="164"/>
      <c r="Y203" s="164"/>
    </row>
    <row r="204" ht="15.75" customHeight="1">
      <c r="A204" s="164"/>
      <c r="B204" s="164"/>
      <c r="C204" s="164"/>
      <c r="D204" s="164"/>
      <c r="E204" s="185"/>
      <c r="F204" s="294"/>
      <c r="G204" s="164"/>
      <c r="H204" s="164"/>
      <c r="I204" s="164"/>
      <c r="J204" s="164"/>
      <c r="K204" s="164"/>
      <c r="L204" s="164"/>
      <c r="M204" s="164"/>
      <c r="N204" s="164"/>
      <c r="O204" s="164"/>
      <c r="P204" s="164"/>
      <c r="Q204" s="164"/>
      <c r="R204" s="164"/>
      <c r="S204" s="164"/>
      <c r="T204" s="164"/>
      <c r="U204" s="164"/>
      <c r="V204" s="164"/>
      <c r="W204" s="164"/>
      <c r="X204" s="164"/>
      <c r="Y204" s="164"/>
    </row>
    <row r="205" ht="15.75" customHeight="1">
      <c r="A205" s="164"/>
      <c r="B205" s="164"/>
      <c r="C205" s="164"/>
      <c r="D205" s="164"/>
      <c r="E205" s="185"/>
      <c r="F205" s="294"/>
      <c r="G205" s="164"/>
      <c r="H205" s="164"/>
      <c r="I205" s="164"/>
      <c r="J205" s="164"/>
      <c r="K205" s="164"/>
      <c r="L205" s="164"/>
      <c r="M205" s="164"/>
      <c r="N205" s="164"/>
      <c r="O205" s="164"/>
      <c r="P205" s="164"/>
      <c r="Q205" s="164"/>
      <c r="R205" s="164"/>
      <c r="S205" s="164"/>
      <c r="T205" s="164"/>
      <c r="U205" s="164"/>
      <c r="V205" s="164"/>
      <c r="W205" s="164"/>
      <c r="X205" s="164"/>
      <c r="Y205" s="164"/>
    </row>
    <row r="206" ht="15.75" customHeight="1">
      <c r="A206" s="164"/>
      <c r="B206" s="164"/>
      <c r="C206" s="164"/>
      <c r="D206" s="164"/>
      <c r="E206" s="185"/>
      <c r="F206" s="294"/>
      <c r="G206" s="164"/>
      <c r="H206" s="164"/>
      <c r="I206" s="164"/>
      <c r="J206" s="164"/>
      <c r="K206" s="164"/>
      <c r="L206" s="164"/>
      <c r="M206" s="164"/>
      <c r="N206" s="164"/>
      <c r="O206" s="164"/>
      <c r="P206" s="164"/>
      <c r="Q206" s="164"/>
      <c r="R206" s="164"/>
      <c r="S206" s="164"/>
      <c r="T206" s="164"/>
      <c r="U206" s="164"/>
      <c r="V206" s="164"/>
      <c r="W206" s="164"/>
      <c r="X206" s="164"/>
      <c r="Y206" s="164"/>
    </row>
    <row r="207" ht="15.75" customHeight="1">
      <c r="A207" s="164"/>
      <c r="B207" s="164"/>
      <c r="C207" s="164"/>
      <c r="D207" s="164"/>
      <c r="E207" s="185"/>
      <c r="F207" s="294"/>
      <c r="G207" s="164"/>
      <c r="H207" s="164"/>
      <c r="I207" s="164"/>
      <c r="J207" s="164"/>
      <c r="K207" s="164"/>
      <c r="L207" s="164"/>
      <c r="M207" s="164"/>
      <c r="N207" s="164"/>
      <c r="O207" s="164"/>
      <c r="P207" s="164"/>
      <c r="Q207" s="164"/>
      <c r="R207" s="164"/>
      <c r="S207" s="164"/>
      <c r="T207" s="164"/>
      <c r="U207" s="164"/>
      <c r="V207" s="164"/>
      <c r="W207" s="164"/>
      <c r="X207" s="164"/>
      <c r="Y207" s="164"/>
    </row>
    <row r="208" ht="15.75" customHeight="1">
      <c r="A208" s="164"/>
      <c r="B208" s="164"/>
      <c r="C208" s="164"/>
      <c r="D208" s="164"/>
      <c r="E208" s="185"/>
      <c r="F208" s="294"/>
      <c r="G208" s="164"/>
      <c r="H208" s="164"/>
      <c r="I208" s="164"/>
      <c r="J208" s="164"/>
      <c r="K208" s="164"/>
      <c r="L208" s="164"/>
      <c r="M208" s="164"/>
      <c r="N208" s="164"/>
      <c r="O208" s="164"/>
      <c r="P208" s="164"/>
      <c r="Q208" s="164"/>
      <c r="R208" s="164"/>
      <c r="S208" s="164"/>
      <c r="T208" s="164"/>
      <c r="U208" s="164"/>
      <c r="V208" s="164"/>
      <c r="W208" s="164"/>
      <c r="X208" s="164"/>
      <c r="Y208" s="164"/>
    </row>
    <row r="209" ht="15.75" customHeight="1">
      <c r="A209" s="164"/>
      <c r="B209" s="164"/>
      <c r="C209" s="164"/>
      <c r="D209" s="164"/>
      <c r="E209" s="185"/>
      <c r="F209" s="294"/>
      <c r="G209" s="164"/>
      <c r="H209" s="164"/>
      <c r="I209" s="164"/>
      <c r="J209" s="164"/>
      <c r="K209" s="164"/>
      <c r="L209" s="164"/>
      <c r="M209" s="164"/>
      <c r="N209" s="164"/>
      <c r="O209" s="164"/>
      <c r="P209" s="164"/>
      <c r="Q209" s="164"/>
      <c r="R209" s="164"/>
      <c r="S209" s="164"/>
      <c r="T209" s="164"/>
      <c r="U209" s="164"/>
      <c r="V209" s="164"/>
      <c r="W209" s="164"/>
      <c r="X209" s="164"/>
      <c r="Y209" s="164"/>
    </row>
    <row r="210" ht="15.75" customHeight="1">
      <c r="A210" s="164"/>
      <c r="B210" s="164"/>
      <c r="C210" s="164"/>
      <c r="D210" s="164"/>
      <c r="E210" s="185"/>
      <c r="F210" s="294"/>
      <c r="G210" s="164"/>
      <c r="H210" s="164"/>
      <c r="I210" s="164"/>
      <c r="J210" s="164"/>
      <c r="K210" s="164"/>
      <c r="L210" s="164"/>
      <c r="M210" s="164"/>
      <c r="N210" s="164"/>
      <c r="O210" s="164"/>
      <c r="P210" s="164"/>
      <c r="Q210" s="164"/>
      <c r="R210" s="164"/>
      <c r="S210" s="164"/>
      <c r="T210" s="164"/>
      <c r="U210" s="164"/>
      <c r="V210" s="164"/>
      <c r="W210" s="164"/>
      <c r="X210" s="164"/>
      <c r="Y210" s="164"/>
    </row>
    <row r="211" ht="15.75" customHeight="1">
      <c r="A211" s="164"/>
      <c r="B211" s="164"/>
      <c r="C211" s="164"/>
      <c r="D211" s="164"/>
      <c r="E211" s="185"/>
      <c r="F211" s="294"/>
      <c r="G211" s="164"/>
      <c r="H211" s="164"/>
      <c r="I211" s="164"/>
      <c r="J211" s="164"/>
      <c r="K211" s="164"/>
      <c r="L211" s="164"/>
      <c r="M211" s="164"/>
      <c r="N211" s="164"/>
      <c r="O211" s="164"/>
      <c r="P211" s="164"/>
      <c r="Q211" s="164"/>
      <c r="R211" s="164"/>
      <c r="S211" s="164"/>
      <c r="T211" s="164"/>
      <c r="U211" s="164"/>
      <c r="V211" s="164"/>
      <c r="W211" s="164"/>
      <c r="X211" s="164"/>
      <c r="Y211" s="164"/>
    </row>
    <row r="212" ht="15.75" customHeight="1">
      <c r="A212" s="164"/>
      <c r="B212" s="164"/>
      <c r="C212" s="164"/>
      <c r="D212" s="164"/>
      <c r="E212" s="185"/>
      <c r="F212" s="294"/>
      <c r="G212" s="164"/>
      <c r="H212" s="164"/>
      <c r="I212" s="164"/>
      <c r="J212" s="164"/>
      <c r="K212" s="164"/>
      <c r="L212" s="164"/>
      <c r="M212" s="164"/>
      <c r="N212" s="164"/>
      <c r="O212" s="164"/>
      <c r="P212" s="164"/>
      <c r="Q212" s="164"/>
      <c r="R212" s="164"/>
      <c r="S212" s="164"/>
      <c r="T212" s="164"/>
      <c r="U212" s="164"/>
      <c r="V212" s="164"/>
      <c r="W212" s="164"/>
      <c r="X212" s="164"/>
      <c r="Y212" s="164"/>
    </row>
    <row r="213" ht="15.75" customHeight="1">
      <c r="A213" s="164"/>
      <c r="B213" s="164"/>
      <c r="C213" s="164"/>
      <c r="D213" s="164"/>
      <c r="E213" s="185"/>
      <c r="F213" s="294"/>
      <c r="G213" s="164"/>
      <c r="H213" s="164"/>
      <c r="I213" s="164"/>
      <c r="J213" s="164"/>
      <c r="K213" s="164"/>
      <c r="L213" s="164"/>
      <c r="M213" s="164"/>
      <c r="N213" s="164"/>
      <c r="O213" s="164"/>
      <c r="P213" s="164"/>
      <c r="Q213" s="164"/>
      <c r="R213" s="164"/>
      <c r="S213" s="164"/>
      <c r="T213" s="164"/>
      <c r="U213" s="164"/>
      <c r="V213" s="164"/>
      <c r="W213" s="164"/>
      <c r="X213" s="164"/>
      <c r="Y213" s="164"/>
    </row>
    <row r="214" ht="15.75" customHeight="1">
      <c r="A214" s="164"/>
      <c r="B214" s="164"/>
      <c r="C214" s="164"/>
      <c r="D214" s="164"/>
      <c r="E214" s="185"/>
      <c r="F214" s="294"/>
      <c r="G214" s="164"/>
      <c r="H214" s="164"/>
      <c r="I214" s="164"/>
      <c r="J214" s="164"/>
      <c r="K214" s="164"/>
      <c r="L214" s="164"/>
      <c r="M214" s="164"/>
      <c r="N214" s="164"/>
      <c r="O214" s="164"/>
      <c r="P214" s="164"/>
      <c r="Q214" s="164"/>
      <c r="R214" s="164"/>
      <c r="S214" s="164"/>
      <c r="T214" s="164"/>
      <c r="U214" s="164"/>
      <c r="V214" s="164"/>
      <c r="W214" s="164"/>
      <c r="X214" s="164"/>
      <c r="Y214" s="164"/>
    </row>
    <row r="215" ht="15.75" customHeight="1">
      <c r="A215" s="164"/>
      <c r="B215" s="164"/>
      <c r="C215" s="164"/>
      <c r="D215" s="164"/>
      <c r="E215" s="185"/>
      <c r="F215" s="294"/>
      <c r="G215" s="164"/>
      <c r="H215" s="164"/>
      <c r="I215" s="164"/>
      <c r="J215" s="164"/>
      <c r="K215" s="164"/>
      <c r="L215" s="164"/>
      <c r="M215" s="164"/>
      <c r="N215" s="164"/>
      <c r="O215" s="164"/>
      <c r="P215" s="164"/>
      <c r="Q215" s="164"/>
      <c r="R215" s="164"/>
      <c r="S215" s="164"/>
      <c r="T215" s="164"/>
      <c r="U215" s="164"/>
      <c r="V215" s="164"/>
      <c r="W215" s="164"/>
      <c r="X215" s="164"/>
      <c r="Y215" s="164"/>
    </row>
    <row r="216" ht="15.75" customHeight="1">
      <c r="A216" s="164"/>
      <c r="B216" s="164"/>
      <c r="C216" s="164"/>
      <c r="D216" s="164"/>
      <c r="E216" s="185"/>
      <c r="F216" s="294"/>
      <c r="G216" s="164"/>
      <c r="H216" s="164"/>
      <c r="I216" s="164"/>
      <c r="J216" s="164"/>
      <c r="K216" s="164"/>
      <c r="L216" s="164"/>
      <c r="M216" s="164"/>
      <c r="N216" s="164"/>
      <c r="O216" s="164"/>
      <c r="P216" s="164"/>
      <c r="Q216" s="164"/>
      <c r="R216" s="164"/>
      <c r="S216" s="164"/>
      <c r="T216" s="164"/>
      <c r="U216" s="164"/>
      <c r="V216" s="164"/>
      <c r="W216" s="164"/>
      <c r="X216" s="164"/>
      <c r="Y216" s="164"/>
    </row>
    <row r="217" ht="15.75" customHeight="1">
      <c r="A217" s="164"/>
      <c r="B217" s="164"/>
      <c r="C217" s="164"/>
      <c r="D217" s="164"/>
      <c r="E217" s="185"/>
      <c r="F217" s="294"/>
      <c r="G217" s="164"/>
      <c r="H217" s="164"/>
      <c r="I217" s="164"/>
      <c r="J217" s="164"/>
      <c r="K217" s="164"/>
      <c r="L217" s="164"/>
      <c r="M217" s="164"/>
      <c r="N217" s="164"/>
      <c r="O217" s="164"/>
      <c r="P217" s="164"/>
      <c r="Q217" s="164"/>
      <c r="R217" s="164"/>
      <c r="S217" s="164"/>
      <c r="T217" s="164"/>
      <c r="U217" s="164"/>
      <c r="V217" s="164"/>
      <c r="W217" s="164"/>
      <c r="X217" s="164"/>
      <c r="Y217" s="164"/>
    </row>
    <row r="218" ht="15.75" customHeight="1">
      <c r="A218" s="164"/>
      <c r="B218" s="164"/>
      <c r="C218" s="164"/>
      <c r="D218" s="164"/>
      <c r="E218" s="185"/>
      <c r="F218" s="294"/>
      <c r="G218" s="164"/>
      <c r="H218" s="164"/>
      <c r="I218" s="164"/>
      <c r="J218" s="164"/>
      <c r="K218" s="164"/>
      <c r="L218" s="164"/>
      <c r="M218" s="164"/>
      <c r="N218" s="164"/>
      <c r="O218" s="164"/>
      <c r="P218" s="164"/>
      <c r="Q218" s="164"/>
      <c r="R218" s="164"/>
      <c r="S218" s="164"/>
      <c r="T218" s="164"/>
      <c r="U218" s="164"/>
      <c r="V218" s="164"/>
      <c r="W218" s="164"/>
      <c r="X218" s="164"/>
      <c r="Y218" s="164"/>
    </row>
    <row r="219" ht="15.75" customHeight="1">
      <c r="A219" s="164"/>
      <c r="B219" s="164"/>
      <c r="C219" s="164"/>
      <c r="D219" s="164"/>
      <c r="E219" s="185"/>
      <c r="F219" s="294"/>
      <c r="G219" s="164"/>
      <c r="H219" s="164"/>
      <c r="I219" s="164"/>
      <c r="J219" s="164"/>
      <c r="K219" s="164"/>
      <c r="L219" s="164"/>
      <c r="M219" s="164"/>
      <c r="N219" s="164"/>
      <c r="O219" s="164"/>
      <c r="P219" s="164"/>
      <c r="Q219" s="164"/>
      <c r="R219" s="164"/>
      <c r="S219" s="164"/>
      <c r="T219" s="164"/>
      <c r="U219" s="164"/>
      <c r="V219" s="164"/>
      <c r="W219" s="164"/>
      <c r="X219" s="164"/>
      <c r="Y219" s="164"/>
    </row>
    <row r="220" ht="15.75" customHeight="1">
      <c r="A220" s="164"/>
      <c r="B220" s="164"/>
      <c r="C220" s="164"/>
      <c r="D220" s="164"/>
      <c r="E220" s="185"/>
      <c r="F220" s="294"/>
      <c r="G220" s="164"/>
      <c r="H220" s="164"/>
      <c r="I220" s="164"/>
      <c r="J220" s="164"/>
      <c r="K220" s="164"/>
      <c r="L220" s="164"/>
      <c r="M220" s="164"/>
      <c r="N220" s="164"/>
      <c r="O220" s="164"/>
      <c r="P220" s="164"/>
      <c r="Q220" s="164"/>
      <c r="R220" s="164"/>
      <c r="S220" s="164"/>
      <c r="T220" s="164"/>
      <c r="U220" s="164"/>
      <c r="V220" s="164"/>
      <c r="W220" s="164"/>
      <c r="X220" s="164"/>
      <c r="Y220" s="164"/>
    </row>
    <row r="221" ht="15.75" customHeight="1">
      <c r="A221" s="164"/>
      <c r="B221" s="164"/>
      <c r="C221" s="164"/>
      <c r="D221" s="164"/>
      <c r="E221" s="185"/>
      <c r="F221" s="294"/>
      <c r="G221" s="164"/>
      <c r="H221" s="164"/>
      <c r="I221" s="164"/>
      <c r="J221" s="164"/>
      <c r="K221" s="164"/>
      <c r="L221" s="164"/>
      <c r="M221" s="164"/>
      <c r="N221" s="164"/>
      <c r="O221" s="164"/>
      <c r="P221" s="164"/>
      <c r="Q221" s="164"/>
      <c r="R221" s="164"/>
      <c r="S221" s="164"/>
      <c r="T221" s="164"/>
      <c r="U221" s="164"/>
      <c r="V221" s="164"/>
      <c r="W221" s="164"/>
      <c r="X221" s="164"/>
      <c r="Y221" s="164"/>
    </row>
    <row r="222" ht="15.75" customHeight="1">
      <c r="A222" s="164"/>
      <c r="B222" s="164"/>
      <c r="C222" s="164"/>
      <c r="D222" s="164"/>
      <c r="E222" s="185"/>
      <c r="F222" s="294"/>
      <c r="G222" s="164"/>
      <c r="H222" s="164"/>
      <c r="I222" s="164"/>
      <c r="J222" s="164"/>
      <c r="K222" s="164"/>
      <c r="L222" s="164"/>
      <c r="M222" s="164"/>
      <c r="N222" s="164"/>
      <c r="O222" s="164"/>
      <c r="P222" s="164"/>
      <c r="Q222" s="164"/>
      <c r="R222" s="164"/>
      <c r="S222" s="164"/>
      <c r="T222" s="164"/>
      <c r="U222" s="164"/>
      <c r="V222" s="164"/>
      <c r="W222" s="164"/>
      <c r="X222" s="164"/>
      <c r="Y222" s="164"/>
    </row>
    <row r="223" ht="15.75" customHeight="1">
      <c r="A223" s="164"/>
      <c r="B223" s="164"/>
      <c r="C223" s="164"/>
      <c r="D223" s="164"/>
      <c r="E223" s="185"/>
      <c r="F223" s="294"/>
      <c r="G223" s="164"/>
      <c r="H223" s="164"/>
      <c r="I223" s="164"/>
      <c r="J223" s="164"/>
      <c r="K223" s="164"/>
      <c r="L223" s="164"/>
      <c r="M223" s="164"/>
      <c r="N223" s="164"/>
      <c r="O223" s="164"/>
      <c r="P223" s="164"/>
      <c r="Q223" s="164"/>
      <c r="R223" s="164"/>
      <c r="S223" s="164"/>
      <c r="T223" s="164"/>
      <c r="U223" s="164"/>
      <c r="V223" s="164"/>
      <c r="W223" s="164"/>
      <c r="X223" s="164"/>
      <c r="Y223" s="164"/>
    </row>
    <row r="224" ht="15.75" customHeight="1">
      <c r="A224" s="164"/>
      <c r="B224" s="164"/>
      <c r="C224" s="164"/>
      <c r="D224" s="164"/>
      <c r="E224" s="185"/>
      <c r="F224" s="294"/>
      <c r="G224" s="164"/>
      <c r="H224" s="164"/>
      <c r="I224" s="164"/>
      <c r="J224" s="164"/>
      <c r="K224" s="164"/>
      <c r="L224" s="164"/>
      <c r="M224" s="164"/>
      <c r="N224" s="164"/>
      <c r="O224" s="164"/>
      <c r="P224" s="164"/>
      <c r="Q224" s="164"/>
      <c r="R224" s="164"/>
      <c r="S224" s="164"/>
      <c r="T224" s="164"/>
      <c r="U224" s="164"/>
      <c r="V224" s="164"/>
      <c r="W224" s="164"/>
      <c r="X224" s="164"/>
      <c r="Y224" s="164"/>
    </row>
    <row r="225" ht="15.75" customHeight="1">
      <c r="A225" s="164"/>
      <c r="B225" s="164"/>
      <c r="C225" s="164"/>
      <c r="D225" s="164"/>
      <c r="E225" s="185"/>
      <c r="F225" s="294"/>
      <c r="G225" s="164"/>
      <c r="H225" s="164"/>
      <c r="I225" s="164"/>
      <c r="J225" s="164"/>
      <c r="K225" s="164"/>
      <c r="L225" s="164"/>
      <c r="M225" s="164"/>
      <c r="N225" s="164"/>
      <c r="O225" s="164"/>
      <c r="P225" s="164"/>
      <c r="Q225" s="164"/>
      <c r="R225" s="164"/>
      <c r="S225" s="164"/>
      <c r="T225" s="164"/>
      <c r="U225" s="164"/>
      <c r="V225" s="164"/>
      <c r="W225" s="164"/>
      <c r="X225" s="164"/>
      <c r="Y225" s="164"/>
    </row>
    <row r="226" ht="15.75" customHeight="1">
      <c r="A226" s="164"/>
      <c r="B226" s="164"/>
      <c r="C226" s="164"/>
      <c r="D226" s="164"/>
      <c r="E226" s="185"/>
      <c r="F226" s="294"/>
      <c r="G226" s="164"/>
      <c r="H226" s="164"/>
      <c r="I226" s="164"/>
      <c r="J226" s="164"/>
      <c r="K226" s="164"/>
      <c r="L226" s="164"/>
      <c r="M226" s="164"/>
      <c r="N226" s="164"/>
      <c r="O226" s="164"/>
      <c r="P226" s="164"/>
      <c r="Q226" s="164"/>
      <c r="R226" s="164"/>
      <c r="S226" s="164"/>
      <c r="T226" s="164"/>
      <c r="U226" s="164"/>
      <c r="V226" s="164"/>
      <c r="W226" s="164"/>
      <c r="X226" s="164"/>
      <c r="Y226" s="164"/>
    </row>
    <row r="227" ht="15.75" customHeight="1">
      <c r="A227" s="164"/>
      <c r="B227" s="164"/>
      <c r="C227" s="164"/>
      <c r="D227" s="164"/>
      <c r="E227" s="185"/>
      <c r="F227" s="294"/>
      <c r="G227" s="164"/>
      <c r="H227" s="164"/>
      <c r="I227" s="164"/>
      <c r="J227" s="164"/>
      <c r="K227" s="164"/>
      <c r="L227" s="164"/>
      <c r="M227" s="164"/>
      <c r="N227" s="164"/>
      <c r="O227" s="164"/>
      <c r="P227" s="164"/>
      <c r="Q227" s="164"/>
      <c r="R227" s="164"/>
      <c r="S227" s="164"/>
      <c r="T227" s="164"/>
      <c r="U227" s="164"/>
      <c r="V227" s="164"/>
      <c r="W227" s="164"/>
      <c r="X227" s="164"/>
      <c r="Y227" s="164"/>
    </row>
    <row r="228" ht="15.75" customHeight="1">
      <c r="A228" s="164"/>
      <c r="B228" s="164"/>
      <c r="C228" s="164"/>
      <c r="D228" s="164"/>
      <c r="E228" s="185"/>
      <c r="F228" s="294"/>
      <c r="G228" s="164"/>
      <c r="H228" s="164"/>
      <c r="I228" s="164"/>
      <c r="J228" s="164"/>
      <c r="K228" s="164"/>
      <c r="L228" s="164"/>
      <c r="M228" s="164"/>
      <c r="N228" s="164"/>
      <c r="O228" s="164"/>
      <c r="P228" s="164"/>
      <c r="Q228" s="164"/>
      <c r="R228" s="164"/>
      <c r="S228" s="164"/>
      <c r="T228" s="164"/>
      <c r="U228" s="164"/>
      <c r="V228" s="164"/>
      <c r="W228" s="164"/>
      <c r="X228" s="164"/>
      <c r="Y228" s="164"/>
    </row>
    <row r="229" ht="15.75" customHeight="1">
      <c r="A229" s="164"/>
      <c r="B229" s="164"/>
      <c r="C229" s="164"/>
      <c r="D229" s="164"/>
      <c r="E229" s="185"/>
      <c r="F229" s="294"/>
      <c r="G229" s="164"/>
      <c r="H229" s="164"/>
      <c r="I229" s="164"/>
      <c r="J229" s="164"/>
      <c r="K229" s="164"/>
      <c r="L229" s="164"/>
      <c r="M229" s="164"/>
      <c r="N229" s="164"/>
      <c r="O229" s="164"/>
      <c r="P229" s="164"/>
      <c r="Q229" s="164"/>
      <c r="R229" s="164"/>
      <c r="S229" s="164"/>
      <c r="T229" s="164"/>
      <c r="U229" s="164"/>
      <c r="V229" s="164"/>
      <c r="W229" s="164"/>
      <c r="X229" s="164"/>
      <c r="Y229" s="164"/>
    </row>
    <row r="230" ht="15.75" customHeight="1">
      <c r="A230" s="164"/>
      <c r="B230" s="164"/>
      <c r="C230" s="164"/>
      <c r="D230" s="164"/>
      <c r="E230" s="185"/>
      <c r="F230" s="294"/>
      <c r="G230" s="164"/>
      <c r="H230" s="164"/>
      <c r="I230" s="164"/>
      <c r="J230" s="164"/>
      <c r="K230" s="164"/>
      <c r="L230" s="164"/>
      <c r="M230" s="164"/>
      <c r="N230" s="164"/>
      <c r="O230" s="164"/>
      <c r="P230" s="164"/>
      <c r="Q230" s="164"/>
      <c r="R230" s="164"/>
      <c r="S230" s="164"/>
      <c r="T230" s="164"/>
      <c r="U230" s="164"/>
      <c r="V230" s="164"/>
      <c r="W230" s="164"/>
      <c r="X230" s="164"/>
      <c r="Y230" s="164"/>
    </row>
    <row r="231" ht="15.75" customHeight="1">
      <c r="A231" s="164"/>
      <c r="B231" s="164"/>
      <c r="C231" s="164"/>
      <c r="D231" s="164"/>
      <c r="E231" s="185"/>
      <c r="F231" s="294"/>
      <c r="G231" s="164"/>
      <c r="H231" s="164"/>
      <c r="I231" s="164"/>
      <c r="J231" s="164"/>
      <c r="K231" s="164"/>
      <c r="L231" s="164"/>
      <c r="M231" s="164"/>
      <c r="N231" s="164"/>
      <c r="O231" s="164"/>
      <c r="P231" s="164"/>
      <c r="Q231" s="164"/>
      <c r="R231" s="164"/>
      <c r="S231" s="164"/>
      <c r="T231" s="164"/>
      <c r="U231" s="164"/>
      <c r="V231" s="164"/>
      <c r="W231" s="164"/>
      <c r="X231" s="164"/>
      <c r="Y231" s="164"/>
    </row>
    <row r="232" ht="15.75" customHeight="1">
      <c r="A232" s="164"/>
      <c r="B232" s="164"/>
      <c r="C232" s="164"/>
      <c r="D232" s="164"/>
      <c r="E232" s="185"/>
      <c r="F232" s="294"/>
      <c r="G232" s="164"/>
      <c r="H232" s="164"/>
      <c r="I232" s="164"/>
      <c r="J232" s="164"/>
      <c r="K232" s="164"/>
      <c r="L232" s="164"/>
      <c r="M232" s="164"/>
      <c r="N232" s="164"/>
      <c r="O232" s="164"/>
      <c r="P232" s="164"/>
      <c r="Q232" s="164"/>
      <c r="R232" s="164"/>
      <c r="S232" s="164"/>
      <c r="T232" s="164"/>
      <c r="U232" s="164"/>
      <c r="V232" s="164"/>
      <c r="W232" s="164"/>
      <c r="X232" s="164"/>
      <c r="Y232" s="164"/>
    </row>
    <row r="233" ht="15.75" customHeight="1">
      <c r="A233" s="164"/>
      <c r="B233" s="164"/>
      <c r="C233" s="164"/>
      <c r="D233" s="164"/>
      <c r="E233" s="185"/>
      <c r="F233" s="294"/>
      <c r="G233" s="164"/>
      <c r="H233" s="164"/>
      <c r="I233" s="164"/>
      <c r="J233" s="164"/>
      <c r="K233" s="164"/>
      <c r="L233" s="164"/>
      <c r="M233" s="164"/>
      <c r="N233" s="164"/>
      <c r="O233" s="164"/>
      <c r="P233" s="164"/>
      <c r="Q233" s="164"/>
      <c r="R233" s="164"/>
      <c r="S233" s="164"/>
      <c r="T233" s="164"/>
      <c r="U233" s="164"/>
      <c r="V233" s="164"/>
      <c r="W233" s="164"/>
      <c r="X233" s="164"/>
      <c r="Y233" s="164"/>
    </row>
    <row r="234" ht="15.75" customHeight="1">
      <c r="A234" s="164"/>
      <c r="B234" s="164"/>
      <c r="C234" s="164"/>
      <c r="D234" s="164"/>
      <c r="E234" s="185"/>
      <c r="F234" s="294"/>
      <c r="G234" s="164"/>
      <c r="H234" s="164"/>
      <c r="I234" s="164"/>
      <c r="J234" s="164"/>
      <c r="K234" s="164"/>
      <c r="L234" s="164"/>
      <c r="M234" s="164"/>
      <c r="N234" s="164"/>
      <c r="O234" s="164"/>
      <c r="P234" s="164"/>
      <c r="Q234" s="164"/>
      <c r="R234" s="164"/>
      <c r="S234" s="164"/>
      <c r="T234" s="164"/>
      <c r="U234" s="164"/>
      <c r="V234" s="164"/>
      <c r="W234" s="164"/>
      <c r="X234" s="164"/>
      <c r="Y234" s="164"/>
    </row>
    <row r="235" ht="15.75" customHeight="1">
      <c r="A235" s="164"/>
      <c r="B235" s="164"/>
      <c r="C235" s="164"/>
      <c r="D235" s="164"/>
      <c r="E235" s="185"/>
      <c r="F235" s="294"/>
      <c r="G235" s="164"/>
      <c r="H235" s="164"/>
      <c r="I235" s="164"/>
      <c r="J235" s="164"/>
      <c r="K235" s="164"/>
      <c r="L235" s="164"/>
      <c r="M235" s="164"/>
      <c r="N235" s="164"/>
      <c r="O235" s="164"/>
      <c r="P235" s="164"/>
      <c r="Q235" s="164"/>
      <c r="R235" s="164"/>
      <c r="S235" s="164"/>
      <c r="T235" s="164"/>
      <c r="U235" s="164"/>
      <c r="V235" s="164"/>
      <c r="W235" s="164"/>
      <c r="X235" s="164"/>
      <c r="Y235" s="164"/>
    </row>
    <row r="236" ht="15.75" customHeight="1">
      <c r="A236" s="164"/>
      <c r="B236" s="164"/>
      <c r="C236" s="164"/>
      <c r="D236" s="164"/>
      <c r="E236" s="185"/>
      <c r="F236" s="294"/>
      <c r="G236" s="164"/>
      <c r="H236" s="164"/>
      <c r="I236" s="164"/>
      <c r="J236" s="164"/>
      <c r="K236" s="164"/>
      <c r="L236" s="164"/>
      <c r="M236" s="164"/>
      <c r="N236" s="164"/>
      <c r="O236" s="164"/>
      <c r="P236" s="164"/>
      <c r="Q236" s="164"/>
      <c r="R236" s="164"/>
      <c r="S236" s="164"/>
      <c r="T236" s="164"/>
      <c r="U236" s="164"/>
      <c r="V236" s="164"/>
      <c r="W236" s="164"/>
      <c r="X236" s="164"/>
      <c r="Y236" s="164"/>
    </row>
    <row r="237" ht="15.75" customHeight="1">
      <c r="A237" s="164"/>
      <c r="B237" s="164"/>
      <c r="C237" s="164"/>
      <c r="D237" s="164"/>
      <c r="E237" s="185"/>
      <c r="F237" s="294"/>
      <c r="G237" s="164"/>
      <c r="H237" s="164"/>
      <c r="I237" s="164"/>
      <c r="J237" s="164"/>
      <c r="K237" s="164"/>
      <c r="L237" s="164"/>
      <c r="M237" s="164"/>
      <c r="N237" s="164"/>
      <c r="O237" s="164"/>
      <c r="P237" s="164"/>
      <c r="Q237" s="164"/>
      <c r="R237" s="164"/>
      <c r="S237" s="164"/>
      <c r="T237" s="164"/>
      <c r="U237" s="164"/>
      <c r="V237" s="164"/>
      <c r="W237" s="164"/>
      <c r="X237" s="164"/>
      <c r="Y237" s="164"/>
    </row>
    <row r="238" ht="15.75" customHeight="1">
      <c r="A238" s="164"/>
      <c r="B238" s="164"/>
      <c r="C238" s="164"/>
      <c r="D238" s="164"/>
      <c r="E238" s="185"/>
      <c r="F238" s="294"/>
      <c r="G238" s="164"/>
      <c r="H238" s="164"/>
      <c r="I238" s="164"/>
      <c r="J238" s="164"/>
      <c r="K238" s="164"/>
      <c r="L238" s="164"/>
      <c r="M238" s="164"/>
      <c r="N238" s="164"/>
      <c r="O238" s="164"/>
      <c r="P238" s="164"/>
      <c r="Q238" s="164"/>
      <c r="R238" s="164"/>
      <c r="S238" s="164"/>
      <c r="T238" s="164"/>
      <c r="U238" s="164"/>
      <c r="V238" s="164"/>
      <c r="W238" s="164"/>
      <c r="X238" s="164"/>
      <c r="Y238" s="164"/>
    </row>
    <row r="239" ht="15.75" customHeight="1">
      <c r="A239" s="164"/>
      <c r="B239" s="164"/>
      <c r="C239" s="164"/>
      <c r="D239" s="164"/>
      <c r="E239" s="185"/>
      <c r="F239" s="294"/>
      <c r="G239" s="164"/>
      <c r="H239" s="164"/>
      <c r="I239" s="164"/>
      <c r="J239" s="164"/>
      <c r="K239" s="164"/>
      <c r="L239" s="164"/>
      <c r="M239" s="164"/>
      <c r="N239" s="164"/>
      <c r="O239" s="164"/>
      <c r="P239" s="164"/>
      <c r="Q239" s="164"/>
      <c r="R239" s="164"/>
      <c r="S239" s="164"/>
      <c r="T239" s="164"/>
      <c r="U239" s="164"/>
      <c r="V239" s="164"/>
      <c r="W239" s="164"/>
      <c r="X239" s="164"/>
      <c r="Y239" s="164"/>
    </row>
    <row r="240" ht="15.75" customHeight="1">
      <c r="A240" s="164"/>
      <c r="B240" s="164"/>
      <c r="C240" s="164"/>
      <c r="D240" s="164"/>
      <c r="E240" s="185"/>
      <c r="F240" s="294"/>
      <c r="G240" s="164"/>
      <c r="H240" s="164"/>
      <c r="I240" s="164"/>
      <c r="J240" s="164"/>
      <c r="K240" s="164"/>
      <c r="L240" s="164"/>
      <c r="M240" s="164"/>
      <c r="N240" s="164"/>
      <c r="O240" s="164"/>
      <c r="P240" s="164"/>
      <c r="Q240" s="164"/>
      <c r="R240" s="164"/>
      <c r="S240" s="164"/>
      <c r="T240" s="164"/>
      <c r="U240" s="164"/>
      <c r="V240" s="164"/>
      <c r="W240" s="164"/>
      <c r="X240" s="164"/>
      <c r="Y240" s="164"/>
    </row>
    <row r="241" ht="15.75" customHeight="1">
      <c r="A241" s="164"/>
      <c r="B241" s="164"/>
      <c r="C241" s="164"/>
      <c r="D241" s="164"/>
      <c r="E241" s="185"/>
      <c r="F241" s="294"/>
      <c r="G241" s="164"/>
      <c r="H241" s="164"/>
      <c r="I241" s="164"/>
      <c r="J241" s="164"/>
      <c r="K241" s="164"/>
      <c r="L241" s="164"/>
      <c r="M241" s="164"/>
      <c r="N241" s="164"/>
      <c r="O241" s="164"/>
      <c r="P241" s="164"/>
      <c r="Q241" s="164"/>
      <c r="R241" s="164"/>
      <c r="S241" s="164"/>
      <c r="T241" s="164"/>
      <c r="U241" s="164"/>
      <c r="V241" s="164"/>
      <c r="W241" s="164"/>
      <c r="X241" s="164"/>
      <c r="Y241" s="164"/>
    </row>
    <row r="242" ht="15.75" customHeight="1">
      <c r="A242" s="164"/>
      <c r="B242" s="164"/>
      <c r="C242" s="164"/>
      <c r="D242" s="164"/>
      <c r="E242" s="185"/>
      <c r="F242" s="294"/>
      <c r="G242" s="164"/>
      <c r="H242" s="164"/>
      <c r="I242" s="164"/>
      <c r="J242" s="164"/>
      <c r="K242" s="164"/>
      <c r="L242" s="164"/>
      <c r="M242" s="164"/>
      <c r="N242" s="164"/>
      <c r="O242" s="164"/>
      <c r="P242" s="164"/>
      <c r="Q242" s="164"/>
      <c r="R242" s="164"/>
      <c r="S242" s="164"/>
      <c r="T242" s="164"/>
      <c r="U242" s="164"/>
      <c r="V242" s="164"/>
      <c r="W242" s="164"/>
      <c r="X242" s="164"/>
      <c r="Y242" s="164"/>
    </row>
    <row r="243" ht="15.75" customHeight="1">
      <c r="A243" s="164"/>
      <c r="B243" s="164"/>
      <c r="C243" s="164"/>
      <c r="D243" s="164"/>
      <c r="E243" s="185"/>
      <c r="F243" s="294"/>
      <c r="G243" s="164"/>
      <c r="H243" s="164"/>
      <c r="I243" s="164"/>
      <c r="J243" s="164"/>
      <c r="K243" s="164"/>
      <c r="L243" s="164"/>
      <c r="M243" s="164"/>
      <c r="N243" s="164"/>
      <c r="O243" s="164"/>
      <c r="P243" s="164"/>
      <c r="Q243" s="164"/>
      <c r="R243" s="164"/>
      <c r="S243" s="164"/>
      <c r="T243" s="164"/>
      <c r="U243" s="164"/>
      <c r="V243" s="164"/>
      <c r="W243" s="164"/>
      <c r="X243" s="164"/>
      <c r="Y243" s="164"/>
    </row>
    <row r="244" ht="15.75" customHeight="1">
      <c r="A244" s="164"/>
      <c r="B244" s="164"/>
      <c r="C244" s="164"/>
      <c r="D244" s="164"/>
      <c r="E244" s="185"/>
      <c r="F244" s="294"/>
      <c r="G244" s="164"/>
      <c r="H244" s="164"/>
      <c r="I244" s="164"/>
      <c r="J244" s="164"/>
      <c r="K244" s="164"/>
      <c r="L244" s="164"/>
      <c r="M244" s="164"/>
      <c r="N244" s="164"/>
      <c r="O244" s="164"/>
      <c r="P244" s="164"/>
      <c r="Q244" s="164"/>
      <c r="R244" s="164"/>
      <c r="S244" s="164"/>
      <c r="T244" s="164"/>
      <c r="U244" s="164"/>
      <c r="V244" s="164"/>
      <c r="W244" s="164"/>
      <c r="X244" s="164"/>
      <c r="Y244" s="164"/>
    </row>
    <row r="245" ht="15.75" customHeight="1">
      <c r="A245" s="164"/>
      <c r="B245" s="164"/>
      <c r="C245" s="164"/>
      <c r="D245" s="164"/>
      <c r="E245" s="185"/>
      <c r="F245" s="294"/>
      <c r="G245" s="164"/>
      <c r="H245" s="164"/>
      <c r="I245" s="164"/>
      <c r="J245" s="164"/>
      <c r="K245" s="164"/>
      <c r="L245" s="164"/>
      <c r="M245" s="164"/>
      <c r="N245" s="164"/>
      <c r="O245" s="164"/>
      <c r="P245" s="164"/>
      <c r="Q245" s="164"/>
      <c r="R245" s="164"/>
      <c r="S245" s="164"/>
      <c r="T245" s="164"/>
      <c r="U245" s="164"/>
      <c r="V245" s="164"/>
      <c r="W245" s="164"/>
      <c r="X245" s="164"/>
      <c r="Y245" s="164"/>
    </row>
    <row r="246" ht="15.75" customHeight="1">
      <c r="A246" s="164"/>
      <c r="B246" s="164"/>
      <c r="C246" s="164"/>
      <c r="D246" s="164"/>
      <c r="E246" s="185"/>
      <c r="F246" s="294"/>
      <c r="G246" s="164"/>
      <c r="H246" s="164"/>
      <c r="I246" s="164"/>
      <c r="J246" s="164"/>
      <c r="K246" s="164"/>
      <c r="L246" s="164"/>
      <c r="M246" s="164"/>
      <c r="N246" s="164"/>
      <c r="O246" s="164"/>
      <c r="P246" s="164"/>
      <c r="Q246" s="164"/>
      <c r="R246" s="164"/>
      <c r="S246" s="164"/>
      <c r="T246" s="164"/>
      <c r="U246" s="164"/>
      <c r="V246" s="164"/>
      <c r="W246" s="164"/>
      <c r="X246" s="164"/>
      <c r="Y246" s="164"/>
    </row>
    <row r="247" ht="15.75" customHeight="1">
      <c r="A247" s="164"/>
      <c r="B247" s="164"/>
      <c r="C247" s="164"/>
      <c r="D247" s="164"/>
      <c r="E247" s="185"/>
      <c r="F247" s="294"/>
      <c r="G247" s="164"/>
      <c r="H247" s="164"/>
      <c r="I247" s="164"/>
      <c r="J247" s="164"/>
      <c r="K247" s="164"/>
      <c r="L247" s="164"/>
      <c r="M247" s="164"/>
      <c r="N247" s="164"/>
      <c r="O247" s="164"/>
      <c r="P247" s="164"/>
      <c r="Q247" s="164"/>
      <c r="R247" s="164"/>
      <c r="S247" s="164"/>
      <c r="T247" s="164"/>
      <c r="U247" s="164"/>
      <c r="V247" s="164"/>
      <c r="W247" s="164"/>
      <c r="X247" s="164"/>
      <c r="Y247" s="164"/>
    </row>
    <row r="248" ht="15.75" customHeight="1">
      <c r="A248" s="164"/>
      <c r="B248" s="164"/>
      <c r="C248" s="164"/>
      <c r="D248" s="164"/>
      <c r="E248" s="185"/>
      <c r="F248" s="294"/>
      <c r="G248" s="164"/>
      <c r="H248" s="164"/>
      <c r="I248" s="164"/>
      <c r="J248" s="164"/>
      <c r="K248" s="164"/>
      <c r="L248" s="164"/>
      <c r="M248" s="164"/>
      <c r="N248" s="164"/>
      <c r="O248" s="164"/>
      <c r="P248" s="164"/>
      <c r="Q248" s="164"/>
      <c r="R248" s="164"/>
      <c r="S248" s="164"/>
      <c r="T248" s="164"/>
      <c r="U248" s="164"/>
      <c r="V248" s="164"/>
      <c r="W248" s="164"/>
      <c r="X248" s="164"/>
      <c r="Y248" s="164"/>
    </row>
    <row r="249" ht="15.75" customHeight="1">
      <c r="A249" s="164"/>
      <c r="B249" s="164"/>
      <c r="C249" s="164"/>
      <c r="D249" s="164"/>
      <c r="E249" s="185"/>
      <c r="F249" s="294"/>
      <c r="G249" s="164"/>
      <c r="H249" s="164"/>
      <c r="I249" s="164"/>
      <c r="J249" s="164"/>
      <c r="K249" s="164"/>
      <c r="L249" s="164"/>
      <c r="M249" s="164"/>
      <c r="N249" s="164"/>
      <c r="O249" s="164"/>
      <c r="P249" s="164"/>
      <c r="Q249" s="164"/>
      <c r="R249" s="164"/>
      <c r="S249" s="164"/>
      <c r="T249" s="164"/>
      <c r="U249" s="164"/>
      <c r="V249" s="164"/>
      <c r="W249" s="164"/>
      <c r="X249" s="164"/>
      <c r="Y249" s="164"/>
    </row>
    <row r="250" ht="15.75" customHeight="1">
      <c r="A250" s="164"/>
      <c r="B250" s="164"/>
      <c r="C250" s="164"/>
      <c r="D250" s="164"/>
      <c r="E250" s="185"/>
      <c r="F250" s="294"/>
      <c r="G250" s="164"/>
      <c r="H250" s="164"/>
      <c r="I250" s="164"/>
      <c r="J250" s="164"/>
      <c r="K250" s="164"/>
      <c r="L250" s="164"/>
      <c r="M250" s="164"/>
      <c r="N250" s="164"/>
      <c r="O250" s="164"/>
      <c r="P250" s="164"/>
      <c r="Q250" s="164"/>
      <c r="R250" s="164"/>
      <c r="S250" s="164"/>
      <c r="T250" s="164"/>
      <c r="U250" s="164"/>
      <c r="V250" s="164"/>
      <c r="W250" s="164"/>
      <c r="X250" s="164"/>
      <c r="Y250" s="164"/>
    </row>
    <row r="251" ht="15.75" customHeight="1">
      <c r="A251" s="164"/>
      <c r="B251" s="164"/>
      <c r="C251" s="164"/>
      <c r="D251" s="164"/>
      <c r="E251" s="185"/>
      <c r="F251" s="294"/>
      <c r="G251" s="164"/>
      <c r="H251" s="164"/>
      <c r="I251" s="164"/>
      <c r="J251" s="164"/>
      <c r="K251" s="164"/>
      <c r="L251" s="164"/>
      <c r="M251" s="164"/>
      <c r="N251" s="164"/>
      <c r="O251" s="164"/>
      <c r="P251" s="164"/>
      <c r="Q251" s="164"/>
      <c r="R251" s="164"/>
      <c r="S251" s="164"/>
      <c r="T251" s="164"/>
      <c r="U251" s="164"/>
      <c r="V251" s="164"/>
      <c r="W251" s="164"/>
      <c r="X251" s="164"/>
      <c r="Y251" s="164"/>
    </row>
    <row r="252" ht="15.75" customHeight="1">
      <c r="A252" s="164"/>
      <c r="B252" s="164"/>
      <c r="C252" s="164"/>
      <c r="D252" s="164"/>
      <c r="E252" s="185"/>
      <c r="F252" s="294"/>
      <c r="G252" s="164"/>
      <c r="H252" s="164"/>
      <c r="I252" s="164"/>
      <c r="J252" s="164"/>
      <c r="K252" s="164"/>
      <c r="L252" s="164"/>
      <c r="M252" s="164"/>
      <c r="N252" s="164"/>
      <c r="O252" s="164"/>
      <c r="P252" s="164"/>
      <c r="Q252" s="164"/>
      <c r="R252" s="164"/>
      <c r="S252" s="164"/>
      <c r="T252" s="164"/>
      <c r="U252" s="164"/>
      <c r="V252" s="164"/>
      <c r="W252" s="164"/>
      <c r="X252" s="164"/>
      <c r="Y252" s="164"/>
    </row>
    <row r="253" ht="15.75" customHeight="1">
      <c r="A253" s="164"/>
      <c r="B253" s="164"/>
      <c r="C253" s="164"/>
      <c r="D253" s="164"/>
      <c r="E253" s="185"/>
      <c r="F253" s="294"/>
      <c r="G253" s="164"/>
      <c r="H253" s="164"/>
      <c r="I253" s="164"/>
      <c r="J253" s="164"/>
      <c r="K253" s="164"/>
      <c r="L253" s="164"/>
      <c r="M253" s="164"/>
      <c r="N253" s="164"/>
      <c r="O253" s="164"/>
      <c r="P253" s="164"/>
      <c r="Q253" s="164"/>
      <c r="R253" s="164"/>
      <c r="S253" s="164"/>
      <c r="T253" s="164"/>
      <c r="U253" s="164"/>
      <c r="V253" s="164"/>
      <c r="W253" s="164"/>
      <c r="X253" s="164"/>
      <c r="Y253" s="164"/>
    </row>
    <row r="254" ht="15.75" customHeight="1">
      <c r="A254" s="164"/>
      <c r="B254" s="164"/>
      <c r="C254" s="164"/>
      <c r="D254" s="164"/>
      <c r="E254" s="185"/>
      <c r="F254" s="294"/>
      <c r="G254" s="164"/>
      <c r="H254" s="164"/>
      <c r="I254" s="164"/>
      <c r="J254" s="164"/>
      <c r="K254" s="164"/>
      <c r="L254" s="164"/>
      <c r="M254" s="164"/>
      <c r="N254" s="164"/>
      <c r="O254" s="164"/>
      <c r="P254" s="164"/>
      <c r="Q254" s="164"/>
      <c r="R254" s="164"/>
      <c r="S254" s="164"/>
      <c r="T254" s="164"/>
      <c r="U254" s="164"/>
      <c r="V254" s="164"/>
      <c r="W254" s="164"/>
      <c r="X254" s="164"/>
      <c r="Y254" s="164"/>
    </row>
    <row r="255" ht="15.75" customHeight="1">
      <c r="A255" s="164"/>
      <c r="B255" s="164"/>
      <c r="C255" s="164"/>
      <c r="D255" s="164"/>
      <c r="E255" s="185"/>
      <c r="F255" s="294"/>
      <c r="G255" s="164"/>
      <c r="H255" s="164"/>
      <c r="I255" s="164"/>
      <c r="J255" s="164"/>
      <c r="K255" s="164"/>
      <c r="L255" s="164"/>
      <c r="M255" s="164"/>
      <c r="N255" s="164"/>
      <c r="O255" s="164"/>
      <c r="P255" s="164"/>
      <c r="Q255" s="164"/>
      <c r="R255" s="164"/>
      <c r="S255" s="164"/>
      <c r="T255" s="164"/>
      <c r="U255" s="164"/>
      <c r="V255" s="164"/>
      <c r="W255" s="164"/>
      <c r="X255" s="164"/>
      <c r="Y255" s="164"/>
    </row>
    <row r="256" ht="15.75" customHeight="1">
      <c r="A256" s="164"/>
      <c r="B256" s="164"/>
      <c r="C256" s="164"/>
      <c r="D256" s="164"/>
      <c r="E256" s="185"/>
      <c r="F256" s="294"/>
      <c r="G256" s="164"/>
      <c r="H256" s="164"/>
      <c r="I256" s="164"/>
      <c r="J256" s="164"/>
      <c r="K256" s="164"/>
      <c r="L256" s="164"/>
      <c r="M256" s="164"/>
      <c r="N256" s="164"/>
      <c r="O256" s="164"/>
      <c r="P256" s="164"/>
      <c r="Q256" s="164"/>
      <c r="R256" s="164"/>
      <c r="S256" s="164"/>
      <c r="T256" s="164"/>
      <c r="U256" s="164"/>
      <c r="V256" s="164"/>
      <c r="W256" s="164"/>
      <c r="X256" s="164"/>
      <c r="Y256" s="164"/>
    </row>
    <row r="257" ht="15.75" customHeight="1">
      <c r="A257" s="164"/>
      <c r="B257" s="164"/>
      <c r="C257" s="164"/>
      <c r="D257" s="164"/>
      <c r="E257" s="185"/>
      <c r="F257" s="294"/>
      <c r="G257" s="164"/>
      <c r="H257" s="164"/>
      <c r="I257" s="164"/>
      <c r="J257" s="164"/>
      <c r="K257" s="164"/>
      <c r="L257" s="164"/>
      <c r="M257" s="164"/>
      <c r="N257" s="164"/>
      <c r="O257" s="164"/>
      <c r="P257" s="164"/>
      <c r="Q257" s="164"/>
      <c r="R257" s="164"/>
      <c r="S257" s="164"/>
      <c r="T257" s="164"/>
      <c r="U257" s="164"/>
      <c r="V257" s="164"/>
      <c r="W257" s="164"/>
      <c r="X257" s="164"/>
      <c r="Y257" s="164"/>
    </row>
    <row r="258" ht="15.75" customHeight="1">
      <c r="A258" s="164"/>
      <c r="B258" s="164"/>
      <c r="C258" s="164"/>
      <c r="D258" s="164"/>
      <c r="E258" s="185"/>
      <c r="F258" s="294"/>
      <c r="G258" s="164"/>
      <c r="H258" s="164"/>
      <c r="I258" s="164"/>
      <c r="J258" s="164"/>
      <c r="K258" s="164"/>
      <c r="L258" s="164"/>
      <c r="M258" s="164"/>
      <c r="N258" s="164"/>
      <c r="O258" s="164"/>
      <c r="P258" s="164"/>
      <c r="Q258" s="164"/>
      <c r="R258" s="164"/>
      <c r="S258" s="164"/>
      <c r="T258" s="164"/>
      <c r="U258" s="164"/>
      <c r="V258" s="164"/>
      <c r="W258" s="164"/>
      <c r="X258" s="164"/>
      <c r="Y258" s="164"/>
    </row>
    <row r="259" ht="15.75" customHeight="1">
      <c r="A259" s="164"/>
      <c r="B259" s="164"/>
      <c r="C259" s="164"/>
      <c r="D259" s="164"/>
      <c r="E259" s="185"/>
      <c r="F259" s="294"/>
      <c r="G259" s="164"/>
      <c r="H259" s="164"/>
      <c r="I259" s="164"/>
      <c r="J259" s="164"/>
      <c r="K259" s="164"/>
      <c r="L259" s="164"/>
      <c r="M259" s="164"/>
      <c r="N259" s="164"/>
      <c r="O259" s="164"/>
      <c r="P259" s="164"/>
      <c r="Q259" s="164"/>
      <c r="R259" s="164"/>
      <c r="S259" s="164"/>
      <c r="T259" s="164"/>
      <c r="U259" s="164"/>
      <c r="V259" s="164"/>
      <c r="W259" s="164"/>
      <c r="X259" s="164"/>
      <c r="Y259" s="164"/>
    </row>
    <row r="260" ht="15.75" customHeight="1">
      <c r="A260" s="164"/>
      <c r="B260" s="164"/>
      <c r="C260" s="164"/>
      <c r="D260" s="164"/>
      <c r="E260" s="185"/>
      <c r="F260" s="294"/>
      <c r="G260" s="164"/>
      <c r="H260" s="164"/>
      <c r="I260" s="164"/>
      <c r="J260" s="164"/>
      <c r="K260" s="164"/>
      <c r="L260" s="164"/>
      <c r="M260" s="164"/>
      <c r="N260" s="164"/>
      <c r="O260" s="164"/>
      <c r="P260" s="164"/>
      <c r="Q260" s="164"/>
      <c r="R260" s="164"/>
      <c r="S260" s="164"/>
      <c r="T260" s="164"/>
      <c r="U260" s="164"/>
      <c r="V260" s="164"/>
      <c r="W260" s="164"/>
      <c r="X260" s="164"/>
      <c r="Y260" s="164"/>
    </row>
    <row r="261" ht="15.75" customHeight="1">
      <c r="A261" s="164"/>
      <c r="B261" s="164"/>
      <c r="C261" s="164"/>
      <c r="D261" s="164"/>
      <c r="E261" s="185"/>
      <c r="F261" s="294"/>
      <c r="G261" s="164"/>
      <c r="H261" s="164"/>
      <c r="I261" s="164"/>
      <c r="J261" s="164"/>
      <c r="K261" s="164"/>
      <c r="L261" s="164"/>
      <c r="M261" s="164"/>
      <c r="N261" s="164"/>
      <c r="O261" s="164"/>
      <c r="P261" s="164"/>
      <c r="Q261" s="164"/>
      <c r="R261" s="164"/>
      <c r="S261" s="164"/>
      <c r="T261" s="164"/>
      <c r="U261" s="164"/>
      <c r="V261" s="164"/>
      <c r="W261" s="164"/>
      <c r="X261" s="164"/>
      <c r="Y261" s="164"/>
    </row>
    <row r="262" ht="15.75" customHeight="1">
      <c r="A262" s="164"/>
      <c r="B262" s="164"/>
      <c r="C262" s="164"/>
      <c r="D262" s="164"/>
      <c r="E262" s="185"/>
      <c r="F262" s="294"/>
      <c r="G262" s="164"/>
      <c r="H262" s="164"/>
      <c r="I262" s="164"/>
      <c r="J262" s="164"/>
      <c r="K262" s="164"/>
      <c r="L262" s="164"/>
      <c r="M262" s="164"/>
      <c r="N262" s="164"/>
      <c r="O262" s="164"/>
      <c r="P262" s="164"/>
      <c r="Q262" s="164"/>
      <c r="R262" s="164"/>
      <c r="S262" s="164"/>
      <c r="T262" s="164"/>
      <c r="U262" s="164"/>
      <c r="V262" s="164"/>
      <c r="W262" s="164"/>
      <c r="X262" s="164"/>
      <c r="Y262" s="164"/>
    </row>
    <row r="263" ht="15.75" customHeight="1">
      <c r="A263" s="164"/>
      <c r="B263" s="164"/>
      <c r="C263" s="164"/>
      <c r="D263" s="164"/>
      <c r="E263" s="185"/>
      <c r="F263" s="294"/>
      <c r="G263" s="164"/>
      <c r="H263" s="164"/>
      <c r="I263" s="164"/>
      <c r="J263" s="164"/>
      <c r="K263" s="164"/>
      <c r="L263" s="164"/>
      <c r="M263" s="164"/>
      <c r="N263" s="164"/>
      <c r="O263" s="164"/>
      <c r="P263" s="164"/>
      <c r="Q263" s="164"/>
      <c r="R263" s="164"/>
      <c r="S263" s="164"/>
      <c r="T263" s="164"/>
      <c r="U263" s="164"/>
      <c r="V263" s="164"/>
      <c r="W263" s="164"/>
      <c r="X263" s="164"/>
      <c r="Y263" s="164"/>
    </row>
    <row r="264" ht="15.75" customHeight="1">
      <c r="A264" s="164"/>
      <c r="B264" s="164"/>
      <c r="C264" s="164"/>
      <c r="D264" s="164"/>
      <c r="E264" s="185"/>
      <c r="F264" s="294"/>
      <c r="G264" s="164"/>
      <c r="H264" s="164"/>
      <c r="I264" s="164"/>
      <c r="J264" s="164"/>
      <c r="K264" s="164"/>
      <c r="L264" s="164"/>
      <c r="M264" s="164"/>
      <c r="N264" s="164"/>
      <c r="O264" s="164"/>
      <c r="P264" s="164"/>
      <c r="Q264" s="164"/>
      <c r="R264" s="164"/>
      <c r="S264" s="164"/>
      <c r="T264" s="164"/>
      <c r="U264" s="164"/>
      <c r="V264" s="164"/>
      <c r="W264" s="164"/>
      <c r="X264" s="164"/>
      <c r="Y264" s="164"/>
    </row>
    <row r="265" ht="15.75" customHeight="1">
      <c r="A265" s="164"/>
      <c r="B265" s="164"/>
      <c r="C265" s="164"/>
      <c r="D265" s="164"/>
      <c r="E265" s="185"/>
      <c r="F265" s="294"/>
      <c r="G265" s="164"/>
      <c r="H265" s="164"/>
      <c r="I265" s="164"/>
      <c r="J265" s="164"/>
      <c r="K265" s="164"/>
      <c r="L265" s="164"/>
      <c r="M265" s="164"/>
      <c r="N265" s="164"/>
      <c r="O265" s="164"/>
      <c r="P265" s="164"/>
      <c r="Q265" s="164"/>
      <c r="R265" s="164"/>
      <c r="S265" s="164"/>
      <c r="T265" s="164"/>
      <c r="U265" s="164"/>
      <c r="V265" s="164"/>
      <c r="W265" s="164"/>
      <c r="X265" s="164"/>
      <c r="Y265" s="164"/>
    </row>
    <row r="266" ht="15.75" customHeight="1">
      <c r="A266" s="164"/>
      <c r="B266" s="164"/>
      <c r="C266" s="164"/>
      <c r="D266" s="164"/>
      <c r="E266" s="185"/>
      <c r="F266" s="294"/>
      <c r="G266" s="164"/>
      <c r="H266" s="164"/>
      <c r="I266" s="164"/>
      <c r="J266" s="164"/>
      <c r="K266" s="164"/>
      <c r="L266" s="164"/>
      <c r="M266" s="164"/>
      <c r="N266" s="164"/>
      <c r="O266" s="164"/>
      <c r="P266" s="164"/>
      <c r="Q266" s="164"/>
      <c r="R266" s="164"/>
      <c r="S266" s="164"/>
      <c r="T266" s="164"/>
      <c r="U266" s="164"/>
      <c r="V266" s="164"/>
      <c r="W266" s="164"/>
      <c r="X266" s="164"/>
      <c r="Y266" s="164"/>
    </row>
    <row r="267" ht="15.75" customHeight="1">
      <c r="A267" s="164"/>
      <c r="B267" s="164"/>
      <c r="C267" s="164"/>
      <c r="D267" s="164"/>
      <c r="E267" s="185"/>
      <c r="F267" s="294"/>
      <c r="G267" s="164"/>
      <c r="H267" s="164"/>
      <c r="I267" s="164"/>
      <c r="J267" s="164"/>
      <c r="K267" s="164"/>
      <c r="L267" s="164"/>
      <c r="M267" s="164"/>
      <c r="N267" s="164"/>
      <c r="O267" s="164"/>
      <c r="P267" s="164"/>
      <c r="Q267" s="164"/>
      <c r="R267" s="164"/>
      <c r="S267" s="164"/>
      <c r="T267" s="164"/>
      <c r="U267" s="164"/>
      <c r="V267" s="164"/>
      <c r="W267" s="164"/>
      <c r="X267" s="164"/>
      <c r="Y267" s="164"/>
    </row>
    <row r="268" ht="15.75" customHeight="1">
      <c r="A268" s="164"/>
      <c r="B268" s="164"/>
      <c r="C268" s="164"/>
      <c r="D268" s="164"/>
      <c r="E268" s="185"/>
      <c r="F268" s="294"/>
      <c r="G268" s="164"/>
      <c r="H268" s="164"/>
      <c r="I268" s="164"/>
      <c r="J268" s="164"/>
      <c r="K268" s="164"/>
      <c r="L268" s="164"/>
      <c r="M268" s="164"/>
      <c r="N268" s="164"/>
      <c r="O268" s="164"/>
      <c r="P268" s="164"/>
      <c r="Q268" s="164"/>
      <c r="R268" s="164"/>
      <c r="S268" s="164"/>
      <c r="T268" s="164"/>
      <c r="U268" s="164"/>
      <c r="V268" s="164"/>
      <c r="W268" s="164"/>
      <c r="X268" s="164"/>
      <c r="Y268" s="164"/>
    </row>
    <row r="269" ht="15.75" customHeight="1">
      <c r="A269" s="164"/>
      <c r="B269" s="164"/>
      <c r="C269" s="164"/>
      <c r="D269" s="164"/>
      <c r="E269" s="185"/>
      <c r="F269" s="294"/>
      <c r="G269" s="164"/>
      <c r="H269" s="164"/>
      <c r="I269" s="164"/>
      <c r="J269" s="164"/>
      <c r="K269" s="164"/>
      <c r="L269" s="164"/>
      <c r="M269" s="164"/>
      <c r="N269" s="164"/>
      <c r="O269" s="164"/>
      <c r="P269" s="164"/>
      <c r="Q269" s="164"/>
      <c r="R269" s="164"/>
      <c r="S269" s="164"/>
      <c r="T269" s="164"/>
      <c r="U269" s="164"/>
      <c r="V269" s="164"/>
      <c r="W269" s="164"/>
      <c r="X269" s="164"/>
      <c r="Y269" s="164"/>
    </row>
    <row r="270" ht="15.75" customHeight="1">
      <c r="A270" s="164"/>
      <c r="B270" s="164"/>
      <c r="C270" s="164"/>
      <c r="D270" s="164"/>
      <c r="E270" s="185"/>
      <c r="F270" s="294"/>
      <c r="G270" s="164"/>
      <c r="H270" s="164"/>
      <c r="I270" s="164"/>
      <c r="J270" s="164"/>
      <c r="K270" s="164"/>
      <c r="L270" s="164"/>
      <c r="M270" s="164"/>
      <c r="N270" s="164"/>
      <c r="O270" s="164"/>
      <c r="P270" s="164"/>
      <c r="Q270" s="164"/>
      <c r="R270" s="164"/>
      <c r="S270" s="164"/>
      <c r="T270" s="164"/>
      <c r="U270" s="164"/>
      <c r="V270" s="164"/>
      <c r="W270" s="164"/>
      <c r="X270" s="164"/>
      <c r="Y270" s="164"/>
    </row>
    <row r="271" ht="15.75" customHeight="1">
      <c r="A271" s="164"/>
      <c r="B271" s="164"/>
      <c r="C271" s="164"/>
      <c r="D271" s="164"/>
      <c r="E271" s="185"/>
      <c r="F271" s="294"/>
      <c r="G271" s="164"/>
      <c r="H271" s="164"/>
      <c r="I271" s="164"/>
      <c r="J271" s="164"/>
      <c r="K271" s="164"/>
      <c r="L271" s="164"/>
      <c r="M271" s="164"/>
      <c r="N271" s="164"/>
      <c r="O271" s="164"/>
      <c r="P271" s="164"/>
      <c r="Q271" s="164"/>
      <c r="R271" s="164"/>
      <c r="S271" s="164"/>
      <c r="T271" s="164"/>
      <c r="U271" s="164"/>
      <c r="V271" s="164"/>
      <c r="W271" s="164"/>
      <c r="X271" s="164"/>
      <c r="Y271" s="164"/>
    </row>
    <row r="272" ht="15.75" customHeight="1">
      <c r="A272" s="164"/>
      <c r="B272" s="164"/>
      <c r="C272" s="164"/>
      <c r="D272" s="164"/>
      <c r="E272" s="185"/>
      <c r="F272" s="294"/>
      <c r="G272" s="164"/>
      <c r="H272" s="164"/>
      <c r="I272" s="164"/>
      <c r="J272" s="164"/>
      <c r="K272" s="164"/>
      <c r="L272" s="164"/>
      <c r="M272" s="164"/>
      <c r="N272" s="164"/>
      <c r="O272" s="164"/>
      <c r="P272" s="164"/>
      <c r="Q272" s="164"/>
      <c r="R272" s="164"/>
      <c r="S272" s="164"/>
      <c r="T272" s="164"/>
      <c r="U272" s="164"/>
      <c r="V272" s="164"/>
      <c r="W272" s="164"/>
      <c r="X272" s="164"/>
      <c r="Y272" s="164"/>
    </row>
    <row r="273" ht="15.75" customHeight="1">
      <c r="A273" s="164"/>
      <c r="B273" s="164"/>
      <c r="C273" s="164"/>
      <c r="D273" s="164"/>
      <c r="E273" s="185"/>
      <c r="F273" s="294"/>
      <c r="G273" s="164"/>
      <c r="H273" s="164"/>
      <c r="I273" s="164"/>
      <c r="J273" s="164"/>
      <c r="K273" s="164"/>
      <c r="L273" s="164"/>
      <c r="M273" s="164"/>
      <c r="N273" s="164"/>
      <c r="O273" s="164"/>
      <c r="P273" s="164"/>
      <c r="Q273" s="164"/>
      <c r="R273" s="164"/>
      <c r="S273" s="164"/>
      <c r="T273" s="164"/>
      <c r="U273" s="164"/>
      <c r="V273" s="164"/>
      <c r="W273" s="164"/>
      <c r="X273" s="164"/>
      <c r="Y273" s="164"/>
    </row>
    <row r="274" ht="15.75" customHeight="1">
      <c r="A274" s="164"/>
      <c r="B274" s="164"/>
      <c r="C274" s="164"/>
      <c r="D274" s="164"/>
      <c r="E274" s="185"/>
      <c r="F274" s="294"/>
      <c r="G274" s="164"/>
      <c r="H274" s="164"/>
      <c r="I274" s="164"/>
      <c r="J274" s="164"/>
      <c r="K274" s="164"/>
      <c r="L274" s="164"/>
      <c r="M274" s="164"/>
      <c r="N274" s="164"/>
      <c r="O274" s="164"/>
      <c r="P274" s="164"/>
      <c r="Q274" s="164"/>
      <c r="R274" s="164"/>
      <c r="S274" s="164"/>
      <c r="T274" s="164"/>
      <c r="U274" s="164"/>
      <c r="V274" s="164"/>
      <c r="W274" s="164"/>
      <c r="X274" s="164"/>
      <c r="Y274" s="164"/>
    </row>
    <row r="275" ht="15.75" customHeight="1">
      <c r="A275" s="164"/>
      <c r="B275" s="164"/>
      <c r="C275" s="164"/>
      <c r="D275" s="164"/>
      <c r="E275" s="185"/>
      <c r="F275" s="294"/>
      <c r="G275" s="164"/>
      <c r="H275" s="164"/>
      <c r="I275" s="164"/>
      <c r="J275" s="164"/>
      <c r="K275" s="164"/>
      <c r="L275" s="164"/>
      <c r="M275" s="164"/>
      <c r="N275" s="164"/>
      <c r="O275" s="164"/>
      <c r="P275" s="164"/>
      <c r="Q275" s="164"/>
      <c r="R275" s="164"/>
      <c r="S275" s="164"/>
      <c r="T275" s="164"/>
      <c r="U275" s="164"/>
      <c r="V275" s="164"/>
      <c r="W275" s="164"/>
      <c r="X275" s="164"/>
      <c r="Y275" s="164"/>
    </row>
    <row r="276" ht="15.75" customHeight="1">
      <c r="A276" s="164"/>
      <c r="B276" s="164"/>
      <c r="C276" s="164"/>
      <c r="D276" s="164"/>
      <c r="E276" s="185"/>
      <c r="F276" s="294"/>
      <c r="G276" s="164"/>
      <c r="H276" s="164"/>
      <c r="I276" s="164"/>
      <c r="J276" s="164"/>
      <c r="K276" s="164"/>
      <c r="L276" s="164"/>
      <c r="M276" s="164"/>
      <c r="N276" s="164"/>
      <c r="O276" s="164"/>
      <c r="P276" s="164"/>
      <c r="Q276" s="164"/>
      <c r="R276" s="164"/>
      <c r="S276" s="164"/>
      <c r="T276" s="164"/>
      <c r="U276" s="164"/>
      <c r="V276" s="164"/>
      <c r="W276" s="164"/>
      <c r="X276" s="164"/>
      <c r="Y276" s="164"/>
    </row>
  </sheetData>
  <mergeCells count="16">
    <mergeCell ref="B63:B64"/>
    <mergeCell ref="A63:A64"/>
    <mergeCell ref="C63:C64"/>
    <mergeCell ref="D63:D64"/>
    <mergeCell ref="E63:E64"/>
    <mergeCell ref="F63:F64"/>
    <mergeCell ref="F56:F57"/>
    <mergeCell ref="F45:F50"/>
    <mergeCell ref="F40:F43"/>
    <mergeCell ref="F25:F26"/>
    <mergeCell ref="F28:F37"/>
    <mergeCell ref="F51:F54"/>
    <mergeCell ref="G2:G11"/>
    <mergeCell ref="G17:G18"/>
    <mergeCell ref="F21:F22"/>
    <mergeCell ref="F12:F1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86"/>
    <col customWidth="1" min="2" max="4" width="7.71"/>
    <col customWidth="1" min="5" max="5" width="84.71"/>
    <col customWidth="1" min="6" max="6" width="15.0"/>
    <col customWidth="1" min="7" max="7" width="54.71"/>
  </cols>
  <sheetData>
    <row r="1" ht="15.75" customHeight="1">
      <c r="A1" s="117" t="s">
        <v>947</v>
      </c>
      <c r="B1" s="118"/>
      <c r="C1" s="118"/>
      <c r="D1" s="118"/>
      <c r="E1" s="119"/>
      <c r="F1" s="120"/>
      <c r="G1" s="121" t="s">
        <v>6</v>
      </c>
    </row>
    <row r="2" ht="15.75" customHeight="1">
      <c r="A2" s="122" t="s">
        <v>122</v>
      </c>
      <c r="B2" s="123" t="s">
        <v>47</v>
      </c>
      <c r="C2" s="123" t="s">
        <v>11</v>
      </c>
      <c r="D2" s="123" t="s">
        <v>11</v>
      </c>
      <c r="E2" s="124" t="s">
        <v>948</v>
      </c>
      <c r="F2" s="125"/>
      <c r="G2" s="126" t="s">
        <v>949</v>
      </c>
    </row>
    <row r="3" ht="15.75" customHeight="1">
      <c r="A3" s="122" t="s">
        <v>122</v>
      </c>
      <c r="B3" s="123" t="s">
        <v>47</v>
      </c>
      <c r="C3" s="123" t="s">
        <v>11</v>
      </c>
      <c r="D3" s="123" t="s">
        <v>11</v>
      </c>
      <c r="E3" s="124" t="s">
        <v>950</v>
      </c>
      <c r="F3" s="125"/>
      <c r="G3" s="127" t="s">
        <v>249</v>
      </c>
    </row>
    <row r="4" ht="15.75" customHeight="1">
      <c r="A4" s="122" t="s">
        <v>122</v>
      </c>
      <c r="B4" s="123" t="s">
        <v>147</v>
      </c>
      <c r="C4" s="123" t="s">
        <v>11</v>
      </c>
      <c r="D4" s="123" t="s">
        <v>11</v>
      </c>
      <c r="E4" s="128" t="s">
        <v>951</v>
      </c>
      <c r="F4" s="125"/>
    </row>
    <row r="5" ht="15.75" customHeight="1">
      <c r="A5" s="122" t="s">
        <v>122</v>
      </c>
      <c r="B5" s="123" t="s">
        <v>190</v>
      </c>
      <c r="C5" s="123" t="s">
        <v>11</v>
      </c>
      <c r="D5" s="123" t="s">
        <v>11</v>
      </c>
      <c r="E5" s="124" t="s">
        <v>952</v>
      </c>
      <c r="F5" s="126"/>
      <c r="G5" s="126" t="s">
        <v>953</v>
      </c>
    </row>
    <row r="6" ht="15.75" customHeight="1">
      <c r="A6" s="122" t="s">
        <v>122</v>
      </c>
      <c r="B6" s="123" t="s">
        <v>227</v>
      </c>
      <c r="C6" s="123" t="s">
        <v>11</v>
      </c>
      <c r="D6" s="123" t="s">
        <v>11</v>
      </c>
      <c r="E6" s="124" t="s">
        <v>954</v>
      </c>
      <c r="F6" s="126"/>
      <c r="G6" s="126"/>
    </row>
    <row r="7" ht="15.75" customHeight="1">
      <c r="A7" s="122" t="s">
        <v>122</v>
      </c>
      <c r="B7" s="123" t="s">
        <v>11</v>
      </c>
      <c r="C7" s="123" t="s">
        <v>47</v>
      </c>
      <c r="D7" s="123" t="s">
        <v>11</v>
      </c>
      <c r="E7" s="124" t="s">
        <v>955</v>
      </c>
      <c r="F7" s="126"/>
      <c r="G7" s="126"/>
    </row>
    <row r="8" ht="24.0" customHeight="1">
      <c r="A8" s="122" t="s">
        <v>122</v>
      </c>
      <c r="B8" s="123" t="s">
        <v>11</v>
      </c>
      <c r="C8" s="123" t="s">
        <v>147</v>
      </c>
      <c r="D8" s="123" t="s">
        <v>11</v>
      </c>
      <c r="E8" s="124" t="s">
        <v>956</v>
      </c>
      <c r="F8" s="126"/>
      <c r="G8" s="129" t="s">
        <v>957</v>
      </c>
    </row>
    <row r="9" ht="15.75" customHeight="1">
      <c r="E9" s="124" t="s">
        <v>958</v>
      </c>
      <c r="F9" s="126"/>
    </row>
    <row r="10" ht="15.75" customHeight="1">
      <c r="A10" s="122" t="s">
        <v>122</v>
      </c>
      <c r="B10" s="123" t="s">
        <v>11</v>
      </c>
      <c r="C10" s="123" t="s">
        <v>227</v>
      </c>
      <c r="D10" s="123" t="s">
        <v>11</v>
      </c>
      <c r="E10" s="124" t="s">
        <v>959</v>
      </c>
      <c r="F10" s="126"/>
      <c r="G10" s="126"/>
    </row>
    <row r="11" ht="15.75" customHeight="1">
      <c r="A11" s="122" t="s">
        <v>122</v>
      </c>
      <c r="B11" s="123" t="s">
        <v>11</v>
      </c>
      <c r="C11" s="123" t="s">
        <v>11</v>
      </c>
      <c r="D11" s="123" t="s">
        <v>47</v>
      </c>
      <c r="E11" s="124" t="s">
        <v>960</v>
      </c>
      <c r="F11" s="126"/>
      <c r="G11" s="126"/>
    </row>
    <row r="12" ht="15.75" customHeight="1">
      <c r="A12" s="122" t="s">
        <v>122</v>
      </c>
      <c r="B12" s="123" t="s">
        <v>11</v>
      </c>
      <c r="C12" s="123" t="s">
        <v>11</v>
      </c>
      <c r="D12" s="123" t="s">
        <v>147</v>
      </c>
      <c r="E12" s="124" t="s">
        <v>961</v>
      </c>
      <c r="F12" s="126"/>
      <c r="G12" s="126" t="s">
        <v>962</v>
      </c>
    </row>
    <row r="13" ht="15.75" customHeight="1">
      <c r="A13" s="122" t="s">
        <v>174</v>
      </c>
      <c r="B13" s="123" t="s">
        <v>47</v>
      </c>
      <c r="C13" s="123" t="s">
        <v>11</v>
      </c>
      <c r="D13" s="123" t="s">
        <v>11</v>
      </c>
      <c r="E13" s="128" t="s">
        <v>963</v>
      </c>
      <c r="F13" s="130"/>
      <c r="G13" s="131"/>
    </row>
    <row r="14" ht="15.75" customHeight="1">
      <c r="A14" s="122" t="s">
        <v>174</v>
      </c>
      <c r="B14" s="123" t="s">
        <v>147</v>
      </c>
      <c r="C14" s="123" t="s">
        <v>11</v>
      </c>
      <c r="D14" s="123" t="s">
        <v>11</v>
      </c>
      <c r="E14" s="132" t="s">
        <v>964</v>
      </c>
      <c r="F14" s="130"/>
      <c r="G14" s="131"/>
    </row>
    <row r="15" ht="15.75" customHeight="1">
      <c r="A15" s="122" t="s">
        <v>174</v>
      </c>
      <c r="B15" s="123" t="s">
        <v>183</v>
      </c>
      <c r="C15" s="123" t="s">
        <v>11</v>
      </c>
      <c r="D15" s="123" t="s">
        <v>11</v>
      </c>
      <c r="E15" s="128" t="s">
        <v>965</v>
      </c>
      <c r="F15" s="126"/>
      <c r="G15" s="131"/>
    </row>
    <row r="16" ht="15.75" customHeight="1">
      <c r="A16" s="122" t="s">
        <v>174</v>
      </c>
      <c r="B16" s="123" t="s">
        <v>190</v>
      </c>
      <c r="C16" s="123" t="s">
        <v>11</v>
      </c>
      <c r="D16" s="123" t="s">
        <v>11</v>
      </c>
      <c r="E16" s="128" t="s">
        <v>966</v>
      </c>
      <c r="F16" s="130"/>
      <c r="G16" s="131"/>
    </row>
    <row r="17" ht="15.75" customHeight="1">
      <c r="A17" s="122" t="s">
        <v>174</v>
      </c>
      <c r="B17" s="123" t="s">
        <v>227</v>
      </c>
      <c r="C17" s="123" t="s">
        <v>11</v>
      </c>
      <c r="D17" s="123" t="s">
        <v>11</v>
      </c>
      <c r="E17" s="128" t="s">
        <v>967</v>
      </c>
      <c r="F17" s="130"/>
      <c r="G17" s="131"/>
    </row>
    <row r="18" ht="15.75" customHeight="1">
      <c r="A18" s="122" t="s">
        <v>174</v>
      </c>
      <c r="B18" s="123" t="s">
        <v>11</v>
      </c>
      <c r="C18" s="123" t="s">
        <v>47</v>
      </c>
      <c r="D18" s="123" t="s">
        <v>11</v>
      </c>
      <c r="E18" s="128" t="s">
        <v>968</v>
      </c>
      <c r="F18" s="130"/>
      <c r="G18" s="131"/>
    </row>
    <row r="19" ht="15.75" customHeight="1">
      <c r="A19" s="122" t="s">
        <v>174</v>
      </c>
      <c r="B19" s="123" t="s">
        <v>11</v>
      </c>
      <c r="C19" s="123" t="s">
        <v>147</v>
      </c>
      <c r="D19" s="123" t="s">
        <v>11</v>
      </c>
      <c r="E19" s="128" t="s">
        <v>969</v>
      </c>
      <c r="F19" s="126"/>
      <c r="G19" s="131"/>
    </row>
    <row r="20" ht="15.75" customHeight="1">
      <c r="A20" s="122" t="s">
        <v>174</v>
      </c>
      <c r="B20" s="123" t="s">
        <v>11</v>
      </c>
      <c r="C20" s="123" t="s">
        <v>190</v>
      </c>
      <c r="D20" s="123" t="s">
        <v>11</v>
      </c>
      <c r="E20" s="133" t="s">
        <v>970</v>
      </c>
    </row>
    <row r="21" ht="15.75" customHeight="1">
      <c r="E21" s="128" t="s">
        <v>971</v>
      </c>
      <c r="F21" s="134" t="s">
        <v>972</v>
      </c>
    </row>
    <row r="22" ht="15.75" customHeight="1">
      <c r="E22" s="128" t="s">
        <v>973</v>
      </c>
      <c r="F22" s="134" t="s">
        <v>974</v>
      </c>
    </row>
    <row r="23" ht="15.75" customHeight="1">
      <c r="E23" s="128" t="s">
        <v>975</v>
      </c>
      <c r="F23" s="134" t="s">
        <v>976</v>
      </c>
    </row>
    <row r="24" ht="15.75" customHeight="1">
      <c r="E24" s="128" t="s">
        <v>977</v>
      </c>
      <c r="F24" s="134" t="s">
        <v>978</v>
      </c>
    </row>
    <row r="25" ht="15.75" customHeight="1">
      <c r="E25" s="128" t="s">
        <v>979</v>
      </c>
      <c r="F25" s="134" t="s">
        <v>980</v>
      </c>
    </row>
    <row r="26" ht="15.75" customHeight="1">
      <c r="E26" s="128" t="s">
        <v>981</v>
      </c>
      <c r="F26" s="134" t="s">
        <v>982</v>
      </c>
    </row>
    <row r="27" ht="15.75" customHeight="1">
      <c r="E27" s="128" t="s">
        <v>983</v>
      </c>
      <c r="F27" s="134" t="s">
        <v>984</v>
      </c>
    </row>
    <row r="28" ht="15.75" customHeight="1">
      <c r="E28" s="128" t="s">
        <v>985</v>
      </c>
      <c r="F28" s="134" t="s">
        <v>986</v>
      </c>
    </row>
    <row r="29" ht="15.75" customHeight="1">
      <c r="A29" s="122" t="s">
        <v>174</v>
      </c>
      <c r="B29" s="123" t="s">
        <v>11</v>
      </c>
      <c r="C29" s="123" t="s">
        <v>11</v>
      </c>
      <c r="D29" s="123" t="s">
        <v>47</v>
      </c>
      <c r="E29" s="135" t="s">
        <v>987</v>
      </c>
      <c r="F29" s="126"/>
      <c r="G29" s="131"/>
    </row>
    <row r="30" ht="15.75" customHeight="1">
      <c r="A30" s="122" t="s">
        <v>174</v>
      </c>
      <c r="B30" s="123" t="s">
        <v>11</v>
      </c>
      <c r="C30" s="123" t="s">
        <v>11</v>
      </c>
      <c r="D30" s="123" t="s">
        <v>147</v>
      </c>
      <c r="E30" s="135" t="s">
        <v>988</v>
      </c>
      <c r="F30" s="126"/>
      <c r="G30" s="131"/>
    </row>
    <row r="31" ht="15.75" customHeight="1">
      <c r="A31" s="122" t="s">
        <v>180</v>
      </c>
      <c r="B31" s="123" t="s">
        <v>260</v>
      </c>
      <c r="C31" s="123" t="s">
        <v>11</v>
      </c>
      <c r="D31" s="123" t="s">
        <v>11</v>
      </c>
      <c r="E31" s="135" t="s">
        <v>989</v>
      </c>
      <c r="F31" s="130"/>
      <c r="G31" s="136" t="s">
        <v>990</v>
      </c>
    </row>
    <row r="32" ht="15.75" customHeight="1">
      <c r="A32" s="122" t="s">
        <v>180</v>
      </c>
      <c r="B32" s="123" t="s">
        <v>991</v>
      </c>
      <c r="C32" s="123" t="s">
        <v>11</v>
      </c>
      <c r="D32" s="123" t="s">
        <v>11</v>
      </c>
      <c r="E32" s="135" t="s">
        <v>992</v>
      </c>
      <c r="F32" s="130"/>
      <c r="G32" s="136"/>
    </row>
    <row r="33" ht="15.75" customHeight="1">
      <c r="A33" s="122" t="s">
        <v>180</v>
      </c>
      <c r="B33" s="123" t="s">
        <v>11</v>
      </c>
      <c r="C33" s="123" t="s">
        <v>227</v>
      </c>
      <c r="D33" s="123" t="s">
        <v>11</v>
      </c>
      <c r="E33" s="135" t="s">
        <v>993</v>
      </c>
      <c r="F33" s="130"/>
      <c r="G33" s="131"/>
    </row>
    <row r="34" ht="15.75" customHeight="1">
      <c r="A34" s="122" t="s">
        <v>180</v>
      </c>
      <c r="B34" s="123" t="s">
        <v>11</v>
      </c>
      <c r="C34" s="123" t="s">
        <v>11</v>
      </c>
      <c r="D34" s="123" t="s">
        <v>47</v>
      </c>
      <c r="E34" s="135" t="s">
        <v>994</v>
      </c>
      <c r="F34" s="130"/>
      <c r="G34" s="137" t="s">
        <v>995</v>
      </c>
    </row>
    <row r="35" ht="15.75" customHeight="1">
      <c r="A35" s="122" t="s">
        <v>180</v>
      </c>
      <c r="B35" s="123" t="s">
        <v>11</v>
      </c>
      <c r="C35" s="123" t="s">
        <v>11</v>
      </c>
      <c r="D35" s="123" t="s">
        <v>147</v>
      </c>
      <c r="E35" s="135" t="s">
        <v>996</v>
      </c>
      <c r="F35" s="130"/>
      <c r="G35" s="131"/>
    </row>
    <row r="36" ht="15.75" customHeight="1">
      <c r="A36" s="122" t="s">
        <v>180</v>
      </c>
      <c r="B36" s="123" t="s">
        <v>11</v>
      </c>
      <c r="C36" s="123" t="s">
        <v>997</v>
      </c>
      <c r="D36" s="123" t="s">
        <v>11</v>
      </c>
      <c r="E36" s="128" t="s">
        <v>998</v>
      </c>
      <c r="F36" s="138" t="str">
        <f>HYPERLINK("https://drive.google.com/file/d/0B3jKTCd57R6yMzZUTXRnbUdlY2c/view?usp=sharing","Picture")</f>
        <v>Picture</v>
      </c>
      <c r="G36" s="125"/>
    </row>
    <row r="37" ht="15.75" customHeight="1">
      <c r="A37" s="122" t="s">
        <v>180</v>
      </c>
      <c r="B37" s="123" t="s">
        <v>11</v>
      </c>
      <c r="C37" s="123" t="s">
        <v>53</v>
      </c>
      <c r="D37" s="123" t="s">
        <v>11</v>
      </c>
      <c r="E37" s="128" t="s">
        <v>999</v>
      </c>
      <c r="F37" s="139"/>
      <c r="G37" s="125"/>
    </row>
    <row r="38" ht="15.75" customHeight="1">
      <c r="A38" s="122" t="s">
        <v>180</v>
      </c>
      <c r="B38" s="123" t="s">
        <v>11</v>
      </c>
      <c r="C38" s="123" t="s">
        <v>1000</v>
      </c>
      <c r="D38" s="123" t="s">
        <v>11</v>
      </c>
      <c r="E38" s="128" t="s">
        <v>998</v>
      </c>
      <c r="F38" s="138" t="str">
        <f>HYPERLINK("https://drive.google.com/file/d/0B3jKTCd57R6ya1EzSlFmVnB6TWc/view?usp=sharing","Picture")</f>
        <v>Picture</v>
      </c>
      <c r="G38" s="125"/>
    </row>
    <row r="39" ht="15.75" customHeight="1">
      <c r="A39" s="122" t="s">
        <v>180</v>
      </c>
      <c r="B39" s="123" t="s">
        <v>11</v>
      </c>
      <c r="C39" s="123" t="s">
        <v>133</v>
      </c>
      <c r="D39" s="123" t="s">
        <v>11</v>
      </c>
      <c r="E39" s="128" t="s">
        <v>1001</v>
      </c>
      <c r="F39" s="138" t="str">
        <f>HYPERLINK("https://drive.google.com/file/d/0B3jKTCd57R6yVVA1cFBuS0xBRTA/view?usp=sharing","Picture")</f>
        <v>Picture</v>
      </c>
      <c r="G39" s="125"/>
    </row>
    <row r="40" ht="15.75" customHeight="1">
      <c r="A40" s="122" t="s">
        <v>180</v>
      </c>
      <c r="B40" s="123" t="s">
        <v>11</v>
      </c>
      <c r="C40" s="123" t="s">
        <v>1002</v>
      </c>
      <c r="D40" s="123" t="s">
        <v>11</v>
      </c>
      <c r="E40" s="128" t="s">
        <v>1003</v>
      </c>
      <c r="F40" s="138" t="str">
        <f>HYPERLINK("https://drive.google.com/file/d/0B3jKTCd57R6yS3gtai1kZUhEc1k/view?usp=sharing","Picture")</f>
        <v>Picture</v>
      </c>
      <c r="G40" s="125"/>
    </row>
    <row r="41" ht="15.75" customHeight="1">
      <c r="A41" s="122" t="s">
        <v>180</v>
      </c>
      <c r="B41" s="123" t="s">
        <v>11</v>
      </c>
      <c r="C41" s="123" t="s">
        <v>183</v>
      </c>
      <c r="D41" s="123" t="s">
        <v>11</v>
      </c>
      <c r="E41" s="128" t="s">
        <v>1004</v>
      </c>
      <c r="F41" s="138" t="str">
        <f>HYPERLINK("https://drive.google.com/file/d/0B3jKTCd57R6yelBXcU1kLXppczA/view?usp=sharing","Picture")</f>
        <v>Picture</v>
      </c>
      <c r="G41" s="125"/>
    </row>
    <row r="42" ht="15.75" customHeight="1">
      <c r="A42" s="122" t="s">
        <v>180</v>
      </c>
      <c r="B42" s="123" t="s">
        <v>11</v>
      </c>
      <c r="C42" s="123" t="s">
        <v>1005</v>
      </c>
      <c r="D42" s="123" t="s">
        <v>11</v>
      </c>
      <c r="E42" s="128" t="s">
        <v>1006</v>
      </c>
      <c r="F42" s="126"/>
      <c r="G42" s="139"/>
    </row>
    <row r="43" ht="15.75" customHeight="1">
      <c r="A43" s="122" t="s">
        <v>180</v>
      </c>
      <c r="B43" s="123" t="s">
        <v>11</v>
      </c>
      <c r="C43" s="123" t="s">
        <v>1007</v>
      </c>
      <c r="D43" s="123" t="s">
        <v>11</v>
      </c>
      <c r="E43" s="128" t="s">
        <v>1008</v>
      </c>
      <c r="F43" s="138" t="str">
        <f>HYPERLINK("https://drive.google.com/file/d/0B3jKTCd57R6yc2REeWF1X1J4T3M/view?usp=sharing","Picture")</f>
        <v>Picture</v>
      </c>
      <c r="G43" s="125"/>
    </row>
    <row r="44" ht="15.75" customHeight="1">
      <c r="A44" s="122" t="s">
        <v>180</v>
      </c>
      <c r="B44" s="123" t="s">
        <v>11</v>
      </c>
      <c r="C44" s="123" t="s">
        <v>1009</v>
      </c>
      <c r="D44" s="123" t="s">
        <v>11</v>
      </c>
      <c r="E44" s="128" t="s">
        <v>1010</v>
      </c>
      <c r="F44" s="138" t="str">
        <f>HYPERLINK("https://drive.google.com/file/d/0B3jKTCd57R6ySUZqbVBHdXBkaG8/view?usp=sharing","Picture")</f>
        <v>Picture</v>
      </c>
      <c r="G44" s="125"/>
    </row>
    <row r="45" ht="15.75" customHeight="1">
      <c r="A45" s="122" t="s">
        <v>180</v>
      </c>
      <c r="B45" s="123" t="s">
        <v>11</v>
      </c>
      <c r="C45" s="123" t="s">
        <v>181</v>
      </c>
      <c r="D45" s="123" t="s">
        <v>11</v>
      </c>
      <c r="E45" s="128" t="s">
        <v>1011</v>
      </c>
      <c r="F45" s="138" t="str">
        <f>HYPERLINK("https://drive.google.com/file/d/0B3jKTCd57R6yV09XOVVqamdiNkU/view?usp=sharing","Picture")</f>
        <v>Picture</v>
      </c>
      <c r="G45" s="125"/>
    </row>
    <row r="46" ht="15.75" customHeight="1">
      <c r="A46" s="122" t="s">
        <v>180</v>
      </c>
      <c r="B46" s="123" t="s">
        <v>11</v>
      </c>
      <c r="C46" s="123" t="s">
        <v>1012</v>
      </c>
      <c r="D46" s="123" t="s">
        <v>11</v>
      </c>
      <c r="E46" s="128" t="s">
        <v>1013</v>
      </c>
      <c r="F46" s="139"/>
      <c r="G46" s="125"/>
    </row>
    <row r="47" ht="15.75" customHeight="1">
      <c r="A47" s="122" t="s">
        <v>1014</v>
      </c>
      <c r="B47" s="123" t="s">
        <v>47</v>
      </c>
      <c r="C47" s="123" t="s">
        <v>11</v>
      </c>
      <c r="D47" s="123" t="s">
        <v>11</v>
      </c>
      <c r="E47" s="128" t="s">
        <v>1015</v>
      </c>
      <c r="F47" s="126"/>
      <c r="G47" s="131"/>
    </row>
    <row r="48" ht="15.75" customHeight="1">
      <c r="A48" s="122" t="s">
        <v>1014</v>
      </c>
      <c r="B48" s="123" t="s">
        <v>147</v>
      </c>
      <c r="C48" s="123" t="s">
        <v>11</v>
      </c>
      <c r="D48" s="123" t="s">
        <v>11</v>
      </c>
      <c r="E48" s="128" t="s">
        <v>1016</v>
      </c>
      <c r="F48" s="126"/>
      <c r="G48" s="131"/>
    </row>
    <row r="49" ht="15.75" customHeight="1">
      <c r="A49" s="122" t="s">
        <v>1014</v>
      </c>
      <c r="B49" s="123" t="s">
        <v>190</v>
      </c>
      <c r="C49" s="123" t="s">
        <v>11</v>
      </c>
      <c r="D49" s="123" t="s">
        <v>11</v>
      </c>
      <c r="E49" s="140" t="s">
        <v>1017</v>
      </c>
      <c r="F49" s="141"/>
      <c r="G49" s="141"/>
    </row>
    <row r="50" ht="15.75" customHeight="1">
      <c r="A50" s="122" t="s">
        <v>1014</v>
      </c>
      <c r="B50" s="123" t="s">
        <v>227</v>
      </c>
      <c r="C50" s="123" t="s">
        <v>11</v>
      </c>
      <c r="D50" s="123" t="s">
        <v>11</v>
      </c>
      <c r="E50" s="140" t="s">
        <v>1018</v>
      </c>
      <c r="F50" s="141"/>
      <c r="G50" s="141"/>
    </row>
    <row r="51" ht="15.75" customHeight="1">
      <c r="A51" s="122" t="s">
        <v>1014</v>
      </c>
      <c r="B51" s="123" t="s">
        <v>11</v>
      </c>
      <c r="C51" s="123" t="s">
        <v>47</v>
      </c>
      <c r="D51" s="123" t="s">
        <v>11</v>
      </c>
      <c r="E51" s="142" t="s">
        <v>1019</v>
      </c>
    </row>
    <row r="52" ht="15.75" customHeight="1">
      <c r="E52" s="140" t="s">
        <v>1020</v>
      </c>
      <c r="F52" s="141" t="s">
        <v>1021</v>
      </c>
    </row>
    <row r="53" ht="15.75" customHeight="1">
      <c r="E53" s="140" t="s">
        <v>1022</v>
      </c>
      <c r="F53" s="141" t="s">
        <v>1023</v>
      </c>
    </row>
    <row r="54" ht="15.75" customHeight="1">
      <c r="E54" s="140" t="s">
        <v>1024</v>
      </c>
      <c r="F54" s="141" t="s">
        <v>1025</v>
      </c>
    </row>
    <row r="55" ht="15.75" customHeight="1">
      <c r="E55" s="140" t="s">
        <v>1026</v>
      </c>
      <c r="F55" s="141" t="s">
        <v>1027</v>
      </c>
    </row>
    <row r="56" ht="15.75" customHeight="1">
      <c r="E56" s="140" t="s">
        <v>1028</v>
      </c>
      <c r="F56" s="141" t="s">
        <v>1029</v>
      </c>
    </row>
    <row r="57" ht="15.75" customHeight="1">
      <c r="E57" s="140" t="s">
        <v>1030</v>
      </c>
      <c r="F57" s="141" t="s">
        <v>1031</v>
      </c>
    </row>
    <row r="58" ht="15.75" customHeight="1">
      <c r="E58" s="140" t="s">
        <v>1032</v>
      </c>
      <c r="F58" s="141" t="s">
        <v>1033</v>
      </c>
    </row>
    <row r="59" ht="15.75" customHeight="1">
      <c r="E59" s="140" t="s">
        <v>1034</v>
      </c>
      <c r="F59" s="141" t="s">
        <v>1035</v>
      </c>
    </row>
    <row r="60" ht="21.0" customHeight="1">
      <c r="A60" s="122" t="s">
        <v>1014</v>
      </c>
      <c r="B60" s="123" t="s">
        <v>11</v>
      </c>
      <c r="C60" s="123" t="s">
        <v>10</v>
      </c>
      <c r="D60" s="123" t="s">
        <v>11</v>
      </c>
      <c r="E60" s="128" t="s">
        <v>1036</v>
      </c>
      <c r="F60" s="125"/>
      <c r="G60" s="126" t="s">
        <v>1037</v>
      </c>
    </row>
    <row r="61" ht="15.75" customHeight="1">
      <c r="A61" s="122" t="s">
        <v>1014</v>
      </c>
      <c r="B61" s="123" t="s">
        <v>11</v>
      </c>
      <c r="C61" s="123" t="s">
        <v>147</v>
      </c>
      <c r="D61" s="123" t="s">
        <v>11</v>
      </c>
      <c r="E61" s="142" t="s">
        <v>1038</v>
      </c>
    </row>
    <row r="62" ht="15.75" customHeight="1">
      <c r="E62" s="143" t="s">
        <v>1039</v>
      </c>
      <c r="F62" s="144" t="s">
        <v>1040</v>
      </c>
      <c r="G62" s="144"/>
    </row>
    <row r="63" ht="15.75" customHeight="1">
      <c r="E63" s="145" t="s">
        <v>1041</v>
      </c>
      <c r="F63" s="145" t="s">
        <v>1042</v>
      </c>
    </row>
    <row r="64" ht="15.75" customHeight="1">
      <c r="E64" s="145" t="s">
        <v>1043</v>
      </c>
      <c r="F64" s="145" t="s">
        <v>1044</v>
      </c>
    </row>
    <row r="65" ht="15.75" customHeight="1">
      <c r="E65" s="145" t="s">
        <v>1045</v>
      </c>
      <c r="F65" s="145" t="s">
        <v>1046</v>
      </c>
    </row>
    <row r="66" ht="18.75" customHeight="1">
      <c r="E66" s="145" t="s">
        <v>1047</v>
      </c>
      <c r="F66" s="145" t="s">
        <v>1048</v>
      </c>
    </row>
    <row r="67" ht="15.75" customHeight="1">
      <c r="E67" s="145" t="s">
        <v>1049</v>
      </c>
      <c r="F67" s="145" t="s">
        <v>1050</v>
      </c>
    </row>
    <row r="68" ht="15.75" customHeight="1">
      <c r="E68" s="145" t="s">
        <v>1051</v>
      </c>
      <c r="F68" s="145" t="s">
        <v>1052</v>
      </c>
    </row>
    <row r="69" ht="15.75" customHeight="1">
      <c r="E69" s="145" t="s">
        <v>1053</v>
      </c>
      <c r="F69" s="145" t="s">
        <v>1054</v>
      </c>
    </row>
    <row r="70" ht="15.75" customHeight="1">
      <c r="A70" s="122" t="s">
        <v>1014</v>
      </c>
      <c r="B70" s="123" t="s">
        <v>11</v>
      </c>
      <c r="C70" s="123" t="s">
        <v>11</v>
      </c>
      <c r="D70" s="123" t="s">
        <v>147</v>
      </c>
      <c r="E70" s="142" t="s">
        <v>1055</v>
      </c>
    </row>
    <row r="71" ht="15.75" customHeight="1">
      <c r="E71" s="140" t="s">
        <v>1056</v>
      </c>
      <c r="F71" s="128" t="s">
        <v>1057</v>
      </c>
    </row>
    <row r="72" ht="15.75" customHeight="1">
      <c r="E72" s="128" t="s">
        <v>1058</v>
      </c>
      <c r="F72" s="128" t="s">
        <v>1059</v>
      </c>
    </row>
    <row r="73" ht="15.75" customHeight="1">
      <c r="E73" s="128" t="s">
        <v>1060</v>
      </c>
      <c r="F73" s="128" t="s">
        <v>1061</v>
      </c>
    </row>
    <row r="74" ht="15.75" customHeight="1">
      <c r="E74" s="128" t="s">
        <v>1062</v>
      </c>
      <c r="F74" s="128" t="s">
        <v>1063</v>
      </c>
    </row>
    <row r="75" ht="18.75" customHeight="1">
      <c r="E75" s="128" t="s">
        <v>1064</v>
      </c>
      <c r="F75" s="128" t="s">
        <v>1065</v>
      </c>
    </row>
    <row r="76" ht="15.75" customHeight="1">
      <c r="E76" s="128" t="s">
        <v>1066</v>
      </c>
      <c r="F76" s="128" t="s">
        <v>1067</v>
      </c>
    </row>
    <row r="77" ht="15.75" customHeight="1">
      <c r="E77" s="128" t="s">
        <v>1068</v>
      </c>
      <c r="F77" s="128" t="s">
        <v>1069</v>
      </c>
    </row>
    <row r="78" ht="15.75" customHeight="1">
      <c r="E78" s="128" t="s">
        <v>1070</v>
      </c>
      <c r="F78" s="128" t="s">
        <v>1071</v>
      </c>
    </row>
    <row r="79" ht="15.75" customHeight="1">
      <c r="A79" s="122" t="s">
        <v>1072</v>
      </c>
      <c r="B79" s="123" t="s">
        <v>47</v>
      </c>
      <c r="C79" s="123"/>
      <c r="D79" s="123"/>
      <c r="E79" s="142" t="s">
        <v>1073</v>
      </c>
    </row>
    <row r="80" ht="15.75" customHeight="1">
      <c r="E80" s="143" t="s">
        <v>1074</v>
      </c>
      <c r="F80" s="146" t="s">
        <v>1075</v>
      </c>
    </row>
    <row r="81" ht="15.75" customHeight="1">
      <c r="E81" s="145" t="s">
        <v>1076</v>
      </c>
      <c r="F81" s="146" t="s">
        <v>1077</v>
      </c>
    </row>
    <row r="82" ht="15.75" customHeight="1">
      <c r="E82" s="145" t="s">
        <v>1078</v>
      </c>
      <c r="F82" s="146" t="s">
        <v>1079</v>
      </c>
    </row>
    <row r="83" ht="15.75" customHeight="1">
      <c r="E83" s="145" t="s">
        <v>1080</v>
      </c>
      <c r="F83" s="146" t="s">
        <v>1081</v>
      </c>
    </row>
    <row r="84" ht="18.75" customHeight="1">
      <c r="E84" s="145" t="s">
        <v>1082</v>
      </c>
      <c r="F84" s="146" t="s">
        <v>1083</v>
      </c>
    </row>
    <row r="85" ht="15.75" customHeight="1">
      <c r="E85" s="145" t="s">
        <v>1084</v>
      </c>
      <c r="F85" s="146" t="s">
        <v>1085</v>
      </c>
    </row>
    <row r="86" ht="15.75" customHeight="1">
      <c r="E86" s="145" t="s">
        <v>1086</v>
      </c>
      <c r="F86" s="146" t="s">
        <v>1087</v>
      </c>
    </row>
    <row r="87" ht="15.75" customHeight="1">
      <c r="E87" s="145" t="s">
        <v>1088</v>
      </c>
      <c r="F87" s="146" t="s">
        <v>1089</v>
      </c>
    </row>
    <row r="88" ht="15.75" customHeight="1">
      <c r="A88" s="122" t="s">
        <v>1072</v>
      </c>
      <c r="B88" s="123" t="s">
        <v>147</v>
      </c>
      <c r="C88" s="123"/>
      <c r="D88" s="123"/>
      <c r="E88" s="142" t="s">
        <v>1090</v>
      </c>
    </row>
    <row r="89" ht="15.75" customHeight="1">
      <c r="E89" s="140" t="s">
        <v>1091</v>
      </c>
      <c r="F89" s="128" t="s">
        <v>1092</v>
      </c>
    </row>
    <row r="90" ht="15.75" customHeight="1">
      <c r="E90" s="128" t="s">
        <v>1093</v>
      </c>
      <c r="F90" s="128" t="s">
        <v>1094</v>
      </c>
    </row>
    <row r="91" ht="15.75" customHeight="1">
      <c r="E91" s="128" t="s">
        <v>1095</v>
      </c>
      <c r="F91" s="128" t="s">
        <v>1096</v>
      </c>
    </row>
    <row r="92" ht="15.75" customHeight="1">
      <c r="E92" s="128" t="s">
        <v>1097</v>
      </c>
      <c r="F92" s="128" t="s">
        <v>1098</v>
      </c>
    </row>
    <row r="93" ht="15.75" customHeight="1">
      <c r="A93" s="122" t="s">
        <v>182</v>
      </c>
      <c r="B93" s="123" t="s">
        <v>47</v>
      </c>
      <c r="C93" s="123" t="s">
        <v>11</v>
      </c>
      <c r="D93" s="123" t="s">
        <v>11</v>
      </c>
      <c r="E93" s="128" t="s">
        <v>1099</v>
      </c>
      <c r="F93" s="147"/>
      <c r="G93" s="125"/>
    </row>
    <row r="94" ht="15.75" customHeight="1">
      <c r="A94" s="122" t="s">
        <v>182</v>
      </c>
      <c r="B94" s="123" t="s">
        <v>147</v>
      </c>
      <c r="C94" s="123" t="s">
        <v>11</v>
      </c>
      <c r="D94" s="123" t="s">
        <v>11</v>
      </c>
      <c r="E94" s="128" t="s">
        <v>1100</v>
      </c>
      <c r="F94" s="147"/>
      <c r="G94" s="125"/>
    </row>
    <row r="95" ht="15.75" customHeight="1">
      <c r="A95" s="122" t="s">
        <v>182</v>
      </c>
      <c r="B95" s="123" t="s">
        <v>238</v>
      </c>
      <c r="C95" s="123" t="s">
        <v>11</v>
      </c>
      <c r="D95" s="123" t="s">
        <v>11</v>
      </c>
      <c r="E95" s="128" t="s">
        <v>1101</v>
      </c>
      <c r="F95" s="147"/>
      <c r="G95" s="125"/>
    </row>
    <row r="96" ht="15.75" customHeight="1">
      <c r="A96" s="122" t="s">
        <v>182</v>
      </c>
      <c r="B96" s="123" t="s">
        <v>11</v>
      </c>
      <c r="C96" s="123" t="s">
        <v>147</v>
      </c>
      <c r="D96" s="123" t="s">
        <v>11</v>
      </c>
      <c r="E96" s="128" t="s">
        <v>1102</v>
      </c>
      <c r="F96" s="147"/>
      <c r="G96" s="125"/>
    </row>
    <row r="97" ht="15.75" customHeight="1">
      <c r="A97" s="122" t="s">
        <v>182</v>
      </c>
      <c r="B97" s="123" t="s">
        <v>11</v>
      </c>
      <c r="C97" s="123" t="s">
        <v>128</v>
      </c>
      <c r="D97" s="123" t="s">
        <v>11</v>
      </c>
      <c r="E97" s="148" t="s">
        <v>1103</v>
      </c>
      <c r="F97" s="149" t="str">
        <f>HYPERLINK("https://drive.google.com/file/d/0B3jKTCd57R6yMk9XU2VUWEg4aVE/view?usp=sharing","picture1")</f>
        <v>picture1</v>
      </c>
      <c r="G97" s="125"/>
    </row>
    <row r="98" ht="15.75" customHeight="1">
      <c r="F98" s="149" t="str">
        <f>HYPERLINK("https://drive.google.com/file/d/0B3jKTCd57R6yZ2ZNU2JTUHFMVlk/view?usp=sharing","picture2")</f>
        <v>picture2</v>
      </c>
      <c r="G98" s="125"/>
    </row>
    <row r="99" ht="15.75" customHeight="1">
      <c r="A99" s="122" t="s">
        <v>182</v>
      </c>
      <c r="B99" s="123" t="s">
        <v>277</v>
      </c>
      <c r="C99" s="123" t="s">
        <v>607</v>
      </c>
      <c r="D99" s="123" t="s">
        <v>1104</v>
      </c>
      <c r="E99" s="128" t="s">
        <v>1105</v>
      </c>
      <c r="F99" s="149" t="str">
        <f>HYPERLINK("https://drive.google.com/file/d/0B3jKTCd57R6yNTNEb1pFdVUxbnM/view?usp=sharing","picture")</f>
        <v>picture</v>
      </c>
      <c r="G99" s="125"/>
    </row>
    <row r="100" ht="15.75" customHeight="1">
      <c r="A100" s="122" t="s">
        <v>182</v>
      </c>
      <c r="B100" s="123" t="s">
        <v>11</v>
      </c>
      <c r="C100" s="123" t="s">
        <v>227</v>
      </c>
      <c r="D100" s="123" t="s">
        <v>11</v>
      </c>
      <c r="E100" s="128" t="s">
        <v>1106</v>
      </c>
      <c r="F100" s="126"/>
      <c r="G100" s="147"/>
    </row>
    <row r="101" ht="15.75" customHeight="1">
      <c r="A101" s="122" t="s">
        <v>182</v>
      </c>
      <c r="B101" s="123" t="s">
        <v>11</v>
      </c>
      <c r="C101" s="123" t="s">
        <v>11</v>
      </c>
      <c r="D101" s="123" t="s">
        <v>232</v>
      </c>
      <c r="E101" s="128" t="s">
        <v>1107</v>
      </c>
      <c r="F101" s="126"/>
      <c r="G101" s="147"/>
    </row>
    <row r="102" ht="15.75" customHeight="1">
      <c r="A102" s="122" t="s">
        <v>135</v>
      </c>
      <c r="B102" s="123" t="s">
        <v>147</v>
      </c>
      <c r="C102" s="123" t="s">
        <v>11</v>
      </c>
      <c r="D102" s="123" t="s">
        <v>11</v>
      </c>
      <c r="E102" s="128" t="s">
        <v>1108</v>
      </c>
      <c r="F102" s="126"/>
      <c r="G102" s="150" t="s">
        <v>1109</v>
      </c>
    </row>
    <row r="103" ht="15.75" customHeight="1">
      <c r="A103" s="122" t="s">
        <v>135</v>
      </c>
      <c r="B103" s="123" t="s">
        <v>238</v>
      </c>
      <c r="C103" s="123" t="s">
        <v>232</v>
      </c>
      <c r="D103" s="123" t="s">
        <v>11</v>
      </c>
      <c r="E103" s="128" t="s">
        <v>1110</v>
      </c>
      <c r="F103" s="126"/>
      <c r="G103" s="150"/>
    </row>
    <row r="104" ht="15.75" customHeight="1">
      <c r="A104" s="122" t="s">
        <v>135</v>
      </c>
      <c r="B104" s="123" t="s">
        <v>11</v>
      </c>
      <c r="C104" s="123" t="s">
        <v>227</v>
      </c>
      <c r="D104" s="123" t="s">
        <v>11</v>
      </c>
      <c r="E104" s="128" t="s">
        <v>1111</v>
      </c>
      <c r="F104" s="126"/>
      <c r="G104" s="151"/>
    </row>
    <row r="105" ht="15.75" customHeight="1">
      <c r="A105" s="122" t="s">
        <v>135</v>
      </c>
      <c r="B105" s="123" t="s">
        <v>11</v>
      </c>
      <c r="C105" s="123" t="s">
        <v>227</v>
      </c>
      <c r="D105" s="123" t="s">
        <v>11</v>
      </c>
      <c r="E105" s="128" t="s">
        <v>1112</v>
      </c>
      <c r="F105" s="126"/>
      <c r="G105" s="151" t="s">
        <v>1113</v>
      </c>
    </row>
    <row r="106" ht="15.75" customHeight="1">
      <c r="A106" s="122" t="s">
        <v>135</v>
      </c>
      <c r="B106" s="123" t="s">
        <v>11</v>
      </c>
      <c r="C106" s="123" t="s">
        <v>11</v>
      </c>
      <c r="D106" s="123" t="s">
        <v>232</v>
      </c>
      <c r="E106" s="128" t="s">
        <v>1114</v>
      </c>
      <c r="F106" s="126"/>
      <c r="G106" s="126" t="s">
        <v>249</v>
      </c>
    </row>
    <row r="107" ht="15.75" customHeight="1">
      <c r="A107" s="122" t="s">
        <v>1115</v>
      </c>
      <c r="B107" s="123" t="s">
        <v>227</v>
      </c>
      <c r="C107" s="123" t="s">
        <v>48</v>
      </c>
      <c r="D107" s="123"/>
      <c r="E107" s="128" t="s">
        <v>1116</v>
      </c>
      <c r="F107" s="126"/>
      <c r="G107" s="131"/>
    </row>
    <row r="108" ht="15.75" customHeight="1">
      <c r="A108" s="122" t="s">
        <v>1115</v>
      </c>
      <c r="B108" s="123" t="s">
        <v>1117</v>
      </c>
      <c r="C108" s="123" t="s">
        <v>48</v>
      </c>
      <c r="D108" s="123"/>
      <c r="E108" s="128" t="s">
        <v>1118</v>
      </c>
      <c r="F108" s="149" t="str">
        <f>HYPERLINK("https://drive.google.com/file/d/0B3jKTCd57R6yd2hxbk9CYVRuSlU/view?usp=sharing","picture")</f>
        <v>picture</v>
      </c>
      <c r="G108" s="126" t="s">
        <v>249</v>
      </c>
    </row>
    <row r="109" ht="15.75" customHeight="1">
      <c r="A109" s="152" t="s">
        <v>1119</v>
      </c>
      <c r="B109" s="153" t="s">
        <v>260</v>
      </c>
      <c r="C109" s="153" t="s">
        <v>11</v>
      </c>
      <c r="D109" s="153" t="s">
        <v>11</v>
      </c>
      <c r="E109" s="124" t="s">
        <v>1120</v>
      </c>
      <c r="F109" s="126"/>
      <c r="G109" s="131"/>
    </row>
    <row r="110" ht="15.75" customHeight="1">
      <c r="A110" s="152" t="s">
        <v>1119</v>
      </c>
      <c r="B110" s="153" t="s">
        <v>11</v>
      </c>
      <c r="C110" s="153" t="s">
        <v>260</v>
      </c>
      <c r="D110" s="153" t="s">
        <v>11</v>
      </c>
      <c r="E110" s="124" t="s">
        <v>1121</v>
      </c>
      <c r="F110" s="126"/>
      <c r="G110" s="131"/>
    </row>
    <row r="111" ht="15.75" customHeight="1">
      <c r="A111" s="152" t="s">
        <v>1119</v>
      </c>
      <c r="B111" s="153" t="s">
        <v>11</v>
      </c>
      <c r="C111" s="153" t="s">
        <v>11</v>
      </c>
      <c r="D111" s="153" t="s">
        <v>232</v>
      </c>
      <c r="E111" s="134" t="s">
        <v>1122</v>
      </c>
      <c r="F111" s="126"/>
      <c r="G111" s="131"/>
    </row>
    <row r="112" ht="15.75" customHeight="1">
      <c r="A112" s="152" t="s">
        <v>1123</v>
      </c>
      <c r="B112" s="153" t="s">
        <v>232</v>
      </c>
      <c r="C112" s="153"/>
      <c r="D112" s="153"/>
      <c r="F112" s="126"/>
      <c r="G112" s="131"/>
    </row>
    <row r="113" ht="15.75" customHeight="1">
      <c r="A113" s="152" t="s">
        <v>1124</v>
      </c>
      <c r="B113" s="153" t="s">
        <v>47</v>
      </c>
      <c r="C113" s="153"/>
      <c r="D113" s="153"/>
      <c r="E113" s="124" t="s">
        <v>1125</v>
      </c>
      <c r="F113" s="126"/>
      <c r="G113" s="131"/>
    </row>
    <row r="114" ht="15.75" customHeight="1">
      <c r="A114" s="122" t="s">
        <v>1126</v>
      </c>
      <c r="B114" s="153" t="s">
        <v>232</v>
      </c>
      <c r="C114" s="153" t="s">
        <v>11</v>
      </c>
      <c r="D114" s="153" t="s">
        <v>11</v>
      </c>
      <c r="E114" s="124" t="s">
        <v>1127</v>
      </c>
      <c r="F114" s="126"/>
      <c r="G114" s="131"/>
    </row>
    <row r="115" ht="15.75" customHeight="1">
      <c r="A115" s="122" t="s">
        <v>1126</v>
      </c>
      <c r="B115" s="153" t="s">
        <v>227</v>
      </c>
      <c r="C115" s="153" t="s">
        <v>11</v>
      </c>
      <c r="D115" s="153" t="s">
        <v>11</v>
      </c>
      <c r="E115" s="124" t="s">
        <v>1128</v>
      </c>
      <c r="F115" s="126"/>
      <c r="G115" s="131"/>
    </row>
    <row r="116" ht="15.75" customHeight="1">
      <c r="A116" s="122" t="s">
        <v>1126</v>
      </c>
      <c r="B116" s="153" t="s">
        <v>11</v>
      </c>
      <c r="C116" s="153" t="s">
        <v>232</v>
      </c>
      <c r="D116" s="153" t="s">
        <v>11</v>
      </c>
      <c r="E116" s="124" t="s">
        <v>1129</v>
      </c>
      <c r="F116" s="126"/>
      <c r="G116" s="131"/>
    </row>
    <row r="117" ht="15.75" customHeight="1">
      <c r="A117" s="122" t="s">
        <v>1126</v>
      </c>
      <c r="B117" s="153" t="s">
        <v>11</v>
      </c>
      <c r="C117" s="153" t="s">
        <v>227</v>
      </c>
      <c r="D117" s="153" t="s">
        <v>11</v>
      </c>
      <c r="E117" s="124" t="s">
        <v>1130</v>
      </c>
      <c r="F117" s="126"/>
      <c r="G117" s="131"/>
    </row>
    <row r="118" ht="15.75" customHeight="1">
      <c r="A118" s="122" t="s">
        <v>1126</v>
      </c>
      <c r="B118" s="153" t="s">
        <v>11</v>
      </c>
      <c r="C118" s="153" t="s">
        <v>11</v>
      </c>
      <c r="D118" s="153" t="s">
        <v>147</v>
      </c>
      <c r="E118" s="124" t="s">
        <v>1131</v>
      </c>
      <c r="F118" s="126"/>
      <c r="G118" s="131"/>
    </row>
    <row r="119" ht="15.75" customHeight="1">
      <c r="A119" s="122" t="s">
        <v>1132</v>
      </c>
      <c r="B119" s="153" t="s">
        <v>260</v>
      </c>
      <c r="C119" s="153" t="s">
        <v>11</v>
      </c>
      <c r="D119" s="153" t="s">
        <v>11</v>
      </c>
      <c r="E119" s="124" t="s">
        <v>1133</v>
      </c>
      <c r="F119" s="126"/>
      <c r="G119" s="131"/>
    </row>
    <row r="120" ht="15.75" customHeight="1">
      <c r="A120" s="122" t="s">
        <v>1132</v>
      </c>
      <c r="B120" s="153" t="s">
        <v>11</v>
      </c>
      <c r="C120" s="153" t="s">
        <v>260</v>
      </c>
      <c r="D120" s="153" t="s">
        <v>11</v>
      </c>
      <c r="E120" s="124" t="s">
        <v>1134</v>
      </c>
      <c r="F120" s="126"/>
      <c r="G120" s="131"/>
    </row>
    <row r="121" ht="15.75" customHeight="1">
      <c r="A121" s="122" t="s">
        <v>1132</v>
      </c>
      <c r="B121" s="153" t="s">
        <v>11</v>
      </c>
      <c r="C121" s="153" t="s">
        <v>11</v>
      </c>
      <c r="D121" s="153" t="s">
        <v>232</v>
      </c>
      <c r="E121" s="134" t="s">
        <v>1135</v>
      </c>
      <c r="F121" s="126"/>
      <c r="G121" s="131"/>
    </row>
    <row r="122" ht="15.75" customHeight="1">
      <c r="A122" s="122" t="s">
        <v>1136</v>
      </c>
      <c r="B122" s="153" t="s">
        <v>232</v>
      </c>
      <c r="C122" s="153" t="s">
        <v>11</v>
      </c>
      <c r="D122" s="153" t="s">
        <v>11</v>
      </c>
      <c r="F122" s="126"/>
      <c r="G122" s="131"/>
    </row>
    <row r="123" ht="15.75" customHeight="1">
      <c r="A123" s="122" t="s">
        <v>1136</v>
      </c>
      <c r="B123" s="153" t="s">
        <v>238</v>
      </c>
      <c r="C123" s="153" t="s">
        <v>11</v>
      </c>
      <c r="D123" s="153" t="s">
        <v>11</v>
      </c>
      <c r="E123" s="124" t="s">
        <v>1137</v>
      </c>
      <c r="F123" s="126"/>
      <c r="G123" s="131"/>
    </row>
    <row r="124" ht="15.75" customHeight="1">
      <c r="A124" s="122" t="s">
        <v>1136</v>
      </c>
      <c r="B124" s="153" t="s">
        <v>11</v>
      </c>
      <c r="C124" s="153" t="s">
        <v>232</v>
      </c>
      <c r="D124" s="153" t="s">
        <v>11</v>
      </c>
      <c r="E124" s="124" t="s">
        <v>1138</v>
      </c>
      <c r="F124" s="126"/>
      <c r="G124" s="131"/>
    </row>
    <row r="125" ht="15.75" customHeight="1">
      <c r="A125" s="122" t="s">
        <v>1136</v>
      </c>
      <c r="B125" s="153" t="s">
        <v>11</v>
      </c>
      <c r="C125" s="153" t="s">
        <v>238</v>
      </c>
      <c r="D125" s="153" t="s">
        <v>11</v>
      </c>
      <c r="E125" s="124" t="s">
        <v>1139</v>
      </c>
      <c r="F125" s="126"/>
      <c r="G125" s="131"/>
    </row>
    <row r="126" ht="15.75" customHeight="1">
      <c r="A126" s="122" t="s">
        <v>1140</v>
      </c>
      <c r="B126" s="153" t="s">
        <v>232</v>
      </c>
      <c r="C126" s="153"/>
      <c r="D126" s="153"/>
      <c r="E126" s="124" t="s">
        <v>1141</v>
      </c>
      <c r="F126" s="126"/>
      <c r="G126" s="131"/>
    </row>
    <row r="127" ht="15.75" customHeight="1">
      <c r="A127" s="122" t="s">
        <v>1142</v>
      </c>
      <c r="B127" s="153" t="s">
        <v>47</v>
      </c>
      <c r="C127" s="153" t="s">
        <v>11</v>
      </c>
      <c r="D127" s="153" t="s">
        <v>11</v>
      </c>
      <c r="E127" s="142" t="s">
        <v>1143</v>
      </c>
    </row>
    <row r="128" ht="15.75" customHeight="1">
      <c r="E128" s="140" t="s">
        <v>1144</v>
      </c>
      <c r="F128" s="128" t="s">
        <v>1145</v>
      </c>
    </row>
    <row r="129" ht="15.75" customHeight="1">
      <c r="E129" s="128" t="s">
        <v>1146</v>
      </c>
      <c r="F129" s="128" t="s">
        <v>1147</v>
      </c>
    </row>
    <row r="130" ht="15.75" customHeight="1">
      <c r="E130" s="128" t="s">
        <v>1148</v>
      </c>
      <c r="F130" s="128" t="s">
        <v>1149</v>
      </c>
    </row>
    <row r="131" ht="15.75" customHeight="1">
      <c r="E131" s="128" t="s">
        <v>1150</v>
      </c>
      <c r="F131" s="128" t="s">
        <v>1151</v>
      </c>
    </row>
    <row r="132" ht="15.75" customHeight="1">
      <c r="E132" s="128" t="s">
        <v>1152</v>
      </c>
      <c r="F132" s="128" t="s">
        <v>1153</v>
      </c>
    </row>
    <row r="133" ht="15.75" customHeight="1">
      <c r="E133" s="128" t="s">
        <v>1154</v>
      </c>
      <c r="F133" s="128" t="s">
        <v>1155</v>
      </c>
    </row>
    <row r="134" ht="15.75" customHeight="1">
      <c r="E134" s="128" t="s">
        <v>1156</v>
      </c>
      <c r="F134" s="128" t="s">
        <v>1157</v>
      </c>
    </row>
    <row r="135" ht="15.75" customHeight="1">
      <c r="E135" s="128" t="s">
        <v>1158</v>
      </c>
      <c r="F135" s="128" t="s">
        <v>1159</v>
      </c>
    </row>
    <row r="136" ht="15.75" customHeight="1">
      <c r="A136" s="122" t="s">
        <v>1142</v>
      </c>
      <c r="B136" s="153" t="s">
        <v>147</v>
      </c>
      <c r="C136" s="153" t="s">
        <v>11</v>
      </c>
      <c r="D136" s="153" t="s">
        <v>11</v>
      </c>
      <c r="E136" s="142" t="s">
        <v>1160</v>
      </c>
    </row>
    <row r="137" ht="15.75" customHeight="1">
      <c r="E137" s="140" t="s">
        <v>1161</v>
      </c>
      <c r="F137" s="128" t="s">
        <v>1162</v>
      </c>
    </row>
    <row r="138" ht="15.75" customHeight="1">
      <c r="E138" s="128" t="s">
        <v>1163</v>
      </c>
      <c r="F138" s="128" t="s">
        <v>1164</v>
      </c>
    </row>
    <row r="139" ht="15.75" customHeight="1">
      <c r="E139" s="128" t="s">
        <v>1165</v>
      </c>
      <c r="F139" s="128" t="s">
        <v>1166</v>
      </c>
    </row>
    <row r="140" ht="15.75" customHeight="1">
      <c r="E140" s="128" t="s">
        <v>1167</v>
      </c>
      <c r="F140" s="128" t="s">
        <v>1168</v>
      </c>
    </row>
    <row r="141" ht="15.75" customHeight="1">
      <c r="E141" s="128" t="s">
        <v>1169</v>
      </c>
      <c r="F141" s="128" t="s">
        <v>1170</v>
      </c>
    </row>
    <row r="142" ht="15.75" customHeight="1">
      <c r="E142" s="128" t="s">
        <v>1171</v>
      </c>
      <c r="F142" s="128" t="s">
        <v>1172</v>
      </c>
    </row>
    <row r="143" ht="15.75" customHeight="1">
      <c r="E143" s="128" t="s">
        <v>1173</v>
      </c>
      <c r="F143" s="128" t="s">
        <v>1174</v>
      </c>
    </row>
    <row r="144" ht="15.75" customHeight="1">
      <c r="E144" s="128" t="s">
        <v>1175</v>
      </c>
      <c r="F144" s="128" t="s">
        <v>1176</v>
      </c>
    </row>
    <row r="145" ht="15.75" customHeight="1">
      <c r="A145" s="122" t="s">
        <v>1142</v>
      </c>
      <c r="B145" s="153" t="s">
        <v>190</v>
      </c>
      <c r="C145" s="153" t="s">
        <v>11</v>
      </c>
      <c r="D145" s="153" t="s">
        <v>11</v>
      </c>
      <c r="E145" s="142" t="s">
        <v>1177</v>
      </c>
    </row>
    <row r="146" ht="15.75" customHeight="1">
      <c r="E146" s="143" t="s">
        <v>1178</v>
      </c>
      <c r="F146" s="145" t="s">
        <v>1179</v>
      </c>
    </row>
    <row r="147" ht="15.75" customHeight="1">
      <c r="E147" s="145" t="s">
        <v>1180</v>
      </c>
      <c r="F147" s="145" t="s">
        <v>1181</v>
      </c>
    </row>
    <row r="148" ht="15.75" customHeight="1">
      <c r="E148" s="145" t="s">
        <v>1182</v>
      </c>
      <c r="F148" s="145" t="s">
        <v>1183</v>
      </c>
    </row>
    <row r="149" ht="15.75" customHeight="1">
      <c r="E149" s="145" t="s">
        <v>1184</v>
      </c>
      <c r="F149" s="145" t="s">
        <v>1185</v>
      </c>
    </row>
    <row r="150" ht="15.75" customHeight="1">
      <c r="E150" s="145" t="s">
        <v>1186</v>
      </c>
      <c r="F150" s="145" t="s">
        <v>1187</v>
      </c>
    </row>
    <row r="151" ht="15.75" customHeight="1">
      <c r="E151" s="145" t="s">
        <v>1188</v>
      </c>
      <c r="F151" s="145" t="s">
        <v>1189</v>
      </c>
    </row>
    <row r="152" ht="15.75" customHeight="1">
      <c r="E152" s="145" t="s">
        <v>1190</v>
      </c>
      <c r="F152" s="145" t="s">
        <v>1191</v>
      </c>
    </row>
    <row r="153" ht="15.75" customHeight="1">
      <c r="E153" s="145" t="s">
        <v>1192</v>
      </c>
      <c r="F153" s="145" t="s">
        <v>1193</v>
      </c>
    </row>
    <row r="154" ht="15.75" customHeight="1">
      <c r="A154" s="122" t="s">
        <v>1142</v>
      </c>
      <c r="B154" s="153" t="s">
        <v>227</v>
      </c>
      <c r="C154" s="153" t="s">
        <v>11</v>
      </c>
      <c r="D154" s="153" t="s">
        <v>11</v>
      </c>
      <c r="E154" s="124" t="s">
        <v>1194</v>
      </c>
      <c r="F154" s="126"/>
      <c r="G154" s="131"/>
    </row>
    <row r="155" ht="15.75" customHeight="1">
      <c r="A155" s="122"/>
      <c r="B155" s="153"/>
      <c r="C155" s="153"/>
      <c r="D155" s="153"/>
      <c r="E155" s="124"/>
      <c r="F155" s="126"/>
      <c r="G155" s="131"/>
    </row>
    <row r="156" ht="15.75" customHeight="1">
      <c r="A156" s="122"/>
      <c r="B156" s="153"/>
      <c r="C156" s="153"/>
      <c r="D156" s="153"/>
      <c r="E156" s="124"/>
      <c r="F156" s="126"/>
      <c r="G156" s="131"/>
    </row>
    <row r="157" ht="15.75" customHeight="1">
      <c r="A157" s="122"/>
      <c r="B157" s="153"/>
      <c r="C157" s="153"/>
      <c r="D157" s="153"/>
      <c r="E157" s="124"/>
      <c r="F157" s="126"/>
      <c r="G157" s="131"/>
    </row>
    <row r="158" ht="15.75" customHeight="1">
      <c r="A158" s="122"/>
      <c r="B158" s="153"/>
      <c r="C158" s="153"/>
      <c r="D158" s="153"/>
      <c r="E158" s="124"/>
      <c r="F158" s="126"/>
      <c r="G158" s="131"/>
    </row>
    <row r="159" ht="15.75" customHeight="1">
      <c r="A159" s="122"/>
      <c r="B159" s="153"/>
      <c r="C159" s="153"/>
      <c r="D159" s="153"/>
      <c r="E159" s="124"/>
      <c r="F159" s="126"/>
      <c r="G159" s="131"/>
    </row>
    <row r="160" ht="15.75" customHeight="1">
      <c r="A160" s="122"/>
      <c r="B160" s="153"/>
      <c r="C160" s="153"/>
      <c r="D160" s="153"/>
      <c r="E160" s="124"/>
      <c r="F160" s="126"/>
      <c r="G160" s="131"/>
    </row>
    <row r="161" ht="15.75" customHeight="1">
      <c r="A161" s="122"/>
      <c r="B161" s="153"/>
      <c r="C161" s="153"/>
      <c r="D161" s="153"/>
      <c r="E161" s="124"/>
      <c r="F161" s="126"/>
      <c r="G161" s="131"/>
    </row>
    <row r="162" ht="15.75" customHeight="1">
      <c r="A162" s="122"/>
      <c r="B162" s="153"/>
      <c r="C162" s="153"/>
      <c r="D162" s="153"/>
      <c r="E162" s="124"/>
      <c r="F162" s="126"/>
      <c r="G162" s="131"/>
    </row>
    <row r="163" ht="15.75" customHeight="1">
      <c r="A163" s="152"/>
      <c r="B163" s="153"/>
      <c r="C163" s="153"/>
      <c r="D163" s="153"/>
      <c r="E163" s="124"/>
      <c r="F163" s="126"/>
      <c r="G163" s="131"/>
    </row>
    <row r="164" ht="15.75" customHeight="1">
      <c r="A164" s="152"/>
      <c r="B164" s="153"/>
      <c r="C164" s="153"/>
      <c r="D164" s="153"/>
      <c r="E164" s="124"/>
      <c r="F164" s="126"/>
      <c r="G164" s="131"/>
    </row>
    <row r="165" ht="15.75" customHeight="1">
      <c r="A165" s="152"/>
      <c r="B165" s="153"/>
      <c r="C165" s="153"/>
      <c r="D165" s="153"/>
      <c r="E165" s="124"/>
      <c r="F165" s="126"/>
      <c r="G165" s="131"/>
    </row>
    <row r="166" ht="15.75" customHeight="1">
      <c r="A166" s="152"/>
      <c r="B166" s="153"/>
      <c r="C166" s="153"/>
      <c r="D166" s="153"/>
      <c r="E166" s="124"/>
      <c r="F166" s="126"/>
      <c r="G166" s="131"/>
    </row>
    <row r="167" ht="15.75" customHeight="1">
      <c r="A167" s="152"/>
      <c r="B167" s="153"/>
      <c r="C167" s="153"/>
      <c r="D167" s="153"/>
      <c r="E167" s="124"/>
      <c r="F167" s="126"/>
      <c r="G167" s="131"/>
    </row>
    <row r="168" ht="15.75" customHeight="1">
      <c r="A168" s="152"/>
      <c r="B168" s="153"/>
      <c r="C168" s="153"/>
      <c r="D168" s="153"/>
      <c r="E168" s="124"/>
      <c r="F168" s="126"/>
      <c r="G168" s="131"/>
    </row>
    <row r="169" ht="15.75" customHeight="1">
      <c r="A169" s="152"/>
      <c r="B169" s="153"/>
      <c r="C169" s="153"/>
      <c r="D169" s="153"/>
      <c r="E169" s="124"/>
      <c r="F169" s="126"/>
      <c r="G169" s="131"/>
    </row>
    <row r="170" ht="15.75" customHeight="1">
      <c r="A170" s="152"/>
      <c r="B170" s="153"/>
      <c r="C170" s="153"/>
      <c r="D170" s="153"/>
      <c r="E170" s="124"/>
      <c r="F170" s="126"/>
      <c r="G170" s="131"/>
    </row>
    <row r="171" ht="15.75" customHeight="1">
      <c r="A171" s="152"/>
      <c r="B171" s="153"/>
      <c r="C171" s="153"/>
      <c r="D171" s="153"/>
      <c r="E171" s="124"/>
      <c r="F171" s="126"/>
      <c r="G171" s="131"/>
    </row>
    <row r="172" ht="15.75" customHeight="1">
      <c r="A172" s="152"/>
      <c r="B172" s="153"/>
      <c r="C172" s="153"/>
      <c r="D172" s="153"/>
      <c r="E172" s="124"/>
      <c r="F172" s="126"/>
      <c r="G172" s="131"/>
    </row>
    <row r="173" ht="15.75" customHeight="1">
      <c r="A173" s="152"/>
      <c r="B173" s="153"/>
      <c r="C173" s="153"/>
      <c r="D173" s="153"/>
      <c r="E173" s="124"/>
      <c r="F173" s="126"/>
      <c r="G173" s="131"/>
    </row>
    <row r="174" ht="15.75" customHeight="1">
      <c r="A174" s="152"/>
      <c r="B174" s="153"/>
      <c r="C174" s="153"/>
      <c r="D174" s="153"/>
      <c r="E174" s="124"/>
      <c r="F174" s="126"/>
      <c r="G174" s="131"/>
    </row>
    <row r="175" ht="15.75" customHeight="1">
      <c r="A175" s="152"/>
      <c r="B175" s="153"/>
      <c r="C175" s="153"/>
      <c r="D175" s="153"/>
      <c r="E175" s="124"/>
      <c r="F175" s="126"/>
      <c r="G175" s="131"/>
    </row>
    <row r="176" ht="15.75" customHeight="1">
      <c r="A176" s="152"/>
      <c r="B176" s="153"/>
      <c r="C176" s="153"/>
      <c r="D176" s="153"/>
      <c r="E176" s="124"/>
      <c r="F176" s="126"/>
      <c r="G176" s="131"/>
    </row>
    <row r="177" ht="15.75" customHeight="1">
      <c r="A177" s="152"/>
      <c r="B177" s="153"/>
      <c r="C177" s="153"/>
      <c r="D177" s="153"/>
      <c r="E177" s="124"/>
      <c r="F177" s="126"/>
      <c r="G177" s="131"/>
    </row>
    <row r="178" ht="15.75" customHeight="1">
      <c r="A178" s="152"/>
      <c r="B178" s="153"/>
      <c r="C178" s="153"/>
      <c r="D178" s="153"/>
      <c r="E178" s="124"/>
      <c r="F178" s="126"/>
      <c r="G178" s="131"/>
    </row>
    <row r="179" ht="15.75" customHeight="1">
      <c r="A179" s="152"/>
      <c r="B179" s="153"/>
      <c r="C179" s="153"/>
      <c r="D179" s="153"/>
      <c r="E179" s="124"/>
      <c r="F179" s="126"/>
      <c r="G179" s="131"/>
    </row>
    <row r="180" ht="15.75" customHeight="1">
      <c r="A180" s="152"/>
      <c r="B180" s="153"/>
      <c r="C180" s="153"/>
      <c r="D180" s="153"/>
      <c r="E180" s="124"/>
      <c r="F180" s="126"/>
      <c r="G180" s="131"/>
    </row>
    <row r="181" ht="15.75" customHeight="1">
      <c r="A181" s="152"/>
      <c r="B181" s="153"/>
      <c r="C181" s="153"/>
      <c r="D181" s="153"/>
      <c r="E181" s="124"/>
      <c r="F181" s="126"/>
      <c r="G181" s="131"/>
    </row>
    <row r="182" ht="15.75" customHeight="1">
      <c r="A182" s="152"/>
      <c r="B182" s="153"/>
      <c r="C182" s="153"/>
      <c r="D182" s="153"/>
      <c r="E182" s="124"/>
      <c r="F182" s="126"/>
      <c r="G182" s="131"/>
    </row>
    <row r="183" ht="15.75" customHeight="1">
      <c r="A183" s="152"/>
      <c r="B183" s="153"/>
      <c r="C183" s="153"/>
      <c r="D183" s="153"/>
      <c r="E183" s="124"/>
      <c r="F183" s="126"/>
      <c r="G183" s="131"/>
    </row>
    <row r="184" ht="15.75" customHeight="1">
      <c r="A184" s="152"/>
      <c r="B184" s="153"/>
      <c r="C184" s="153"/>
      <c r="D184" s="153"/>
      <c r="E184" s="124"/>
      <c r="F184" s="126"/>
      <c r="G184" s="131"/>
    </row>
    <row r="185" ht="15.75" customHeight="1">
      <c r="A185" s="152"/>
      <c r="B185" s="153"/>
      <c r="C185" s="153"/>
      <c r="D185" s="153"/>
      <c r="E185" s="124"/>
      <c r="F185" s="126"/>
      <c r="G185" s="131"/>
    </row>
    <row r="186" ht="15.75" customHeight="1">
      <c r="A186" s="152"/>
      <c r="B186" s="153"/>
      <c r="C186" s="153"/>
      <c r="D186" s="153"/>
      <c r="E186" s="124"/>
      <c r="F186" s="126"/>
      <c r="G186" s="131"/>
    </row>
  </sheetData>
  <mergeCells count="125">
    <mergeCell ref="F73:G73"/>
    <mergeCell ref="F72:G72"/>
    <mergeCell ref="F76:G76"/>
    <mergeCell ref="F74:G74"/>
    <mergeCell ref="F75:G75"/>
    <mergeCell ref="F78:G78"/>
    <mergeCell ref="F77:G77"/>
    <mergeCell ref="F66:G66"/>
    <mergeCell ref="F65:G65"/>
    <mergeCell ref="F71:G71"/>
    <mergeCell ref="E79:G79"/>
    <mergeCell ref="F82:G82"/>
    <mergeCell ref="F80:G80"/>
    <mergeCell ref="F81:G81"/>
    <mergeCell ref="A145:A153"/>
    <mergeCell ref="A136:A144"/>
    <mergeCell ref="B136:B144"/>
    <mergeCell ref="B127:B135"/>
    <mergeCell ref="A127:A135"/>
    <mergeCell ref="C145:C153"/>
    <mergeCell ref="B145:B153"/>
    <mergeCell ref="C136:C144"/>
    <mergeCell ref="C127:C135"/>
    <mergeCell ref="F135:G135"/>
    <mergeCell ref="E136:G136"/>
    <mergeCell ref="F143:G143"/>
    <mergeCell ref="F144:G144"/>
    <mergeCell ref="F138:G138"/>
    <mergeCell ref="F137:G137"/>
    <mergeCell ref="D145:D153"/>
    <mergeCell ref="F134:G134"/>
    <mergeCell ref="F146:G146"/>
    <mergeCell ref="E145:G145"/>
    <mergeCell ref="F141:G141"/>
    <mergeCell ref="F151:G151"/>
    <mergeCell ref="F142:G142"/>
    <mergeCell ref="D136:D144"/>
    <mergeCell ref="F149:G149"/>
    <mergeCell ref="F150:G150"/>
    <mergeCell ref="F139:G139"/>
    <mergeCell ref="F140:G140"/>
    <mergeCell ref="F90:G90"/>
    <mergeCell ref="E88:G88"/>
    <mergeCell ref="F89:G89"/>
    <mergeCell ref="B88:B92"/>
    <mergeCell ref="B97:B98"/>
    <mergeCell ref="E97:E98"/>
    <mergeCell ref="F92:G92"/>
    <mergeCell ref="D97:D98"/>
    <mergeCell ref="C97:C98"/>
    <mergeCell ref="F91:G91"/>
    <mergeCell ref="F153:G153"/>
    <mergeCell ref="F152:G152"/>
    <mergeCell ref="F147:G147"/>
    <mergeCell ref="F148:G148"/>
    <mergeCell ref="F128:G128"/>
    <mergeCell ref="E127:G127"/>
    <mergeCell ref="D127:D135"/>
    <mergeCell ref="F133:G133"/>
    <mergeCell ref="F129:G129"/>
    <mergeCell ref="E111:E112"/>
    <mergeCell ref="F132:G132"/>
    <mergeCell ref="F131:G131"/>
    <mergeCell ref="E121:E122"/>
    <mergeCell ref="F130:G130"/>
    <mergeCell ref="F63:G63"/>
    <mergeCell ref="F56:G56"/>
    <mergeCell ref="F57:G57"/>
    <mergeCell ref="F58:G58"/>
    <mergeCell ref="F59:G59"/>
    <mergeCell ref="F53:G53"/>
    <mergeCell ref="F52:G52"/>
    <mergeCell ref="F55:G55"/>
    <mergeCell ref="F54:G54"/>
    <mergeCell ref="F64:G64"/>
    <mergeCell ref="E20:G20"/>
    <mergeCell ref="F23:G23"/>
    <mergeCell ref="F28:G28"/>
    <mergeCell ref="F24:G24"/>
    <mergeCell ref="F27:G27"/>
    <mergeCell ref="D51:D59"/>
    <mergeCell ref="E51:G51"/>
    <mergeCell ref="F25:G25"/>
    <mergeCell ref="F26:G26"/>
    <mergeCell ref="B20:B28"/>
    <mergeCell ref="A20:A28"/>
    <mergeCell ref="C20:C28"/>
    <mergeCell ref="D20:D28"/>
    <mergeCell ref="F22:G22"/>
    <mergeCell ref="F21:G21"/>
    <mergeCell ref="G3:G4"/>
    <mergeCell ref="G8:G9"/>
    <mergeCell ref="C8:C9"/>
    <mergeCell ref="B8:B9"/>
    <mergeCell ref="D8:D9"/>
    <mergeCell ref="A8:A9"/>
    <mergeCell ref="B61:B69"/>
    <mergeCell ref="E61:G61"/>
    <mergeCell ref="D61:D69"/>
    <mergeCell ref="F69:G69"/>
    <mergeCell ref="F68:G68"/>
    <mergeCell ref="F67:G67"/>
    <mergeCell ref="E70:G70"/>
    <mergeCell ref="B70:B78"/>
    <mergeCell ref="B79:B87"/>
    <mergeCell ref="A61:A69"/>
    <mergeCell ref="A70:A78"/>
    <mergeCell ref="C61:C69"/>
    <mergeCell ref="C88:C92"/>
    <mergeCell ref="A88:A92"/>
    <mergeCell ref="A79:A87"/>
    <mergeCell ref="B51:B59"/>
    <mergeCell ref="A51:A59"/>
    <mergeCell ref="C51:C59"/>
    <mergeCell ref="A97:A98"/>
    <mergeCell ref="F86:G86"/>
    <mergeCell ref="F85:G85"/>
    <mergeCell ref="C70:C78"/>
    <mergeCell ref="D70:D78"/>
    <mergeCell ref="D88:D92"/>
    <mergeCell ref="F87:G87"/>
    <mergeCell ref="F83:G83"/>
    <mergeCell ref="D79:D87"/>
    <mergeCell ref="C79:C87"/>
    <mergeCell ref="F84:G8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57"/>
    <col customWidth="1" min="2" max="4" width="6.14"/>
    <col customWidth="1" min="5" max="5" width="65.0"/>
    <col customWidth="1" min="6" max="6" width="1.71"/>
    <col customWidth="1" min="7" max="8" width="69.71"/>
  </cols>
  <sheetData>
    <row r="1" ht="15.75" customHeight="1">
      <c r="A1" s="154" t="s">
        <v>1195</v>
      </c>
      <c r="F1" s="155"/>
      <c r="G1" s="155"/>
      <c r="H1" s="155"/>
    </row>
    <row r="2" ht="15.75" customHeight="1">
      <c r="A2" s="67" t="s">
        <v>16</v>
      </c>
      <c r="B2" s="67" t="s">
        <v>47</v>
      </c>
      <c r="C2" s="67" t="s">
        <v>11</v>
      </c>
      <c r="D2" s="67" t="s">
        <v>11</v>
      </c>
      <c r="E2" s="155" t="s">
        <v>1196</v>
      </c>
      <c r="H2" s="155"/>
    </row>
    <row r="3" ht="15.75" customHeight="1">
      <c r="E3" s="38" t="s">
        <v>1197</v>
      </c>
      <c r="F3" s="45"/>
      <c r="G3" s="45" t="s">
        <v>1198</v>
      </c>
      <c r="H3" s="45"/>
    </row>
    <row r="4" ht="15.75" customHeight="1">
      <c r="E4" s="38" t="s">
        <v>1199</v>
      </c>
      <c r="F4" s="45"/>
      <c r="G4" s="45" t="s">
        <v>1200</v>
      </c>
      <c r="H4" s="45"/>
    </row>
    <row r="5" ht="15.75" customHeight="1">
      <c r="E5" s="38" t="s">
        <v>1201</v>
      </c>
      <c r="F5" s="45"/>
      <c r="G5" s="45" t="s">
        <v>1202</v>
      </c>
      <c r="H5" s="45"/>
    </row>
    <row r="6" ht="15.75" customHeight="1">
      <c r="E6" s="38" t="s">
        <v>1203</v>
      </c>
      <c r="F6" s="45"/>
      <c r="G6" s="45" t="s">
        <v>1204</v>
      </c>
      <c r="H6" s="45"/>
    </row>
    <row r="7" ht="15.75" customHeight="1">
      <c r="E7" s="38" t="s">
        <v>1205</v>
      </c>
      <c r="F7" s="45"/>
      <c r="G7" s="45" t="s">
        <v>1206</v>
      </c>
      <c r="H7" s="45"/>
    </row>
    <row r="8" ht="15.75" customHeight="1">
      <c r="E8" s="38" t="s">
        <v>1207</v>
      </c>
      <c r="F8" s="45"/>
      <c r="G8" s="45" t="s">
        <v>1208</v>
      </c>
      <c r="H8" s="45"/>
    </row>
    <row r="9" ht="15.75" customHeight="1">
      <c r="E9" s="38" t="s">
        <v>1209</v>
      </c>
      <c r="F9" s="45"/>
      <c r="G9" s="45" t="s">
        <v>1210</v>
      </c>
      <c r="H9" s="45"/>
    </row>
    <row r="10" ht="15.75" customHeight="1">
      <c r="E10" s="38" t="s">
        <v>1211</v>
      </c>
      <c r="F10" s="45"/>
      <c r="G10" s="45" t="s">
        <v>1212</v>
      </c>
      <c r="H10" s="45"/>
    </row>
    <row r="11" ht="15.75" customHeight="1">
      <c r="A11" s="67" t="s">
        <v>16</v>
      </c>
      <c r="B11" s="67" t="s">
        <v>147</v>
      </c>
      <c r="C11" s="67" t="s">
        <v>11</v>
      </c>
      <c r="D11" s="67" t="s">
        <v>11</v>
      </c>
      <c r="E11" s="155" t="s">
        <v>1213</v>
      </c>
      <c r="H11" s="155"/>
    </row>
    <row r="12" ht="15.75" customHeight="1">
      <c r="E12" s="38" t="s">
        <v>1214</v>
      </c>
      <c r="F12" s="45"/>
      <c r="G12" s="45" t="s">
        <v>1215</v>
      </c>
      <c r="H12" s="45"/>
    </row>
    <row r="13" ht="15.75" customHeight="1">
      <c r="E13" s="38" t="s">
        <v>1216</v>
      </c>
      <c r="F13" s="45"/>
      <c r="G13" s="45" t="s">
        <v>1217</v>
      </c>
      <c r="H13" s="45"/>
    </row>
    <row r="14" ht="15.75" customHeight="1">
      <c r="E14" s="38" t="s">
        <v>1218</v>
      </c>
      <c r="F14" s="45"/>
      <c r="G14" s="45" t="s">
        <v>1219</v>
      </c>
      <c r="H14" s="45"/>
    </row>
    <row r="15" ht="15.75" customHeight="1">
      <c r="E15" s="38" t="s">
        <v>1220</v>
      </c>
      <c r="F15" s="45"/>
      <c r="G15" s="45" t="s">
        <v>1221</v>
      </c>
      <c r="H15" s="45"/>
    </row>
    <row r="16" ht="15.75" customHeight="1">
      <c r="E16" s="38" t="s">
        <v>1222</v>
      </c>
      <c r="F16" s="45"/>
      <c r="G16" s="45" t="s">
        <v>1223</v>
      </c>
      <c r="H16" s="45"/>
    </row>
    <row r="17" ht="15.75" customHeight="1">
      <c r="E17" s="38" t="s">
        <v>1224</v>
      </c>
      <c r="F17" s="45"/>
      <c r="G17" s="45" t="s">
        <v>1225</v>
      </c>
      <c r="H17" s="45"/>
    </row>
    <row r="18" ht="15.75" customHeight="1">
      <c r="E18" s="38" t="s">
        <v>1226</v>
      </c>
      <c r="F18" s="45"/>
      <c r="G18" s="45" t="s">
        <v>1227</v>
      </c>
      <c r="H18" s="45"/>
    </row>
    <row r="19" ht="15.75" customHeight="1">
      <c r="E19" s="38" t="s">
        <v>1228</v>
      </c>
      <c r="F19" s="45"/>
      <c r="G19" s="45" t="s">
        <v>1229</v>
      </c>
      <c r="H19" s="45"/>
    </row>
    <row r="20" ht="15.75" customHeight="1">
      <c r="A20" s="67" t="s">
        <v>16</v>
      </c>
      <c r="B20" s="67" t="s">
        <v>190</v>
      </c>
      <c r="C20" s="67" t="s">
        <v>11</v>
      </c>
      <c r="D20" s="67" t="s">
        <v>11</v>
      </c>
      <c r="E20" s="155" t="s">
        <v>1230</v>
      </c>
      <c r="H20" s="155"/>
    </row>
    <row r="21" ht="15.75" customHeight="1">
      <c r="E21" s="38" t="s">
        <v>1231</v>
      </c>
      <c r="F21" s="45"/>
      <c r="G21" s="37" t="s">
        <v>1232</v>
      </c>
      <c r="H21" s="37"/>
    </row>
    <row r="22" ht="15.75" customHeight="1">
      <c r="E22" s="38" t="s">
        <v>1233</v>
      </c>
      <c r="F22" s="45"/>
      <c r="G22" s="37" t="s">
        <v>1234</v>
      </c>
      <c r="H22" s="37"/>
    </row>
    <row r="23" ht="15.75" customHeight="1">
      <c r="E23" s="38" t="s">
        <v>1235</v>
      </c>
      <c r="F23" s="45"/>
      <c r="G23" s="37" t="s">
        <v>1236</v>
      </c>
      <c r="H23" s="37"/>
    </row>
    <row r="24" ht="15.75" customHeight="1">
      <c r="E24" s="38" t="s">
        <v>1237</v>
      </c>
      <c r="F24" s="45"/>
      <c r="G24" s="37" t="s">
        <v>1238</v>
      </c>
      <c r="H24" s="37"/>
    </row>
    <row r="25" ht="15.75" customHeight="1">
      <c r="E25" s="38" t="s">
        <v>1239</v>
      </c>
      <c r="F25" s="45"/>
      <c r="G25" s="37" t="s">
        <v>1240</v>
      </c>
      <c r="H25" s="37"/>
    </row>
    <row r="26" ht="15.75" customHeight="1">
      <c r="E26" s="38" t="s">
        <v>1241</v>
      </c>
      <c r="F26" s="45"/>
      <c r="G26" s="37" t="s">
        <v>1242</v>
      </c>
      <c r="H26" s="37"/>
    </row>
    <row r="27" ht="15.75" customHeight="1">
      <c r="E27" s="38" t="s">
        <v>1243</v>
      </c>
      <c r="F27" s="45"/>
      <c r="G27" s="37" t="s">
        <v>1244</v>
      </c>
      <c r="H27" s="37"/>
    </row>
    <row r="28" ht="15.75" customHeight="1">
      <c r="E28" s="38" t="s">
        <v>1245</v>
      </c>
      <c r="F28" s="45"/>
      <c r="G28" s="37" t="s">
        <v>1246</v>
      </c>
      <c r="H28" s="37"/>
    </row>
    <row r="29" ht="15.75" customHeight="1">
      <c r="A29" s="67" t="s">
        <v>16</v>
      </c>
      <c r="B29" s="67" t="s">
        <v>227</v>
      </c>
      <c r="C29" s="67" t="s">
        <v>11</v>
      </c>
      <c r="D29" s="67" t="s">
        <v>11</v>
      </c>
      <c r="E29" s="156" t="s">
        <v>1247</v>
      </c>
      <c r="H29" s="156"/>
    </row>
    <row r="30" ht="15.75" customHeight="1">
      <c r="E30" s="38" t="s">
        <v>1248</v>
      </c>
      <c r="F30" s="45"/>
      <c r="G30" s="37" t="s">
        <v>1249</v>
      </c>
      <c r="H30" s="37"/>
    </row>
    <row r="31" ht="15.75" customHeight="1">
      <c r="E31" s="38" t="s">
        <v>1250</v>
      </c>
      <c r="F31" s="45"/>
      <c r="G31" s="37" t="s">
        <v>1251</v>
      </c>
      <c r="H31" s="37"/>
    </row>
    <row r="32" ht="15.75" customHeight="1">
      <c r="E32" s="38" t="s">
        <v>1252</v>
      </c>
      <c r="F32" s="45"/>
      <c r="G32" s="37" t="s">
        <v>1253</v>
      </c>
      <c r="H32" s="37"/>
    </row>
    <row r="33" ht="15.75" customHeight="1">
      <c r="E33" s="38" t="s">
        <v>1254</v>
      </c>
      <c r="F33" s="45"/>
      <c r="G33" s="37" t="s">
        <v>1255</v>
      </c>
      <c r="H33" s="37"/>
    </row>
    <row r="34" ht="15.75" customHeight="1">
      <c r="E34" s="38" t="s">
        <v>1256</v>
      </c>
      <c r="F34" s="45"/>
      <c r="G34" s="37" t="s">
        <v>1257</v>
      </c>
      <c r="H34" s="37"/>
    </row>
    <row r="35" ht="15.75" customHeight="1">
      <c r="E35" s="38" t="s">
        <v>1258</v>
      </c>
      <c r="F35" s="45"/>
      <c r="G35" s="37" t="s">
        <v>1259</v>
      </c>
      <c r="H35" s="37"/>
    </row>
    <row r="36" ht="15.75" customHeight="1">
      <c r="E36" s="38" t="s">
        <v>1260</v>
      </c>
      <c r="F36" s="45"/>
      <c r="G36" s="37" t="s">
        <v>1261</v>
      </c>
      <c r="H36" s="37"/>
    </row>
    <row r="37" ht="15.75" customHeight="1">
      <c r="E37" s="38" t="s">
        <v>1262</v>
      </c>
      <c r="F37" s="45"/>
      <c r="G37" s="37" t="s">
        <v>1263</v>
      </c>
      <c r="H37" s="37"/>
    </row>
    <row r="38" ht="15.75" customHeight="1">
      <c r="A38" s="67" t="s">
        <v>16</v>
      </c>
      <c r="B38" s="67" t="s">
        <v>11</v>
      </c>
      <c r="C38" s="67" t="s">
        <v>47</v>
      </c>
      <c r="D38" s="67" t="s">
        <v>11</v>
      </c>
      <c r="E38" s="156" t="s">
        <v>1264</v>
      </c>
      <c r="H38" s="156"/>
    </row>
    <row r="39" ht="15.75" customHeight="1">
      <c r="E39" s="38" t="s">
        <v>1265</v>
      </c>
      <c r="F39" s="45"/>
      <c r="G39" s="37" t="s">
        <v>1266</v>
      </c>
      <c r="H39" s="37"/>
    </row>
    <row r="40" ht="15.75" customHeight="1">
      <c r="E40" s="38" t="s">
        <v>1267</v>
      </c>
      <c r="F40" s="45"/>
      <c r="G40" s="37" t="s">
        <v>1268</v>
      </c>
      <c r="H40" s="37"/>
    </row>
    <row r="41" ht="15.75" customHeight="1">
      <c r="E41" s="38" t="s">
        <v>1269</v>
      </c>
      <c r="F41" s="45"/>
      <c r="G41" s="37" t="s">
        <v>1270</v>
      </c>
      <c r="H41" s="37"/>
    </row>
    <row r="42" ht="15.75" customHeight="1">
      <c r="E42" s="38" t="s">
        <v>1271</v>
      </c>
      <c r="F42" s="45"/>
      <c r="G42" s="37" t="s">
        <v>1272</v>
      </c>
      <c r="H42" s="37"/>
    </row>
    <row r="43" ht="15.75" customHeight="1">
      <c r="E43" s="38" t="s">
        <v>1273</v>
      </c>
      <c r="F43" s="45"/>
      <c r="G43" s="37" t="s">
        <v>1274</v>
      </c>
      <c r="H43" s="37"/>
    </row>
    <row r="44" ht="15.75" customHeight="1">
      <c r="E44" s="38" t="s">
        <v>1275</v>
      </c>
      <c r="F44" s="45"/>
      <c r="G44" s="37" t="s">
        <v>1276</v>
      </c>
      <c r="H44" s="37"/>
    </row>
    <row r="45" ht="15.75" customHeight="1">
      <c r="E45" s="38" t="s">
        <v>1277</v>
      </c>
      <c r="F45" s="45"/>
      <c r="G45" s="37" t="s">
        <v>1278</v>
      </c>
      <c r="H45" s="37"/>
    </row>
    <row r="46" ht="15.75" customHeight="1">
      <c r="E46" s="38" t="s">
        <v>1279</v>
      </c>
      <c r="F46" s="45"/>
      <c r="G46" s="37" t="s">
        <v>1280</v>
      </c>
      <c r="H46" s="37"/>
    </row>
    <row r="47" ht="15.75" customHeight="1">
      <c r="A47" s="67" t="s">
        <v>16</v>
      </c>
      <c r="B47" s="67" t="s">
        <v>11</v>
      </c>
      <c r="C47" s="67" t="s">
        <v>147</v>
      </c>
      <c r="D47" s="67" t="s">
        <v>11</v>
      </c>
      <c r="E47" s="156" t="s">
        <v>1281</v>
      </c>
      <c r="H47" s="156"/>
    </row>
    <row r="48" ht="15.75" customHeight="1">
      <c r="E48" s="38" t="s">
        <v>1282</v>
      </c>
      <c r="F48" s="45"/>
      <c r="G48" s="37" t="s">
        <v>1283</v>
      </c>
      <c r="H48" s="37"/>
    </row>
    <row r="49" ht="15.75" customHeight="1">
      <c r="E49" s="38" t="s">
        <v>1284</v>
      </c>
      <c r="F49" s="45"/>
      <c r="G49" s="37" t="s">
        <v>1285</v>
      </c>
      <c r="H49" s="37"/>
    </row>
    <row r="50" ht="15.75" customHeight="1">
      <c r="E50" s="38" t="s">
        <v>1286</v>
      </c>
      <c r="F50" s="45"/>
      <c r="G50" s="37" t="s">
        <v>1287</v>
      </c>
      <c r="H50" s="37"/>
    </row>
    <row r="51" ht="15.75" customHeight="1">
      <c r="E51" s="38" t="s">
        <v>1288</v>
      </c>
      <c r="F51" s="45"/>
      <c r="G51" s="37" t="s">
        <v>1289</v>
      </c>
      <c r="H51" s="37"/>
    </row>
    <row r="52" ht="15.75" customHeight="1">
      <c r="E52" s="38" t="s">
        <v>1290</v>
      </c>
      <c r="F52" s="45"/>
      <c r="G52" s="37" t="s">
        <v>1291</v>
      </c>
      <c r="H52" s="37"/>
    </row>
    <row r="53" ht="15.75" customHeight="1">
      <c r="E53" s="38" t="s">
        <v>1292</v>
      </c>
      <c r="F53" s="45"/>
      <c r="G53" s="37" t="s">
        <v>1293</v>
      </c>
      <c r="H53" s="37"/>
    </row>
    <row r="54" ht="15.75" customHeight="1">
      <c r="E54" s="38" t="s">
        <v>1294</v>
      </c>
      <c r="F54" s="45"/>
      <c r="G54" s="37" t="s">
        <v>1295</v>
      </c>
      <c r="H54" s="37"/>
    </row>
    <row r="55" ht="15.75" customHeight="1">
      <c r="E55" s="38" t="s">
        <v>1296</v>
      </c>
      <c r="F55" s="45"/>
      <c r="G55" s="37" t="s">
        <v>1297</v>
      </c>
      <c r="H55" s="37"/>
    </row>
    <row r="56" ht="15.75" customHeight="1">
      <c r="A56" s="67" t="s">
        <v>16</v>
      </c>
      <c r="B56" s="67" t="s">
        <v>11</v>
      </c>
      <c r="C56" s="67" t="s">
        <v>190</v>
      </c>
      <c r="D56" s="67" t="s">
        <v>11</v>
      </c>
      <c r="E56" s="156" t="s">
        <v>1298</v>
      </c>
      <c r="H56" s="156"/>
    </row>
    <row r="57" ht="15.75" customHeight="1">
      <c r="E57" s="38" t="s">
        <v>1299</v>
      </c>
      <c r="F57" s="45"/>
      <c r="G57" s="37" t="s">
        <v>1300</v>
      </c>
      <c r="H57" s="37"/>
    </row>
    <row r="58" ht="15.75" customHeight="1">
      <c r="E58" s="38" t="s">
        <v>1301</v>
      </c>
      <c r="F58" s="45"/>
      <c r="G58" s="37" t="s">
        <v>1302</v>
      </c>
      <c r="H58" s="37"/>
    </row>
    <row r="59" ht="15.75" customHeight="1">
      <c r="E59" s="38" t="s">
        <v>1303</v>
      </c>
      <c r="F59" s="45"/>
      <c r="G59" s="37" t="s">
        <v>1304</v>
      </c>
      <c r="H59" s="37"/>
    </row>
    <row r="60" ht="15.75" customHeight="1">
      <c r="E60" s="38" t="s">
        <v>1305</v>
      </c>
      <c r="F60" s="45"/>
      <c r="G60" s="37" t="s">
        <v>1306</v>
      </c>
      <c r="H60" s="37"/>
    </row>
    <row r="61" ht="15.75" customHeight="1">
      <c r="E61" s="38" t="s">
        <v>1307</v>
      </c>
      <c r="F61" s="45"/>
      <c r="G61" s="37" t="s">
        <v>1308</v>
      </c>
      <c r="H61" s="37"/>
    </row>
    <row r="62" ht="15.75" customHeight="1">
      <c r="E62" s="38" t="s">
        <v>1309</v>
      </c>
      <c r="F62" s="45"/>
      <c r="G62" s="37" t="s">
        <v>1310</v>
      </c>
      <c r="H62" s="37"/>
    </row>
    <row r="63" ht="15.75" customHeight="1">
      <c r="E63" s="38" t="s">
        <v>1311</v>
      </c>
      <c r="F63" s="45"/>
      <c r="G63" s="37" t="s">
        <v>1312</v>
      </c>
      <c r="H63" s="37"/>
    </row>
    <row r="64" ht="15.75" customHeight="1">
      <c r="E64" s="38" t="s">
        <v>1313</v>
      </c>
      <c r="F64" s="45"/>
      <c r="G64" s="37" t="s">
        <v>1314</v>
      </c>
      <c r="H64" s="37"/>
    </row>
    <row r="65" ht="15.75" customHeight="1">
      <c r="A65" s="67" t="s">
        <v>16</v>
      </c>
      <c r="B65" s="67" t="s">
        <v>11</v>
      </c>
      <c r="C65" s="67" t="s">
        <v>227</v>
      </c>
      <c r="D65" s="67" t="s">
        <v>11</v>
      </c>
      <c r="E65" s="156" t="s">
        <v>1315</v>
      </c>
      <c r="H65" s="156"/>
    </row>
    <row r="66" ht="15.75" customHeight="1">
      <c r="E66" s="38" t="s">
        <v>1316</v>
      </c>
      <c r="F66" s="45"/>
      <c r="G66" s="37" t="s">
        <v>1317</v>
      </c>
      <c r="H66" s="37"/>
    </row>
    <row r="67" ht="15.75" customHeight="1">
      <c r="E67" s="38" t="s">
        <v>1318</v>
      </c>
      <c r="F67" s="45"/>
      <c r="G67" s="37" t="s">
        <v>1319</v>
      </c>
      <c r="H67" s="37"/>
    </row>
    <row r="68" ht="15.75" customHeight="1">
      <c r="E68" s="38" t="s">
        <v>1320</v>
      </c>
      <c r="F68" s="45"/>
      <c r="G68" s="37" t="s">
        <v>1321</v>
      </c>
      <c r="H68" s="37"/>
    </row>
    <row r="69" ht="15.75" customHeight="1">
      <c r="E69" s="38" t="s">
        <v>1322</v>
      </c>
      <c r="F69" s="45"/>
      <c r="G69" s="37" t="s">
        <v>1323</v>
      </c>
      <c r="H69" s="37"/>
    </row>
    <row r="70" ht="15.75" customHeight="1">
      <c r="A70" s="67" t="s">
        <v>16</v>
      </c>
      <c r="B70" s="67" t="s">
        <v>11</v>
      </c>
      <c r="C70" s="67" t="s">
        <v>11</v>
      </c>
      <c r="D70" s="67" t="s">
        <v>47</v>
      </c>
      <c r="E70" s="157" t="s">
        <v>1324</v>
      </c>
      <c r="H70" s="157"/>
    </row>
    <row r="71" ht="15.75" customHeight="1">
      <c r="E71" s="38" t="s">
        <v>1325</v>
      </c>
      <c r="F71" s="45"/>
      <c r="G71" s="37" t="s">
        <v>1326</v>
      </c>
      <c r="H71" s="37"/>
    </row>
    <row r="72" ht="15.75" customHeight="1">
      <c r="E72" s="38" t="s">
        <v>1327</v>
      </c>
      <c r="F72" s="45"/>
      <c r="G72" s="37" t="s">
        <v>1328</v>
      </c>
      <c r="H72" s="37"/>
    </row>
    <row r="73" ht="15.75" customHeight="1">
      <c r="E73" s="38" t="s">
        <v>1329</v>
      </c>
      <c r="F73" s="45"/>
      <c r="G73" s="37" t="s">
        <v>1330</v>
      </c>
      <c r="H73" s="37"/>
    </row>
    <row r="74" ht="15.75" customHeight="1">
      <c r="E74" s="38" t="s">
        <v>1331</v>
      </c>
      <c r="F74" s="45"/>
      <c r="G74" s="37" t="s">
        <v>1332</v>
      </c>
      <c r="H74" s="37"/>
    </row>
    <row r="75" ht="15.75" customHeight="1">
      <c r="E75" s="38" t="s">
        <v>1333</v>
      </c>
      <c r="F75" s="45"/>
      <c r="G75" s="37" t="s">
        <v>1334</v>
      </c>
      <c r="H75" s="37"/>
    </row>
    <row r="76" ht="15.75" customHeight="1">
      <c r="E76" s="38" t="s">
        <v>1335</v>
      </c>
      <c r="F76" s="45"/>
      <c r="G76" s="37" t="s">
        <v>1336</v>
      </c>
      <c r="H76" s="37"/>
    </row>
    <row r="77" ht="15.75" customHeight="1">
      <c r="E77" s="38" t="s">
        <v>1337</v>
      </c>
      <c r="F77" s="45"/>
      <c r="G77" s="37" t="s">
        <v>1338</v>
      </c>
      <c r="H77" s="37"/>
    </row>
    <row r="78" ht="15.75" customHeight="1">
      <c r="E78" s="38" t="s">
        <v>1339</v>
      </c>
      <c r="F78" s="45"/>
      <c r="G78" s="37" t="s">
        <v>1340</v>
      </c>
      <c r="H78" s="37"/>
    </row>
    <row r="79" ht="15.75" customHeight="1">
      <c r="A79" s="67" t="s">
        <v>16</v>
      </c>
      <c r="B79" s="67" t="s">
        <v>11</v>
      </c>
      <c r="C79" s="67" t="s">
        <v>11</v>
      </c>
      <c r="D79" s="67" t="s">
        <v>147</v>
      </c>
      <c r="E79" s="157" t="s">
        <v>1341</v>
      </c>
      <c r="H79" s="157"/>
    </row>
    <row r="80" ht="15.75" customHeight="1">
      <c r="E80" s="38" t="s">
        <v>1342</v>
      </c>
      <c r="F80" s="45"/>
      <c r="G80" s="37" t="s">
        <v>1343</v>
      </c>
      <c r="H80" s="37"/>
    </row>
    <row r="81" ht="15.75" customHeight="1">
      <c r="E81" s="38" t="s">
        <v>1344</v>
      </c>
      <c r="F81" s="45"/>
      <c r="G81" s="37" t="s">
        <v>1345</v>
      </c>
      <c r="H81" s="37"/>
    </row>
    <row r="82" ht="15.75" customHeight="1">
      <c r="E82" s="38" t="s">
        <v>1346</v>
      </c>
      <c r="F82" s="45"/>
      <c r="G82" s="37" t="s">
        <v>1347</v>
      </c>
      <c r="H82" s="37"/>
    </row>
    <row r="83" ht="15.75" customHeight="1">
      <c r="E83" s="38" t="s">
        <v>1348</v>
      </c>
      <c r="F83" s="45"/>
      <c r="G83" s="37" t="s">
        <v>1349</v>
      </c>
      <c r="H83" s="37"/>
    </row>
    <row r="84" ht="15.75" customHeight="1">
      <c r="E84" s="38" t="s">
        <v>1350</v>
      </c>
      <c r="F84" s="45"/>
      <c r="G84" s="37" t="s">
        <v>1351</v>
      </c>
      <c r="H84" s="37"/>
    </row>
    <row r="85" ht="15.75" customHeight="1">
      <c r="E85" s="38" t="s">
        <v>1352</v>
      </c>
      <c r="F85" s="45"/>
      <c r="G85" s="37" t="s">
        <v>1353</v>
      </c>
      <c r="H85" s="37"/>
    </row>
    <row r="86" ht="15.75" customHeight="1">
      <c r="E86" s="38" t="s">
        <v>1354</v>
      </c>
      <c r="F86" s="45"/>
      <c r="G86" s="37" t="s">
        <v>1355</v>
      </c>
      <c r="H86" s="37"/>
    </row>
    <row r="87" ht="15.75" customHeight="1">
      <c r="E87" s="38" t="s">
        <v>1356</v>
      </c>
      <c r="F87" s="45"/>
      <c r="G87" s="37" t="s">
        <v>1357</v>
      </c>
      <c r="H87" s="37"/>
    </row>
    <row r="88" ht="15.75" customHeight="1">
      <c r="A88" s="67" t="s">
        <v>107</v>
      </c>
      <c r="B88" s="67" t="s">
        <v>47</v>
      </c>
      <c r="C88" s="67" t="s">
        <v>11</v>
      </c>
      <c r="D88" s="67"/>
      <c r="E88" s="158" t="s">
        <v>1358</v>
      </c>
      <c r="H88" s="158"/>
    </row>
    <row r="89" ht="15.75" customHeight="1">
      <c r="A89" s="67" t="s">
        <v>107</v>
      </c>
      <c r="B89" s="67" t="s">
        <v>47</v>
      </c>
      <c r="C89" s="67" t="s">
        <v>11</v>
      </c>
      <c r="D89" s="67"/>
      <c r="E89" s="157" t="s">
        <v>1359</v>
      </c>
      <c r="H89" s="157"/>
    </row>
    <row r="90" ht="15.75" customHeight="1">
      <c r="E90" s="38" t="s">
        <v>1360</v>
      </c>
      <c r="F90" s="45"/>
      <c r="G90" s="38" t="s">
        <v>1361</v>
      </c>
      <c r="H90" s="38"/>
    </row>
    <row r="91" ht="15.75" customHeight="1">
      <c r="E91" s="38" t="s">
        <v>1362</v>
      </c>
      <c r="F91" s="45"/>
      <c r="G91" s="38" t="s">
        <v>1363</v>
      </c>
      <c r="H91" s="38"/>
    </row>
    <row r="92" ht="15.75" customHeight="1">
      <c r="E92" s="38" t="s">
        <v>1364</v>
      </c>
      <c r="F92" s="45"/>
      <c r="G92" s="38" t="s">
        <v>1365</v>
      </c>
      <c r="H92" s="38"/>
    </row>
    <row r="93" ht="15.75" customHeight="1">
      <c r="E93" s="38" t="s">
        <v>1366</v>
      </c>
      <c r="F93" s="45"/>
      <c r="G93" s="38" t="s">
        <v>1367</v>
      </c>
      <c r="H93" s="38"/>
    </row>
    <row r="94" ht="15.75" customHeight="1">
      <c r="E94" s="38" t="s">
        <v>1368</v>
      </c>
      <c r="F94" s="45"/>
      <c r="G94" s="38" t="s">
        <v>1369</v>
      </c>
      <c r="H94" s="38"/>
    </row>
    <row r="95" ht="15.75" customHeight="1">
      <c r="E95" s="38" t="s">
        <v>1370</v>
      </c>
      <c r="F95" s="45"/>
      <c r="G95" s="38" t="s">
        <v>1371</v>
      </c>
      <c r="H95" s="38"/>
    </row>
    <row r="96" ht="15.75" customHeight="1">
      <c r="E96" s="38" t="s">
        <v>1372</v>
      </c>
      <c r="F96" s="45"/>
      <c r="G96" s="38" t="s">
        <v>1373</v>
      </c>
      <c r="H96" s="38"/>
    </row>
    <row r="97" ht="15.75" customHeight="1">
      <c r="E97" s="38" t="s">
        <v>1374</v>
      </c>
      <c r="F97" s="45"/>
      <c r="G97" s="38" t="s">
        <v>1375</v>
      </c>
      <c r="H97" s="38"/>
    </row>
    <row r="98" ht="15.75" customHeight="1">
      <c r="A98" s="67" t="s">
        <v>107</v>
      </c>
      <c r="B98" s="67" t="s">
        <v>147</v>
      </c>
      <c r="C98" s="67" t="s">
        <v>11</v>
      </c>
      <c r="D98" s="67"/>
      <c r="E98" s="157" t="s">
        <v>1376</v>
      </c>
      <c r="H98" s="157"/>
    </row>
    <row r="99" ht="15.75" customHeight="1">
      <c r="E99" s="38" t="s">
        <v>1377</v>
      </c>
      <c r="F99" s="45"/>
      <c r="G99" s="37" t="s">
        <v>1378</v>
      </c>
      <c r="H99" s="37"/>
    </row>
    <row r="100" ht="15.75" customHeight="1">
      <c r="E100" s="38" t="s">
        <v>1379</v>
      </c>
      <c r="F100" s="45"/>
      <c r="G100" s="37" t="s">
        <v>1380</v>
      </c>
      <c r="H100" s="37"/>
    </row>
    <row r="101" ht="15.75" customHeight="1">
      <c r="E101" s="38" t="s">
        <v>1381</v>
      </c>
      <c r="F101" s="45"/>
      <c r="G101" s="37" t="s">
        <v>1382</v>
      </c>
      <c r="H101" s="37"/>
    </row>
    <row r="102" ht="15.75" customHeight="1">
      <c r="E102" s="38" t="s">
        <v>1383</v>
      </c>
      <c r="F102" s="45"/>
      <c r="G102" s="37" t="s">
        <v>1384</v>
      </c>
      <c r="H102" s="37"/>
    </row>
    <row r="103" ht="15.75" customHeight="1">
      <c r="E103" s="38" t="s">
        <v>1385</v>
      </c>
      <c r="F103" s="45"/>
      <c r="G103" s="37" t="s">
        <v>1386</v>
      </c>
      <c r="H103" s="37"/>
    </row>
    <row r="104" ht="15.75" customHeight="1">
      <c r="E104" s="38" t="s">
        <v>1387</v>
      </c>
      <c r="F104" s="45"/>
      <c r="G104" s="37" t="s">
        <v>1388</v>
      </c>
      <c r="H104" s="37"/>
    </row>
    <row r="105" ht="15.75" customHeight="1">
      <c r="E105" s="38" t="s">
        <v>1389</v>
      </c>
      <c r="F105" s="45"/>
      <c r="G105" s="37" t="s">
        <v>1390</v>
      </c>
      <c r="H105" s="37"/>
    </row>
    <row r="106" ht="15.75" customHeight="1">
      <c r="E106" s="38" t="s">
        <v>1391</v>
      </c>
      <c r="F106" s="45"/>
      <c r="G106" s="37" t="s">
        <v>1392</v>
      </c>
      <c r="H106" s="37"/>
    </row>
    <row r="107" ht="15.75" customHeight="1">
      <c r="A107" s="159" t="s">
        <v>107</v>
      </c>
      <c r="B107" s="159" t="s">
        <v>190</v>
      </c>
      <c r="C107" s="159" t="s">
        <v>11</v>
      </c>
      <c r="D107" s="12"/>
      <c r="E107" s="158" t="s">
        <v>1393</v>
      </c>
      <c r="H107" s="158"/>
    </row>
    <row r="108" ht="15.75" customHeight="1">
      <c r="A108" s="67" t="s">
        <v>107</v>
      </c>
      <c r="B108" s="67" t="s">
        <v>227</v>
      </c>
      <c r="C108" s="67" t="s">
        <v>11</v>
      </c>
      <c r="D108" s="160"/>
      <c r="E108" s="157" t="s">
        <v>1394</v>
      </c>
      <c r="H108" s="157"/>
    </row>
    <row r="109" ht="15.75" customHeight="1">
      <c r="E109" s="64" t="s">
        <v>1395</v>
      </c>
      <c r="F109" s="71"/>
      <c r="G109" s="64" t="s">
        <v>1396</v>
      </c>
      <c r="H109" s="64"/>
    </row>
    <row r="110" ht="15.75" customHeight="1">
      <c r="E110" s="64" t="s">
        <v>1397</v>
      </c>
      <c r="F110" s="71"/>
      <c r="G110" s="64" t="s">
        <v>1398</v>
      </c>
      <c r="H110" s="64"/>
    </row>
    <row r="111" ht="15.75" customHeight="1">
      <c r="E111" s="64" t="s">
        <v>1399</v>
      </c>
      <c r="F111" s="71"/>
      <c r="G111" s="64" t="s">
        <v>1400</v>
      </c>
      <c r="H111" s="64"/>
    </row>
    <row r="112" ht="15.75" customHeight="1">
      <c r="E112" s="64" t="s">
        <v>1401</v>
      </c>
      <c r="F112" s="71"/>
      <c r="G112" s="64" t="s">
        <v>1402</v>
      </c>
      <c r="H112" s="64"/>
    </row>
    <row r="113" ht="15.75" customHeight="1">
      <c r="E113" s="64" t="s">
        <v>1403</v>
      </c>
      <c r="F113" s="71"/>
      <c r="G113" s="64" t="s">
        <v>1404</v>
      </c>
      <c r="H113" s="64"/>
    </row>
    <row r="114" ht="15.75" customHeight="1">
      <c r="E114" s="64" t="s">
        <v>1405</v>
      </c>
      <c r="F114" s="71"/>
      <c r="G114" s="64" t="s">
        <v>1406</v>
      </c>
      <c r="H114" s="64"/>
    </row>
    <row r="115" ht="15.75" customHeight="1">
      <c r="E115" s="64" t="s">
        <v>1407</v>
      </c>
      <c r="F115" s="71"/>
      <c r="G115" s="64" t="s">
        <v>1408</v>
      </c>
      <c r="H115" s="64"/>
    </row>
    <row r="116" ht="15.75" customHeight="1">
      <c r="E116" s="64" t="s">
        <v>1409</v>
      </c>
      <c r="F116" s="71"/>
      <c r="G116" s="64" t="s">
        <v>1410</v>
      </c>
      <c r="H116" s="64"/>
    </row>
    <row r="117" ht="15.75" customHeight="1">
      <c r="A117" s="67" t="s">
        <v>107</v>
      </c>
      <c r="B117" s="67" t="s">
        <v>11</v>
      </c>
      <c r="C117" s="67" t="s">
        <v>47</v>
      </c>
      <c r="D117" s="160"/>
      <c r="E117" s="157" t="s">
        <v>1411</v>
      </c>
      <c r="H117" s="157"/>
    </row>
    <row r="118" ht="15.75" customHeight="1">
      <c r="E118" s="64" t="s">
        <v>1412</v>
      </c>
      <c r="F118" s="71"/>
      <c r="G118" s="64" t="s">
        <v>1413</v>
      </c>
      <c r="H118" s="64"/>
    </row>
    <row r="119" ht="15.75" customHeight="1">
      <c r="E119" s="64" t="s">
        <v>1414</v>
      </c>
      <c r="F119" s="71"/>
      <c r="G119" s="64" t="s">
        <v>1415</v>
      </c>
      <c r="H119" s="64"/>
    </row>
    <row r="120" ht="15.75" customHeight="1">
      <c r="E120" s="64" t="s">
        <v>1416</v>
      </c>
      <c r="F120" s="71"/>
      <c r="G120" s="64" t="s">
        <v>1417</v>
      </c>
      <c r="H120" s="64"/>
    </row>
    <row r="121" ht="15.75" customHeight="1">
      <c r="E121" s="64" t="s">
        <v>1418</v>
      </c>
      <c r="F121" s="71"/>
      <c r="G121" s="64" t="s">
        <v>1419</v>
      </c>
      <c r="H121" s="64"/>
    </row>
    <row r="122" ht="15.75" customHeight="1">
      <c r="E122" s="64" t="s">
        <v>1420</v>
      </c>
      <c r="F122" s="71"/>
      <c r="G122" s="64" t="s">
        <v>1421</v>
      </c>
      <c r="H122" s="64"/>
    </row>
    <row r="123" ht="15.75" customHeight="1">
      <c r="E123" s="64" t="s">
        <v>1422</v>
      </c>
      <c r="F123" s="71"/>
      <c r="G123" s="64" t="s">
        <v>1423</v>
      </c>
      <c r="H123" s="64"/>
    </row>
    <row r="124" ht="15.75" customHeight="1">
      <c r="E124" s="64" t="s">
        <v>1424</v>
      </c>
      <c r="F124" s="71"/>
      <c r="G124" s="64" t="s">
        <v>1425</v>
      </c>
      <c r="H124" s="64"/>
    </row>
    <row r="125" ht="15.75" customHeight="1">
      <c r="E125" s="64" t="s">
        <v>1426</v>
      </c>
      <c r="F125" s="71"/>
      <c r="G125" s="64" t="s">
        <v>1427</v>
      </c>
      <c r="H125" s="64"/>
    </row>
    <row r="126" ht="15.75" customHeight="1">
      <c r="A126" s="67" t="s">
        <v>107</v>
      </c>
      <c r="B126" s="67" t="s">
        <v>11</v>
      </c>
      <c r="C126" s="67" t="s">
        <v>147</v>
      </c>
      <c r="D126" s="160"/>
      <c r="E126" s="157" t="s">
        <v>1428</v>
      </c>
      <c r="H126" s="157"/>
    </row>
    <row r="127" ht="15.75" customHeight="1">
      <c r="E127" s="64" t="s">
        <v>1429</v>
      </c>
      <c r="F127" s="71"/>
      <c r="G127" s="64" t="s">
        <v>1430</v>
      </c>
      <c r="H127" s="64"/>
    </row>
    <row r="128" ht="15.75" customHeight="1">
      <c r="E128" s="64" t="s">
        <v>1431</v>
      </c>
      <c r="F128" s="71"/>
      <c r="G128" s="64" t="s">
        <v>1432</v>
      </c>
      <c r="H128" s="64"/>
    </row>
    <row r="129" ht="15.75" customHeight="1">
      <c r="E129" s="64" t="s">
        <v>1433</v>
      </c>
      <c r="F129" s="71"/>
      <c r="G129" s="64" t="s">
        <v>1434</v>
      </c>
      <c r="H129" s="64"/>
    </row>
    <row r="130" ht="15.75" customHeight="1">
      <c r="E130" s="64" t="s">
        <v>1435</v>
      </c>
      <c r="F130" s="71"/>
      <c r="G130" s="64" t="s">
        <v>1436</v>
      </c>
      <c r="H130" s="64"/>
    </row>
    <row r="131" ht="15.75" customHeight="1">
      <c r="A131" s="67" t="s">
        <v>83</v>
      </c>
      <c r="B131" s="67" t="s">
        <v>47</v>
      </c>
      <c r="C131" s="67" t="s">
        <v>11</v>
      </c>
      <c r="D131" s="160" t="s">
        <v>11</v>
      </c>
      <c r="E131" s="157" t="s">
        <v>1437</v>
      </c>
      <c r="H131" s="157"/>
    </row>
    <row r="132" ht="15.75" customHeight="1">
      <c r="E132" s="64" t="s">
        <v>1438</v>
      </c>
      <c r="F132" s="71"/>
      <c r="G132" s="64" t="s">
        <v>1439</v>
      </c>
      <c r="H132" s="64"/>
    </row>
    <row r="133" ht="15.75" customHeight="1">
      <c r="E133" s="64" t="s">
        <v>1440</v>
      </c>
      <c r="F133" s="71"/>
      <c r="G133" s="64" t="s">
        <v>1441</v>
      </c>
      <c r="H133" s="64"/>
    </row>
    <row r="134" ht="15.75" customHeight="1">
      <c r="E134" s="64" t="s">
        <v>1442</v>
      </c>
      <c r="F134" s="71"/>
      <c r="G134" s="64" t="s">
        <v>1443</v>
      </c>
      <c r="H134" s="64"/>
    </row>
    <row r="135" ht="15.75" customHeight="1">
      <c r="E135" s="64" t="s">
        <v>1444</v>
      </c>
      <c r="F135" s="71"/>
      <c r="G135" s="64" t="s">
        <v>1445</v>
      </c>
      <c r="H135" s="64"/>
    </row>
    <row r="136" ht="15.75" customHeight="1">
      <c r="E136" s="64" t="s">
        <v>1446</v>
      </c>
      <c r="F136" s="71"/>
      <c r="G136" s="64" t="s">
        <v>1447</v>
      </c>
      <c r="H136" s="64"/>
    </row>
    <row r="137" ht="15.75" customHeight="1">
      <c r="E137" s="64" t="s">
        <v>1448</v>
      </c>
      <c r="F137" s="71"/>
      <c r="G137" s="64" t="s">
        <v>1449</v>
      </c>
      <c r="H137" s="64"/>
    </row>
    <row r="138" ht="15.75" customHeight="1">
      <c r="E138" s="64" t="s">
        <v>1450</v>
      </c>
      <c r="F138" s="71"/>
      <c r="G138" s="64" t="s">
        <v>1451</v>
      </c>
      <c r="H138" s="64"/>
    </row>
    <row r="139" ht="15.75" customHeight="1">
      <c r="E139" s="64" t="s">
        <v>1452</v>
      </c>
      <c r="F139" s="71"/>
      <c r="G139" s="64" t="s">
        <v>1453</v>
      </c>
      <c r="H139" s="64"/>
    </row>
    <row r="140" ht="15.75" customHeight="1">
      <c r="A140" s="67" t="s">
        <v>83</v>
      </c>
      <c r="B140" s="67" t="s">
        <v>147</v>
      </c>
      <c r="C140" s="67" t="s">
        <v>11</v>
      </c>
      <c r="D140" s="160" t="s">
        <v>11</v>
      </c>
      <c r="E140" s="157" t="s">
        <v>1454</v>
      </c>
      <c r="H140" s="157"/>
    </row>
    <row r="141" ht="15.75" customHeight="1">
      <c r="E141" s="64" t="s">
        <v>1455</v>
      </c>
      <c r="F141" s="71"/>
      <c r="G141" s="64" t="s">
        <v>1456</v>
      </c>
      <c r="H141" s="64"/>
    </row>
    <row r="142" ht="15.75" customHeight="1">
      <c r="E142" s="64" t="s">
        <v>1457</v>
      </c>
      <c r="F142" s="71"/>
      <c r="G142" s="64" t="s">
        <v>1458</v>
      </c>
      <c r="H142" s="64"/>
    </row>
    <row r="143" ht="15.75" customHeight="1">
      <c r="E143" s="64" t="s">
        <v>1459</v>
      </c>
      <c r="F143" s="71"/>
      <c r="G143" s="64" t="s">
        <v>1460</v>
      </c>
      <c r="H143" s="64"/>
    </row>
    <row r="144" ht="15.75" customHeight="1">
      <c r="E144" s="64" t="s">
        <v>1461</v>
      </c>
      <c r="F144" s="71"/>
      <c r="G144" s="64" t="s">
        <v>1462</v>
      </c>
      <c r="H144" s="64"/>
    </row>
    <row r="145" ht="15.75" customHeight="1">
      <c r="E145" s="64" t="s">
        <v>1463</v>
      </c>
      <c r="F145" s="71"/>
      <c r="G145" s="64" t="s">
        <v>1464</v>
      </c>
      <c r="H145" s="64"/>
    </row>
    <row r="146" ht="15.75" customHeight="1">
      <c r="E146" s="64" t="s">
        <v>1465</v>
      </c>
      <c r="F146" s="71"/>
      <c r="G146" s="64" t="s">
        <v>1466</v>
      </c>
      <c r="H146" s="64"/>
    </row>
    <row r="147" ht="15.75" customHeight="1">
      <c r="E147" s="64" t="s">
        <v>1467</v>
      </c>
      <c r="F147" s="71"/>
      <c r="G147" s="64" t="s">
        <v>1468</v>
      </c>
      <c r="H147" s="64"/>
    </row>
    <row r="148" ht="15.75" customHeight="1">
      <c r="E148" s="64" t="s">
        <v>1469</v>
      </c>
      <c r="F148" s="71"/>
      <c r="G148" s="64" t="s">
        <v>1470</v>
      </c>
      <c r="H148" s="64"/>
    </row>
    <row r="149" ht="15.75" customHeight="1">
      <c r="A149" s="67" t="s">
        <v>83</v>
      </c>
      <c r="B149" s="67" t="s">
        <v>190</v>
      </c>
      <c r="C149" s="67" t="s">
        <v>11</v>
      </c>
      <c r="D149" s="160" t="s">
        <v>11</v>
      </c>
      <c r="E149" s="157" t="s">
        <v>1471</v>
      </c>
      <c r="H149" s="157"/>
    </row>
    <row r="150" ht="15.75" customHeight="1">
      <c r="E150" s="64" t="s">
        <v>1472</v>
      </c>
      <c r="F150" s="71"/>
      <c r="G150" s="64" t="s">
        <v>1473</v>
      </c>
      <c r="H150" s="64"/>
    </row>
    <row r="151" ht="15.75" customHeight="1">
      <c r="E151" s="64" t="s">
        <v>1474</v>
      </c>
      <c r="F151" s="71"/>
      <c r="G151" s="64" t="s">
        <v>1475</v>
      </c>
      <c r="H151" s="64"/>
    </row>
    <row r="152" ht="15.75" customHeight="1">
      <c r="E152" s="64" t="s">
        <v>1476</v>
      </c>
      <c r="F152" s="71"/>
      <c r="G152" s="64" t="s">
        <v>1477</v>
      </c>
      <c r="H152" s="64"/>
    </row>
    <row r="153" ht="15.75" customHeight="1">
      <c r="E153" s="64" t="s">
        <v>1478</v>
      </c>
      <c r="F153" s="71"/>
      <c r="G153" s="64" t="s">
        <v>1479</v>
      </c>
      <c r="H153" s="64"/>
    </row>
    <row r="154" ht="15.75" customHeight="1">
      <c r="E154" s="64" t="s">
        <v>1480</v>
      </c>
      <c r="F154" s="71"/>
      <c r="G154" s="64" t="s">
        <v>1481</v>
      </c>
      <c r="H154" s="64"/>
    </row>
    <row r="155" ht="15.75" customHeight="1">
      <c r="E155" s="64" t="s">
        <v>1482</v>
      </c>
      <c r="F155" s="71"/>
      <c r="G155" s="64" t="s">
        <v>1483</v>
      </c>
      <c r="H155" s="64"/>
    </row>
    <row r="156" ht="15.75" customHeight="1">
      <c r="E156" s="64" t="s">
        <v>1484</v>
      </c>
      <c r="F156" s="71"/>
      <c r="G156" s="64" t="s">
        <v>1485</v>
      </c>
      <c r="H156" s="64"/>
    </row>
    <row r="157" ht="15.75" customHeight="1">
      <c r="E157" s="64" t="s">
        <v>1486</v>
      </c>
      <c r="F157" s="71"/>
      <c r="G157" s="64" t="s">
        <v>1487</v>
      </c>
      <c r="H157" s="64"/>
    </row>
    <row r="158" ht="15.75" customHeight="1">
      <c r="A158" s="67" t="s">
        <v>83</v>
      </c>
      <c r="B158" s="67" t="s">
        <v>227</v>
      </c>
      <c r="C158" s="67" t="s">
        <v>11</v>
      </c>
      <c r="D158" s="160" t="s">
        <v>11</v>
      </c>
      <c r="E158" s="157" t="s">
        <v>1488</v>
      </c>
      <c r="H158" s="157"/>
    </row>
    <row r="159" ht="15.75" customHeight="1">
      <c r="E159" s="38" t="s">
        <v>1489</v>
      </c>
      <c r="F159" s="45"/>
      <c r="G159" s="38" t="s">
        <v>1490</v>
      </c>
      <c r="H159" s="38"/>
    </row>
    <row r="160" ht="15.75" customHeight="1">
      <c r="E160" s="38" t="s">
        <v>1491</v>
      </c>
      <c r="F160" s="45"/>
      <c r="G160" s="38" t="s">
        <v>1492</v>
      </c>
      <c r="H160" s="38"/>
    </row>
    <row r="161" ht="15.75" customHeight="1">
      <c r="E161" s="38" t="s">
        <v>1493</v>
      </c>
      <c r="F161" s="45"/>
      <c r="G161" s="38" t="s">
        <v>1494</v>
      </c>
      <c r="H161" s="38"/>
    </row>
    <row r="162" ht="15.75" customHeight="1">
      <c r="E162" s="38" t="s">
        <v>1495</v>
      </c>
      <c r="F162" s="45"/>
      <c r="G162" s="38" t="s">
        <v>1496</v>
      </c>
      <c r="H162" s="38"/>
    </row>
    <row r="163" ht="15.75" customHeight="1">
      <c r="E163" s="38" t="s">
        <v>1497</v>
      </c>
      <c r="F163" s="45"/>
      <c r="G163" s="38" t="s">
        <v>1498</v>
      </c>
      <c r="H163" s="38"/>
    </row>
    <row r="164" ht="15.75" customHeight="1">
      <c r="E164" s="38" t="s">
        <v>1499</v>
      </c>
      <c r="F164" s="45"/>
      <c r="G164" s="38" t="s">
        <v>1500</v>
      </c>
      <c r="H164" s="38"/>
    </row>
    <row r="165" ht="15.75" customHeight="1">
      <c r="E165" s="38" t="s">
        <v>1501</v>
      </c>
      <c r="F165" s="45"/>
      <c r="G165" s="38" t="s">
        <v>1502</v>
      </c>
      <c r="H165" s="38"/>
    </row>
    <row r="166" ht="15.75" customHeight="1">
      <c r="E166" s="38" t="s">
        <v>1503</v>
      </c>
      <c r="F166" s="45"/>
      <c r="G166" s="38" t="s">
        <v>1504</v>
      </c>
      <c r="H166" s="38"/>
    </row>
    <row r="167" ht="15.75" customHeight="1">
      <c r="A167" s="67" t="s">
        <v>83</v>
      </c>
      <c r="B167" s="67" t="s">
        <v>11</v>
      </c>
      <c r="C167" s="67" t="s">
        <v>47</v>
      </c>
      <c r="D167" s="160" t="s">
        <v>11</v>
      </c>
      <c r="E167" s="157" t="s">
        <v>1505</v>
      </c>
      <c r="H167" s="157"/>
    </row>
    <row r="168" ht="15.75" customHeight="1">
      <c r="E168" s="38" t="s">
        <v>1506</v>
      </c>
      <c r="F168" s="45"/>
      <c r="G168" s="38" t="s">
        <v>1507</v>
      </c>
      <c r="H168" s="38"/>
    </row>
    <row r="169" ht="15.75" customHeight="1">
      <c r="E169" s="38" t="s">
        <v>1508</v>
      </c>
      <c r="F169" s="45"/>
      <c r="G169" s="38" t="s">
        <v>1509</v>
      </c>
      <c r="H169" s="38"/>
    </row>
    <row r="170" ht="15.75" customHeight="1">
      <c r="E170" s="38" t="s">
        <v>1510</v>
      </c>
      <c r="F170" s="45"/>
      <c r="G170" s="38" t="s">
        <v>1511</v>
      </c>
      <c r="H170" s="38"/>
    </row>
    <row r="171" ht="15.75" customHeight="1">
      <c r="E171" s="38" t="s">
        <v>1512</v>
      </c>
      <c r="F171" s="45"/>
      <c r="G171" s="38" t="s">
        <v>1513</v>
      </c>
      <c r="H171" s="38"/>
    </row>
    <row r="172" ht="15.75" customHeight="1">
      <c r="E172" s="38" t="s">
        <v>1514</v>
      </c>
      <c r="F172" s="45"/>
      <c r="G172" s="38" t="s">
        <v>1515</v>
      </c>
      <c r="H172" s="38"/>
    </row>
    <row r="173" ht="15.75" customHeight="1">
      <c r="E173" s="38" t="s">
        <v>1516</v>
      </c>
      <c r="F173" s="45"/>
      <c r="G173" s="38" t="s">
        <v>1517</v>
      </c>
      <c r="H173" s="38"/>
    </row>
    <row r="174" ht="15.75" customHeight="1">
      <c r="E174" s="38" t="s">
        <v>1518</v>
      </c>
      <c r="F174" s="45"/>
      <c r="G174" s="38" t="s">
        <v>1519</v>
      </c>
      <c r="H174" s="38"/>
    </row>
    <row r="175" ht="15.75" customHeight="1">
      <c r="E175" s="38" t="s">
        <v>1520</v>
      </c>
      <c r="F175" s="45"/>
      <c r="G175" s="38" t="s">
        <v>1521</v>
      </c>
      <c r="H175" s="38"/>
    </row>
    <row r="176" ht="15.75" customHeight="1">
      <c r="A176" s="67" t="s">
        <v>83</v>
      </c>
      <c r="B176" s="67" t="s">
        <v>11</v>
      </c>
      <c r="C176" s="67" t="s">
        <v>147</v>
      </c>
      <c r="D176" s="160" t="s">
        <v>11</v>
      </c>
      <c r="E176" s="157" t="s">
        <v>1522</v>
      </c>
      <c r="H176" s="157"/>
    </row>
    <row r="177" ht="15.75" customHeight="1">
      <c r="E177" s="38" t="s">
        <v>1523</v>
      </c>
      <c r="F177" s="45"/>
      <c r="G177" s="38" t="s">
        <v>1524</v>
      </c>
      <c r="H177" s="38"/>
    </row>
    <row r="178" ht="15.75" customHeight="1">
      <c r="E178" s="38" t="s">
        <v>1525</v>
      </c>
      <c r="F178" s="45"/>
      <c r="G178" s="38" t="s">
        <v>1526</v>
      </c>
      <c r="H178" s="38"/>
    </row>
    <row r="179" ht="15.75" customHeight="1">
      <c r="E179" s="38" t="s">
        <v>1527</v>
      </c>
      <c r="F179" s="45"/>
      <c r="G179" s="38" t="s">
        <v>1528</v>
      </c>
      <c r="H179" s="38"/>
    </row>
    <row r="180" ht="15.75" customHeight="1">
      <c r="E180" s="38" t="s">
        <v>1529</v>
      </c>
      <c r="F180" s="45"/>
      <c r="G180" s="38" t="s">
        <v>1530</v>
      </c>
      <c r="H180" s="38"/>
    </row>
    <row r="181" ht="15.75" customHeight="1">
      <c r="E181" s="38" t="s">
        <v>1531</v>
      </c>
      <c r="F181" s="45"/>
      <c r="G181" s="38" t="s">
        <v>1532</v>
      </c>
      <c r="H181" s="38"/>
    </row>
    <row r="182" ht="15.75" customHeight="1">
      <c r="E182" s="38" t="s">
        <v>1533</v>
      </c>
      <c r="F182" s="45"/>
      <c r="G182" s="38" t="s">
        <v>1534</v>
      </c>
      <c r="H182" s="38"/>
    </row>
    <row r="183" ht="15.75" customHeight="1">
      <c r="E183" s="38" t="s">
        <v>1535</v>
      </c>
      <c r="F183" s="45"/>
      <c r="G183" s="38" t="s">
        <v>1536</v>
      </c>
      <c r="H183" s="38"/>
    </row>
    <row r="184" ht="15.75" customHeight="1">
      <c r="E184" s="38" t="s">
        <v>1537</v>
      </c>
      <c r="F184" s="45"/>
      <c r="G184" s="38" t="s">
        <v>1538</v>
      </c>
      <c r="H184" s="38"/>
    </row>
    <row r="185" ht="15.75" customHeight="1">
      <c r="A185" s="67" t="s">
        <v>83</v>
      </c>
      <c r="B185" s="67" t="s">
        <v>11</v>
      </c>
      <c r="C185" s="67" t="s">
        <v>190</v>
      </c>
      <c r="D185" s="160" t="s">
        <v>11</v>
      </c>
      <c r="E185" s="156" t="s">
        <v>1539</v>
      </c>
      <c r="H185" s="156"/>
    </row>
    <row r="186" ht="15.75" customHeight="1">
      <c r="E186" s="38" t="s">
        <v>1540</v>
      </c>
      <c r="F186" s="45"/>
      <c r="G186" s="38" t="s">
        <v>1541</v>
      </c>
      <c r="H186" s="38"/>
    </row>
    <row r="187" ht="15.75" customHeight="1">
      <c r="E187" s="38" t="s">
        <v>1542</v>
      </c>
      <c r="F187" s="45"/>
      <c r="G187" s="38" t="s">
        <v>1543</v>
      </c>
      <c r="H187" s="38"/>
    </row>
    <row r="188" ht="15.75" customHeight="1">
      <c r="E188" s="38" t="s">
        <v>1544</v>
      </c>
      <c r="F188" s="45"/>
      <c r="G188" s="38" t="s">
        <v>1545</v>
      </c>
      <c r="H188" s="38"/>
    </row>
    <row r="189" ht="15.75" customHeight="1">
      <c r="E189" s="38" t="s">
        <v>1546</v>
      </c>
      <c r="F189" s="45"/>
      <c r="G189" s="38" t="s">
        <v>1547</v>
      </c>
      <c r="H189" s="38"/>
    </row>
    <row r="190" ht="15.75" customHeight="1">
      <c r="E190" s="38" t="s">
        <v>1548</v>
      </c>
      <c r="F190" s="45"/>
      <c r="G190" s="38" t="s">
        <v>1549</v>
      </c>
      <c r="H190" s="38"/>
    </row>
    <row r="191" ht="15.75" customHeight="1">
      <c r="E191" s="38" t="s">
        <v>1550</v>
      </c>
      <c r="F191" s="45"/>
      <c r="G191" s="38" t="s">
        <v>1551</v>
      </c>
      <c r="H191" s="38"/>
    </row>
    <row r="192" ht="15.75" customHeight="1">
      <c r="E192" s="38" t="s">
        <v>1552</v>
      </c>
      <c r="F192" s="45"/>
      <c r="G192" s="38" t="s">
        <v>1553</v>
      </c>
      <c r="H192" s="38"/>
    </row>
    <row r="193" ht="15.75" customHeight="1">
      <c r="E193" s="38" t="s">
        <v>1554</v>
      </c>
      <c r="F193" s="45"/>
      <c r="G193" s="38" t="s">
        <v>1555</v>
      </c>
      <c r="H193" s="38"/>
    </row>
    <row r="194" ht="15.75" customHeight="1">
      <c r="A194" s="67" t="s">
        <v>83</v>
      </c>
      <c r="B194" s="67" t="s">
        <v>11</v>
      </c>
      <c r="C194" s="67" t="s">
        <v>227</v>
      </c>
      <c r="D194" s="160" t="s">
        <v>11</v>
      </c>
      <c r="E194" s="156" t="s">
        <v>1556</v>
      </c>
      <c r="H194" s="156"/>
    </row>
    <row r="195" ht="15.75" customHeight="1">
      <c r="E195" s="38" t="s">
        <v>1557</v>
      </c>
      <c r="F195" s="45"/>
      <c r="G195" s="38" t="s">
        <v>1558</v>
      </c>
      <c r="H195" s="38"/>
    </row>
    <row r="196" ht="15.75" customHeight="1">
      <c r="E196" s="38" t="s">
        <v>1559</v>
      </c>
      <c r="F196" s="45"/>
      <c r="G196" s="38" t="s">
        <v>1560</v>
      </c>
      <c r="H196" s="38"/>
    </row>
    <row r="197" ht="15.75" customHeight="1">
      <c r="E197" s="38" t="s">
        <v>1561</v>
      </c>
      <c r="F197" s="45"/>
      <c r="G197" s="38" t="s">
        <v>1562</v>
      </c>
      <c r="H197" s="38"/>
    </row>
    <row r="198" ht="15.75" customHeight="1">
      <c r="E198" s="38" t="s">
        <v>1563</v>
      </c>
      <c r="F198" s="45"/>
      <c r="G198" s="38" t="s">
        <v>1564</v>
      </c>
      <c r="H198" s="38"/>
    </row>
    <row r="199" ht="15.75" customHeight="1">
      <c r="A199" s="67" t="s">
        <v>83</v>
      </c>
      <c r="B199" s="67" t="s">
        <v>11</v>
      </c>
      <c r="C199" s="67" t="s">
        <v>11</v>
      </c>
      <c r="D199" s="160" t="s">
        <v>47</v>
      </c>
      <c r="E199" s="156" t="s">
        <v>1565</v>
      </c>
      <c r="H199" s="156"/>
    </row>
    <row r="200" ht="15.75" customHeight="1">
      <c r="E200" s="38" t="s">
        <v>1566</v>
      </c>
      <c r="F200" s="45"/>
      <c r="G200" s="38" t="s">
        <v>1567</v>
      </c>
      <c r="H200" s="38"/>
    </row>
    <row r="201" ht="15.75" customHeight="1">
      <c r="E201" s="38" t="s">
        <v>1568</v>
      </c>
      <c r="F201" s="45"/>
      <c r="G201" s="38" t="s">
        <v>1569</v>
      </c>
      <c r="H201" s="38"/>
    </row>
    <row r="202" ht="15.75" customHeight="1">
      <c r="E202" s="38" t="s">
        <v>1570</v>
      </c>
      <c r="F202" s="45"/>
      <c r="G202" s="38" t="s">
        <v>1571</v>
      </c>
      <c r="H202" s="38"/>
    </row>
    <row r="203" ht="15.75" customHeight="1">
      <c r="E203" s="38" t="s">
        <v>1572</v>
      </c>
      <c r="F203" s="45"/>
      <c r="G203" s="38" t="s">
        <v>1573</v>
      </c>
      <c r="H203" s="38"/>
    </row>
    <row r="204" ht="15.75" customHeight="1">
      <c r="E204" s="38" t="s">
        <v>1574</v>
      </c>
      <c r="F204" s="45"/>
      <c r="G204" s="38" t="s">
        <v>1575</v>
      </c>
      <c r="H204" s="38"/>
    </row>
    <row r="205" ht="15.75" customHeight="1">
      <c r="E205" s="38" t="s">
        <v>1576</v>
      </c>
      <c r="F205" s="45"/>
      <c r="G205" s="38" t="s">
        <v>1577</v>
      </c>
      <c r="H205" s="38"/>
    </row>
    <row r="206" ht="15.75" customHeight="1">
      <c r="E206" s="38" t="s">
        <v>1578</v>
      </c>
      <c r="F206" s="45"/>
      <c r="G206" s="38" t="s">
        <v>1579</v>
      </c>
      <c r="H206" s="38"/>
    </row>
    <row r="207" ht="15.75" customHeight="1">
      <c r="E207" s="38" t="s">
        <v>1580</v>
      </c>
      <c r="F207" s="45"/>
      <c r="G207" s="38" t="s">
        <v>1581</v>
      </c>
      <c r="H207" s="38"/>
    </row>
    <row r="208" ht="15.75" customHeight="1">
      <c r="A208" s="67" t="s">
        <v>83</v>
      </c>
      <c r="B208" s="67" t="s">
        <v>11</v>
      </c>
      <c r="C208" s="67" t="s">
        <v>11</v>
      </c>
      <c r="D208" s="160" t="s">
        <v>147</v>
      </c>
      <c r="E208" s="157" t="s">
        <v>1582</v>
      </c>
      <c r="H208" s="157"/>
    </row>
    <row r="209" ht="15.75" customHeight="1">
      <c r="E209" s="38" t="s">
        <v>1583</v>
      </c>
      <c r="F209" s="45"/>
      <c r="G209" s="38" t="s">
        <v>1584</v>
      </c>
      <c r="H209" s="38"/>
    </row>
    <row r="210" ht="15.75" customHeight="1">
      <c r="E210" s="38" t="s">
        <v>1585</v>
      </c>
      <c r="F210" s="45"/>
      <c r="G210" s="38" t="s">
        <v>1586</v>
      </c>
      <c r="H210" s="38"/>
    </row>
    <row r="211" ht="15.75" customHeight="1">
      <c r="E211" s="38" t="s">
        <v>1587</v>
      </c>
      <c r="F211" s="45"/>
      <c r="G211" s="38" t="s">
        <v>1588</v>
      </c>
      <c r="H211" s="38"/>
    </row>
    <row r="212" ht="15.75" customHeight="1">
      <c r="E212" s="38" t="s">
        <v>1589</v>
      </c>
      <c r="F212" s="45"/>
      <c r="G212" s="38" t="s">
        <v>1590</v>
      </c>
      <c r="H212" s="38"/>
    </row>
    <row r="213" ht="15.75" customHeight="1">
      <c r="E213" s="38" t="s">
        <v>1591</v>
      </c>
      <c r="F213" s="45"/>
      <c r="G213" s="38" t="s">
        <v>1592</v>
      </c>
      <c r="H213" s="38"/>
    </row>
    <row r="214" ht="15.75" customHeight="1">
      <c r="E214" s="38" t="s">
        <v>1593</v>
      </c>
      <c r="F214" s="45"/>
      <c r="G214" s="38" t="s">
        <v>1594</v>
      </c>
      <c r="H214" s="38"/>
    </row>
    <row r="215" ht="15.75" customHeight="1">
      <c r="E215" s="38" t="s">
        <v>1595</v>
      </c>
      <c r="F215" s="45"/>
      <c r="G215" s="38" t="s">
        <v>1596</v>
      </c>
      <c r="H215" s="38"/>
    </row>
    <row r="216" ht="15.75" customHeight="1">
      <c r="E216" s="38" t="s">
        <v>1597</v>
      </c>
      <c r="F216" s="45"/>
      <c r="G216" s="38" t="s">
        <v>1598</v>
      </c>
      <c r="H216" s="38"/>
    </row>
    <row r="217" ht="15.75" customHeight="1">
      <c r="A217" s="67" t="s">
        <v>209</v>
      </c>
      <c r="B217" s="67" t="s">
        <v>47</v>
      </c>
      <c r="C217" s="67" t="s">
        <v>11</v>
      </c>
      <c r="D217" s="160"/>
      <c r="E217" s="157" t="s">
        <v>1599</v>
      </c>
      <c r="H217" s="157"/>
    </row>
    <row r="218" ht="15.75" customHeight="1">
      <c r="E218" s="38" t="s">
        <v>1600</v>
      </c>
      <c r="F218" s="45"/>
      <c r="G218" s="38" t="s">
        <v>1601</v>
      </c>
      <c r="H218" s="38"/>
    </row>
    <row r="219" ht="15.75" customHeight="1">
      <c r="E219" s="38" t="s">
        <v>1602</v>
      </c>
      <c r="F219" s="45"/>
      <c r="G219" s="38" t="s">
        <v>1603</v>
      </c>
      <c r="H219" s="38"/>
    </row>
    <row r="220" ht="15.75" customHeight="1">
      <c r="E220" s="38" t="s">
        <v>1604</v>
      </c>
      <c r="F220" s="45"/>
      <c r="G220" s="38" t="s">
        <v>1605</v>
      </c>
      <c r="H220" s="38"/>
    </row>
    <row r="221" ht="15.75" customHeight="1">
      <c r="E221" s="38" t="s">
        <v>1606</v>
      </c>
      <c r="F221" s="45"/>
      <c r="G221" s="38" t="s">
        <v>1607</v>
      </c>
      <c r="H221" s="38"/>
    </row>
    <row r="222" ht="15.75" customHeight="1">
      <c r="E222" s="38" t="s">
        <v>1608</v>
      </c>
      <c r="F222" s="45"/>
      <c r="G222" s="38" t="s">
        <v>1609</v>
      </c>
      <c r="H222" s="38"/>
    </row>
    <row r="223" ht="15.75" customHeight="1">
      <c r="E223" s="38" t="s">
        <v>1610</v>
      </c>
      <c r="F223" s="45"/>
      <c r="G223" s="38" t="s">
        <v>1611</v>
      </c>
      <c r="H223" s="38"/>
    </row>
    <row r="224" ht="15.75" customHeight="1">
      <c r="E224" s="38" t="s">
        <v>1612</v>
      </c>
      <c r="F224" s="45"/>
      <c r="G224" s="38" t="s">
        <v>1613</v>
      </c>
      <c r="H224" s="38"/>
    </row>
    <row r="225" ht="15.75" customHeight="1">
      <c r="E225" s="38" t="s">
        <v>1614</v>
      </c>
      <c r="F225" s="45"/>
      <c r="G225" s="38" t="s">
        <v>1615</v>
      </c>
      <c r="H225" s="38"/>
    </row>
    <row r="226" ht="15.75" customHeight="1">
      <c r="A226" s="67" t="s">
        <v>209</v>
      </c>
      <c r="B226" s="67" t="s">
        <v>147</v>
      </c>
      <c r="C226" s="67" t="s">
        <v>11</v>
      </c>
      <c r="D226" s="160"/>
      <c r="E226" s="157" t="s">
        <v>1616</v>
      </c>
      <c r="H226" s="157"/>
    </row>
    <row r="227" ht="15.75" customHeight="1">
      <c r="E227" s="38" t="s">
        <v>1617</v>
      </c>
      <c r="F227" s="45"/>
      <c r="G227" s="38" t="s">
        <v>1618</v>
      </c>
      <c r="H227" s="38"/>
    </row>
    <row r="228" ht="15.75" customHeight="1">
      <c r="E228" s="38" t="s">
        <v>1619</v>
      </c>
      <c r="F228" s="45"/>
      <c r="G228" s="38" t="s">
        <v>1620</v>
      </c>
      <c r="H228" s="38"/>
    </row>
    <row r="229" ht="15.75" customHeight="1">
      <c r="E229" s="38" t="s">
        <v>1621</v>
      </c>
      <c r="F229" s="45"/>
      <c r="G229" s="38" t="s">
        <v>1622</v>
      </c>
      <c r="H229" s="38"/>
    </row>
    <row r="230" ht="15.75" customHeight="1">
      <c r="E230" s="38" t="s">
        <v>1623</v>
      </c>
      <c r="F230" s="45"/>
      <c r="G230" s="38" t="s">
        <v>1624</v>
      </c>
      <c r="H230" s="38"/>
    </row>
    <row r="231" ht="15.75" customHeight="1">
      <c r="E231" s="38" t="s">
        <v>1625</v>
      </c>
      <c r="F231" s="45"/>
      <c r="G231" s="38" t="s">
        <v>1626</v>
      </c>
      <c r="H231" s="38"/>
    </row>
    <row r="232" ht="15.75" customHeight="1">
      <c r="E232" s="38" t="s">
        <v>1627</v>
      </c>
      <c r="F232" s="45"/>
      <c r="G232" s="38" t="s">
        <v>1628</v>
      </c>
      <c r="H232" s="38"/>
    </row>
    <row r="233" ht="15.75" customHeight="1">
      <c r="E233" s="38" t="s">
        <v>1629</v>
      </c>
      <c r="F233" s="45"/>
      <c r="G233" s="38" t="s">
        <v>1630</v>
      </c>
      <c r="H233" s="38"/>
    </row>
    <row r="234" ht="15.75" customHeight="1">
      <c r="E234" s="38" t="s">
        <v>1631</v>
      </c>
      <c r="F234" s="45"/>
      <c r="G234" s="38" t="s">
        <v>1632</v>
      </c>
      <c r="H234" s="38"/>
    </row>
    <row r="235" ht="15.75" customHeight="1">
      <c r="A235" s="67" t="s">
        <v>209</v>
      </c>
      <c r="B235" s="67" t="s">
        <v>190</v>
      </c>
      <c r="C235" s="67" t="s">
        <v>11</v>
      </c>
      <c r="D235" s="160"/>
      <c r="E235" s="156" t="s">
        <v>1633</v>
      </c>
      <c r="H235" s="156"/>
    </row>
    <row r="236" ht="15.75" customHeight="1">
      <c r="D236" s="160"/>
      <c r="E236" s="38" t="s">
        <v>1634</v>
      </c>
      <c r="F236" s="45"/>
      <c r="G236" s="38" t="s">
        <v>1635</v>
      </c>
      <c r="H236" s="38"/>
    </row>
    <row r="237" ht="15.75" customHeight="1">
      <c r="D237" s="160"/>
      <c r="E237" s="38" t="s">
        <v>1636</v>
      </c>
      <c r="F237" s="45"/>
      <c r="G237" s="38" t="s">
        <v>1637</v>
      </c>
      <c r="H237" s="38"/>
    </row>
    <row r="238" ht="15.75" customHeight="1">
      <c r="A238" s="67" t="s">
        <v>209</v>
      </c>
      <c r="B238" s="67" t="s">
        <v>11</v>
      </c>
      <c r="C238" s="67" t="s">
        <v>47</v>
      </c>
      <c r="D238" s="160"/>
      <c r="E238" s="157" t="s">
        <v>1638</v>
      </c>
      <c r="H238" s="157"/>
    </row>
    <row r="239" ht="15.75" customHeight="1">
      <c r="E239" s="38" t="s">
        <v>1639</v>
      </c>
      <c r="F239" s="45"/>
      <c r="G239" s="38" t="s">
        <v>1640</v>
      </c>
      <c r="H239" s="38"/>
    </row>
    <row r="240" ht="15.75" customHeight="1">
      <c r="E240" s="38" t="s">
        <v>1641</v>
      </c>
      <c r="F240" s="45"/>
      <c r="G240" s="38" t="s">
        <v>1642</v>
      </c>
      <c r="H240" s="38"/>
    </row>
    <row r="241" ht="15.75" customHeight="1">
      <c r="E241" s="38" t="s">
        <v>1643</v>
      </c>
      <c r="F241" s="45"/>
      <c r="G241" s="38" t="s">
        <v>1644</v>
      </c>
      <c r="H241" s="38"/>
    </row>
    <row r="242" ht="15.75" customHeight="1">
      <c r="E242" s="38" t="s">
        <v>1645</v>
      </c>
      <c r="F242" s="45"/>
      <c r="G242" s="38" t="s">
        <v>1646</v>
      </c>
      <c r="H242" s="38"/>
    </row>
    <row r="243" ht="15.75" customHeight="1">
      <c r="E243" s="38" t="s">
        <v>1647</v>
      </c>
      <c r="F243" s="45"/>
      <c r="G243" s="38" t="s">
        <v>1648</v>
      </c>
      <c r="H243" s="38"/>
    </row>
    <row r="244" ht="15.75" customHeight="1">
      <c r="E244" s="38" t="s">
        <v>1649</v>
      </c>
      <c r="F244" s="45"/>
      <c r="G244" s="38" t="s">
        <v>1650</v>
      </c>
      <c r="H244" s="38"/>
    </row>
    <row r="245" ht="15.75" customHeight="1">
      <c r="E245" s="38" t="s">
        <v>1651</v>
      </c>
      <c r="F245" s="45"/>
      <c r="G245" s="38" t="s">
        <v>1652</v>
      </c>
      <c r="H245" s="38"/>
    </row>
    <row r="246" ht="15.75" customHeight="1">
      <c r="E246" s="38" t="s">
        <v>1653</v>
      </c>
      <c r="F246" s="45"/>
      <c r="G246" s="38" t="s">
        <v>1654</v>
      </c>
      <c r="H246" s="38"/>
    </row>
    <row r="247" ht="15.75" customHeight="1">
      <c r="A247" s="67" t="s">
        <v>209</v>
      </c>
      <c r="B247" s="67" t="s">
        <v>11</v>
      </c>
      <c r="C247" s="67" t="s">
        <v>147</v>
      </c>
      <c r="D247" s="160"/>
      <c r="E247" s="157" t="s">
        <v>1655</v>
      </c>
      <c r="H247" s="157"/>
    </row>
    <row r="248" ht="15.75" customHeight="1">
      <c r="E248" s="38" t="s">
        <v>1656</v>
      </c>
      <c r="F248" s="45"/>
      <c r="G248" s="38" t="s">
        <v>1657</v>
      </c>
      <c r="H248" s="38"/>
    </row>
    <row r="249" ht="15.75" customHeight="1">
      <c r="E249" s="38" t="s">
        <v>1658</v>
      </c>
      <c r="F249" s="45"/>
      <c r="G249" s="38" t="s">
        <v>1659</v>
      </c>
      <c r="H249" s="38"/>
    </row>
    <row r="250" ht="15.75" customHeight="1">
      <c r="E250" s="38" t="s">
        <v>1660</v>
      </c>
      <c r="F250" s="45"/>
      <c r="G250" s="38" t="s">
        <v>1661</v>
      </c>
      <c r="H250" s="38"/>
    </row>
    <row r="251" ht="15.75" customHeight="1">
      <c r="E251" s="38" t="s">
        <v>1662</v>
      </c>
      <c r="F251" s="45"/>
      <c r="G251" s="38" t="s">
        <v>1663</v>
      </c>
      <c r="H251" s="38"/>
    </row>
    <row r="252" ht="15.75" customHeight="1">
      <c r="A252" s="82"/>
      <c r="B252" s="82"/>
      <c r="C252" s="82"/>
      <c r="D252" s="82"/>
      <c r="E252" s="83"/>
      <c r="F252" s="82"/>
      <c r="G252" s="82"/>
      <c r="H252" s="82"/>
    </row>
    <row r="253" ht="15.75" customHeight="1">
      <c r="A253" s="82" t="s">
        <v>1664</v>
      </c>
      <c r="B253" s="82" t="s">
        <v>11</v>
      </c>
      <c r="C253" s="82" t="s">
        <v>11</v>
      </c>
      <c r="D253" s="82" t="s">
        <v>147</v>
      </c>
      <c r="E253" s="83" t="s">
        <v>1665</v>
      </c>
      <c r="F253" s="82"/>
      <c r="G253" s="82"/>
      <c r="H253" s="82"/>
    </row>
    <row r="254" ht="15.75" customHeight="1">
      <c r="A254" s="67" t="s">
        <v>109</v>
      </c>
      <c r="B254" s="67" t="s">
        <v>47</v>
      </c>
      <c r="C254" s="67" t="s">
        <v>11</v>
      </c>
      <c r="D254" s="160" t="s">
        <v>11</v>
      </c>
      <c r="E254" s="157" t="s">
        <v>1666</v>
      </c>
      <c r="H254" s="157"/>
    </row>
    <row r="255" ht="15.75" customHeight="1">
      <c r="E255" s="38" t="s">
        <v>1667</v>
      </c>
      <c r="F255" s="45"/>
      <c r="G255" s="38" t="s">
        <v>1668</v>
      </c>
      <c r="H255" s="38"/>
    </row>
    <row r="256" ht="15.75" customHeight="1">
      <c r="E256" s="38" t="s">
        <v>1669</v>
      </c>
      <c r="F256" s="45"/>
      <c r="G256" s="38" t="s">
        <v>1670</v>
      </c>
      <c r="H256" s="38"/>
    </row>
    <row r="257" ht="15.75" customHeight="1">
      <c r="E257" s="38" t="s">
        <v>1671</v>
      </c>
      <c r="F257" s="45"/>
      <c r="G257" s="38" t="s">
        <v>1672</v>
      </c>
      <c r="H257" s="38"/>
    </row>
    <row r="258" ht="15.75" customHeight="1">
      <c r="E258" s="38" t="s">
        <v>1673</v>
      </c>
      <c r="F258" s="45"/>
      <c r="G258" s="38" t="s">
        <v>1674</v>
      </c>
      <c r="H258" s="38"/>
    </row>
    <row r="259" ht="15.75" customHeight="1">
      <c r="A259" s="82"/>
      <c r="B259" s="82"/>
      <c r="C259" s="82"/>
      <c r="D259" s="82"/>
      <c r="E259" s="83"/>
      <c r="F259" s="82"/>
      <c r="G259" s="82"/>
      <c r="H259" s="82"/>
    </row>
    <row r="260" ht="15.75" customHeight="1">
      <c r="A260" s="82"/>
      <c r="B260" s="82"/>
      <c r="C260" s="82"/>
      <c r="D260" s="82"/>
      <c r="E260" s="83"/>
      <c r="F260" s="82"/>
      <c r="G260" s="82"/>
      <c r="H260" s="82"/>
    </row>
    <row r="261" ht="15.75" customHeight="1">
      <c r="A261" s="82"/>
      <c r="B261" s="82"/>
      <c r="C261" s="82"/>
      <c r="D261" s="82"/>
      <c r="E261" s="83"/>
      <c r="F261" s="82"/>
      <c r="G261" s="82"/>
      <c r="H261" s="82"/>
    </row>
    <row r="262" ht="15.75" customHeight="1">
      <c r="A262" s="82"/>
      <c r="B262" s="82"/>
      <c r="C262" s="82"/>
      <c r="D262" s="82"/>
      <c r="E262" s="83"/>
      <c r="F262" s="82"/>
      <c r="G262" s="82"/>
      <c r="H262" s="82"/>
    </row>
    <row r="263" ht="15.75" customHeight="1">
      <c r="A263" s="82"/>
      <c r="B263" s="82"/>
      <c r="C263" s="82"/>
      <c r="D263" s="82"/>
      <c r="E263" s="83"/>
      <c r="F263" s="82"/>
      <c r="G263" s="82"/>
      <c r="H263" s="82"/>
    </row>
    <row r="264" ht="15.75" customHeight="1">
      <c r="A264" s="82"/>
      <c r="B264" s="82"/>
      <c r="C264" s="82"/>
      <c r="D264" s="82"/>
      <c r="E264" s="83"/>
      <c r="F264" s="82"/>
      <c r="G264" s="82"/>
      <c r="H264" s="82"/>
    </row>
    <row r="265" ht="15.75" customHeight="1">
      <c r="A265" s="82"/>
      <c r="B265" s="82"/>
      <c r="C265" s="82"/>
      <c r="D265" s="82"/>
      <c r="E265" s="83"/>
      <c r="F265" s="82"/>
      <c r="G265" s="82"/>
      <c r="H265" s="82"/>
    </row>
    <row r="266" ht="15.75" customHeight="1">
      <c r="A266" s="82"/>
      <c r="B266" s="82"/>
      <c r="C266" s="82"/>
      <c r="D266" s="82"/>
      <c r="E266" s="83"/>
      <c r="F266" s="82"/>
      <c r="G266" s="82"/>
      <c r="H266" s="82"/>
    </row>
    <row r="267" ht="15.75" customHeight="1">
      <c r="A267" s="82"/>
      <c r="B267" s="82"/>
      <c r="C267" s="82"/>
      <c r="D267" s="82"/>
      <c r="E267" s="83"/>
      <c r="F267" s="82"/>
      <c r="G267" s="82"/>
      <c r="H267" s="82"/>
    </row>
    <row r="268" ht="15.75" customHeight="1">
      <c r="A268" s="82"/>
      <c r="B268" s="82"/>
      <c r="C268" s="82"/>
      <c r="D268" s="82"/>
      <c r="E268" s="83"/>
      <c r="F268" s="82"/>
      <c r="G268" s="82"/>
      <c r="H268" s="82"/>
    </row>
    <row r="269" ht="15.75" customHeight="1">
      <c r="A269" s="82"/>
      <c r="B269" s="82"/>
      <c r="C269" s="82"/>
      <c r="D269" s="82"/>
      <c r="E269" s="83"/>
      <c r="F269" s="82"/>
      <c r="G269" s="82"/>
      <c r="H269" s="82"/>
    </row>
    <row r="270" ht="15.75" customHeight="1">
      <c r="A270" s="82"/>
      <c r="B270" s="82"/>
      <c r="C270" s="82"/>
      <c r="D270" s="82"/>
      <c r="E270" s="83"/>
      <c r="F270" s="82"/>
      <c r="G270" s="82"/>
      <c r="H270" s="82"/>
    </row>
    <row r="271" ht="15.75" customHeight="1">
      <c r="A271" s="82"/>
      <c r="B271" s="82"/>
      <c r="C271" s="82"/>
      <c r="D271" s="82"/>
      <c r="E271" s="83"/>
      <c r="F271" s="82"/>
      <c r="G271" s="82"/>
      <c r="H271" s="82"/>
    </row>
    <row r="272" ht="15.75" customHeight="1">
      <c r="A272" s="82"/>
      <c r="B272" s="82"/>
      <c r="C272" s="82"/>
      <c r="D272" s="82"/>
      <c r="E272" s="83"/>
      <c r="F272" s="82"/>
      <c r="G272" s="82"/>
      <c r="H272" s="82"/>
    </row>
    <row r="273" ht="15.75" customHeight="1">
      <c r="A273" s="82"/>
      <c r="B273" s="82"/>
      <c r="C273" s="82"/>
      <c r="D273" s="82"/>
      <c r="E273" s="83"/>
      <c r="F273" s="82"/>
      <c r="G273" s="82"/>
      <c r="H273" s="82"/>
    </row>
    <row r="274" ht="15.75" customHeight="1">
      <c r="A274" s="82"/>
      <c r="B274" s="82"/>
      <c r="C274" s="82"/>
      <c r="D274" s="82"/>
      <c r="E274" s="83"/>
      <c r="F274" s="82"/>
      <c r="G274" s="82"/>
      <c r="H274" s="82"/>
    </row>
    <row r="275" ht="15.75" customHeight="1">
      <c r="A275" s="82"/>
      <c r="B275" s="82"/>
      <c r="C275" s="82"/>
      <c r="D275" s="82"/>
      <c r="E275" s="83"/>
      <c r="F275" s="82"/>
      <c r="G275" s="82"/>
      <c r="H275" s="82"/>
    </row>
    <row r="276" ht="15.75" customHeight="1">
      <c r="A276" s="82"/>
      <c r="B276" s="82"/>
      <c r="C276" s="82"/>
      <c r="D276" s="82"/>
      <c r="E276" s="83"/>
      <c r="F276" s="82"/>
      <c r="G276" s="82"/>
      <c r="H276" s="82"/>
    </row>
    <row r="277" ht="15.75" customHeight="1">
      <c r="A277" s="82"/>
      <c r="B277" s="82"/>
      <c r="C277" s="82"/>
      <c r="D277" s="82"/>
      <c r="E277" s="83"/>
      <c r="F277" s="82"/>
      <c r="G277" s="82"/>
      <c r="H277" s="82"/>
    </row>
    <row r="278" ht="15.75" customHeight="1">
      <c r="A278" s="82"/>
      <c r="B278" s="82"/>
      <c r="C278" s="82"/>
      <c r="D278" s="82"/>
      <c r="E278" s="83"/>
      <c r="F278" s="82"/>
      <c r="G278" s="82"/>
      <c r="H278" s="82"/>
    </row>
    <row r="279" ht="15.75" customHeight="1">
      <c r="A279" s="82"/>
      <c r="B279" s="82"/>
      <c r="C279" s="82"/>
      <c r="D279" s="82"/>
      <c r="E279" s="83"/>
      <c r="F279" s="82"/>
      <c r="G279" s="82"/>
      <c r="H279" s="82"/>
    </row>
    <row r="280" ht="15.75" customHeight="1">
      <c r="A280" s="82"/>
      <c r="B280" s="82"/>
      <c r="C280" s="82"/>
      <c r="D280" s="82"/>
      <c r="E280" s="83"/>
      <c r="F280" s="82"/>
      <c r="G280" s="82"/>
      <c r="H280" s="82"/>
    </row>
    <row r="281" ht="15.75" customHeight="1">
      <c r="A281" s="82"/>
      <c r="B281" s="82"/>
      <c r="C281" s="82"/>
      <c r="D281" s="82"/>
      <c r="E281" s="83"/>
      <c r="F281" s="82"/>
      <c r="G281" s="82"/>
      <c r="H281" s="82"/>
    </row>
    <row r="282" ht="15.75" customHeight="1">
      <c r="A282" s="82"/>
      <c r="B282" s="82"/>
      <c r="C282" s="82"/>
      <c r="D282" s="82"/>
      <c r="E282" s="83"/>
      <c r="F282" s="82"/>
      <c r="G282" s="82"/>
      <c r="H282" s="82"/>
    </row>
    <row r="283" ht="15.75" customHeight="1">
      <c r="A283" s="82"/>
      <c r="B283" s="82"/>
      <c r="C283" s="82"/>
      <c r="D283" s="82"/>
      <c r="E283" s="83"/>
      <c r="F283" s="82"/>
      <c r="G283" s="82"/>
      <c r="H283" s="82"/>
    </row>
    <row r="284" ht="15.75" customHeight="1">
      <c r="A284" s="82"/>
      <c r="B284" s="82"/>
      <c r="C284" s="82"/>
      <c r="D284" s="82"/>
      <c r="E284" s="83"/>
      <c r="F284" s="82"/>
      <c r="G284" s="82"/>
      <c r="H284" s="82"/>
    </row>
    <row r="285" ht="15.75" customHeight="1">
      <c r="A285" s="82"/>
      <c r="B285" s="82"/>
      <c r="C285" s="82"/>
      <c r="D285" s="82"/>
      <c r="E285" s="83"/>
      <c r="F285" s="82"/>
      <c r="G285" s="82"/>
      <c r="H285" s="82"/>
    </row>
    <row r="286" ht="15.75" customHeight="1">
      <c r="A286" s="82"/>
      <c r="B286" s="82"/>
      <c r="C286" s="82"/>
      <c r="D286" s="82"/>
      <c r="E286" s="83"/>
      <c r="F286" s="82"/>
      <c r="G286" s="82"/>
      <c r="H286" s="82"/>
    </row>
    <row r="287" ht="15.75" customHeight="1">
      <c r="A287" s="82"/>
      <c r="B287" s="82"/>
      <c r="C287" s="82"/>
      <c r="D287" s="82"/>
      <c r="E287" s="83"/>
      <c r="F287" s="82"/>
      <c r="G287" s="82"/>
      <c r="H287" s="82"/>
    </row>
    <row r="288" ht="15.75" customHeight="1">
      <c r="A288" s="82"/>
      <c r="B288" s="82"/>
      <c r="C288" s="82"/>
      <c r="D288" s="82"/>
      <c r="E288" s="83"/>
      <c r="F288" s="82"/>
      <c r="G288" s="82"/>
      <c r="H288" s="82"/>
    </row>
    <row r="289" ht="15.75" customHeight="1">
      <c r="A289" s="82"/>
      <c r="B289" s="82"/>
      <c r="C289" s="82"/>
      <c r="D289" s="82"/>
      <c r="E289" s="83"/>
      <c r="F289" s="82"/>
      <c r="G289" s="82"/>
      <c r="H289" s="82"/>
    </row>
    <row r="290" ht="15.75" customHeight="1">
      <c r="A290" s="82"/>
      <c r="B290" s="82"/>
      <c r="C290" s="82"/>
      <c r="D290" s="82"/>
      <c r="E290" s="83"/>
      <c r="F290" s="82"/>
      <c r="G290" s="82"/>
      <c r="H290" s="82"/>
    </row>
    <row r="291" ht="15.75" customHeight="1">
      <c r="A291" s="82"/>
      <c r="B291" s="82"/>
      <c r="C291" s="82"/>
      <c r="D291" s="82"/>
      <c r="E291" s="83"/>
      <c r="F291" s="82"/>
      <c r="G291" s="82"/>
      <c r="H291" s="82"/>
    </row>
    <row r="292" ht="15.75" customHeight="1">
      <c r="A292" s="82"/>
      <c r="B292" s="82"/>
      <c r="C292" s="82"/>
      <c r="D292" s="82"/>
      <c r="E292" s="83"/>
      <c r="F292" s="82"/>
      <c r="G292" s="82"/>
      <c r="H292" s="82"/>
    </row>
    <row r="293" ht="15.75" customHeight="1">
      <c r="A293" s="82"/>
      <c r="B293" s="82"/>
      <c r="C293" s="82"/>
      <c r="D293" s="82"/>
      <c r="E293" s="83"/>
      <c r="F293" s="82"/>
      <c r="G293" s="82"/>
      <c r="H293" s="82"/>
    </row>
    <row r="294" ht="15.75" customHeight="1">
      <c r="A294" s="82"/>
      <c r="B294" s="82"/>
      <c r="C294" s="82"/>
      <c r="D294" s="82"/>
      <c r="E294" s="83"/>
      <c r="F294" s="82"/>
      <c r="G294" s="82"/>
      <c r="H294" s="82"/>
    </row>
    <row r="295" ht="15.75" customHeight="1">
      <c r="A295" s="82"/>
      <c r="B295" s="82"/>
      <c r="C295" s="82"/>
      <c r="D295" s="82"/>
      <c r="E295" s="83"/>
      <c r="F295" s="82"/>
      <c r="G295" s="82"/>
      <c r="H295" s="82"/>
    </row>
    <row r="296" ht="15.75" customHeight="1">
      <c r="A296" s="82"/>
      <c r="B296" s="82"/>
      <c r="C296" s="82"/>
      <c r="D296" s="82"/>
      <c r="E296" s="83"/>
      <c r="F296" s="82"/>
      <c r="G296" s="82"/>
      <c r="H296" s="82"/>
    </row>
    <row r="297" ht="15.75" customHeight="1">
      <c r="A297" s="82"/>
      <c r="B297" s="82"/>
      <c r="C297" s="82"/>
      <c r="D297" s="82"/>
      <c r="E297" s="83"/>
      <c r="F297" s="82"/>
      <c r="G297" s="82"/>
      <c r="H297" s="82"/>
    </row>
    <row r="298" ht="15.75" customHeight="1">
      <c r="A298" s="82"/>
      <c r="B298" s="82"/>
      <c r="C298" s="82"/>
      <c r="D298" s="82"/>
      <c r="E298" s="83"/>
      <c r="F298" s="82"/>
      <c r="G298" s="82"/>
      <c r="H298" s="82"/>
    </row>
    <row r="299" ht="15.75" customHeight="1">
      <c r="A299" s="82"/>
      <c r="B299" s="82"/>
      <c r="C299" s="82"/>
      <c r="D299" s="82"/>
      <c r="E299" s="83"/>
      <c r="F299" s="82"/>
      <c r="G299" s="82"/>
      <c r="H299" s="82"/>
    </row>
    <row r="300" ht="15.75" customHeight="1">
      <c r="A300" s="82"/>
      <c r="B300" s="82"/>
      <c r="C300" s="82"/>
      <c r="D300" s="82"/>
      <c r="E300" s="83"/>
      <c r="F300" s="82"/>
      <c r="G300" s="82"/>
      <c r="H300" s="82"/>
    </row>
    <row r="301" ht="15.75" customHeight="1">
      <c r="A301" s="82"/>
      <c r="B301" s="82"/>
      <c r="C301" s="82"/>
      <c r="D301" s="82"/>
      <c r="E301" s="83"/>
      <c r="F301" s="82"/>
      <c r="G301" s="82"/>
      <c r="H301" s="82"/>
    </row>
    <row r="302" ht="15.75" customHeight="1">
      <c r="A302" s="82"/>
      <c r="B302" s="82"/>
      <c r="C302" s="82"/>
      <c r="D302" s="82"/>
      <c r="E302" s="83"/>
      <c r="F302" s="82"/>
      <c r="G302" s="82"/>
      <c r="H302" s="82"/>
    </row>
    <row r="303" ht="15.75" customHeight="1">
      <c r="A303" s="82"/>
      <c r="B303" s="82"/>
      <c r="C303" s="82"/>
      <c r="D303" s="82"/>
      <c r="E303" s="83"/>
      <c r="F303" s="82"/>
      <c r="G303" s="82"/>
      <c r="H303" s="82"/>
    </row>
    <row r="304" ht="15.75" customHeight="1">
      <c r="A304" s="82"/>
      <c r="B304" s="82"/>
      <c r="C304" s="82"/>
      <c r="D304" s="82"/>
      <c r="E304" s="83"/>
      <c r="F304" s="82"/>
      <c r="G304" s="82"/>
      <c r="H304" s="82"/>
    </row>
    <row r="305" ht="15.75" customHeight="1">
      <c r="A305" s="82"/>
      <c r="B305" s="82"/>
      <c r="C305" s="82"/>
      <c r="D305" s="82"/>
      <c r="E305" s="83"/>
      <c r="F305" s="82"/>
      <c r="G305" s="82"/>
      <c r="H305" s="82"/>
    </row>
    <row r="306" ht="15.75" customHeight="1">
      <c r="A306" s="82"/>
      <c r="B306" s="82"/>
      <c r="C306" s="82"/>
      <c r="D306" s="82"/>
      <c r="E306" s="83"/>
      <c r="F306" s="82"/>
      <c r="G306" s="82"/>
      <c r="H306" s="82"/>
    </row>
    <row r="307" ht="15.75" customHeight="1">
      <c r="A307" s="82"/>
      <c r="B307" s="82"/>
      <c r="C307" s="82"/>
      <c r="D307" s="82"/>
      <c r="E307" s="83"/>
      <c r="F307" s="82"/>
      <c r="G307" s="82"/>
      <c r="H307" s="82"/>
    </row>
    <row r="308" ht="15.75" customHeight="1">
      <c r="A308" s="82"/>
      <c r="B308" s="82"/>
      <c r="C308" s="82"/>
      <c r="D308" s="82"/>
      <c r="E308" s="83"/>
      <c r="F308" s="82"/>
      <c r="G308" s="82"/>
      <c r="H308" s="82"/>
    </row>
    <row r="309" ht="15.75" customHeight="1">
      <c r="A309" s="82"/>
      <c r="B309" s="82"/>
      <c r="C309" s="82"/>
      <c r="D309" s="82"/>
      <c r="E309" s="83"/>
      <c r="F309" s="82"/>
      <c r="G309" s="82"/>
      <c r="H309" s="82"/>
    </row>
    <row r="310" ht="15.75" customHeight="1">
      <c r="A310" s="82"/>
      <c r="B310" s="82"/>
      <c r="C310" s="82"/>
      <c r="D310" s="82"/>
      <c r="E310" s="83"/>
      <c r="F310" s="82"/>
      <c r="G310" s="82"/>
      <c r="H310" s="82"/>
    </row>
    <row r="311" ht="15.75" customHeight="1">
      <c r="A311" s="82"/>
      <c r="B311" s="82"/>
      <c r="C311" s="82"/>
      <c r="D311" s="82"/>
      <c r="E311" s="83"/>
      <c r="F311" s="82"/>
      <c r="G311" s="82"/>
      <c r="H311" s="82"/>
    </row>
    <row r="312" ht="15.75" customHeight="1">
      <c r="A312" s="82"/>
      <c r="B312" s="82"/>
      <c r="C312" s="82"/>
      <c r="D312" s="82"/>
      <c r="E312" s="83"/>
      <c r="F312" s="82"/>
      <c r="G312" s="82"/>
      <c r="H312" s="82"/>
    </row>
    <row r="313" ht="15.75" customHeight="1">
      <c r="A313" s="82"/>
      <c r="B313" s="82"/>
      <c r="C313" s="82"/>
      <c r="D313" s="82"/>
      <c r="E313" s="83"/>
      <c r="F313" s="82"/>
      <c r="G313" s="82"/>
      <c r="H313" s="82"/>
    </row>
    <row r="314" ht="15.75" customHeight="1">
      <c r="A314" s="82"/>
      <c r="B314" s="82"/>
      <c r="C314" s="82"/>
      <c r="D314" s="82"/>
      <c r="E314" s="83"/>
      <c r="F314" s="82"/>
      <c r="G314" s="82"/>
      <c r="H314" s="82"/>
    </row>
    <row r="315" ht="15.75" customHeight="1">
      <c r="A315" s="82"/>
      <c r="B315" s="82"/>
      <c r="C315" s="82"/>
      <c r="D315" s="82"/>
      <c r="E315" s="83"/>
      <c r="F315" s="82"/>
      <c r="G315" s="82"/>
      <c r="H315" s="82"/>
    </row>
    <row r="316" ht="15.75" customHeight="1">
      <c r="A316" s="82"/>
      <c r="B316" s="82"/>
      <c r="C316" s="82"/>
      <c r="D316" s="82"/>
      <c r="E316" s="83"/>
      <c r="F316" s="82"/>
      <c r="G316" s="82"/>
      <c r="H316" s="82"/>
    </row>
    <row r="317" ht="15.75" customHeight="1">
      <c r="A317" s="82"/>
      <c r="B317" s="82"/>
      <c r="C317" s="82"/>
      <c r="D317" s="82"/>
      <c r="E317" s="83"/>
      <c r="F317" s="82"/>
      <c r="G317" s="82"/>
      <c r="H317" s="82"/>
    </row>
    <row r="318" ht="15.75" customHeight="1">
      <c r="A318" s="82"/>
      <c r="B318" s="82"/>
      <c r="C318" s="82"/>
      <c r="D318" s="82"/>
      <c r="E318" s="83"/>
      <c r="F318" s="82"/>
      <c r="G318" s="82"/>
      <c r="H318" s="82"/>
    </row>
    <row r="319" ht="15.75" customHeight="1">
      <c r="A319" s="82"/>
      <c r="B319" s="82"/>
      <c r="C319" s="82"/>
      <c r="D319" s="82"/>
      <c r="E319" s="83"/>
      <c r="F319" s="82"/>
      <c r="G319" s="82"/>
      <c r="H319" s="82"/>
    </row>
    <row r="320" ht="15.75" customHeight="1">
      <c r="A320" s="82"/>
      <c r="B320" s="82"/>
      <c r="C320" s="82"/>
      <c r="D320" s="82"/>
      <c r="E320" s="83"/>
      <c r="F320" s="82"/>
      <c r="G320" s="82"/>
      <c r="H320" s="82"/>
    </row>
    <row r="321" ht="15.75" customHeight="1">
      <c r="A321" s="82"/>
      <c r="B321" s="82"/>
      <c r="C321" s="82"/>
      <c r="D321" s="82"/>
      <c r="E321" s="83"/>
      <c r="F321" s="82"/>
      <c r="G321" s="82"/>
      <c r="H321" s="82"/>
    </row>
    <row r="322" ht="15.75" customHeight="1">
      <c r="A322" s="82"/>
      <c r="B322" s="82"/>
      <c r="C322" s="82"/>
      <c r="D322" s="82"/>
      <c r="E322" s="83"/>
      <c r="F322" s="82"/>
      <c r="G322" s="82"/>
      <c r="H322" s="82"/>
    </row>
    <row r="323" ht="15.75" customHeight="1">
      <c r="A323" s="82"/>
      <c r="B323" s="82"/>
      <c r="C323" s="82"/>
      <c r="D323" s="82"/>
      <c r="E323" s="83"/>
      <c r="F323" s="82"/>
      <c r="G323" s="82"/>
      <c r="H323" s="82"/>
    </row>
    <row r="324" ht="15.75" customHeight="1">
      <c r="A324" s="82"/>
      <c r="B324" s="82"/>
      <c r="C324" s="82"/>
      <c r="D324" s="82"/>
      <c r="E324" s="83"/>
      <c r="F324" s="82"/>
      <c r="G324" s="82"/>
      <c r="H324" s="82"/>
    </row>
    <row r="325" ht="15.75" customHeight="1">
      <c r="A325" s="82"/>
      <c r="B325" s="82"/>
      <c r="C325" s="82"/>
      <c r="D325" s="82"/>
      <c r="E325" s="83"/>
      <c r="F325" s="82"/>
      <c r="G325" s="82"/>
      <c r="H325" s="82"/>
    </row>
    <row r="326" ht="15.75" customHeight="1">
      <c r="A326" s="82"/>
      <c r="B326" s="82"/>
      <c r="C326" s="82"/>
      <c r="D326" s="82"/>
      <c r="E326" s="83"/>
      <c r="F326" s="82"/>
      <c r="G326" s="82"/>
      <c r="H326" s="82"/>
    </row>
    <row r="327" ht="15.75" customHeight="1">
      <c r="A327" s="82"/>
      <c r="B327" s="82"/>
      <c r="C327" s="82"/>
      <c r="D327" s="82"/>
      <c r="E327" s="83"/>
      <c r="F327" s="82"/>
      <c r="G327" s="82"/>
      <c r="H327" s="82"/>
    </row>
    <row r="328" ht="15.75" customHeight="1">
      <c r="A328" s="82"/>
      <c r="B328" s="82"/>
      <c r="C328" s="82"/>
      <c r="D328" s="82"/>
      <c r="E328" s="83"/>
      <c r="F328" s="82"/>
      <c r="G328" s="82"/>
      <c r="H328" s="82"/>
    </row>
    <row r="329" ht="15.75" customHeight="1">
      <c r="A329" s="82"/>
      <c r="B329" s="82"/>
      <c r="C329" s="82"/>
      <c r="D329" s="82"/>
      <c r="E329" s="83"/>
      <c r="F329" s="82"/>
      <c r="G329" s="82"/>
      <c r="H329" s="82"/>
    </row>
    <row r="330" ht="15.75" customHeight="1">
      <c r="A330" s="82"/>
      <c r="B330" s="82"/>
      <c r="C330" s="82"/>
      <c r="D330" s="82"/>
      <c r="E330" s="83"/>
      <c r="F330" s="82"/>
      <c r="G330" s="82"/>
      <c r="H330" s="82"/>
    </row>
    <row r="331" ht="15.75" customHeight="1">
      <c r="A331" s="82"/>
      <c r="B331" s="82"/>
      <c r="C331" s="82"/>
      <c r="D331" s="82"/>
      <c r="E331" s="83"/>
      <c r="F331" s="82"/>
      <c r="G331" s="82"/>
      <c r="H331" s="82"/>
    </row>
    <row r="332" ht="15.75" customHeight="1">
      <c r="A332" s="82"/>
      <c r="B332" s="82"/>
      <c r="C332" s="82"/>
      <c r="D332" s="82"/>
      <c r="E332" s="83"/>
      <c r="F332" s="82"/>
      <c r="G332" s="82"/>
      <c r="H332" s="82"/>
    </row>
    <row r="333" ht="15.75" customHeight="1">
      <c r="A333" s="82"/>
      <c r="B333" s="82"/>
      <c r="C333" s="82"/>
      <c r="D333" s="82"/>
      <c r="E333" s="83"/>
      <c r="F333" s="82"/>
      <c r="G333" s="82"/>
      <c r="H333" s="82"/>
    </row>
    <row r="334" ht="15.75" customHeight="1">
      <c r="A334" s="82"/>
      <c r="B334" s="82"/>
      <c r="C334" s="82"/>
      <c r="D334" s="82"/>
      <c r="E334" s="83"/>
      <c r="F334" s="82"/>
      <c r="G334" s="82"/>
      <c r="H334" s="82"/>
    </row>
    <row r="335" ht="15.75" customHeight="1">
      <c r="A335" s="82"/>
      <c r="B335" s="82"/>
      <c r="C335" s="82"/>
      <c r="D335" s="82"/>
      <c r="E335" s="83"/>
      <c r="F335" s="82"/>
      <c r="G335" s="82"/>
      <c r="H335" s="82"/>
    </row>
    <row r="336" ht="15.75" customHeight="1">
      <c r="A336" s="82"/>
      <c r="B336" s="82"/>
      <c r="C336" s="82"/>
      <c r="D336" s="82"/>
      <c r="E336" s="83"/>
      <c r="F336" s="82"/>
      <c r="G336" s="82"/>
      <c r="H336" s="82"/>
    </row>
    <row r="337" ht="15.75" customHeight="1">
      <c r="A337" s="82"/>
      <c r="B337" s="82"/>
      <c r="C337" s="82"/>
      <c r="D337" s="82"/>
      <c r="E337" s="83"/>
      <c r="F337" s="82"/>
      <c r="G337" s="82"/>
      <c r="H337" s="82"/>
    </row>
    <row r="338" ht="15.75" customHeight="1">
      <c r="A338" s="82"/>
      <c r="B338" s="82"/>
      <c r="C338" s="82"/>
      <c r="D338" s="82"/>
      <c r="E338" s="83"/>
      <c r="F338" s="82"/>
      <c r="G338" s="82"/>
      <c r="H338" s="82"/>
    </row>
    <row r="339" ht="15.75" customHeight="1">
      <c r="A339" s="82"/>
      <c r="B339" s="82"/>
      <c r="C339" s="82"/>
      <c r="D339" s="82"/>
      <c r="E339" s="83"/>
      <c r="F339" s="82"/>
      <c r="G339" s="82"/>
      <c r="H339" s="82"/>
    </row>
    <row r="340" ht="15.75" customHeight="1">
      <c r="A340" s="82"/>
      <c r="B340" s="82"/>
      <c r="C340" s="82"/>
      <c r="D340" s="82"/>
      <c r="E340" s="83"/>
      <c r="F340" s="82"/>
      <c r="G340" s="82"/>
      <c r="H340" s="82"/>
    </row>
    <row r="341" ht="15.75" customHeight="1">
      <c r="A341" s="82"/>
      <c r="B341" s="82"/>
      <c r="C341" s="82"/>
      <c r="D341" s="82"/>
      <c r="E341" s="83"/>
      <c r="F341" s="82"/>
      <c r="G341" s="82"/>
      <c r="H341" s="82"/>
    </row>
    <row r="342" ht="15.75" customHeight="1">
      <c r="A342" s="82"/>
      <c r="B342" s="82"/>
      <c r="C342" s="82"/>
      <c r="D342" s="82"/>
      <c r="E342" s="83"/>
      <c r="F342" s="82"/>
      <c r="G342" s="82"/>
      <c r="H342" s="82"/>
    </row>
    <row r="343" ht="15.75" customHeight="1">
      <c r="A343" s="82"/>
      <c r="B343" s="82"/>
      <c r="C343" s="82"/>
      <c r="D343" s="82"/>
      <c r="E343" s="83"/>
      <c r="F343" s="82"/>
      <c r="G343" s="82"/>
      <c r="H343" s="82"/>
    </row>
    <row r="344" ht="15.75" customHeight="1">
      <c r="A344" s="82"/>
      <c r="B344" s="82"/>
      <c r="C344" s="82"/>
      <c r="D344" s="82"/>
      <c r="E344" s="83"/>
      <c r="F344" s="82"/>
      <c r="G344" s="82"/>
      <c r="H344" s="82"/>
    </row>
    <row r="345" ht="15.75" customHeight="1">
      <c r="A345" s="82"/>
      <c r="B345" s="82"/>
      <c r="C345" s="82"/>
      <c r="D345" s="82"/>
      <c r="E345" s="83"/>
      <c r="F345" s="82"/>
      <c r="G345" s="82"/>
      <c r="H345" s="82"/>
    </row>
    <row r="346" ht="15.75" customHeight="1">
      <c r="A346" s="82"/>
      <c r="B346" s="82"/>
      <c r="C346" s="82"/>
      <c r="D346" s="82"/>
      <c r="E346" s="83"/>
      <c r="F346" s="82"/>
      <c r="G346" s="82"/>
      <c r="H346" s="82"/>
    </row>
    <row r="347" ht="15.75" customHeight="1">
      <c r="A347" s="82"/>
      <c r="B347" s="82"/>
      <c r="C347" s="82"/>
      <c r="D347" s="82"/>
      <c r="E347" s="83"/>
      <c r="F347" s="82"/>
      <c r="G347" s="82"/>
      <c r="H347" s="82"/>
    </row>
    <row r="348" ht="15.75" customHeight="1">
      <c r="A348" s="82"/>
      <c r="B348" s="82"/>
      <c r="C348" s="82"/>
      <c r="D348" s="82"/>
      <c r="E348" s="83"/>
      <c r="F348" s="82"/>
      <c r="G348" s="82"/>
      <c r="H348" s="82"/>
    </row>
    <row r="349" ht="15.75" customHeight="1">
      <c r="A349" s="82"/>
      <c r="B349" s="82"/>
      <c r="C349" s="82"/>
      <c r="D349" s="82"/>
      <c r="E349" s="83"/>
      <c r="F349" s="82"/>
      <c r="G349" s="82"/>
      <c r="H349" s="82"/>
    </row>
    <row r="350" ht="15.75" customHeight="1">
      <c r="A350" s="82"/>
      <c r="B350" s="82"/>
      <c r="C350" s="82"/>
      <c r="D350" s="82"/>
      <c r="E350" s="83"/>
      <c r="F350" s="82"/>
      <c r="G350" s="82"/>
      <c r="H350" s="82"/>
    </row>
    <row r="351" ht="15.75" customHeight="1">
      <c r="A351" s="82"/>
      <c r="B351" s="82"/>
      <c r="C351" s="82"/>
      <c r="D351" s="82"/>
      <c r="E351" s="83"/>
      <c r="F351" s="82"/>
      <c r="G351" s="82"/>
      <c r="H351" s="82"/>
    </row>
    <row r="352" ht="15.75" customHeight="1">
      <c r="A352" s="82"/>
      <c r="B352" s="82"/>
      <c r="C352" s="82"/>
      <c r="D352" s="82"/>
      <c r="E352" s="83"/>
      <c r="F352" s="82"/>
      <c r="G352" s="82"/>
      <c r="H352" s="82"/>
    </row>
    <row r="353" ht="15.75" customHeight="1">
      <c r="A353" s="82"/>
      <c r="B353" s="82"/>
      <c r="C353" s="82"/>
      <c r="D353" s="82"/>
      <c r="E353" s="83"/>
      <c r="F353" s="82"/>
      <c r="G353" s="82"/>
      <c r="H353" s="82"/>
    </row>
    <row r="354" ht="15.75" customHeight="1">
      <c r="A354" s="82"/>
      <c r="B354" s="82"/>
      <c r="C354" s="82"/>
      <c r="D354" s="82"/>
      <c r="E354" s="83"/>
      <c r="F354" s="82"/>
      <c r="G354" s="82"/>
      <c r="H354" s="82"/>
    </row>
    <row r="355" ht="15.75" customHeight="1">
      <c r="A355" s="82"/>
      <c r="B355" s="82"/>
      <c r="C355" s="82"/>
      <c r="D355" s="82"/>
      <c r="E355" s="83"/>
      <c r="F355" s="82"/>
      <c r="G355" s="82"/>
      <c r="H355" s="82"/>
    </row>
    <row r="356" ht="15.75" customHeight="1">
      <c r="A356" s="82"/>
      <c r="B356" s="82"/>
      <c r="C356" s="82"/>
      <c r="D356" s="82"/>
      <c r="E356" s="83"/>
      <c r="F356" s="82"/>
      <c r="G356" s="82"/>
      <c r="H356" s="82"/>
    </row>
    <row r="357" ht="15.75" customHeight="1">
      <c r="A357" s="82"/>
      <c r="B357" s="82"/>
      <c r="C357" s="82"/>
      <c r="D357" s="82"/>
      <c r="E357" s="83"/>
      <c r="F357" s="82"/>
      <c r="G357" s="82"/>
      <c r="H357" s="82"/>
    </row>
    <row r="358" ht="15.75" customHeight="1">
      <c r="A358" s="82"/>
      <c r="B358" s="82"/>
      <c r="C358" s="82"/>
      <c r="D358" s="82"/>
      <c r="E358" s="83"/>
      <c r="F358" s="82"/>
      <c r="G358" s="82"/>
      <c r="H358" s="82"/>
    </row>
    <row r="359" ht="15.75" customHeight="1">
      <c r="A359" s="82"/>
      <c r="B359" s="82"/>
      <c r="C359" s="82"/>
      <c r="D359" s="82"/>
      <c r="E359" s="83"/>
      <c r="F359" s="82"/>
      <c r="G359" s="82"/>
      <c r="H359" s="82"/>
    </row>
    <row r="360" ht="15.75" customHeight="1">
      <c r="A360" s="82"/>
      <c r="B360" s="82"/>
      <c r="C360" s="82"/>
      <c r="D360" s="82"/>
      <c r="E360" s="83"/>
      <c r="F360" s="82"/>
      <c r="G360" s="82"/>
      <c r="H360" s="82"/>
    </row>
    <row r="361" ht="15.75" customHeight="1">
      <c r="A361" s="82"/>
      <c r="B361" s="82"/>
      <c r="C361" s="82"/>
      <c r="D361" s="82"/>
      <c r="E361" s="83"/>
      <c r="F361" s="82"/>
      <c r="G361" s="82"/>
      <c r="H361" s="82"/>
    </row>
    <row r="362" ht="15.75" customHeight="1">
      <c r="A362" s="82"/>
      <c r="B362" s="82"/>
      <c r="C362" s="82"/>
      <c r="D362" s="82"/>
      <c r="E362" s="83"/>
      <c r="F362" s="82"/>
      <c r="G362" s="82"/>
      <c r="H362" s="82"/>
    </row>
    <row r="363" ht="15.75" customHeight="1">
      <c r="A363" s="82"/>
      <c r="B363" s="82"/>
      <c r="C363" s="82"/>
      <c r="D363" s="82"/>
      <c r="E363" s="83"/>
      <c r="F363" s="82"/>
      <c r="G363" s="82"/>
      <c r="H363" s="82"/>
    </row>
    <row r="364" ht="15.75" customHeight="1">
      <c r="A364" s="82"/>
      <c r="B364" s="82"/>
      <c r="C364" s="82"/>
      <c r="D364" s="82"/>
      <c r="E364" s="83"/>
      <c r="F364" s="82"/>
      <c r="G364" s="82"/>
      <c r="H364" s="82"/>
    </row>
    <row r="365" ht="15.75" customHeight="1">
      <c r="A365" s="82"/>
      <c r="B365" s="82"/>
      <c r="C365" s="82"/>
      <c r="D365" s="82"/>
      <c r="E365" s="83"/>
      <c r="F365" s="82"/>
      <c r="G365" s="82"/>
      <c r="H365" s="82"/>
    </row>
    <row r="366" ht="15.75" customHeight="1">
      <c r="A366" s="82"/>
      <c r="B366" s="82"/>
      <c r="C366" s="82"/>
      <c r="D366" s="82"/>
      <c r="E366" s="83"/>
      <c r="F366" s="82"/>
      <c r="G366" s="82"/>
      <c r="H366" s="82"/>
    </row>
    <row r="367" ht="15.75" customHeight="1">
      <c r="A367" s="82"/>
      <c r="B367" s="82"/>
      <c r="C367" s="82"/>
      <c r="D367" s="82"/>
      <c r="E367" s="83"/>
      <c r="F367" s="82"/>
      <c r="G367" s="82"/>
      <c r="H367" s="82"/>
    </row>
    <row r="368" ht="15.75" customHeight="1">
      <c r="A368" s="82"/>
      <c r="B368" s="82"/>
      <c r="C368" s="82"/>
      <c r="D368" s="82"/>
      <c r="E368" s="83"/>
      <c r="F368" s="82"/>
      <c r="G368" s="82"/>
      <c r="H368" s="82"/>
    </row>
    <row r="369" ht="15.75" customHeight="1">
      <c r="A369" s="82"/>
      <c r="B369" s="82"/>
      <c r="C369" s="82"/>
      <c r="D369" s="82"/>
      <c r="E369" s="83"/>
      <c r="F369" s="82"/>
      <c r="G369" s="82"/>
      <c r="H369" s="82"/>
    </row>
    <row r="370" ht="15.75" customHeight="1">
      <c r="A370" s="82"/>
      <c r="B370" s="82"/>
      <c r="C370" s="82"/>
      <c r="D370" s="82"/>
      <c r="E370" s="83"/>
      <c r="F370" s="82"/>
      <c r="G370" s="82"/>
      <c r="H370" s="82"/>
    </row>
    <row r="371" ht="15.75" customHeight="1">
      <c r="A371" s="82"/>
      <c r="B371" s="82"/>
      <c r="C371" s="82"/>
      <c r="D371" s="82"/>
      <c r="E371" s="83"/>
      <c r="F371" s="82"/>
      <c r="G371" s="82"/>
      <c r="H371" s="82"/>
    </row>
    <row r="372" ht="15.75" customHeight="1">
      <c r="A372" s="82"/>
      <c r="B372" s="82"/>
      <c r="C372" s="82"/>
      <c r="D372" s="82"/>
      <c r="E372" s="83"/>
      <c r="F372" s="82"/>
      <c r="G372" s="82"/>
      <c r="H372" s="82"/>
    </row>
    <row r="373" ht="15.75" customHeight="1">
      <c r="A373" s="82"/>
      <c r="B373" s="82"/>
      <c r="C373" s="82"/>
      <c r="D373" s="82"/>
      <c r="E373" s="83"/>
      <c r="F373" s="82"/>
      <c r="G373" s="82"/>
      <c r="H373" s="82"/>
    </row>
    <row r="374" ht="15.75" customHeight="1">
      <c r="A374" s="82"/>
      <c r="B374" s="82"/>
      <c r="C374" s="82"/>
      <c r="D374" s="82"/>
      <c r="E374" s="83"/>
      <c r="F374" s="82"/>
      <c r="G374" s="82"/>
      <c r="H374" s="82"/>
    </row>
    <row r="375" ht="15.75" customHeight="1">
      <c r="A375" s="82"/>
      <c r="B375" s="82"/>
      <c r="C375" s="82"/>
      <c r="D375" s="82"/>
      <c r="E375" s="83"/>
      <c r="F375" s="82"/>
      <c r="G375" s="82"/>
      <c r="H375" s="82"/>
    </row>
    <row r="376" ht="15.75" customHeight="1">
      <c r="A376" s="82"/>
      <c r="B376" s="82"/>
      <c r="C376" s="82"/>
      <c r="D376" s="82"/>
      <c r="E376" s="83"/>
      <c r="F376" s="82"/>
      <c r="G376" s="82"/>
      <c r="H376" s="82"/>
    </row>
    <row r="377" ht="15.75" customHeight="1">
      <c r="A377" s="82"/>
      <c r="B377" s="82"/>
      <c r="C377" s="82"/>
      <c r="D377" s="82"/>
      <c r="E377" s="83"/>
      <c r="F377" s="82"/>
      <c r="G377" s="82"/>
      <c r="H377" s="82"/>
    </row>
    <row r="378" ht="15.75" customHeight="1">
      <c r="A378" s="82"/>
      <c r="B378" s="82"/>
      <c r="C378" s="82"/>
      <c r="D378" s="82"/>
      <c r="E378" s="83"/>
      <c r="F378" s="82"/>
      <c r="G378" s="82"/>
      <c r="H378" s="82"/>
    </row>
    <row r="379" ht="15.75" customHeight="1">
      <c r="A379" s="82"/>
      <c r="B379" s="82"/>
      <c r="C379" s="82"/>
      <c r="D379" s="82"/>
      <c r="E379" s="83"/>
      <c r="F379" s="82"/>
      <c r="G379" s="82"/>
      <c r="H379" s="82"/>
    </row>
    <row r="380" ht="15.75" customHeight="1">
      <c r="A380" s="82"/>
      <c r="B380" s="82"/>
      <c r="C380" s="82"/>
      <c r="D380" s="82"/>
      <c r="E380" s="83"/>
      <c r="F380" s="82"/>
      <c r="G380" s="82"/>
      <c r="H380" s="82"/>
    </row>
    <row r="381" ht="15.75" customHeight="1">
      <c r="A381" s="82"/>
      <c r="B381" s="82"/>
      <c r="C381" s="82"/>
      <c r="D381" s="82"/>
      <c r="E381" s="83"/>
      <c r="F381" s="82"/>
      <c r="G381" s="82"/>
      <c r="H381" s="82"/>
    </row>
    <row r="382" ht="15.75" customHeight="1">
      <c r="A382" s="82"/>
      <c r="B382" s="82"/>
      <c r="C382" s="82"/>
      <c r="D382" s="82"/>
      <c r="E382" s="83"/>
      <c r="F382" s="82"/>
      <c r="G382" s="82"/>
      <c r="H382" s="82"/>
    </row>
    <row r="383" ht="15.75" customHeight="1">
      <c r="A383" s="82"/>
      <c r="B383" s="82"/>
      <c r="C383" s="82"/>
      <c r="D383" s="82"/>
      <c r="E383" s="83"/>
      <c r="F383" s="82"/>
      <c r="G383" s="82"/>
      <c r="H383" s="82"/>
    </row>
    <row r="384" ht="15.75" customHeight="1">
      <c r="A384" s="82"/>
      <c r="B384" s="82"/>
      <c r="C384" s="82"/>
      <c r="D384" s="82"/>
      <c r="E384" s="83"/>
      <c r="F384" s="82"/>
      <c r="G384" s="82"/>
      <c r="H384" s="82"/>
    </row>
    <row r="385" ht="15.75" customHeight="1">
      <c r="A385" s="82"/>
      <c r="B385" s="82"/>
      <c r="C385" s="82"/>
      <c r="D385" s="82"/>
      <c r="E385" s="83"/>
      <c r="F385" s="82"/>
      <c r="G385" s="82"/>
      <c r="H385" s="82"/>
    </row>
    <row r="386" ht="15.75" customHeight="1">
      <c r="A386" s="82"/>
      <c r="B386" s="82"/>
      <c r="C386" s="82"/>
      <c r="D386" s="82"/>
      <c r="E386" s="83"/>
      <c r="F386" s="82"/>
      <c r="G386" s="82"/>
      <c r="H386" s="82"/>
    </row>
    <row r="387" ht="15.75" customHeight="1">
      <c r="A387" s="82"/>
      <c r="B387" s="82"/>
      <c r="C387" s="82"/>
      <c r="D387" s="82"/>
      <c r="E387" s="83"/>
      <c r="F387" s="82"/>
      <c r="G387" s="82"/>
      <c r="H387" s="82"/>
    </row>
    <row r="388" ht="15.75" customHeight="1">
      <c r="A388" s="82"/>
      <c r="B388" s="82"/>
      <c r="C388" s="82"/>
      <c r="D388" s="82"/>
      <c r="E388" s="83"/>
      <c r="F388" s="82"/>
      <c r="G388" s="82"/>
      <c r="H388" s="82"/>
    </row>
    <row r="389" ht="15.75" customHeight="1">
      <c r="A389" s="82"/>
      <c r="B389" s="82"/>
      <c r="C389" s="82"/>
      <c r="D389" s="82"/>
      <c r="E389" s="83"/>
      <c r="F389" s="82"/>
      <c r="G389" s="82"/>
      <c r="H389" s="82"/>
    </row>
    <row r="390" ht="15.75" customHeight="1">
      <c r="A390" s="82"/>
      <c r="B390" s="82"/>
      <c r="C390" s="82"/>
      <c r="D390" s="82"/>
      <c r="E390" s="83"/>
      <c r="F390" s="82"/>
      <c r="G390" s="82"/>
      <c r="H390" s="82"/>
    </row>
    <row r="391" ht="15.75" customHeight="1">
      <c r="A391" s="82"/>
      <c r="B391" s="82"/>
      <c r="C391" s="82"/>
      <c r="D391" s="82"/>
      <c r="E391" s="83"/>
      <c r="F391" s="82"/>
      <c r="G391" s="82"/>
      <c r="H391" s="82"/>
    </row>
    <row r="392" ht="15.75" customHeight="1">
      <c r="A392" s="82"/>
      <c r="B392" s="82"/>
      <c r="C392" s="82"/>
      <c r="D392" s="82"/>
      <c r="E392" s="83"/>
      <c r="F392" s="82"/>
      <c r="G392" s="82"/>
      <c r="H392" s="82"/>
    </row>
    <row r="393" ht="15.75" customHeight="1">
      <c r="A393" s="82"/>
      <c r="B393" s="82"/>
      <c r="C393" s="82"/>
      <c r="D393" s="82"/>
      <c r="E393" s="83"/>
      <c r="F393" s="82"/>
      <c r="G393" s="82"/>
      <c r="H393" s="82"/>
    </row>
    <row r="394" ht="15.75" customHeight="1">
      <c r="A394" s="82"/>
      <c r="B394" s="82"/>
      <c r="C394" s="82"/>
      <c r="D394" s="82"/>
      <c r="E394" s="83"/>
      <c r="F394" s="82"/>
      <c r="G394" s="82"/>
      <c r="H394" s="82"/>
    </row>
    <row r="395" ht="15.75" customHeight="1">
      <c r="A395" s="82"/>
      <c r="B395" s="82"/>
      <c r="C395" s="82"/>
      <c r="D395" s="82"/>
      <c r="E395" s="83"/>
      <c r="F395" s="82"/>
      <c r="G395" s="82"/>
      <c r="H395" s="82"/>
    </row>
    <row r="396" ht="15.75" customHeight="1">
      <c r="A396" s="82"/>
      <c r="B396" s="82"/>
      <c r="C396" s="82"/>
      <c r="D396" s="82"/>
      <c r="E396" s="83"/>
      <c r="F396" s="82"/>
      <c r="G396" s="82"/>
      <c r="H396" s="82"/>
    </row>
    <row r="397" ht="15.75" customHeight="1">
      <c r="A397" s="82"/>
      <c r="B397" s="82"/>
      <c r="C397" s="82"/>
      <c r="D397" s="82"/>
      <c r="E397" s="83"/>
      <c r="F397" s="82"/>
      <c r="G397" s="82"/>
      <c r="H397" s="82"/>
    </row>
    <row r="398" ht="15.75" customHeight="1">
      <c r="A398" s="82"/>
      <c r="B398" s="82"/>
      <c r="C398" s="82"/>
      <c r="D398" s="82"/>
      <c r="E398" s="83"/>
      <c r="F398" s="82"/>
      <c r="G398" s="82"/>
      <c r="H398" s="82"/>
    </row>
    <row r="399" ht="15.75" customHeight="1">
      <c r="A399" s="82"/>
      <c r="B399" s="82"/>
      <c r="C399" s="82"/>
      <c r="D399" s="82"/>
      <c r="E399" s="83"/>
      <c r="F399" s="82"/>
      <c r="G399" s="82"/>
      <c r="H399" s="82"/>
    </row>
    <row r="400" ht="15.75" customHeight="1">
      <c r="A400" s="82"/>
      <c r="B400" s="82"/>
      <c r="C400" s="82"/>
      <c r="D400" s="82"/>
      <c r="E400" s="83"/>
      <c r="F400" s="82"/>
      <c r="G400" s="82"/>
      <c r="H400" s="82"/>
    </row>
    <row r="401" ht="15.75" customHeight="1">
      <c r="A401" s="82"/>
      <c r="B401" s="82"/>
      <c r="C401" s="82"/>
      <c r="D401" s="82"/>
      <c r="E401" s="83"/>
      <c r="F401" s="82"/>
      <c r="G401" s="82"/>
      <c r="H401" s="82"/>
    </row>
    <row r="402" ht="15.75" customHeight="1">
      <c r="A402" s="82"/>
      <c r="B402" s="82"/>
      <c r="C402" s="82"/>
      <c r="D402" s="82"/>
      <c r="E402" s="83"/>
      <c r="F402" s="82"/>
      <c r="G402" s="82"/>
      <c r="H402" s="82"/>
    </row>
    <row r="403" ht="15.75" customHeight="1">
      <c r="A403" s="82"/>
      <c r="B403" s="82"/>
      <c r="C403" s="82"/>
      <c r="D403" s="82"/>
      <c r="E403" s="83"/>
      <c r="F403" s="82"/>
      <c r="G403" s="82"/>
      <c r="H403" s="82"/>
    </row>
    <row r="404" ht="15.75" customHeight="1">
      <c r="A404" s="82"/>
      <c r="B404" s="82"/>
      <c r="C404" s="82"/>
      <c r="D404" s="82"/>
      <c r="E404" s="83"/>
      <c r="F404" s="82"/>
      <c r="G404" s="82"/>
      <c r="H404" s="82"/>
    </row>
    <row r="405" ht="15.75" customHeight="1">
      <c r="A405" s="82"/>
      <c r="B405" s="82"/>
      <c r="C405" s="82"/>
      <c r="D405" s="82"/>
      <c r="E405" s="83"/>
      <c r="F405" s="82"/>
      <c r="G405" s="82"/>
      <c r="H405" s="82"/>
    </row>
    <row r="406" ht="15.75" customHeight="1">
      <c r="A406" s="82"/>
      <c r="B406" s="82"/>
      <c r="C406" s="82"/>
      <c r="D406" s="82"/>
      <c r="E406" s="83"/>
      <c r="F406" s="82"/>
      <c r="G406" s="82"/>
      <c r="H406" s="82"/>
    </row>
    <row r="407" ht="15.75" customHeight="1">
      <c r="A407" s="82"/>
      <c r="B407" s="82"/>
      <c r="C407" s="82"/>
      <c r="D407" s="82"/>
      <c r="E407" s="83"/>
      <c r="F407" s="82"/>
      <c r="G407" s="82"/>
      <c r="H407" s="82"/>
    </row>
    <row r="408" ht="15.75" customHeight="1">
      <c r="A408" s="82"/>
      <c r="B408" s="82"/>
      <c r="C408" s="82"/>
      <c r="D408" s="82"/>
      <c r="E408" s="83"/>
      <c r="F408" s="82"/>
      <c r="G408" s="82"/>
      <c r="H408" s="82"/>
    </row>
    <row r="409" ht="15.75" customHeight="1">
      <c r="A409" s="82"/>
      <c r="B409" s="82"/>
      <c r="C409" s="82"/>
      <c r="D409" s="82"/>
      <c r="E409" s="83"/>
      <c r="F409" s="82"/>
      <c r="G409" s="82"/>
      <c r="H409" s="82"/>
    </row>
    <row r="410" ht="15.75" customHeight="1">
      <c r="A410" s="82"/>
      <c r="B410" s="82"/>
      <c r="C410" s="82"/>
      <c r="D410" s="82"/>
      <c r="E410" s="83"/>
      <c r="F410" s="82"/>
      <c r="G410" s="82"/>
      <c r="H410" s="82"/>
    </row>
    <row r="411" ht="15.75" customHeight="1">
      <c r="A411" s="82"/>
      <c r="B411" s="82"/>
      <c r="C411" s="82"/>
      <c r="D411" s="82"/>
      <c r="E411" s="83"/>
      <c r="F411" s="82"/>
      <c r="G411" s="82"/>
      <c r="H411" s="82"/>
    </row>
    <row r="412" ht="15.75" customHeight="1">
      <c r="A412" s="82"/>
      <c r="B412" s="82"/>
      <c r="C412" s="82"/>
      <c r="D412" s="82"/>
      <c r="E412" s="83"/>
      <c r="F412" s="82"/>
      <c r="G412" s="82"/>
      <c r="H412" s="82"/>
    </row>
    <row r="413" ht="15.75" customHeight="1">
      <c r="A413" s="82"/>
      <c r="B413" s="82"/>
      <c r="C413" s="82"/>
      <c r="D413" s="82"/>
      <c r="E413" s="83"/>
      <c r="F413" s="82"/>
      <c r="G413" s="82"/>
      <c r="H413" s="82"/>
    </row>
    <row r="414" ht="15.75" customHeight="1">
      <c r="A414" s="82"/>
      <c r="B414" s="82"/>
      <c r="C414" s="82"/>
      <c r="D414" s="82"/>
      <c r="E414" s="83"/>
      <c r="F414" s="82"/>
      <c r="G414" s="82"/>
      <c r="H414" s="82"/>
    </row>
    <row r="415" ht="15.75" customHeight="1">
      <c r="A415" s="82"/>
      <c r="B415" s="82"/>
      <c r="C415" s="82"/>
      <c r="D415" s="82"/>
      <c r="E415" s="83"/>
      <c r="F415" s="82"/>
      <c r="G415" s="82"/>
      <c r="H415" s="82"/>
    </row>
    <row r="416" ht="15.75" customHeight="1">
      <c r="A416" s="82"/>
      <c r="B416" s="82"/>
      <c r="C416" s="82"/>
      <c r="D416" s="82"/>
      <c r="E416" s="83"/>
      <c r="F416" s="82"/>
      <c r="G416" s="82"/>
      <c r="H416" s="82"/>
    </row>
    <row r="417" ht="15.75" customHeight="1">
      <c r="A417" s="82"/>
      <c r="B417" s="82"/>
      <c r="C417" s="82"/>
      <c r="D417" s="82"/>
      <c r="E417" s="83"/>
      <c r="F417" s="82"/>
      <c r="G417" s="82"/>
      <c r="H417" s="82"/>
    </row>
    <row r="418" ht="15.75" customHeight="1">
      <c r="A418" s="82"/>
      <c r="B418" s="82"/>
      <c r="C418" s="82"/>
      <c r="D418" s="82"/>
      <c r="E418" s="83"/>
      <c r="F418" s="82"/>
      <c r="G418" s="82"/>
      <c r="H418" s="82"/>
    </row>
    <row r="419" ht="15.75" customHeight="1">
      <c r="A419" s="82"/>
      <c r="B419" s="82"/>
      <c r="C419" s="82"/>
      <c r="D419" s="82"/>
      <c r="E419" s="83"/>
      <c r="F419" s="82"/>
      <c r="G419" s="82"/>
      <c r="H419" s="82"/>
    </row>
    <row r="420" ht="15.75" customHeight="1">
      <c r="A420" s="82"/>
      <c r="B420" s="82"/>
      <c r="C420" s="82"/>
      <c r="D420" s="82"/>
      <c r="E420" s="83"/>
      <c r="F420" s="82"/>
      <c r="G420" s="82"/>
      <c r="H420" s="82"/>
    </row>
    <row r="421" ht="15.75" customHeight="1">
      <c r="A421" s="82"/>
      <c r="B421" s="82"/>
      <c r="C421" s="82"/>
      <c r="D421" s="82"/>
      <c r="E421" s="83"/>
      <c r="F421" s="82"/>
      <c r="G421" s="82"/>
      <c r="H421" s="82"/>
    </row>
    <row r="422" ht="15.75" customHeight="1">
      <c r="A422" s="82"/>
      <c r="B422" s="82"/>
      <c r="C422" s="82"/>
      <c r="D422" s="82"/>
      <c r="E422" s="83"/>
      <c r="F422" s="82"/>
      <c r="G422" s="82"/>
      <c r="H422" s="82"/>
    </row>
    <row r="423" ht="15.75" customHeight="1">
      <c r="A423" s="82"/>
      <c r="B423" s="82"/>
      <c r="C423" s="82"/>
      <c r="D423" s="82"/>
      <c r="E423" s="83"/>
      <c r="F423" s="82"/>
      <c r="G423" s="82"/>
      <c r="H423" s="82"/>
    </row>
    <row r="424" ht="15.75" customHeight="1">
      <c r="A424" s="82"/>
      <c r="B424" s="82"/>
      <c r="C424" s="82"/>
      <c r="D424" s="82"/>
      <c r="E424" s="83"/>
      <c r="F424" s="82"/>
      <c r="G424" s="82"/>
      <c r="H424" s="82"/>
    </row>
    <row r="425" ht="15.75" customHeight="1">
      <c r="A425" s="82"/>
      <c r="B425" s="82"/>
      <c r="C425" s="82"/>
      <c r="D425" s="82"/>
      <c r="E425" s="83"/>
      <c r="F425" s="82"/>
      <c r="G425" s="82"/>
      <c r="H425" s="82"/>
    </row>
    <row r="426" ht="15.75" customHeight="1">
      <c r="A426" s="82"/>
      <c r="B426" s="82"/>
      <c r="C426" s="82"/>
      <c r="D426" s="82"/>
      <c r="E426" s="83"/>
      <c r="F426" s="82"/>
      <c r="G426" s="82"/>
      <c r="H426" s="82"/>
    </row>
    <row r="427" ht="15.75" customHeight="1">
      <c r="A427" s="82"/>
      <c r="B427" s="82"/>
      <c r="C427" s="82"/>
      <c r="D427" s="82"/>
      <c r="E427" s="83"/>
      <c r="F427" s="82"/>
      <c r="G427" s="82"/>
      <c r="H427" s="82"/>
    </row>
    <row r="428" ht="15.75" customHeight="1">
      <c r="A428" s="82"/>
      <c r="B428" s="82"/>
      <c r="C428" s="82"/>
      <c r="D428" s="82"/>
      <c r="E428" s="83"/>
      <c r="F428" s="82"/>
      <c r="G428" s="82"/>
      <c r="H428" s="82"/>
    </row>
    <row r="429" ht="15.75" customHeight="1">
      <c r="A429" s="82"/>
      <c r="B429" s="82"/>
      <c r="C429" s="82"/>
      <c r="D429" s="82"/>
      <c r="E429" s="83"/>
      <c r="F429" s="82"/>
      <c r="G429" s="82"/>
      <c r="H429" s="82"/>
    </row>
    <row r="430" ht="15.75" customHeight="1">
      <c r="A430" s="82"/>
      <c r="B430" s="82"/>
      <c r="C430" s="82"/>
      <c r="D430" s="82"/>
      <c r="E430" s="83"/>
      <c r="F430" s="82"/>
      <c r="G430" s="82"/>
      <c r="H430" s="82"/>
    </row>
    <row r="431" ht="15.75" customHeight="1">
      <c r="A431" s="82"/>
      <c r="B431" s="82"/>
      <c r="C431" s="82"/>
      <c r="D431" s="82"/>
      <c r="E431" s="83"/>
      <c r="F431" s="82"/>
      <c r="G431" s="82"/>
      <c r="H431" s="82"/>
    </row>
    <row r="432" ht="15.75" customHeight="1">
      <c r="A432" s="82"/>
      <c r="B432" s="82"/>
      <c r="C432" s="82"/>
      <c r="D432" s="82"/>
      <c r="E432" s="83"/>
      <c r="F432" s="82"/>
      <c r="G432" s="82"/>
      <c r="H432" s="82"/>
    </row>
    <row r="433" ht="15.75" customHeight="1">
      <c r="A433" s="82"/>
      <c r="B433" s="82"/>
      <c r="C433" s="82"/>
      <c r="D433" s="82"/>
      <c r="E433" s="83"/>
      <c r="F433" s="82"/>
      <c r="G433" s="82"/>
      <c r="H433" s="82"/>
    </row>
    <row r="434" ht="15.75" customHeight="1">
      <c r="A434" s="82"/>
      <c r="B434" s="82"/>
      <c r="C434" s="82"/>
      <c r="D434" s="82"/>
      <c r="E434" s="83"/>
      <c r="F434" s="82"/>
      <c r="G434" s="82"/>
      <c r="H434" s="82"/>
    </row>
    <row r="435" ht="15.75" customHeight="1">
      <c r="A435" s="82"/>
      <c r="B435" s="82"/>
      <c r="C435" s="82"/>
      <c r="D435" s="82"/>
      <c r="E435" s="83"/>
      <c r="F435" s="82"/>
      <c r="G435" s="82"/>
      <c r="H435" s="82"/>
    </row>
    <row r="436" ht="15.75" customHeight="1">
      <c r="A436" s="82"/>
      <c r="B436" s="82"/>
      <c r="C436" s="82"/>
      <c r="D436" s="82"/>
      <c r="E436" s="83"/>
      <c r="F436" s="82"/>
      <c r="G436" s="82"/>
      <c r="H436" s="82"/>
    </row>
    <row r="437" ht="15.75" customHeight="1">
      <c r="A437" s="82"/>
      <c r="B437" s="82"/>
      <c r="C437" s="82"/>
      <c r="D437" s="82"/>
      <c r="E437" s="83"/>
      <c r="F437" s="82"/>
      <c r="G437" s="82"/>
      <c r="H437" s="82"/>
    </row>
    <row r="438" ht="15.75" customHeight="1">
      <c r="A438" s="82"/>
      <c r="B438" s="82"/>
      <c r="C438" s="82"/>
      <c r="D438" s="82"/>
      <c r="E438" s="83"/>
      <c r="F438" s="82"/>
      <c r="G438" s="82"/>
      <c r="H438" s="82"/>
    </row>
    <row r="439" ht="15.75" customHeight="1">
      <c r="A439" s="82"/>
      <c r="B439" s="82"/>
      <c r="C439" s="82"/>
      <c r="D439" s="82"/>
      <c r="E439" s="83"/>
      <c r="F439" s="82"/>
      <c r="G439" s="82"/>
      <c r="H439" s="82"/>
    </row>
    <row r="440" ht="15.75" customHeight="1">
      <c r="A440" s="82"/>
      <c r="B440" s="82"/>
      <c r="C440" s="82"/>
      <c r="D440" s="82"/>
      <c r="E440" s="83"/>
      <c r="F440" s="82"/>
      <c r="G440" s="82"/>
      <c r="H440" s="82"/>
    </row>
    <row r="441" ht="15.75" customHeight="1">
      <c r="A441" s="82"/>
      <c r="B441" s="82"/>
      <c r="C441" s="82"/>
      <c r="D441" s="82"/>
      <c r="E441" s="83"/>
      <c r="F441" s="82"/>
      <c r="G441" s="82"/>
      <c r="H441" s="82"/>
    </row>
    <row r="442" ht="15.75" customHeight="1">
      <c r="A442" s="82"/>
      <c r="B442" s="82"/>
      <c r="C442" s="82"/>
      <c r="D442" s="82"/>
      <c r="E442" s="83"/>
      <c r="F442" s="82"/>
      <c r="G442" s="82"/>
      <c r="H442" s="82"/>
    </row>
    <row r="443" ht="15.75" customHeight="1">
      <c r="A443" s="82"/>
      <c r="B443" s="82"/>
      <c r="C443" s="82"/>
      <c r="D443" s="82"/>
      <c r="E443" s="83"/>
      <c r="F443" s="82"/>
      <c r="G443" s="82"/>
      <c r="H443" s="82"/>
    </row>
    <row r="444" ht="15.75" customHeight="1">
      <c r="A444" s="82"/>
      <c r="B444" s="82"/>
      <c r="C444" s="82"/>
      <c r="D444" s="82"/>
      <c r="E444" s="83"/>
      <c r="F444" s="82"/>
      <c r="G444" s="82"/>
      <c r="H444" s="82"/>
    </row>
    <row r="445" ht="15.75" customHeight="1">
      <c r="A445" s="82"/>
      <c r="B445" s="82"/>
      <c r="C445" s="82"/>
      <c r="D445" s="82"/>
      <c r="E445" s="83"/>
      <c r="F445" s="82"/>
      <c r="G445" s="82"/>
      <c r="H445" s="82"/>
    </row>
    <row r="446" ht="15.75" customHeight="1">
      <c r="A446" s="82"/>
      <c r="B446" s="82"/>
      <c r="C446" s="82"/>
      <c r="D446" s="82"/>
      <c r="E446" s="83"/>
      <c r="F446" s="82"/>
      <c r="G446" s="82"/>
      <c r="H446" s="82"/>
    </row>
    <row r="447" ht="15.75" customHeight="1">
      <c r="A447" s="82"/>
      <c r="B447" s="82"/>
      <c r="C447" s="82"/>
      <c r="D447" s="82"/>
      <c r="E447" s="83"/>
      <c r="F447" s="82"/>
      <c r="G447" s="82"/>
      <c r="H447" s="82"/>
    </row>
    <row r="448" ht="15.75" customHeight="1">
      <c r="A448" s="82"/>
      <c r="B448" s="82"/>
      <c r="C448" s="82"/>
      <c r="D448" s="82"/>
      <c r="E448" s="83"/>
      <c r="F448" s="82"/>
      <c r="G448" s="82"/>
      <c r="H448" s="82"/>
    </row>
    <row r="449" ht="15.75" customHeight="1">
      <c r="A449" s="82"/>
      <c r="B449" s="82"/>
      <c r="C449" s="82"/>
      <c r="D449" s="82"/>
      <c r="E449" s="83"/>
      <c r="F449" s="82"/>
      <c r="G449" s="82"/>
      <c r="H449" s="82"/>
    </row>
    <row r="450" ht="15.75" customHeight="1">
      <c r="A450" s="82"/>
      <c r="B450" s="82"/>
      <c r="C450" s="82"/>
      <c r="D450" s="82"/>
      <c r="E450" s="83"/>
      <c r="F450" s="82"/>
      <c r="G450" s="82"/>
      <c r="H450" s="82"/>
    </row>
    <row r="451" ht="15.75" customHeight="1">
      <c r="A451" s="82"/>
      <c r="B451" s="82"/>
      <c r="C451" s="82"/>
      <c r="D451" s="82"/>
      <c r="E451" s="83"/>
      <c r="F451" s="82"/>
      <c r="G451" s="82"/>
      <c r="H451" s="82"/>
    </row>
    <row r="452" ht="15.75" customHeight="1">
      <c r="A452" s="82"/>
      <c r="B452" s="82"/>
      <c r="C452" s="82"/>
      <c r="D452" s="82"/>
      <c r="E452" s="83"/>
      <c r="F452" s="82"/>
      <c r="G452" s="82"/>
      <c r="H452" s="82"/>
    </row>
    <row r="453" ht="15.75" customHeight="1">
      <c r="A453" s="82"/>
      <c r="B453" s="82"/>
      <c r="C453" s="82"/>
      <c r="D453" s="82"/>
      <c r="E453" s="83"/>
      <c r="F453" s="82"/>
      <c r="G453" s="82"/>
      <c r="H453" s="82"/>
    </row>
    <row r="454" ht="15.75" customHeight="1">
      <c r="A454" s="82"/>
      <c r="B454" s="82"/>
      <c r="C454" s="82"/>
      <c r="D454" s="82"/>
      <c r="E454" s="83"/>
      <c r="F454" s="82"/>
      <c r="G454" s="82"/>
      <c r="H454" s="82"/>
    </row>
    <row r="455" ht="15.75" customHeight="1">
      <c r="A455" s="82"/>
      <c r="B455" s="82"/>
      <c r="C455" s="82"/>
      <c r="D455" s="82"/>
      <c r="E455" s="83"/>
      <c r="F455" s="82"/>
      <c r="G455" s="82"/>
      <c r="H455" s="82"/>
    </row>
    <row r="456" ht="15.75" customHeight="1">
      <c r="A456" s="82"/>
      <c r="B456" s="82"/>
      <c r="C456" s="82"/>
      <c r="D456" s="82"/>
      <c r="E456" s="83"/>
      <c r="F456" s="82"/>
      <c r="G456" s="82"/>
      <c r="H456" s="82"/>
    </row>
    <row r="457" ht="15.75" customHeight="1">
      <c r="A457" s="82"/>
      <c r="B457" s="82"/>
      <c r="C457" s="82"/>
      <c r="D457" s="82"/>
      <c r="E457" s="83"/>
      <c r="F457" s="82"/>
      <c r="G457" s="82"/>
      <c r="H457" s="82"/>
    </row>
    <row r="458" ht="15.75" customHeight="1">
      <c r="A458" s="82"/>
      <c r="B458" s="82"/>
      <c r="C458" s="82"/>
      <c r="D458" s="82"/>
      <c r="E458" s="83"/>
      <c r="F458" s="82"/>
      <c r="G458" s="82"/>
      <c r="H458" s="82"/>
    </row>
  </sheetData>
  <mergeCells count="157">
    <mergeCell ref="C167:C175"/>
    <mergeCell ref="E167:G167"/>
    <mergeCell ref="E185:G185"/>
    <mergeCell ref="E194:G194"/>
    <mergeCell ref="E199:G199"/>
    <mergeCell ref="E176:G176"/>
    <mergeCell ref="C176:C184"/>
    <mergeCell ref="C29:C37"/>
    <mergeCell ref="B29:B37"/>
    <mergeCell ref="B56:B64"/>
    <mergeCell ref="C56:C64"/>
    <mergeCell ref="C65:C69"/>
    <mergeCell ref="D65:D69"/>
    <mergeCell ref="E126:G126"/>
    <mergeCell ref="E117:G117"/>
    <mergeCell ref="E149:G149"/>
    <mergeCell ref="E158:G158"/>
    <mergeCell ref="E70:G70"/>
    <mergeCell ref="E79:G79"/>
    <mergeCell ref="E89:G89"/>
    <mergeCell ref="E88:G88"/>
    <mergeCell ref="D70:D78"/>
    <mergeCell ref="D79:D87"/>
    <mergeCell ref="C131:C139"/>
    <mergeCell ref="C140:C148"/>
    <mergeCell ref="D98:D106"/>
    <mergeCell ref="D89:D97"/>
    <mergeCell ref="C79:C87"/>
    <mergeCell ref="C70:C78"/>
    <mergeCell ref="B98:B106"/>
    <mergeCell ref="B89:B97"/>
    <mergeCell ref="C254:C258"/>
    <mergeCell ref="C226:C234"/>
    <mergeCell ref="C235:C237"/>
    <mergeCell ref="C247:C251"/>
    <mergeCell ref="C238:C246"/>
    <mergeCell ref="B247:B251"/>
    <mergeCell ref="B235:B237"/>
    <mergeCell ref="B238:B246"/>
    <mergeCell ref="D247:D251"/>
    <mergeCell ref="E247:G247"/>
    <mergeCell ref="E238:G238"/>
    <mergeCell ref="E235:G235"/>
    <mergeCell ref="B254:B258"/>
    <mergeCell ref="E226:G226"/>
    <mergeCell ref="D226:D234"/>
    <mergeCell ref="D238:D246"/>
    <mergeCell ref="B167:B175"/>
    <mergeCell ref="B185:B193"/>
    <mergeCell ref="B176:B184"/>
    <mergeCell ref="B208:B216"/>
    <mergeCell ref="B199:B207"/>
    <mergeCell ref="B226:B234"/>
    <mergeCell ref="B194:B198"/>
    <mergeCell ref="A254:A258"/>
    <mergeCell ref="A247:A251"/>
    <mergeCell ref="A238:A246"/>
    <mergeCell ref="A235:A237"/>
    <mergeCell ref="A226:A234"/>
    <mergeCell ref="D254:D258"/>
    <mergeCell ref="E254:G254"/>
    <mergeCell ref="A194:A198"/>
    <mergeCell ref="A185:A193"/>
    <mergeCell ref="A167:A175"/>
    <mergeCell ref="A176:A184"/>
    <mergeCell ref="D217:D225"/>
    <mergeCell ref="D208:D216"/>
    <mergeCell ref="E217:G217"/>
    <mergeCell ref="E208:G208"/>
    <mergeCell ref="C217:C225"/>
    <mergeCell ref="C208:C216"/>
    <mergeCell ref="D199:D207"/>
    <mergeCell ref="C185:C193"/>
    <mergeCell ref="C194:C198"/>
    <mergeCell ref="A199:A207"/>
    <mergeCell ref="C199:C207"/>
    <mergeCell ref="A208:A216"/>
    <mergeCell ref="A217:A225"/>
    <mergeCell ref="B217:B225"/>
    <mergeCell ref="A108:A116"/>
    <mergeCell ref="A98:A106"/>
    <mergeCell ref="A79:A87"/>
    <mergeCell ref="A56:A64"/>
    <mergeCell ref="A65:A69"/>
    <mergeCell ref="A70:A78"/>
    <mergeCell ref="B38:B46"/>
    <mergeCell ref="C38:C46"/>
    <mergeCell ref="C108:C116"/>
    <mergeCell ref="C117:C125"/>
    <mergeCell ref="A126:A130"/>
    <mergeCell ref="A117:A125"/>
    <mergeCell ref="A89:A97"/>
    <mergeCell ref="E29:G29"/>
    <mergeCell ref="E20:G20"/>
    <mergeCell ref="E11:G11"/>
    <mergeCell ref="E47:G47"/>
    <mergeCell ref="E56:G56"/>
    <mergeCell ref="D29:D37"/>
    <mergeCell ref="D38:D46"/>
    <mergeCell ref="A38:A46"/>
    <mergeCell ref="A47:A55"/>
    <mergeCell ref="A29:A37"/>
    <mergeCell ref="D56:D64"/>
    <mergeCell ref="E65:G65"/>
    <mergeCell ref="D131:D139"/>
    <mergeCell ref="D140:D148"/>
    <mergeCell ref="A140:A148"/>
    <mergeCell ref="A149:A157"/>
    <mergeCell ref="A158:A166"/>
    <mergeCell ref="A131:A139"/>
    <mergeCell ref="D185:D193"/>
    <mergeCell ref="D194:D198"/>
    <mergeCell ref="D158:D166"/>
    <mergeCell ref="D149:D157"/>
    <mergeCell ref="C158:C166"/>
    <mergeCell ref="D117:D125"/>
    <mergeCell ref="C149:C157"/>
    <mergeCell ref="D108:D116"/>
    <mergeCell ref="B2:B10"/>
    <mergeCell ref="A1:E1"/>
    <mergeCell ref="A2:A10"/>
    <mergeCell ref="E2:G2"/>
    <mergeCell ref="D2:D10"/>
    <mergeCell ref="C2:C10"/>
    <mergeCell ref="D20:D28"/>
    <mergeCell ref="C20:C28"/>
    <mergeCell ref="D11:D19"/>
    <mergeCell ref="C11:C19"/>
    <mergeCell ref="A11:A19"/>
    <mergeCell ref="B11:B19"/>
    <mergeCell ref="A20:A28"/>
    <mergeCell ref="E98:G98"/>
    <mergeCell ref="E140:G140"/>
    <mergeCell ref="E131:G131"/>
    <mergeCell ref="E107:G107"/>
    <mergeCell ref="E108:G108"/>
    <mergeCell ref="D176:D184"/>
    <mergeCell ref="B47:B55"/>
    <mergeCell ref="E38:G38"/>
    <mergeCell ref="B20:B28"/>
    <mergeCell ref="D47:D55"/>
    <mergeCell ref="C47:C55"/>
    <mergeCell ref="B79:B87"/>
    <mergeCell ref="B108:B116"/>
    <mergeCell ref="B117:B125"/>
    <mergeCell ref="B65:B69"/>
    <mergeCell ref="B70:B78"/>
    <mergeCell ref="D167:D175"/>
    <mergeCell ref="B158:B166"/>
    <mergeCell ref="B149:B157"/>
    <mergeCell ref="B140:B148"/>
    <mergeCell ref="B126:B130"/>
    <mergeCell ref="B131:B139"/>
    <mergeCell ref="D126:D130"/>
    <mergeCell ref="C126:C130"/>
    <mergeCell ref="C89:C97"/>
    <mergeCell ref="C98:C106"/>
  </mergeCells>
  <printOptions gridLines="1" horizontalCentered="1"/>
  <pageMargins bottom="0.75" footer="0.0" header="0.0" left="0.7" right="0.7" top="0.75"/>
  <pageSetup fitToHeight="0"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8.14"/>
    <col customWidth="1" min="3" max="3" width="8.71"/>
    <col customWidth="1" min="4" max="4" width="6.29"/>
    <col customWidth="1" min="5" max="5" width="77.29"/>
    <col customWidth="1" min="6" max="6" width="66.57"/>
    <col customWidth="1" min="7" max="7" width="20.0"/>
  </cols>
  <sheetData>
    <row r="1" ht="15.75" customHeight="1">
      <c r="A1" s="161" t="s">
        <v>16</v>
      </c>
      <c r="B1" s="161" t="s">
        <v>1675</v>
      </c>
      <c r="C1" s="161" t="s">
        <v>1676</v>
      </c>
      <c r="D1" s="161" t="s">
        <v>1677</v>
      </c>
      <c r="E1" s="162" t="s">
        <v>1678</v>
      </c>
      <c r="F1" s="163"/>
      <c r="G1" s="164"/>
      <c r="H1" s="164"/>
      <c r="I1" s="164"/>
      <c r="J1" s="164"/>
      <c r="K1" s="164"/>
      <c r="L1" s="164"/>
      <c r="M1" s="164"/>
      <c r="N1" s="164"/>
      <c r="O1" s="164"/>
      <c r="P1" s="164"/>
      <c r="Q1" s="164"/>
      <c r="R1" s="164"/>
      <c r="S1" s="164"/>
      <c r="T1" s="164"/>
      <c r="U1" s="164"/>
      <c r="V1" s="164"/>
      <c r="W1" s="164"/>
      <c r="X1" s="164"/>
      <c r="Y1" s="164"/>
    </row>
    <row r="2" ht="15.75" customHeight="1">
      <c r="A2" s="161" t="s">
        <v>16</v>
      </c>
      <c r="B2" s="165" t="s">
        <v>17</v>
      </c>
      <c r="C2" s="165" t="s">
        <v>11</v>
      </c>
      <c r="D2" s="166" t="s">
        <v>11</v>
      </c>
      <c r="E2" s="12" t="s">
        <v>1679</v>
      </c>
      <c r="F2" s="163"/>
      <c r="G2" s="164"/>
      <c r="H2" s="164"/>
      <c r="I2" s="164"/>
      <c r="J2" s="164"/>
      <c r="K2" s="164"/>
      <c r="L2" s="164"/>
      <c r="M2" s="164"/>
      <c r="N2" s="164"/>
      <c r="O2" s="164"/>
      <c r="P2" s="164"/>
      <c r="Q2" s="164"/>
      <c r="R2" s="164"/>
      <c r="S2" s="164"/>
      <c r="T2" s="164"/>
      <c r="U2" s="164"/>
      <c r="V2" s="164"/>
      <c r="W2" s="164"/>
      <c r="X2" s="164"/>
      <c r="Y2" s="164"/>
    </row>
    <row r="3" ht="15.75" customHeight="1">
      <c r="A3" s="161" t="s">
        <v>16</v>
      </c>
      <c r="B3" s="165" t="s">
        <v>179</v>
      </c>
      <c r="C3" s="165" t="s">
        <v>11</v>
      </c>
      <c r="D3" s="166" t="s">
        <v>11</v>
      </c>
      <c r="E3" s="12" t="s">
        <v>1680</v>
      </c>
      <c r="F3" s="163"/>
      <c r="G3" s="164"/>
      <c r="H3" s="164"/>
      <c r="I3" s="164"/>
      <c r="J3" s="164"/>
      <c r="K3" s="164"/>
      <c r="L3" s="164"/>
      <c r="M3" s="164"/>
      <c r="N3" s="164"/>
      <c r="O3" s="164"/>
      <c r="P3" s="164"/>
      <c r="Q3" s="164"/>
      <c r="R3" s="164"/>
      <c r="S3" s="164"/>
      <c r="T3" s="164"/>
      <c r="U3" s="164"/>
      <c r="V3" s="164"/>
      <c r="W3" s="164"/>
      <c r="X3" s="164"/>
      <c r="Y3" s="164"/>
    </row>
    <row r="4" ht="15.75" customHeight="1">
      <c r="A4" s="161" t="s">
        <v>16</v>
      </c>
      <c r="B4" s="165" t="s">
        <v>119</v>
      </c>
      <c r="C4" s="165" t="s">
        <v>11</v>
      </c>
      <c r="D4" s="166" t="s">
        <v>11</v>
      </c>
      <c r="E4" s="12" t="s">
        <v>1681</v>
      </c>
      <c r="F4" s="167"/>
      <c r="G4" s="164"/>
      <c r="H4" s="164"/>
      <c r="I4" s="164"/>
      <c r="J4" s="164"/>
      <c r="K4" s="164"/>
      <c r="L4" s="164"/>
      <c r="M4" s="164"/>
      <c r="N4" s="164"/>
      <c r="O4" s="164"/>
      <c r="P4" s="164"/>
      <c r="Q4" s="164"/>
      <c r="R4" s="164"/>
      <c r="S4" s="164"/>
      <c r="T4" s="164"/>
      <c r="U4" s="164"/>
      <c r="V4" s="164"/>
      <c r="W4" s="164"/>
      <c r="X4" s="164"/>
      <c r="Y4" s="164"/>
    </row>
    <row r="5" ht="15.75" customHeight="1">
      <c r="A5" s="161" t="s">
        <v>16</v>
      </c>
      <c r="B5" s="165" t="s">
        <v>1009</v>
      </c>
      <c r="C5" s="165" t="s">
        <v>11</v>
      </c>
      <c r="D5" s="166" t="s">
        <v>11</v>
      </c>
      <c r="E5" s="12" t="s">
        <v>1682</v>
      </c>
      <c r="F5" s="163"/>
      <c r="G5" s="164"/>
      <c r="H5" s="164"/>
      <c r="I5" s="164"/>
      <c r="J5" s="164"/>
      <c r="K5" s="164"/>
      <c r="L5" s="164"/>
      <c r="M5" s="164"/>
      <c r="N5" s="164"/>
      <c r="O5" s="164"/>
      <c r="P5" s="164"/>
      <c r="Q5" s="164"/>
      <c r="R5" s="164"/>
      <c r="S5" s="164"/>
      <c r="T5" s="164"/>
      <c r="U5" s="164"/>
      <c r="V5" s="164"/>
      <c r="W5" s="164"/>
      <c r="X5" s="164"/>
      <c r="Y5" s="164"/>
    </row>
    <row r="6" ht="15.75" customHeight="1">
      <c r="A6" s="161" t="s">
        <v>16</v>
      </c>
      <c r="B6" s="165" t="s">
        <v>101</v>
      </c>
      <c r="C6" s="165" t="s">
        <v>11</v>
      </c>
      <c r="D6" s="166" t="s">
        <v>11</v>
      </c>
      <c r="E6" s="12" t="s">
        <v>1683</v>
      </c>
      <c r="F6" s="163"/>
      <c r="G6" s="164"/>
      <c r="H6" s="164"/>
      <c r="I6" s="164"/>
      <c r="J6" s="164"/>
      <c r="K6" s="164"/>
      <c r="L6" s="164"/>
      <c r="M6" s="164"/>
      <c r="N6" s="164"/>
      <c r="O6" s="164"/>
      <c r="P6" s="164"/>
      <c r="Q6" s="164"/>
      <c r="R6" s="164"/>
      <c r="S6" s="164"/>
      <c r="T6" s="164"/>
      <c r="U6" s="164"/>
      <c r="V6" s="164"/>
      <c r="W6" s="164"/>
      <c r="X6" s="164"/>
      <c r="Y6" s="164"/>
    </row>
    <row r="7" ht="15.75" customHeight="1">
      <c r="A7" s="168" t="s">
        <v>16</v>
      </c>
      <c r="B7" s="168" t="s">
        <v>227</v>
      </c>
      <c r="C7" s="168" t="s">
        <v>11</v>
      </c>
      <c r="D7" s="169" t="s">
        <v>11</v>
      </c>
      <c r="E7" s="170" t="s">
        <v>1684</v>
      </c>
      <c r="G7" s="164"/>
      <c r="H7" s="164"/>
      <c r="I7" s="164"/>
      <c r="J7" s="164"/>
      <c r="K7" s="164"/>
      <c r="L7" s="164"/>
      <c r="M7" s="164"/>
      <c r="N7" s="164"/>
      <c r="O7" s="164"/>
      <c r="P7" s="164"/>
      <c r="Q7" s="164"/>
      <c r="R7" s="164"/>
      <c r="S7" s="164"/>
      <c r="T7" s="164"/>
      <c r="U7" s="164"/>
      <c r="V7" s="164"/>
      <c r="W7" s="164"/>
      <c r="X7" s="164"/>
      <c r="Y7" s="164"/>
    </row>
    <row r="8" ht="15.75" customHeight="1">
      <c r="E8" s="12" t="s">
        <v>1685</v>
      </c>
      <c r="F8" s="171" t="s">
        <v>1686</v>
      </c>
      <c r="G8" s="164"/>
      <c r="H8" s="164"/>
      <c r="I8" s="164"/>
      <c r="J8" s="164"/>
      <c r="K8" s="164"/>
      <c r="L8" s="164"/>
      <c r="M8" s="164"/>
      <c r="N8" s="164"/>
      <c r="O8" s="164"/>
      <c r="P8" s="164"/>
      <c r="Q8" s="164"/>
      <c r="R8" s="164"/>
      <c r="S8" s="164"/>
      <c r="T8" s="164"/>
      <c r="U8" s="164"/>
      <c r="V8" s="164"/>
      <c r="W8" s="164"/>
      <c r="X8" s="164"/>
      <c r="Y8" s="164"/>
    </row>
    <row r="9" ht="15.75" customHeight="1">
      <c r="E9" s="12" t="s">
        <v>1687</v>
      </c>
      <c r="F9" s="171" t="s">
        <v>1688</v>
      </c>
      <c r="G9" s="164"/>
      <c r="H9" s="164"/>
      <c r="I9" s="164"/>
      <c r="J9" s="164"/>
      <c r="K9" s="164"/>
      <c r="L9" s="164"/>
      <c r="M9" s="164"/>
      <c r="N9" s="164"/>
      <c r="O9" s="164"/>
      <c r="P9" s="164"/>
      <c r="Q9" s="164"/>
      <c r="R9" s="164"/>
      <c r="S9" s="164"/>
      <c r="T9" s="164"/>
      <c r="U9" s="164"/>
      <c r="V9" s="164"/>
      <c r="W9" s="164"/>
      <c r="X9" s="164"/>
      <c r="Y9" s="164"/>
    </row>
    <row r="10" ht="15.75" customHeight="1">
      <c r="E10" s="12" t="s">
        <v>1689</v>
      </c>
      <c r="F10" s="171" t="s">
        <v>1690</v>
      </c>
      <c r="G10" s="164"/>
      <c r="H10" s="164"/>
      <c r="I10" s="164"/>
      <c r="J10" s="164"/>
      <c r="K10" s="164"/>
      <c r="L10" s="164"/>
      <c r="M10" s="164"/>
      <c r="N10" s="164"/>
      <c r="O10" s="164"/>
      <c r="P10" s="164"/>
      <c r="Q10" s="164"/>
      <c r="R10" s="164"/>
      <c r="S10" s="164"/>
      <c r="T10" s="164"/>
      <c r="U10" s="164"/>
      <c r="V10" s="164"/>
      <c r="W10" s="164"/>
      <c r="X10" s="164"/>
      <c r="Y10" s="164"/>
    </row>
    <row r="11" ht="15.75" customHeight="1">
      <c r="E11" s="12" t="s">
        <v>1691</v>
      </c>
      <c r="F11" s="171" t="s">
        <v>1692</v>
      </c>
      <c r="G11" s="164"/>
      <c r="H11" s="164"/>
      <c r="I11" s="164"/>
      <c r="J11" s="164"/>
      <c r="K11" s="164"/>
      <c r="L11" s="164"/>
      <c r="M11" s="164"/>
      <c r="N11" s="164"/>
      <c r="O11" s="164"/>
      <c r="P11" s="164"/>
      <c r="Q11" s="164"/>
      <c r="R11" s="164"/>
      <c r="S11" s="164"/>
      <c r="T11" s="164"/>
      <c r="U11" s="164"/>
      <c r="V11" s="164"/>
      <c r="W11" s="164"/>
      <c r="X11" s="164"/>
      <c r="Y11" s="164"/>
    </row>
    <row r="12" ht="15.75" customHeight="1">
      <c r="E12" s="12" t="s">
        <v>1693</v>
      </c>
      <c r="F12" s="171" t="s">
        <v>1694</v>
      </c>
      <c r="G12" s="164"/>
      <c r="H12" s="164"/>
      <c r="I12" s="164"/>
      <c r="J12" s="164"/>
      <c r="K12" s="164"/>
      <c r="L12" s="164"/>
      <c r="M12" s="164"/>
      <c r="N12" s="164"/>
      <c r="O12" s="164"/>
      <c r="P12" s="164"/>
      <c r="Q12" s="164"/>
      <c r="R12" s="164"/>
      <c r="S12" s="164"/>
      <c r="T12" s="164"/>
      <c r="U12" s="164"/>
      <c r="V12" s="164"/>
      <c r="W12" s="164"/>
      <c r="X12" s="164"/>
      <c r="Y12" s="164"/>
    </row>
    <row r="13" ht="15.75" customHeight="1">
      <c r="E13" s="12" t="s">
        <v>1695</v>
      </c>
      <c r="F13" s="171" t="s">
        <v>1696</v>
      </c>
      <c r="G13" s="164"/>
      <c r="H13" s="164"/>
      <c r="I13" s="164"/>
      <c r="J13" s="164"/>
      <c r="K13" s="164"/>
      <c r="L13" s="164"/>
      <c r="M13" s="164"/>
      <c r="N13" s="164"/>
      <c r="O13" s="164"/>
      <c r="P13" s="164"/>
      <c r="Q13" s="164"/>
      <c r="R13" s="164"/>
      <c r="S13" s="164"/>
      <c r="T13" s="164"/>
      <c r="U13" s="164"/>
      <c r="V13" s="164"/>
      <c r="W13" s="164"/>
      <c r="X13" s="164"/>
      <c r="Y13" s="164"/>
    </row>
    <row r="14" ht="15.75" customHeight="1">
      <c r="E14" s="12" t="s">
        <v>1697</v>
      </c>
      <c r="F14" s="171" t="s">
        <v>1698</v>
      </c>
      <c r="G14" s="164"/>
      <c r="H14" s="164"/>
      <c r="I14" s="164"/>
      <c r="J14" s="164"/>
      <c r="K14" s="164"/>
      <c r="L14" s="164"/>
      <c r="M14" s="164"/>
      <c r="N14" s="164"/>
      <c r="O14" s="164"/>
      <c r="P14" s="164"/>
      <c r="Q14" s="164"/>
      <c r="R14" s="164"/>
      <c r="S14" s="164"/>
      <c r="T14" s="164"/>
      <c r="U14" s="164"/>
      <c r="V14" s="164"/>
      <c r="W14" s="164"/>
      <c r="X14" s="164"/>
      <c r="Y14" s="164"/>
    </row>
    <row r="15" ht="15.75" customHeight="1">
      <c r="E15" s="12" t="s">
        <v>1699</v>
      </c>
      <c r="F15" s="171" t="s">
        <v>1700</v>
      </c>
      <c r="G15" s="164"/>
      <c r="H15" s="164"/>
      <c r="I15" s="164"/>
      <c r="J15" s="164"/>
      <c r="K15" s="164"/>
      <c r="L15" s="164"/>
      <c r="M15" s="164"/>
      <c r="N15" s="164"/>
      <c r="O15" s="164"/>
      <c r="P15" s="164"/>
      <c r="Q15" s="164"/>
      <c r="R15" s="164"/>
      <c r="S15" s="164"/>
      <c r="T15" s="164"/>
      <c r="U15" s="164"/>
      <c r="V15" s="164"/>
      <c r="W15" s="164"/>
      <c r="X15" s="164"/>
      <c r="Y15" s="164"/>
    </row>
    <row r="16" ht="15.75" customHeight="1">
      <c r="A16" s="161" t="s">
        <v>16</v>
      </c>
      <c r="B16" s="165" t="s">
        <v>11</v>
      </c>
      <c r="C16" s="165" t="s">
        <v>183</v>
      </c>
      <c r="D16" s="166" t="s">
        <v>11</v>
      </c>
      <c r="E16" s="12" t="s">
        <v>1701</v>
      </c>
      <c r="F16" s="163"/>
      <c r="G16" s="164"/>
      <c r="H16" s="164"/>
      <c r="I16" s="164"/>
      <c r="J16" s="164"/>
      <c r="K16" s="164"/>
      <c r="L16" s="164"/>
      <c r="M16" s="164"/>
      <c r="N16" s="164"/>
      <c r="O16" s="164"/>
      <c r="P16" s="164"/>
      <c r="Q16" s="164"/>
      <c r="R16" s="164"/>
      <c r="S16" s="164"/>
      <c r="T16" s="164"/>
      <c r="U16" s="164"/>
      <c r="V16" s="164"/>
      <c r="W16" s="164"/>
      <c r="X16" s="164"/>
      <c r="Y16" s="164"/>
    </row>
    <row r="17" ht="15.75" customHeight="1">
      <c r="A17" s="161" t="s">
        <v>16</v>
      </c>
      <c r="B17" s="165" t="s">
        <v>11</v>
      </c>
      <c r="C17" s="165" t="s">
        <v>1702</v>
      </c>
      <c r="D17" s="166" t="s">
        <v>11</v>
      </c>
      <c r="E17" s="12" t="s">
        <v>1703</v>
      </c>
      <c r="F17" s="163" t="s">
        <v>249</v>
      </c>
      <c r="G17" s="164"/>
      <c r="H17" s="164"/>
      <c r="I17" s="164"/>
      <c r="J17" s="164"/>
      <c r="K17" s="164"/>
      <c r="L17" s="164"/>
      <c r="M17" s="164"/>
      <c r="N17" s="164"/>
      <c r="O17" s="164"/>
      <c r="P17" s="164"/>
      <c r="Q17" s="164"/>
      <c r="R17" s="164"/>
      <c r="S17" s="164"/>
      <c r="T17" s="164"/>
      <c r="U17" s="164"/>
      <c r="V17" s="164"/>
      <c r="W17" s="164"/>
      <c r="X17" s="164"/>
      <c r="Y17" s="164"/>
    </row>
    <row r="18" ht="15.75" customHeight="1">
      <c r="A18" s="161" t="s">
        <v>16</v>
      </c>
      <c r="B18" s="165" t="s">
        <v>11</v>
      </c>
      <c r="C18" s="165" t="s">
        <v>91</v>
      </c>
      <c r="D18" s="166" t="s">
        <v>11</v>
      </c>
      <c r="E18" s="12" t="s">
        <v>1704</v>
      </c>
      <c r="G18" s="164"/>
      <c r="H18" s="164"/>
      <c r="I18" s="164"/>
      <c r="J18" s="164"/>
      <c r="K18" s="164"/>
      <c r="L18" s="164"/>
      <c r="M18" s="164"/>
      <c r="N18" s="164"/>
      <c r="O18" s="164"/>
      <c r="P18" s="164"/>
      <c r="Q18" s="164"/>
      <c r="R18" s="164"/>
      <c r="S18" s="164"/>
      <c r="T18" s="164"/>
      <c r="U18" s="164"/>
      <c r="V18" s="164"/>
      <c r="W18" s="164"/>
      <c r="X18" s="164"/>
      <c r="Y18" s="164"/>
    </row>
    <row r="19" ht="15.75" customHeight="1">
      <c r="A19" s="161" t="s">
        <v>16</v>
      </c>
      <c r="B19" s="165" t="s">
        <v>11</v>
      </c>
      <c r="C19" s="165" t="s">
        <v>1705</v>
      </c>
      <c r="D19" s="166" t="s">
        <v>11</v>
      </c>
      <c r="E19" s="12" t="s">
        <v>1706</v>
      </c>
      <c r="F19" s="163"/>
      <c r="G19" s="164"/>
      <c r="H19" s="164"/>
      <c r="I19" s="164"/>
      <c r="J19" s="164"/>
      <c r="K19" s="164"/>
      <c r="L19" s="164"/>
      <c r="M19" s="164"/>
      <c r="N19" s="164"/>
      <c r="O19" s="164"/>
      <c r="P19" s="164"/>
      <c r="Q19" s="164"/>
      <c r="R19" s="164"/>
      <c r="S19" s="164"/>
      <c r="T19" s="164"/>
      <c r="U19" s="164"/>
      <c r="V19" s="164"/>
      <c r="W19" s="164"/>
      <c r="X19" s="164"/>
      <c r="Y19" s="164"/>
    </row>
    <row r="20" ht="15.75" customHeight="1">
      <c r="A20" s="161" t="s">
        <v>16</v>
      </c>
      <c r="B20" s="165" t="s">
        <v>11</v>
      </c>
      <c r="C20" s="165" t="s">
        <v>11</v>
      </c>
      <c r="D20" s="166" t="s">
        <v>1707</v>
      </c>
      <c r="E20" s="12" t="s">
        <v>1708</v>
      </c>
      <c r="F20" s="163"/>
      <c r="G20" s="164"/>
      <c r="H20" s="164"/>
      <c r="I20" s="164"/>
      <c r="J20" s="164"/>
      <c r="K20" s="164"/>
      <c r="L20" s="164"/>
      <c r="M20" s="164"/>
      <c r="N20" s="164"/>
      <c r="O20" s="164"/>
      <c r="P20" s="164"/>
      <c r="Q20" s="164"/>
      <c r="R20" s="164"/>
      <c r="S20" s="164"/>
      <c r="T20" s="164"/>
      <c r="U20" s="164"/>
      <c r="V20" s="164"/>
      <c r="W20" s="164"/>
      <c r="X20" s="164"/>
      <c r="Y20" s="164"/>
    </row>
    <row r="21" ht="15.75" customHeight="1">
      <c r="A21" s="161" t="s">
        <v>16</v>
      </c>
      <c r="B21" s="165" t="s">
        <v>11</v>
      </c>
      <c r="C21" s="165" t="s">
        <v>11</v>
      </c>
      <c r="D21" s="166" t="s">
        <v>1709</v>
      </c>
      <c r="E21" s="12" t="s">
        <v>1710</v>
      </c>
      <c r="G21" s="164"/>
      <c r="H21" s="164"/>
      <c r="I21" s="164"/>
      <c r="J21" s="164"/>
      <c r="K21" s="164"/>
      <c r="L21" s="164"/>
      <c r="M21" s="164"/>
      <c r="N21" s="164"/>
      <c r="O21" s="164"/>
      <c r="P21" s="164"/>
      <c r="Q21" s="164"/>
      <c r="R21" s="164"/>
      <c r="S21" s="164"/>
      <c r="T21" s="164"/>
      <c r="U21" s="164"/>
      <c r="V21" s="164"/>
      <c r="W21" s="164"/>
      <c r="X21" s="164"/>
      <c r="Y21" s="164"/>
    </row>
    <row r="22" ht="15.75" customHeight="1">
      <c r="A22" s="161" t="s">
        <v>16</v>
      </c>
      <c r="B22" s="165" t="s">
        <v>11</v>
      </c>
      <c r="C22" s="165" t="s">
        <v>11</v>
      </c>
      <c r="D22" s="166" t="s">
        <v>1711</v>
      </c>
      <c r="E22" s="12" t="s">
        <v>1712</v>
      </c>
      <c r="G22" s="164"/>
      <c r="H22" s="164"/>
      <c r="I22" s="164"/>
      <c r="J22" s="164"/>
      <c r="K22" s="164"/>
      <c r="L22" s="164"/>
      <c r="M22" s="164"/>
      <c r="N22" s="164"/>
      <c r="O22" s="164"/>
      <c r="P22" s="164"/>
      <c r="Q22" s="164"/>
      <c r="R22" s="164"/>
      <c r="S22" s="164"/>
      <c r="T22" s="164"/>
      <c r="U22" s="164"/>
      <c r="V22" s="164"/>
      <c r="W22" s="164"/>
      <c r="X22" s="164"/>
      <c r="Y22" s="164"/>
    </row>
    <row r="23" ht="15.75" customHeight="1">
      <c r="A23" s="161" t="s">
        <v>16</v>
      </c>
      <c r="B23" s="165" t="s">
        <v>11</v>
      </c>
      <c r="C23" s="165" t="s">
        <v>101</v>
      </c>
      <c r="D23" s="166" t="s">
        <v>11</v>
      </c>
      <c r="E23" s="12" t="s">
        <v>100</v>
      </c>
      <c r="F23" s="163"/>
      <c r="G23" s="164"/>
      <c r="H23" s="164"/>
      <c r="I23" s="164"/>
      <c r="J23" s="164"/>
      <c r="K23" s="164"/>
      <c r="L23" s="164"/>
      <c r="M23" s="164"/>
      <c r="N23" s="164"/>
      <c r="O23" s="164"/>
      <c r="P23" s="164"/>
      <c r="Q23" s="164"/>
      <c r="R23" s="164"/>
      <c r="S23" s="164"/>
      <c r="T23" s="164"/>
      <c r="U23" s="164"/>
      <c r="V23" s="164"/>
      <c r="W23" s="164"/>
      <c r="X23" s="164"/>
      <c r="Y23" s="164"/>
    </row>
    <row r="24" ht="15.75" customHeight="1">
      <c r="A24" s="161" t="s">
        <v>16</v>
      </c>
      <c r="B24" s="165" t="s">
        <v>11</v>
      </c>
      <c r="C24" s="165" t="s">
        <v>103</v>
      </c>
      <c r="D24" s="166" t="s">
        <v>11</v>
      </c>
      <c r="E24" s="12" t="s">
        <v>102</v>
      </c>
      <c r="G24" s="164"/>
      <c r="H24" s="164"/>
      <c r="I24" s="164"/>
      <c r="J24" s="164"/>
      <c r="K24" s="164"/>
      <c r="L24" s="164"/>
      <c r="M24" s="164"/>
      <c r="N24" s="164"/>
      <c r="O24" s="164"/>
      <c r="P24" s="164"/>
      <c r="Q24" s="164"/>
      <c r="R24" s="164"/>
      <c r="S24" s="164"/>
      <c r="T24" s="164"/>
      <c r="U24" s="164"/>
      <c r="V24" s="164"/>
      <c r="W24" s="164"/>
      <c r="X24" s="164"/>
      <c r="Y24" s="164"/>
    </row>
    <row r="25" ht="15.75" customHeight="1">
      <c r="A25" s="161" t="s">
        <v>16</v>
      </c>
      <c r="B25" s="165" t="s">
        <v>11</v>
      </c>
      <c r="C25" s="165" t="s">
        <v>105</v>
      </c>
      <c r="D25" s="166" t="s">
        <v>11</v>
      </c>
      <c r="E25" s="12" t="s">
        <v>104</v>
      </c>
      <c r="G25" s="164"/>
      <c r="H25" s="164"/>
      <c r="I25" s="164"/>
      <c r="J25" s="164"/>
      <c r="K25" s="164"/>
      <c r="L25" s="164"/>
      <c r="M25" s="164"/>
      <c r="N25" s="164"/>
      <c r="O25" s="164"/>
      <c r="P25" s="164"/>
      <c r="Q25" s="164"/>
      <c r="R25" s="164"/>
      <c r="S25" s="164"/>
      <c r="T25" s="164"/>
      <c r="U25" s="164"/>
      <c r="V25" s="164"/>
      <c r="W25" s="164"/>
      <c r="X25" s="164"/>
      <c r="Y25" s="164"/>
    </row>
    <row r="26" ht="15.75" customHeight="1">
      <c r="A26" s="165" t="s">
        <v>107</v>
      </c>
      <c r="B26" s="165" t="s">
        <v>105</v>
      </c>
      <c r="C26" s="165" t="s">
        <v>11</v>
      </c>
      <c r="D26" s="166"/>
      <c r="E26" s="12" t="s">
        <v>1713</v>
      </c>
      <c r="F26" s="163"/>
      <c r="G26" s="164"/>
      <c r="H26" s="164"/>
      <c r="I26" s="164"/>
      <c r="J26" s="164"/>
      <c r="K26" s="164"/>
      <c r="L26" s="164"/>
      <c r="M26" s="164"/>
      <c r="N26" s="164"/>
      <c r="O26" s="164"/>
      <c r="P26" s="164"/>
      <c r="Q26" s="164"/>
      <c r="R26" s="164"/>
      <c r="S26" s="164"/>
      <c r="T26" s="164"/>
      <c r="U26" s="164"/>
      <c r="V26" s="164"/>
      <c r="W26" s="164"/>
      <c r="X26" s="164"/>
      <c r="Y26" s="164"/>
    </row>
    <row r="27" ht="15.75" customHeight="1">
      <c r="A27" s="165" t="s">
        <v>107</v>
      </c>
      <c r="B27" s="165" t="s">
        <v>10</v>
      </c>
      <c r="C27" s="165" t="s">
        <v>11</v>
      </c>
      <c r="D27" s="166"/>
      <c r="E27" s="12" t="s">
        <v>1714</v>
      </c>
      <c r="F27" s="163"/>
      <c r="G27" s="164"/>
      <c r="H27" s="164"/>
      <c r="I27" s="164"/>
      <c r="J27" s="164"/>
      <c r="K27" s="164"/>
      <c r="L27" s="164"/>
      <c r="M27" s="164"/>
      <c r="N27" s="164"/>
      <c r="O27" s="164"/>
      <c r="P27" s="164"/>
      <c r="Q27" s="164"/>
      <c r="R27" s="164"/>
      <c r="S27" s="164"/>
      <c r="T27" s="164"/>
      <c r="U27" s="164"/>
      <c r="V27" s="164"/>
      <c r="W27" s="164"/>
      <c r="X27" s="164"/>
      <c r="Y27" s="164"/>
    </row>
    <row r="28" ht="15.75" customHeight="1">
      <c r="A28" s="165" t="s">
        <v>107</v>
      </c>
      <c r="B28" s="165" t="s">
        <v>11</v>
      </c>
      <c r="C28" s="165" t="s">
        <v>47</v>
      </c>
      <c r="D28" s="166"/>
      <c r="E28" s="64" t="s">
        <v>1715</v>
      </c>
      <c r="G28" s="164"/>
      <c r="H28" s="164"/>
      <c r="I28" s="164"/>
      <c r="J28" s="164"/>
      <c r="K28" s="164"/>
      <c r="L28" s="164"/>
      <c r="M28" s="164"/>
      <c r="N28" s="164"/>
      <c r="O28" s="164"/>
      <c r="P28" s="164"/>
      <c r="Q28" s="164"/>
      <c r="R28" s="164"/>
      <c r="S28" s="164"/>
      <c r="T28" s="164"/>
      <c r="U28" s="164"/>
      <c r="V28" s="164"/>
      <c r="W28" s="164"/>
      <c r="X28" s="164"/>
      <c r="Y28" s="164"/>
    </row>
    <row r="29" ht="15.75" customHeight="1">
      <c r="A29" s="165" t="s">
        <v>107</v>
      </c>
      <c r="B29" s="165" t="s">
        <v>11</v>
      </c>
      <c r="C29" s="165" t="s">
        <v>17</v>
      </c>
      <c r="D29" s="166"/>
      <c r="E29" s="12" t="s">
        <v>1716</v>
      </c>
      <c r="F29" s="163"/>
      <c r="G29" s="164"/>
      <c r="H29" s="164"/>
      <c r="I29" s="164"/>
      <c r="J29" s="164"/>
      <c r="K29" s="164"/>
      <c r="L29" s="164"/>
      <c r="M29" s="164"/>
      <c r="N29" s="164"/>
      <c r="O29" s="164"/>
      <c r="P29" s="164"/>
      <c r="Q29" s="164"/>
      <c r="R29" s="164"/>
      <c r="S29" s="164"/>
      <c r="T29" s="164"/>
      <c r="U29" s="164"/>
      <c r="V29" s="164"/>
      <c r="W29" s="164"/>
      <c r="X29" s="164"/>
      <c r="Y29" s="164"/>
    </row>
    <row r="30" ht="15.75" customHeight="1">
      <c r="A30" s="165" t="s">
        <v>107</v>
      </c>
      <c r="B30" s="165" t="s">
        <v>173</v>
      </c>
      <c r="C30" s="165" t="s">
        <v>11</v>
      </c>
      <c r="D30" s="172"/>
      <c r="E30" s="12" t="s">
        <v>1717</v>
      </c>
      <c r="F30" s="163" t="s">
        <v>1718</v>
      </c>
      <c r="G30" s="164"/>
      <c r="H30" s="164"/>
      <c r="I30" s="164"/>
      <c r="J30" s="164"/>
      <c r="K30" s="164"/>
      <c r="L30" s="164"/>
      <c r="M30" s="164"/>
      <c r="N30" s="164"/>
      <c r="O30" s="164"/>
      <c r="P30" s="164"/>
      <c r="Q30" s="164"/>
      <c r="R30" s="164"/>
      <c r="S30" s="164"/>
      <c r="T30" s="164"/>
      <c r="U30" s="164"/>
      <c r="V30" s="164"/>
      <c r="W30" s="164"/>
      <c r="X30" s="164"/>
      <c r="Y30" s="164"/>
    </row>
    <row r="31" ht="15.75" customHeight="1">
      <c r="A31" s="165" t="s">
        <v>107</v>
      </c>
      <c r="B31" s="165" t="s">
        <v>216</v>
      </c>
      <c r="C31" s="165" t="s">
        <v>11</v>
      </c>
      <c r="D31" s="172"/>
      <c r="E31" s="12" t="s">
        <v>1719</v>
      </c>
      <c r="G31" s="164"/>
      <c r="H31" s="164"/>
      <c r="I31" s="164"/>
      <c r="J31" s="164"/>
      <c r="K31" s="164"/>
      <c r="L31" s="164"/>
      <c r="M31" s="164"/>
      <c r="N31" s="164"/>
      <c r="O31" s="164"/>
      <c r="P31" s="164"/>
      <c r="Q31" s="164"/>
      <c r="R31" s="164"/>
      <c r="S31" s="164"/>
      <c r="T31" s="164"/>
      <c r="U31" s="164"/>
      <c r="V31" s="164"/>
      <c r="W31" s="164"/>
      <c r="X31" s="164"/>
      <c r="Y31" s="164"/>
    </row>
    <row r="32" ht="15.75" customHeight="1">
      <c r="A32" s="165" t="s">
        <v>107</v>
      </c>
      <c r="B32" s="165" t="s">
        <v>1720</v>
      </c>
      <c r="C32" s="165" t="s">
        <v>1721</v>
      </c>
      <c r="D32" s="172"/>
      <c r="E32" s="12" t="s">
        <v>1722</v>
      </c>
      <c r="F32" s="163"/>
      <c r="G32" s="164"/>
      <c r="H32" s="164"/>
      <c r="I32" s="164"/>
      <c r="J32" s="164"/>
      <c r="K32" s="164"/>
      <c r="L32" s="164"/>
      <c r="M32" s="164"/>
      <c r="N32" s="164"/>
      <c r="O32" s="164"/>
      <c r="P32" s="164"/>
      <c r="Q32" s="164"/>
      <c r="R32" s="164"/>
      <c r="S32" s="164"/>
      <c r="T32" s="164"/>
      <c r="U32" s="164"/>
      <c r="V32" s="164"/>
      <c r="W32" s="164"/>
      <c r="X32" s="164"/>
      <c r="Y32" s="164"/>
    </row>
    <row r="33" ht="15.75" customHeight="1">
      <c r="A33" s="165" t="s">
        <v>107</v>
      </c>
      <c r="B33" s="165" t="s">
        <v>17</v>
      </c>
      <c r="C33" s="165" t="s">
        <v>11</v>
      </c>
      <c r="D33" s="172"/>
      <c r="E33" s="12" t="s">
        <v>1723</v>
      </c>
      <c r="G33" s="164"/>
      <c r="H33" s="164"/>
      <c r="I33" s="164"/>
      <c r="J33" s="164"/>
      <c r="K33" s="164"/>
      <c r="L33" s="164"/>
      <c r="M33" s="164"/>
      <c r="N33" s="164"/>
      <c r="O33" s="164"/>
      <c r="P33" s="164"/>
      <c r="Q33" s="164"/>
      <c r="R33" s="164"/>
      <c r="S33" s="164"/>
      <c r="T33" s="164"/>
      <c r="U33" s="164"/>
      <c r="V33" s="164"/>
      <c r="W33" s="164"/>
      <c r="X33" s="164"/>
      <c r="Y33" s="164"/>
    </row>
    <row r="34" ht="15.75" customHeight="1">
      <c r="A34" s="165" t="s">
        <v>107</v>
      </c>
      <c r="B34" s="165" t="s">
        <v>1724</v>
      </c>
      <c r="C34" s="165" t="s">
        <v>11</v>
      </c>
      <c r="D34" s="172"/>
      <c r="E34" s="12" t="s">
        <v>1725</v>
      </c>
      <c r="G34" s="164"/>
      <c r="H34" s="164"/>
      <c r="I34" s="164"/>
      <c r="J34" s="164"/>
      <c r="K34" s="164"/>
      <c r="L34" s="164"/>
      <c r="M34" s="164"/>
      <c r="N34" s="164"/>
      <c r="O34" s="164"/>
      <c r="P34" s="164"/>
      <c r="Q34" s="164"/>
      <c r="R34" s="164"/>
      <c r="S34" s="164"/>
      <c r="T34" s="164"/>
      <c r="U34" s="164"/>
      <c r="V34" s="164"/>
      <c r="W34" s="164"/>
      <c r="X34" s="164"/>
      <c r="Y34" s="164"/>
    </row>
    <row r="35" ht="15.75" customHeight="1">
      <c r="A35" s="161" t="s">
        <v>83</v>
      </c>
      <c r="B35" s="161" t="s">
        <v>1002</v>
      </c>
      <c r="C35" s="161" t="s">
        <v>11</v>
      </c>
      <c r="D35" s="161" t="s">
        <v>11</v>
      </c>
      <c r="E35" s="173" t="s">
        <v>1726</v>
      </c>
      <c r="G35" s="164"/>
      <c r="H35" s="164"/>
      <c r="I35" s="164"/>
      <c r="J35" s="164"/>
      <c r="K35" s="164"/>
      <c r="L35" s="164"/>
      <c r="M35" s="164"/>
      <c r="N35" s="164"/>
      <c r="O35" s="164"/>
      <c r="P35" s="164"/>
      <c r="Q35" s="164"/>
      <c r="R35" s="164"/>
      <c r="S35" s="164"/>
      <c r="T35" s="164"/>
      <c r="U35" s="164"/>
      <c r="V35" s="164"/>
      <c r="W35" s="164"/>
      <c r="X35" s="164"/>
      <c r="Y35" s="164"/>
    </row>
    <row r="36" ht="15.75" customHeight="1">
      <c r="A36" s="161" t="s">
        <v>83</v>
      </c>
      <c r="B36" s="161" t="s">
        <v>84</v>
      </c>
      <c r="C36" s="161" t="s">
        <v>11</v>
      </c>
      <c r="D36" s="161" t="s">
        <v>11</v>
      </c>
      <c r="E36" s="173" t="s">
        <v>1727</v>
      </c>
      <c r="G36" s="164"/>
      <c r="H36" s="164"/>
      <c r="I36" s="164"/>
      <c r="J36" s="164"/>
      <c r="K36" s="164"/>
      <c r="L36" s="164"/>
      <c r="M36" s="164"/>
      <c r="N36" s="164"/>
      <c r="O36" s="164"/>
      <c r="P36" s="164"/>
      <c r="Q36" s="164"/>
      <c r="R36" s="164"/>
      <c r="S36" s="164"/>
      <c r="T36" s="164"/>
      <c r="U36" s="164"/>
      <c r="V36" s="164"/>
      <c r="W36" s="164"/>
      <c r="X36" s="164"/>
      <c r="Y36" s="164"/>
    </row>
    <row r="37" ht="15.75" customHeight="1">
      <c r="A37" s="161" t="s">
        <v>83</v>
      </c>
      <c r="B37" s="161" t="s">
        <v>1728</v>
      </c>
      <c r="C37" s="161" t="s">
        <v>11</v>
      </c>
      <c r="D37" s="161" t="s">
        <v>11</v>
      </c>
      <c r="E37" s="174" t="s">
        <v>1729</v>
      </c>
      <c r="G37" s="164"/>
      <c r="H37" s="164"/>
      <c r="I37" s="164"/>
      <c r="J37" s="164"/>
      <c r="K37" s="164"/>
      <c r="L37" s="164"/>
      <c r="M37" s="164"/>
      <c r="N37" s="164"/>
      <c r="O37" s="164"/>
      <c r="P37" s="164"/>
      <c r="Q37" s="164"/>
      <c r="R37" s="164"/>
      <c r="S37" s="164"/>
      <c r="T37" s="164"/>
      <c r="U37" s="164"/>
      <c r="V37" s="164"/>
      <c r="W37" s="164"/>
      <c r="X37" s="164"/>
      <c r="Y37" s="164"/>
    </row>
    <row r="38" ht="15.75" customHeight="1">
      <c r="A38" s="161" t="s">
        <v>83</v>
      </c>
      <c r="B38" s="161" t="s">
        <v>87</v>
      </c>
      <c r="C38" s="161" t="s">
        <v>11</v>
      </c>
      <c r="D38" s="161" t="s">
        <v>11</v>
      </c>
      <c r="E38" s="174" t="s">
        <v>1730</v>
      </c>
      <c r="F38" s="163"/>
      <c r="G38" s="164"/>
      <c r="H38" s="164"/>
      <c r="I38" s="164"/>
      <c r="J38" s="164"/>
      <c r="K38" s="164"/>
      <c r="L38" s="164"/>
      <c r="M38" s="164"/>
      <c r="N38" s="164"/>
      <c r="O38" s="164"/>
      <c r="P38" s="164"/>
      <c r="Q38" s="164"/>
      <c r="R38" s="164"/>
      <c r="S38" s="164"/>
      <c r="T38" s="164"/>
      <c r="U38" s="164"/>
      <c r="V38" s="164"/>
      <c r="W38" s="164"/>
      <c r="X38" s="164"/>
      <c r="Y38" s="164"/>
    </row>
    <row r="39" ht="15.75" customHeight="1">
      <c r="A39" s="161" t="s">
        <v>83</v>
      </c>
      <c r="B39" s="161" t="s">
        <v>1009</v>
      </c>
      <c r="C39" s="161" t="s">
        <v>11</v>
      </c>
      <c r="D39" s="161" t="s">
        <v>11</v>
      </c>
      <c r="E39" s="174" t="s">
        <v>1731</v>
      </c>
      <c r="G39" s="164"/>
      <c r="H39" s="164"/>
      <c r="I39" s="164"/>
      <c r="J39" s="164"/>
      <c r="K39" s="164"/>
      <c r="L39" s="164"/>
      <c r="M39" s="164"/>
      <c r="N39" s="164"/>
      <c r="O39" s="164"/>
      <c r="P39" s="164"/>
      <c r="Q39" s="164"/>
      <c r="R39" s="164"/>
      <c r="S39" s="164"/>
      <c r="T39" s="164"/>
      <c r="U39" s="164"/>
      <c r="V39" s="164"/>
      <c r="W39" s="164"/>
      <c r="X39" s="164"/>
      <c r="Y39" s="164"/>
    </row>
    <row r="40" ht="15.75" customHeight="1">
      <c r="A40" s="161" t="s">
        <v>83</v>
      </c>
      <c r="B40" s="161" t="s">
        <v>1007</v>
      </c>
      <c r="C40" s="161" t="s">
        <v>11</v>
      </c>
      <c r="D40" s="161" t="s">
        <v>11</v>
      </c>
      <c r="E40" s="174" t="s">
        <v>1732</v>
      </c>
      <c r="G40" s="164"/>
      <c r="H40" s="164"/>
      <c r="I40" s="164"/>
      <c r="J40" s="164"/>
      <c r="K40" s="164"/>
      <c r="L40" s="164"/>
      <c r="M40" s="164"/>
      <c r="N40" s="164"/>
      <c r="O40" s="164"/>
      <c r="P40" s="164"/>
      <c r="Q40" s="164"/>
      <c r="R40" s="164"/>
      <c r="S40" s="164"/>
      <c r="T40" s="164"/>
      <c r="U40" s="164"/>
      <c r="V40" s="164"/>
      <c r="W40" s="164"/>
      <c r="X40" s="164"/>
      <c r="Y40" s="164"/>
    </row>
    <row r="41" ht="15.75" customHeight="1">
      <c r="A41" s="161" t="s">
        <v>83</v>
      </c>
      <c r="B41" s="161" t="s">
        <v>1733</v>
      </c>
      <c r="C41" s="161" t="s">
        <v>11</v>
      </c>
      <c r="D41" s="161" t="s">
        <v>11</v>
      </c>
      <c r="E41" s="174" t="s">
        <v>1734</v>
      </c>
      <c r="G41" s="164"/>
      <c r="H41" s="164"/>
      <c r="I41" s="164"/>
      <c r="J41" s="164"/>
      <c r="K41" s="164"/>
      <c r="L41" s="164"/>
      <c r="M41" s="164"/>
      <c r="N41" s="164"/>
      <c r="O41" s="164"/>
      <c r="P41" s="164"/>
      <c r="Q41" s="164"/>
      <c r="R41" s="164"/>
      <c r="S41" s="164"/>
      <c r="T41" s="164"/>
      <c r="U41" s="164"/>
      <c r="V41" s="164"/>
      <c r="W41" s="164"/>
      <c r="X41" s="164"/>
      <c r="Y41" s="164"/>
    </row>
    <row r="42" ht="15.75" customHeight="1">
      <c r="A42" s="161" t="s">
        <v>83</v>
      </c>
      <c r="B42" s="161" t="s">
        <v>11</v>
      </c>
      <c r="C42" s="161" t="s">
        <v>1007</v>
      </c>
      <c r="D42" s="161" t="s">
        <v>11</v>
      </c>
      <c r="E42" s="174" t="s">
        <v>1735</v>
      </c>
      <c r="G42" s="164"/>
      <c r="H42" s="164"/>
      <c r="I42" s="164"/>
      <c r="J42" s="164"/>
      <c r="K42" s="164"/>
      <c r="L42" s="164"/>
      <c r="M42" s="164"/>
      <c r="N42" s="164"/>
      <c r="O42" s="164"/>
      <c r="P42" s="164"/>
      <c r="Q42" s="164"/>
      <c r="R42" s="164"/>
      <c r="S42" s="164"/>
      <c r="T42" s="164"/>
      <c r="U42" s="164"/>
      <c r="V42" s="164"/>
      <c r="W42" s="164"/>
      <c r="X42" s="164"/>
      <c r="Y42" s="164"/>
    </row>
    <row r="43" ht="15.75" customHeight="1">
      <c r="A43" s="161" t="s">
        <v>83</v>
      </c>
      <c r="B43" s="161" t="s">
        <v>190</v>
      </c>
      <c r="C43" s="161" t="s">
        <v>11</v>
      </c>
      <c r="D43" s="161" t="s">
        <v>11</v>
      </c>
      <c r="E43" s="173" t="s">
        <v>1736</v>
      </c>
      <c r="F43" s="163" t="s">
        <v>249</v>
      </c>
      <c r="G43" s="164"/>
      <c r="H43" s="164"/>
      <c r="I43" s="164"/>
      <c r="J43" s="164"/>
      <c r="K43" s="164"/>
      <c r="L43" s="164"/>
      <c r="M43" s="164"/>
      <c r="N43" s="164"/>
      <c r="O43" s="164"/>
      <c r="P43" s="164"/>
      <c r="Q43" s="164"/>
      <c r="R43" s="164"/>
      <c r="S43" s="164"/>
      <c r="T43" s="164"/>
      <c r="U43" s="164"/>
      <c r="V43" s="164"/>
      <c r="W43" s="164"/>
      <c r="X43" s="164"/>
      <c r="Y43" s="164"/>
    </row>
    <row r="44" ht="15.75" customHeight="1">
      <c r="A44" s="161" t="s">
        <v>83</v>
      </c>
      <c r="B44" s="161" t="s">
        <v>11</v>
      </c>
      <c r="C44" s="161" t="s">
        <v>11</v>
      </c>
      <c r="D44" s="161" t="s">
        <v>47</v>
      </c>
      <c r="E44" s="174" t="s">
        <v>1737</v>
      </c>
      <c r="F44" s="175"/>
      <c r="G44" s="164"/>
      <c r="H44" s="164"/>
      <c r="I44" s="164"/>
      <c r="J44" s="164"/>
      <c r="K44" s="164"/>
      <c r="L44" s="164"/>
      <c r="M44" s="164"/>
      <c r="N44" s="164"/>
      <c r="O44" s="164"/>
      <c r="P44" s="164"/>
      <c r="Q44" s="164"/>
      <c r="R44" s="164"/>
      <c r="S44" s="164"/>
      <c r="T44" s="164"/>
      <c r="U44" s="164"/>
      <c r="V44" s="164"/>
      <c r="W44" s="164"/>
      <c r="X44" s="164"/>
      <c r="Y44" s="164"/>
    </row>
    <row r="45" ht="15.75" customHeight="1">
      <c r="A45" s="168" t="s">
        <v>209</v>
      </c>
      <c r="B45" s="168" t="s">
        <v>11</v>
      </c>
      <c r="C45" s="168" t="s">
        <v>47</v>
      </c>
      <c r="D45" s="161"/>
      <c r="E45" s="157" t="s">
        <v>1638</v>
      </c>
      <c r="G45" s="102"/>
      <c r="H45" s="164"/>
      <c r="I45" s="164"/>
      <c r="J45" s="164"/>
      <c r="K45" s="164"/>
      <c r="L45" s="164"/>
      <c r="M45" s="164"/>
      <c r="N45" s="164"/>
      <c r="O45" s="164"/>
      <c r="P45" s="164"/>
      <c r="Q45" s="164"/>
      <c r="R45" s="164"/>
      <c r="S45" s="164"/>
      <c r="T45" s="164"/>
      <c r="U45" s="164"/>
      <c r="V45" s="164"/>
      <c r="W45" s="164"/>
      <c r="X45" s="164"/>
      <c r="Y45" s="164"/>
    </row>
    <row r="46" ht="15.75" customHeight="1">
      <c r="E46" s="38" t="s">
        <v>1639</v>
      </c>
      <c r="F46" s="38" t="s">
        <v>1640</v>
      </c>
      <c r="H46" s="164"/>
      <c r="I46" s="164"/>
      <c r="J46" s="164"/>
      <c r="K46" s="164"/>
      <c r="L46" s="164"/>
      <c r="M46" s="164"/>
      <c r="N46" s="164"/>
      <c r="O46" s="164"/>
      <c r="P46" s="164"/>
      <c r="Q46" s="164"/>
      <c r="R46" s="164"/>
      <c r="S46" s="164"/>
      <c r="T46" s="164"/>
      <c r="U46" s="164"/>
      <c r="V46" s="164"/>
      <c r="W46" s="164"/>
      <c r="X46" s="164"/>
      <c r="Y46" s="164"/>
    </row>
    <row r="47" ht="15.75" customHeight="1">
      <c r="E47" s="38" t="s">
        <v>1641</v>
      </c>
      <c r="F47" s="38" t="s">
        <v>1642</v>
      </c>
      <c r="H47" s="164"/>
      <c r="I47" s="164"/>
      <c r="J47" s="164"/>
      <c r="K47" s="164"/>
      <c r="L47" s="164"/>
      <c r="M47" s="164"/>
      <c r="N47" s="164"/>
      <c r="O47" s="164"/>
      <c r="P47" s="164"/>
      <c r="Q47" s="164"/>
      <c r="R47" s="164"/>
      <c r="S47" s="164"/>
      <c r="T47" s="164"/>
      <c r="U47" s="164"/>
      <c r="V47" s="164"/>
      <c r="W47" s="164"/>
      <c r="X47" s="164"/>
      <c r="Y47" s="164"/>
    </row>
    <row r="48" ht="15.75" customHeight="1">
      <c r="E48" s="38" t="s">
        <v>1643</v>
      </c>
      <c r="F48" s="38" t="s">
        <v>1644</v>
      </c>
      <c r="H48" s="164"/>
      <c r="I48" s="164"/>
      <c r="J48" s="164"/>
      <c r="K48" s="164"/>
      <c r="L48" s="164"/>
      <c r="M48" s="164"/>
      <c r="N48" s="164"/>
      <c r="O48" s="164"/>
      <c r="P48" s="164"/>
      <c r="Q48" s="164"/>
      <c r="R48" s="164"/>
      <c r="S48" s="164"/>
      <c r="T48" s="164"/>
      <c r="U48" s="164"/>
      <c r="V48" s="164"/>
      <c r="W48" s="164"/>
      <c r="X48" s="164"/>
      <c r="Y48" s="164"/>
    </row>
    <row r="49" ht="15.75" customHeight="1">
      <c r="E49" s="38" t="s">
        <v>1645</v>
      </c>
      <c r="F49" s="38" t="s">
        <v>1646</v>
      </c>
      <c r="H49" s="164"/>
      <c r="I49" s="164"/>
      <c r="J49" s="164"/>
      <c r="K49" s="164"/>
      <c r="L49" s="164"/>
      <c r="M49" s="164"/>
      <c r="N49" s="164"/>
      <c r="O49" s="164"/>
      <c r="P49" s="164"/>
      <c r="Q49" s="164"/>
      <c r="R49" s="164"/>
      <c r="S49" s="164"/>
      <c r="T49" s="164"/>
      <c r="U49" s="164"/>
      <c r="V49" s="164"/>
      <c r="W49" s="164"/>
      <c r="X49" s="164"/>
      <c r="Y49" s="164"/>
    </row>
    <row r="50" ht="15.75" customHeight="1">
      <c r="E50" s="38" t="s">
        <v>1647</v>
      </c>
      <c r="F50" s="38" t="s">
        <v>1648</v>
      </c>
      <c r="H50" s="164"/>
      <c r="I50" s="164"/>
      <c r="J50" s="164"/>
      <c r="K50" s="164"/>
      <c r="L50" s="164"/>
      <c r="M50" s="164"/>
      <c r="N50" s="164"/>
      <c r="O50" s="164"/>
      <c r="P50" s="164"/>
      <c r="Q50" s="164"/>
      <c r="R50" s="164"/>
      <c r="S50" s="164"/>
      <c r="T50" s="164"/>
      <c r="U50" s="164"/>
      <c r="V50" s="164"/>
      <c r="W50" s="164"/>
      <c r="X50" s="164"/>
      <c r="Y50" s="164"/>
    </row>
    <row r="51" ht="15.75" customHeight="1">
      <c r="E51" s="38" t="s">
        <v>1649</v>
      </c>
      <c r="F51" s="38" t="s">
        <v>1650</v>
      </c>
      <c r="H51" s="164"/>
      <c r="I51" s="164"/>
      <c r="J51" s="164"/>
      <c r="K51" s="164"/>
      <c r="L51" s="164"/>
      <c r="M51" s="164"/>
      <c r="N51" s="164"/>
      <c r="O51" s="164"/>
      <c r="P51" s="164"/>
      <c r="Q51" s="164"/>
      <c r="R51" s="164"/>
      <c r="S51" s="164"/>
      <c r="T51" s="164"/>
      <c r="U51" s="164"/>
      <c r="V51" s="164"/>
      <c r="W51" s="164"/>
      <c r="X51" s="164"/>
      <c r="Y51" s="164"/>
    </row>
    <row r="52" ht="15.75" customHeight="1">
      <c r="E52" s="38" t="s">
        <v>1651</v>
      </c>
      <c r="F52" s="38" t="s">
        <v>1652</v>
      </c>
      <c r="H52" s="164"/>
      <c r="I52" s="164"/>
      <c r="J52" s="164"/>
      <c r="K52" s="164"/>
      <c r="L52" s="164"/>
      <c r="M52" s="164"/>
      <c r="N52" s="164"/>
      <c r="O52" s="164"/>
      <c r="P52" s="164"/>
      <c r="Q52" s="164"/>
      <c r="R52" s="164"/>
      <c r="S52" s="164"/>
      <c r="T52" s="164"/>
      <c r="U52" s="164"/>
      <c r="V52" s="164"/>
      <c r="W52" s="164"/>
      <c r="X52" s="164"/>
      <c r="Y52" s="164"/>
    </row>
    <row r="53" ht="15.75" customHeight="1">
      <c r="E53" s="38" t="s">
        <v>1653</v>
      </c>
      <c r="F53" s="38" t="s">
        <v>1654</v>
      </c>
      <c r="H53" s="164"/>
      <c r="I53" s="164"/>
      <c r="J53" s="164"/>
      <c r="K53" s="164"/>
      <c r="L53" s="164"/>
      <c r="M53" s="164"/>
      <c r="N53" s="164"/>
      <c r="O53" s="164"/>
      <c r="P53" s="164"/>
      <c r="Q53" s="164"/>
      <c r="R53" s="164"/>
      <c r="S53" s="164"/>
      <c r="T53" s="164"/>
      <c r="U53" s="164"/>
      <c r="V53" s="164"/>
      <c r="W53" s="164"/>
      <c r="X53" s="164"/>
      <c r="Y53" s="164"/>
    </row>
    <row r="54" ht="15.75" customHeight="1">
      <c r="A54" s="168" t="s">
        <v>209</v>
      </c>
      <c r="B54" s="168" t="s">
        <v>11</v>
      </c>
      <c r="C54" s="168" t="s">
        <v>147</v>
      </c>
      <c r="D54" s="161"/>
      <c r="E54" s="157" t="s">
        <v>1655</v>
      </c>
      <c r="G54" s="102"/>
      <c r="H54" s="164"/>
      <c r="I54" s="164"/>
      <c r="J54" s="164"/>
      <c r="K54" s="164"/>
      <c r="L54" s="164"/>
      <c r="M54" s="164"/>
      <c r="N54" s="164"/>
      <c r="O54" s="164"/>
      <c r="P54" s="164"/>
      <c r="Q54" s="164"/>
      <c r="R54" s="164"/>
      <c r="S54" s="164"/>
      <c r="T54" s="164"/>
      <c r="U54" s="164"/>
      <c r="V54" s="164"/>
      <c r="W54" s="164"/>
      <c r="X54" s="164"/>
      <c r="Y54" s="164"/>
    </row>
    <row r="55" ht="15.75" customHeight="1">
      <c r="E55" s="38" t="s">
        <v>1656</v>
      </c>
      <c r="F55" s="38" t="s">
        <v>1657</v>
      </c>
      <c r="H55" s="164"/>
      <c r="I55" s="164"/>
      <c r="J55" s="164"/>
      <c r="K55" s="164"/>
      <c r="L55" s="164"/>
      <c r="M55" s="164"/>
      <c r="N55" s="164"/>
      <c r="O55" s="164"/>
      <c r="P55" s="164"/>
      <c r="Q55" s="164"/>
      <c r="R55" s="164"/>
      <c r="S55" s="164"/>
      <c r="T55" s="164"/>
      <c r="U55" s="164"/>
      <c r="V55" s="164"/>
      <c r="W55" s="164"/>
      <c r="X55" s="164"/>
      <c r="Y55" s="164"/>
    </row>
    <row r="56" ht="15.75" customHeight="1">
      <c r="E56" s="38" t="s">
        <v>1658</v>
      </c>
      <c r="F56" s="38" t="s">
        <v>1659</v>
      </c>
      <c r="H56" s="164"/>
      <c r="I56" s="164"/>
      <c r="J56" s="164"/>
      <c r="K56" s="164"/>
      <c r="L56" s="164"/>
      <c r="M56" s="164"/>
      <c r="N56" s="164"/>
      <c r="O56" s="164"/>
      <c r="P56" s="164"/>
      <c r="Q56" s="164"/>
      <c r="R56" s="164"/>
      <c r="S56" s="164"/>
      <c r="T56" s="164"/>
      <c r="U56" s="164"/>
      <c r="V56" s="164"/>
      <c r="W56" s="164"/>
      <c r="X56" s="164"/>
      <c r="Y56" s="164"/>
    </row>
    <row r="57" ht="15.75" customHeight="1">
      <c r="E57" s="38" t="s">
        <v>1660</v>
      </c>
      <c r="F57" s="38" t="s">
        <v>1661</v>
      </c>
      <c r="H57" s="164"/>
      <c r="I57" s="164"/>
      <c r="J57" s="164"/>
      <c r="K57" s="164"/>
      <c r="L57" s="164"/>
      <c r="M57" s="164"/>
      <c r="N57" s="164"/>
      <c r="O57" s="164"/>
      <c r="P57" s="164"/>
      <c r="Q57" s="164"/>
      <c r="R57" s="164"/>
      <c r="S57" s="164"/>
      <c r="T57" s="164"/>
      <c r="U57" s="164"/>
      <c r="V57" s="164"/>
      <c r="W57" s="164"/>
      <c r="X57" s="164"/>
      <c r="Y57" s="164"/>
    </row>
    <row r="58" ht="15.75" customHeight="1">
      <c r="E58" s="38" t="s">
        <v>1662</v>
      </c>
      <c r="F58" s="38" t="s">
        <v>1663</v>
      </c>
      <c r="H58" s="164"/>
      <c r="I58" s="164"/>
      <c r="J58" s="164"/>
      <c r="K58" s="164"/>
      <c r="L58" s="164"/>
      <c r="M58" s="164"/>
      <c r="N58" s="164"/>
      <c r="O58" s="164"/>
      <c r="P58" s="164"/>
      <c r="Q58" s="164"/>
      <c r="R58" s="164"/>
      <c r="S58" s="164"/>
      <c r="T58" s="164"/>
      <c r="U58" s="164"/>
      <c r="V58" s="164"/>
      <c r="W58" s="164"/>
      <c r="X58" s="164"/>
      <c r="Y58" s="164"/>
    </row>
    <row r="59" ht="15.75" customHeight="1">
      <c r="A59" s="161" t="s">
        <v>209</v>
      </c>
      <c r="B59" s="161" t="s">
        <v>179</v>
      </c>
      <c r="C59" s="161" t="s">
        <v>11</v>
      </c>
      <c r="D59" s="161"/>
      <c r="E59" s="174" t="s">
        <v>1738</v>
      </c>
      <c r="F59" s="163"/>
      <c r="G59" s="164"/>
      <c r="H59" s="164"/>
      <c r="I59" s="164"/>
      <c r="J59" s="164"/>
      <c r="K59" s="164"/>
      <c r="L59" s="164"/>
      <c r="M59" s="164"/>
      <c r="N59" s="164"/>
      <c r="O59" s="164"/>
      <c r="P59" s="164"/>
      <c r="Q59" s="164"/>
      <c r="R59" s="164"/>
      <c r="S59" s="164"/>
      <c r="T59" s="164"/>
      <c r="U59" s="164"/>
      <c r="V59" s="164"/>
      <c r="W59" s="164"/>
      <c r="X59" s="164"/>
      <c r="Y59" s="164"/>
    </row>
    <row r="60" ht="15.75" customHeight="1">
      <c r="A60" s="161" t="s">
        <v>209</v>
      </c>
      <c r="B60" s="161" t="s">
        <v>105</v>
      </c>
      <c r="C60" s="161" t="s">
        <v>11</v>
      </c>
      <c r="D60" s="161"/>
      <c r="E60" s="173" t="s">
        <v>1739</v>
      </c>
      <c r="G60" s="164"/>
      <c r="H60" s="164"/>
      <c r="I60" s="164"/>
      <c r="J60" s="164"/>
      <c r="K60" s="164"/>
      <c r="L60" s="164"/>
      <c r="M60" s="164"/>
      <c r="N60" s="164"/>
      <c r="O60" s="164"/>
      <c r="P60" s="164"/>
      <c r="Q60" s="164"/>
      <c r="R60" s="164"/>
      <c r="S60" s="164"/>
      <c r="T60" s="164"/>
      <c r="U60" s="164"/>
      <c r="V60" s="164"/>
      <c r="W60" s="164"/>
      <c r="X60" s="164"/>
      <c r="Y60" s="164"/>
    </row>
    <row r="61" ht="15.75" customHeight="1">
      <c r="A61" s="161" t="s">
        <v>209</v>
      </c>
      <c r="B61" s="161" t="s">
        <v>11</v>
      </c>
      <c r="C61" s="161" t="s">
        <v>179</v>
      </c>
      <c r="D61" s="161"/>
      <c r="E61" s="174" t="s">
        <v>1740</v>
      </c>
      <c r="G61" s="164"/>
      <c r="H61" s="164"/>
      <c r="I61" s="164"/>
      <c r="J61" s="164"/>
      <c r="K61" s="164"/>
      <c r="L61" s="164"/>
      <c r="M61" s="164"/>
      <c r="N61" s="164"/>
      <c r="O61" s="164"/>
      <c r="P61" s="164"/>
      <c r="Q61" s="164"/>
      <c r="R61" s="164"/>
      <c r="S61" s="164"/>
      <c r="T61" s="164"/>
      <c r="U61" s="164"/>
      <c r="V61" s="164"/>
      <c r="W61" s="164"/>
      <c r="X61" s="164"/>
      <c r="Y61" s="164"/>
    </row>
    <row r="62" ht="15.75" customHeight="1">
      <c r="A62" s="161" t="s">
        <v>209</v>
      </c>
      <c r="B62" s="161" t="s">
        <v>11</v>
      </c>
      <c r="C62" s="161" t="s">
        <v>997</v>
      </c>
      <c r="D62" s="161"/>
      <c r="E62" s="174" t="s">
        <v>1741</v>
      </c>
      <c r="F62" s="163"/>
      <c r="G62" s="164"/>
      <c r="H62" s="164"/>
      <c r="I62" s="164"/>
      <c r="J62" s="164"/>
      <c r="K62" s="164"/>
      <c r="L62" s="164"/>
      <c r="M62" s="164"/>
      <c r="N62" s="164"/>
      <c r="O62" s="164"/>
      <c r="P62" s="164"/>
      <c r="Q62" s="164"/>
      <c r="R62" s="164"/>
      <c r="S62" s="164"/>
      <c r="T62" s="164"/>
      <c r="U62" s="164"/>
      <c r="V62" s="164"/>
      <c r="W62" s="164"/>
      <c r="X62" s="164"/>
      <c r="Y62" s="164"/>
    </row>
    <row r="63" ht="15.75" customHeight="1">
      <c r="A63" s="161" t="s">
        <v>1742</v>
      </c>
      <c r="B63" s="161" t="s">
        <v>47</v>
      </c>
      <c r="C63" s="161" t="s">
        <v>11</v>
      </c>
      <c r="D63" s="161"/>
      <c r="E63" s="173" t="s">
        <v>1743</v>
      </c>
      <c r="F63" s="163"/>
      <c r="G63" s="164"/>
      <c r="H63" s="164"/>
      <c r="I63" s="164"/>
      <c r="J63" s="164"/>
      <c r="K63" s="164"/>
      <c r="L63" s="164"/>
      <c r="M63" s="164"/>
      <c r="N63" s="164"/>
      <c r="O63" s="164"/>
      <c r="P63" s="164"/>
      <c r="Q63" s="164"/>
      <c r="R63" s="164"/>
      <c r="S63" s="164"/>
      <c r="T63" s="164"/>
      <c r="U63" s="164"/>
      <c r="V63" s="164"/>
      <c r="W63" s="164"/>
      <c r="X63" s="164"/>
      <c r="Y63" s="164"/>
    </row>
    <row r="64" ht="15.75" customHeight="1">
      <c r="A64" s="161" t="s">
        <v>1742</v>
      </c>
      <c r="B64" s="161" t="s">
        <v>1744</v>
      </c>
      <c r="C64" s="161" t="s">
        <v>1745</v>
      </c>
      <c r="D64" s="161" t="s">
        <v>11</v>
      </c>
      <c r="E64" s="174" t="s">
        <v>1746</v>
      </c>
      <c r="F64" s="163"/>
      <c r="G64" s="164"/>
      <c r="H64" s="164"/>
      <c r="I64" s="164"/>
      <c r="J64" s="164"/>
      <c r="K64" s="164"/>
      <c r="L64" s="164"/>
      <c r="M64" s="164"/>
      <c r="N64" s="164"/>
      <c r="O64" s="164"/>
      <c r="P64" s="164"/>
      <c r="Q64" s="164"/>
      <c r="R64" s="164"/>
      <c r="S64" s="164"/>
      <c r="T64" s="164"/>
      <c r="U64" s="164"/>
      <c r="V64" s="164"/>
      <c r="W64" s="164"/>
      <c r="X64" s="164"/>
      <c r="Y64" s="164"/>
    </row>
    <row r="65" ht="15.75" customHeight="1">
      <c r="A65" s="161" t="s">
        <v>1742</v>
      </c>
      <c r="B65" s="161" t="s">
        <v>173</v>
      </c>
      <c r="C65" s="161" t="s">
        <v>1747</v>
      </c>
      <c r="D65" s="161" t="s">
        <v>11</v>
      </c>
      <c r="E65" s="174" t="s">
        <v>1748</v>
      </c>
      <c r="G65" s="164"/>
      <c r="H65" s="164"/>
      <c r="I65" s="164"/>
      <c r="J65" s="164"/>
      <c r="K65" s="164"/>
      <c r="L65" s="164"/>
      <c r="M65" s="164"/>
      <c r="N65" s="164"/>
      <c r="O65" s="164"/>
      <c r="P65" s="164"/>
      <c r="Q65" s="164"/>
      <c r="R65" s="164"/>
      <c r="S65" s="164"/>
      <c r="T65" s="164"/>
      <c r="U65" s="164"/>
      <c r="V65" s="164"/>
      <c r="W65" s="164"/>
      <c r="X65" s="164"/>
      <c r="Y65" s="164"/>
    </row>
    <row r="66" ht="15.75" customHeight="1">
      <c r="A66" s="161" t="s">
        <v>1742</v>
      </c>
      <c r="B66" s="161" t="s">
        <v>1749</v>
      </c>
      <c r="C66" s="161" t="s">
        <v>1750</v>
      </c>
      <c r="D66" s="161" t="s">
        <v>11</v>
      </c>
      <c r="E66" s="173" t="s">
        <v>1751</v>
      </c>
      <c r="G66" s="164"/>
      <c r="H66" s="164"/>
      <c r="I66" s="164"/>
      <c r="J66" s="164"/>
      <c r="K66" s="164"/>
      <c r="L66" s="164"/>
      <c r="M66" s="164"/>
      <c r="N66" s="164"/>
      <c r="O66" s="164"/>
      <c r="P66" s="164"/>
      <c r="Q66" s="164"/>
      <c r="R66" s="164"/>
      <c r="S66" s="164"/>
      <c r="T66" s="164"/>
      <c r="U66" s="164"/>
      <c r="V66" s="164"/>
      <c r="W66" s="164"/>
      <c r="X66" s="164"/>
      <c r="Y66" s="164"/>
    </row>
    <row r="67" ht="15.75" customHeight="1">
      <c r="A67" s="161" t="s">
        <v>1752</v>
      </c>
      <c r="B67" s="161" t="s">
        <v>1753</v>
      </c>
      <c r="C67" s="161" t="s">
        <v>1754</v>
      </c>
      <c r="D67" s="161"/>
      <c r="E67" s="176"/>
      <c r="F67" s="177"/>
      <c r="G67" s="164"/>
      <c r="H67" s="164"/>
      <c r="I67" s="164"/>
      <c r="J67" s="164"/>
      <c r="K67" s="164"/>
      <c r="L67" s="164"/>
      <c r="M67" s="164"/>
      <c r="N67" s="164"/>
      <c r="O67" s="164"/>
      <c r="P67" s="164"/>
      <c r="Q67" s="164"/>
      <c r="R67" s="164"/>
      <c r="S67" s="164"/>
      <c r="T67" s="164"/>
      <c r="U67" s="164"/>
      <c r="V67" s="164"/>
      <c r="W67" s="164"/>
      <c r="X67" s="164"/>
      <c r="Y67" s="164"/>
    </row>
    <row r="68" ht="15.75" customHeight="1">
      <c r="A68" s="168" t="s">
        <v>1752</v>
      </c>
      <c r="B68" s="168" t="s">
        <v>10</v>
      </c>
      <c r="C68" s="168" t="s">
        <v>11</v>
      </c>
      <c r="D68" s="168"/>
      <c r="E68" s="178" t="s">
        <v>1755</v>
      </c>
      <c r="F68" s="163"/>
      <c r="G68" s="169"/>
      <c r="H68" s="169"/>
      <c r="I68" s="169"/>
      <c r="J68" s="169"/>
      <c r="K68" s="169"/>
      <c r="L68" s="169"/>
      <c r="M68" s="169"/>
      <c r="N68" s="169"/>
      <c r="O68" s="169"/>
      <c r="P68" s="169"/>
      <c r="Q68" s="169"/>
      <c r="R68" s="169"/>
      <c r="S68" s="169"/>
      <c r="T68" s="169"/>
      <c r="U68" s="169"/>
      <c r="V68" s="169"/>
      <c r="W68" s="169"/>
      <c r="X68" s="169"/>
      <c r="Y68" s="169"/>
    </row>
    <row r="69" ht="15.75" customHeight="1">
      <c r="A69" s="168" t="s">
        <v>1752</v>
      </c>
      <c r="B69" s="168" t="s">
        <v>1756</v>
      </c>
      <c r="C69" s="168" t="s">
        <v>11</v>
      </c>
      <c r="D69" s="168"/>
      <c r="E69" s="178" t="s">
        <v>1757</v>
      </c>
      <c r="F69" s="163"/>
      <c r="G69" s="169"/>
      <c r="H69" s="169"/>
      <c r="I69" s="169"/>
      <c r="J69" s="169"/>
      <c r="K69" s="169"/>
      <c r="L69" s="169"/>
      <c r="M69" s="169"/>
      <c r="N69" s="169"/>
      <c r="O69" s="169"/>
      <c r="P69" s="169"/>
      <c r="Q69" s="169"/>
      <c r="R69" s="169"/>
      <c r="S69" s="169"/>
      <c r="T69" s="169"/>
      <c r="U69" s="169"/>
      <c r="V69" s="169"/>
      <c r="W69" s="169"/>
      <c r="X69" s="169"/>
      <c r="Y69" s="169"/>
    </row>
    <row r="70" ht="15.75" customHeight="1">
      <c r="A70" s="168" t="s">
        <v>1752</v>
      </c>
      <c r="B70" s="168" t="s">
        <v>176</v>
      </c>
      <c r="C70" s="168" t="s">
        <v>11</v>
      </c>
      <c r="D70" s="168"/>
      <c r="E70" s="178" t="s">
        <v>1758</v>
      </c>
      <c r="G70" s="169"/>
      <c r="H70" s="169"/>
      <c r="I70" s="169"/>
      <c r="J70" s="169"/>
      <c r="K70" s="169"/>
      <c r="L70" s="169"/>
      <c r="M70" s="169"/>
      <c r="N70" s="169"/>
      <c r="O70" s="169"/>
      <c r="P70" s="169"/>
      <c r="Q70" s="169"/>
      <c r="R70" s="169"/>
      <c r="S70" s="169"/>
      <c r="T70" s="169"/>
      <c r="U70" s="169"/>
      <c r="V70" s="169"/>
      <c r="W70" s="169"/>
      <c r="X70" s="169"/>
      <c r="Y70" s="169"/>
    </row>
    <row r="71" ht="15.75" customHeight="1">
      <c r="A71" s="161" t="s">
        <v>154</v>
      </c>
      <c r="B71" s="161" t="s">
        <v>47</v>
      </c>
      <c r="C71" s="161" t="s">
        <v>11</v>
      </c>
      <c r="D71" s="161" t="s">
        <v>11</v>
      </c>
      <c r="E71" s="178" t="s">
        <v>1759</v>
      </c>
      <c r="F71" s="163"/>
      <c r="G71" s="164"/>
      <c r="H71" s="164"/>
      <c r="I71" s="164"/>
      <c r="J71" s="164"/>
      <c r="K71" s="164"/>
      <c r="L71" s="164"/>
      <c r="M71" s="164"/>
      <c r="N71" s="164"/>
      <c r="O71" s="164"/>
      <c r="P71" s="164"/>
      <c r="Q71" s="164"/>
      <c r="R71" s="164"/>
      <c r="S71" s="164"/>
      <c r="T71" s="164"/>
      <c r="U71" s="164"/>
      <c r="V71" s="164"/>
      <c r="W71" s="164"/>
      <c r="X71" s="164"/>
      <c r="Y71" s="164"/>
    </row>
    <row r="72" ht="15.75" customHeight="1">
      <c r="A72" s="161" t="s">
        <v>154</v>
      </c>
      <c r="B72" s="161" t="s">
        <v>1005</v>
      </c>
      <c r="C72" s="161" t="s">
        <v>11</v>
      </c>
      <c r="D72" s="161" t="s">
        <v>11</v>
      </c>
      <c r="E72" s="178" t="s">
        <v>1755</v>
      </c>
      <c r="F72" s="163"/>
      <c r="G72" s="164"/>
      <c r="H72" s="164"/>
      <c r="I72" s="164"/>
      <c r="J72" s="164"/>
      <c r="K72" s="164"/>
      <c r="L72" s="164"/>
      <c r="M72" s="164"/>
      <c r="N72" s="164"/>
      <c r="O72" s="164"/>
      <c r="P72" s="164"/>
      <c r="Q72" s="164"/>
      <c r="R72" s="164"/>
      <c r="S72" s="164"/>
      <c r="T72" s="164"/>
      <c r="U72" s="164"/>
      <c r="V72" s="164"/>
      <c r="W72" s="164"/>
      <c r="X72" s="164"/>
      <c r="Y72" s="164"/>
    </row>
    <row r="73" ht="15.75" customHeight="1">
      <c r="A73" s="168" t="s">
        <v>154</v>
      </c>
      <c r="B73" s="168" t="s">
        <v>190</v>
      </c>
      <c r="C73" s="168" t="s">
        <v>11</v>
      </c>
      <c r="D73" s="168" t="s">
        <v>11</v>
      </c>
      <c r="E73" s="179" t="s">
        <v>1760</v>
      </c>
      <c r="F73" s="87"/>
      <c r="G73" s="164"/>
      <c r="H73" s="164"/>
      <c r="I73" s="164"/>
      <c r="J73" s="164"/>
      <c r="K73" s="164"/>
      <c r="L73" s="164"/>
      <c r="M73" s="164"/>
      <c r="N73" s="164"/>
      <c r="O73" s="164"/>
      <c r="P73" s="164"/>
      <c r="Q73" s="164"/>
      <c r="R73" s="164"/>
      <c r="S73" s="164"/>
      <c r="T73" s="164"/>
      <c r="U73" s="164"/>
      <c r="V73" s="164"/>
      <c r="W73" s="164"/>
      <c r="X73" s="164"/>
      <c r="Y73" s="164"/>
    </row>
    <row r="74" ht="15.75" customHeight="1">
      <c r="E74" s="180" t="s">
        <v>1761</v>
      </c>
      <c r="F74" s="87" t="s">
        <v>1762</v>
      </c>
      <c r="G74" s="181" t="str">
        <f>HYPERLINK("https://drive.google.com/file/d/0B3jKTCd57R6yenJobTRLNzY4QTA/view?usp=sharing","TPMS Specified Picture")</f>
        <v>TPMS Specified Picture</v>
      </c>
      <c r="H74" s="164"/>
      <c r="I74" s="164"/>
      <c r="J74" s="164"/>
      <c r="K74" s="164"/>
      <c r="L74" s="164"/>
      <c r="M74" s="164"/>
      <c r="N74" s="164"/>
      <c r="O74" s="164"/>
      <c r="P74" s="164"/>
      <c r="Q74" s="164"/>
      <c r="R74" s="164"/>
      <c r="S74" s="164"/>
      <c r="T74" s="164"/>
      <c r="U74" s="164"/>
      <c r="V74" s="164"/>
      <c r="W74" s="164"/>
      <c r="X74" s="164"/>
      <c r="Y74" s="164"/>
    </row>
    <row r="75" ht="15.75" customHeight="1">
      <c r="E75" s="180" t="s">
        <v>1763</v>
      </c>
      <c r="G75" s="177" t="s">
        <v>1764</v>
      </c>
      <c r="H75" s="164"/>
      <c r="I75" s="164"/>
      <c r="J75" s="164"/>
      <c r="K75" s="164"/>
      <c r="L75" s="164"/>
      <c r="M75" s="164"/>
      <c r="N75" s="164"/>
      <c r="O75" s="164"/>
      <c r="P75" s="164"/>
      <c r="Q75" s="164"/>
      <c r="R75" s="164"/>
      <c r="S75" s="164"/>
      <c r="T75" s="164"/>
      <c r="U75" s="164"/>
      <c r="V75" s="164"/>
      <c r="W75" s="164"/>
      <c r="X75" s="164"/>
      <c r="Y75" s="164"/>
    </row>
    <row r="76" ht="15.75" customHeight="1">
      <c r="E76" s="180" t="s">
        <v>1765</v>
      </c>
      <c r="H76" s="164"/>
      <c r="I76" s="164"/>
      <c r="J76" s="164"/>
      <c r="K76" s="164"/>
      <c r="L76" s="164"/>
      <c r="M76" s="164"/>
      <c r="N76" s="164"/>
      <c r="O76" s="164"/>
      <c r="P76" s="164"/>
      <c r="Q76" s="164"/>
      <c r="R76" s="164"/>
      <c r="S76" s="164"/>
      <c r="T76" s="164"/>
      <c r="U76" s="164"/>
      <c r="V76" s="164"/>
      <c r="W76" s="164"/>
      <c r="X76" s="164"/>
      <c r="Y76" s="164"/>
    </row>
    <row r="77" ht="15.75" customHeight="1">
      <c r="E77" s="180" t="s">
        <v>1766</v>
      </c>
      <c r="H77" s="164"/>
      <c r="I77" s="164"/>
      <c r="J77" s="164"/>
      <c r="K77" s="164"/>
      <c r="L77" s="164"/>
      <c r="M77" s="164"/>
      <c r="N77" s="164"/>
      <c r="O77" s="164"/>
      <c r="P77" s="164"/>
      <c r="Q77" s="164"/>
      <c r="R77" s="164"/>
      <c r="S77" s="164"/>
      <c r="T77" s="164"/>
      <c r="U77" s="164"/>
      <c r="V77" s="164"/>
      <c r="W77" s="164"/>
      <c r="X77" s="164"/>
      <c r="Y77" s="164"/>
    </row>
    <row r="78" ht="15.75" customHeight="1">
      <c r="A78" s="168" t="s">
        <v>154</v>
      </c>
      <c r="B78" s="168" t="s">
        <v>11</v>
      </c>
      <c r="C78" s="168" t="s">
        <v>147</v>
      </c>
      <c r="D78" s="168" t="s">
        <v>11</v>
      </c>
      <c r="E78" s="180" t="s">
        <v>1767</v>
      </c>
      <c r="F78" s="87"/>
      <c r="G78" s="177"/>
      <c r="H78" s="164"/>
      <c r="I78" s="164"/>
      <c r="J78" s="164"/>
      <c r="K78" s="164"/>
      <c r="L78" s="164"/>
      <c r="M78" s="164"/>
      <c r="N78" s="164"/>
      <c r="O78" s="164"/>
      <c r="P78" s="164"/>
      <c r="Q78" s="164"/>
      <c r="R78" s="164"/>
      <c r="S78" s="164"/>
      <c r="T78" s="164"/>
      <c r="U78" s="164"/>
      <c r="V78" s="164"/>
      <c r="W78" s="164"/>
      <c r="X78" s="164"/>
      <c r="Y78" s="164"/>
    </row>
    <row r="79" ht="15.75" customHeight="1">
      <c r="A79" s="161" t="s">
        <v>1768</v>
      </c>
      <c r="B79" s="161" t="s">
        <v>1769</v>
      </c>
      <c r="C79" s="161" t="s">
        <v>1770</v>
      </c>
      <c r="D79" s="161"/>
      <c r="E79" s="176"/>
      <c r="F79" s="177"/>
      <c r="G79" s="164"/>
      <c r="H79" s="164"/>
      <c r="I79" s="164"/>
      <c r="J79" s="164"/>
      <c r="K79" s="164"/>
      <c r="L79" s="164"/>
      <c r="M79" s="164"/>
      <c r="N79" s="164"/>
      <c r="O79" s="164"/>
      <c r="P79" s="164"/>
      <c r="Q79" s="164"/>
      <c r="R79" s="164"/>
      <c r="S79" s="164"/>
      <c r="T79" s="164"/>
      <c r="U79" s="164"/>
      <c r="V79" s="164"/>
      <c r="W79" s="164"/>
      <c r="X79" s="164"/>
      <c r="Y79" s="164"/>
    </row>
    <row r="80" ht="15.75" customHeight="1">
      <c r="A80" s="161" t="s">
        <v>1771</v>
      </c>
      <c r="B80" s="161" t="s">
        <v>1772</v>
      </c>
      <c r="C80" s="161" t="s">
        <v>277</v>
      </c>
      <c r="D80" s="161" t="s">
        <v>1773</v>
      </c>
      <c r="E80" s="176"/>
      <c r="F80" s="177"/>
      <c r="G80" s="164"/>
      <c r="H80" s="164"/>
      <c r="I80" s="164"/>
      <c r="J80" s="164"/>
      <c r="K80" s="164"/>
      <c r="L80" s="164"/>
      <c r="M80" s="164"/>
      <c r="N80" s="164"/>
      <c r="O80" s="164"/>
      <c r="P80" s="164"/>
      <c r="Q80" s="164"/>
      <c r="R80" s="164"/>
      <c r="S80" s="164"/>
      <c r="T80" s="164"/>
      <c r="U80" s="164"/>
      <c r="V80" s="164"/>
      <c r="W80" s="164"/>
      <c r="X80" s="164"/>
      <c r="Y80" s="164"/>
    </row>
    <row r="81" ht="15.75" customHeight="1">
      <c r="A81" s="161" t="s">
        <v>1774</v>
      </c>
      <c r="B81" s="161" t="s">
        <v>277</v>
      </c>
      <c r="C81" s="161" t="s">
        <v>1775</v>
      </c>
      <c r="D81" s="161"/>
      <c r="E81" s="176"/>
      <c r="F81" s="177"/>
      <c r="G81" s="164"/>
      <c r="H81" s="164"/>
      <c r="I81" s="164"/>
      <c r="J81" s="164"/>
      <c r="K81" s="164"/>
      <c r="L81" s="164"/>
      <c r="M81" s="164"/>
      <c r="N81" s="164"/>
      <c r="O81" s="164"/>
      <c r="P81" s="164"/>
      <c r="Q81" s="164"/>
      <c r="R81" s="164"/>
      <c r="S81" s="164"/>
      <c r="T81" s="164"/>
      <c r="U81" s="164"/>
      <c r="V81" s="164"/>
      <c r="W81" s="164"/>
      <c r="X81" s="164"/>
      <c r="Y81" s="164"/>
    </row>
    <row r="82" ht="15.75" customHeight="1">
      <c r="A82" s="82" t="s">
        <v>1664</v>
      </c>
      <c r="B82" s="82" t="s">
        <v>11</v>
      </c>
      <c r="C82" s="82" t="s">
        <v>11</v>
      </c>
      <c r="D82" s="82" t="s">
        <v>147</v>
      </c>
      <c r="E82" s="83" t="s">
        <v>1776</v>
      </c>
      <c r="F82" s="164"/>
      <c r="G82" s="164"/>
      <c r="H82" s="164"/>
      <c r="I82" s="164"/>
      <c r="J82" s="164"/>
      <c r="K82" s="164"/>
      <c r="L82" s="164"/>
      <c r="M82" s="164"/>
      <c r="N82" s="164"/>
      <c r="O82" s="164"/>
      <c r="P82" s="164"/>
      <c r="Q82" s="164"/>
      <c r="R82" s="164"/>
      <c r="S82" s="164"/>
      <c r="T82" s="164"/>
      <c r="U82" s="164"/>
      <c r="V82" s="164"/>
      <c r="W82" s="164"/>
      <c r="X82" s="164"/>
      <c r="Y82" s="164"/>
    </row>
    <row r="83" ht="15.75" customHeight="1">
      <c r="A83" s="161" t="s">
        <v>1777</v>
      </c>
      <c r="B83" s="161" t="s">
        <v>277</v>
      </c>
      <c r="C83" s="161" t="s">
        <v>1778</v>
      </c>
      <c r="D83" s="161"/>
      <c r="E83" s="176"/>
      <c r="F83" s="164"/>
      <c r="G83" s="164"/>
      <c r="H83" s="164"/>
      <c r="I83" s="164"/>
      <c r="J83" s="164"/>
      <c r="K83" s="164"/>
      <c r="L83" s="164"/>
      <c r="M83" s="164"/>
      <c r="N83" s="164"/>
      <c r="O83" s="164"/>
      <c r="P83" s="164"/>
      <c r="Q83" s="164"/>
      <c r="R83" s="164"/>
      <c r="S83" s="164"/>
      <c r="T83" s="164"/>
      <c r="U83" s="164"/>
      <c r="V83" s="164"/>
      <c r="W83" s="164"/>
      <c r="X83" s="164"/>
      <c r="Y83" s="164"/>
    </row>
    <row r="84" ht="15.75" customHeight="1">
      <c r="A84" s="161" t="s">
        <v>109</v>
      </c>
      <c r="B84" s="161" t="s">
        <v>11</v>
      </c>
      <c r="C84" s="161" t="s">
        <v>147</v>
      </c>
      <c r="D84" s="161" t="s">
        <v>11</v>
      </c>
      <c r="E84" s="176" t="s">
        <v>1779</v>
      </c>
      <c r="F84" s="164"/>
      <c r="G84" s="164"/>
      <c r="H84" s="164"/>
      <c r="I84" s="164"/>
      <c r="J84" s="164"/>
      <c r="K84" s="164"/>
      <c r="L84" s="164"/>
      <c r="M84" s="164"/>
      <c r="N84" s="164"/>
      <c r="O84" s="164"/>
      <c r="P84" s="164"/>
      <c r="Q84" s="164"/>
      <c r="R84" s="164"/>
      <c r="S84" s="164"/>
      <c r="T84" s="164"/>
      <c r="U84" s="164"/>
      <c r="V84" s="164"/>
      <c r="W84" s="164"/>
      <c r="X84" s="164"/>
      <c r="Y84" s="164"/>
    </row>
    <row r="85" ht="15.75" customHeight="1">
      <c r="A85" s="161" t="s">
        <v>109</v>
      </c>
      <c r="B85" s="161" t="s">
        <v>165</v>
      </c>
      <c r="C85" s="161" t="s">
        <v>11</v>
      </c>
      <c r="D85" s="161" t="s">
        <v>11</v>
      </c>
      <c r="E85" s="178" t="s">
        <v>1780</v>
      </c>
      <c r="F85" s="163"/>
      <c r="G85" s="164"/>
      <c r="H85" s="164"/>
      <c r="I85" s="164"/>
      <c r="J85" s="164"/>
      <c r="K85" s="164"/>
      <c r="L85" s="164"/>
      <c r="M85" s="164"/>
      <c r="N85" s="164"/>
      <c r="O85" s="164"/>
      <c r="P85" s="164"/>
      <c r="Q85" s="164"/>
      <c r="R85" s="164"/>
      <c r="S85" s="164"/>
      <c r="T85" s="164"/>
      <c r="U85" s="164"/>
      <c r="V85" s="164"/>
      <c r="W85" s="164"/>
      <c r="X85" s="164"/>
      <c r="Y85" s="164"/>
    </row>
    <row r="86" ht="15.75" customHeight="1">
      <c r="A86" s="161" t="s">
        <v>109</v>
      </c>
      <c r="B86" s="161" t="s">
        <v>47</v>
      </c>
      <c r="C86" s="161" t="s">
        <v>11</v>
      </c>
      <c r="D86" s="161" t="s">
        <v>11</v>
      </c>
      <c r="E86" s="178" t="s">
        <v>1781</v>
      </c>
      <c r="F86" s="163"/>
      <c r="G86" s="164"/>
      <c r="H86" s="164"/>
      <c r="I86" s="164"/>
      <c r="J86" s="164"/>
      <c r="K86" s="164"/>
      <c r="L86" s="164"/>
      <c r="M86" s="164"/>
      <c r="N86" s="164"/>
      <c r="O86" s="164"/>
      <c r="P86" s="164"/>
      <c r="Q86" s="164"/>
      <c r="R86" s="164"/>
      <c r="S86" s="164"/>
      <c r="T86" s="164"/>
      <c r="U86" s="164"/>
      <c r="V86" s="164"/>
      <c r="W86" s="164"/>
      <c r="X86" s="164"/>
      <c r="Y86" s="164"/>
    </row>
    <row r="87" ht="15.75" customHeight="1">
      <c r="A87" s="161" t="s">
        <v>109</v>
      </c>
      <c r="B87" s="161" t="s">
        <v>11</v>
      </c>
      <c r="C87" s="161" t="s">
        <v>227</v>
      </c>
      <c r="D87" s="161" t="s">
        <v>11</v>
      </c>
      <c r="E87" s="178" t="s">
        <v>1782</v>
      </c>
      <c r="F87" s="163"/>
      <c r="G87" s="164"/>
      <c r="H87" s="164"/>
      <c r="I87" s="164"/>
      <c r="J87" s="164"/>
      <c r="K87" s="164"/>
      <c r="L87" s="164"/>
      <c r="M87" s="164"/>
      <c r="N87" s="164"/>
      <c r="O87" s="164"/>
      <c r="P87" s="164"/>
      <c r="Q87" s="164"/>
      <c r="R87" s="164"/>
      <c r="S87" s="164"/>
      <c r="T87" s="164"/>
      <c r="U87" s="164"/>
      <c r="V87" s="164"/>
      <c r="W87" s="164"/>
      <c r="X87" s="164"/>
      <c r="Y87" s="164"/>
    </row>
    <row r="88" ht="15.75" customHeight="1">
      <c r="A88" s="161" t="s">
        <v>109</v>
      </c>
      <c r="B88" s="161" t="s">
        <v>1783</v>
      </c>
      <c r="C88" s="161" t="s">
        <v>1784</v>
      </c>
      <c r="D88" s="161" t="s">
        <v>1785</v>
      </c>
      <c r="E88" s="178" t="s">
        <v>1786</v>
      </c>
      <c r="F88" s="163"/>
      <c r="G88" s="164"/>
      <c r="H88" s="164"/>
      <c r="I88" s="164"/>
      <c r="J88" s="164"/>
      <c r="K88" s="164"/>
      <c r="L88" s="164"/>
      <c r="M88" s="164"/>
      <c r="N88" s="164"/>
      <c r="O88" s="164"/>
      <c r="P88" s="164"/>
      <c r="Q88" s="164"/>
      <c r="R88" s="164"/>
      <c r="S88" s="164"/>
      <c r="T88" s="164"/>
      <c r="U88" s="164"/>
      <c r="V88" s="164"/>
      <c r="W88" s="164"/>
      <c r="X88" s="164"/>
      <c r="Y88" s="164"/>
    </row>
    <row r="89" ht="15.75" customHeight="1">
      <c r="A89" s="161" t="s">
        <v>109</v>
      </c>
      <c r="B89" s="161" t="s">
        <v>1787</v>
      </c>
      <c r="C89" s="161" t="s">
        <v>1788</v>
      </c>
      <c r="D89" s="161" t="s">
        <v>1789</v>
      </c>
      <c r="E89" s="178" t="s">
        <v>1790</v>
      </c>
      <c r="G89" s="164"/>
      <c r="H89" s="164"/>
      <c r="I89" s="164"/>
      <c r="J89" s="164"/>
      <c r="K89" s="164"/>
      <c r="L89" s="164"/>
      <c r="M89" s="164"/>
      <c r="N89" s="164"/>
      <c r="O89" s="164"/>
      <c r="P89" s="164"/>
      <c r="Q89" s="164"/>
      <c r="R89" s="164"/>
      <c r="S89" s="164"/>
      <c r="T89" s="164"/>
      <c r="U89" s="164"/>
      <c r="V89" s="164"/>
      <c r="W89" s="164"/>
      <c r="X89" s="164"/>
      <c r="Y89" s="164"/>
    </row>
    <row r="90" ht="15.75" customHeight="1">
      <c r="A90" s="161" t="s">
        <v>109</v>
      </c>
      <c r="B90" s="161" t="s">
        <v>11</v>
      </c>
      <c r="C90" s="161" t="s">
        <v>47</v>
      </c>
      <c r="D90" s="161" t="s">
        <v>11</v>
      </c>
      <c r="E90" s="178" t="s">
        <v>1791</v>
      </c>
      <c r="G90" s="164"/>
      <c r="H90" s="164"/>
      <c r="I90" s="164"/>
      <c r="J90" s="164"/>
      <c r="K90" s="164"/>
      <c r="L90" s="164"/>
      <c r="M90" s="164"/>
      <c r="N90" s="164"/>
      <c r="O90" s="164"/>
      <c r="P90" s="164"/>
      <c r="Q90" s="164"/>
      <c r="R90" s="164"/>
      <c r="S90" s="164"/>
      <c r="T90" s="164"/>
      <c r="U90" s="164"/>
      <c r="V90" s="164"/>
      <c r="W90" s="164"/>
      <c r="X90" s="164"/>
      <c r="Y90" s="164"/>
    </row>
    <row r="91" ht="15.75" customHeight="1">
      <c r="A91" s="161" t="s">
        <v>109</v>
      </c>
      <c r="B91" s="161" t="s">
        <v>1787</v>
      </c>
      <c r="C91" s="161" t="s">
        <v>1792</v>
      </c>
      <c r="D91" s="161" t="s">
        <v>1793</v>
      </c>
      <c r="E91" s="178" t="s">
        <v>1794</v>
      </c>
      <c r="F91" s="163"/>
      <c r="G91" s="164"/>
      <c r="H91" s="164"/>
      <c r="I91" s="164"/>
      <c r="J91" s="164"/>
      <c r="K91" s="164"/>
      <c r="L91" s="164"/>
      <c r="M91" s="164"/>
      <c r="N91" s="164"/>
      <c r="O91" s="164"/>
      <c r="P91" s="164"/>
      <c r="Q91" s="164"/>
      <c r="R91" s="164"/>
      <c r="S91" s="164"/>
      <c r="T91" s="164"/>
      <c r="U91" s="164"/>
      <c r="V91" s="164"/>
      <c r="W91" s="164"/>
      <c r="X91" s="164"/>
      <c r="Y91" s="164"/>
    </row>
    <row r="92" ht="15.75" customHeight="1">
      <c r="A92" s="161" t="s">
        <v>109</v>
      </c>
      <c r="B92" s="161" t="s">
        <v>1787</v>
      </c>
      <c r="C92" s="161" t="s">
        <v>1795</v>
      </c>
      <c r="D92" s="161" t="s">
        <v>1796</v>
      </c>
      <c r="E92" s="178" t="s">
        <v>1797</v>
      </c>
      <c r="G92" s="164"/>
      <c r="H92" s="164"/>
      <c r="I92" s="164"/>
      <c r="J92" s="164"/>
      <c r="K92" s="164"/>
      <c r="L92" s="164"/>
      <c r="M92" s="164"/>
      <c r="N92" s="164"/>
      <c r="O92" s="164"/>
      <c r="P92" s="164"/>
      <c r="Q92" s="164"/>
      <c r="R92" s="164"/>
      <c r="S92" s="164"/>
      <c r="T92" s="164"/>
      <c r="U92" s="164"/>
      <c r="V92" s="164"/>
      <c r="W92" s="164"/>
      <c r="X92" s="164"/>
      <c r="Y92" s="164"/>
    </row>
    <row r="93" ht="15.75" customHeight="1">
      <c r="A93" s="161" t="s">
        <v>109</v>
      </c>
      <c r="B93" s="161" t="s">
        <v>1787</v>
      </c>
      <c r="C93" s="161" t="s">
        <v>1798</v>
      </c>
      <c r="D93" s="161" t="s">
        <v>1799</v>
      </c>
      <c r="E93" s="178" t="s">
        <v>1800</v>
      </c>
      <c r="G93" s="164"/>
      <c r="H93" s="164"/>
      <c r="I93" s="164"/>
      <c r="J93" s="164"/>
      <c r="K93" s="164"/>
      <c r="L93" s="164"/>
      <c r="M93" s="164"/>
      <c r="N93" s="164"/>
      <c r="O93" s="164"/>
      <c r="P93" s="164"/>
      <c r="Q93" s="164"/>
      <c r="R93" s="164"/>
      <c r="S93" s="164"/>
      <c r="T93" s="164"/>
      <c r="U93" s="164"/>
      <c r="V93" s="164"/>
      <c r="W93" s="164"/>
      <c r="X93" s="164"/>
      <c r="Y93" s="164"/>
    </row>
    <row r="94" ht="15.75" customHeight="1">
      <c r="A94" s="161" t="s">
        <v>109</v>
      </c>
      <c r="B94" s="161" t="s">
        <v>1787</v>
      </c>
      <c r="C94" s="161" t="s">
        <v>1792</v>
      </c>
      <c r="D94" s="161" t="s">
        <v>1801</v>
      </c>
      <c r="E94" s="178" t="s">
        <v>1802</v>
      </c>
      <c r="G94" s="164"/>
      <c r="H94" s="164"/>
      <c r="I94" s="164"/>
      <c r="J94" s="164"/>
      <c r="K94" s="164"/>
      <c r="L94" s="164"/>
      <c r="M94" s="164"/>
      <c r="N94" s="164"/>
      <c r="O94" s="164"/>
      <c r="P94" s="164"/>
      <c r="Q94" s="164"/>
      <c r="R94" s="164"/>
      <c r="S94" s="164"/>
      <c r="T94" s="164"/>
      <c r="U94" s="164"/>
      <c r="V94" s="164"/>
      <c r="W94" s="164"/>
      <c r="X94" s="164"/>
      <c r="Y94" s="164"/>
    </row>
    <row r="95" ht="15.75" customHeight="1">
      <c r="A95" s="161" t="s">
        <v>109</v>
      </c>
      <c r="B95" s="161" t="s">
        <v>1787</v>
      </c>
      <c r="C95" s="161" t="s">
        <v>1792</v>
      </c>
      <c r="D95" s="161" t="s">
        <v>1803</v>
      </c>
      <c r="E95" s="182" t="s">
        <v>1804</v>
      </c>
      <c r="F95" s="163"/>
      <c r="G95" s="183"/>
      <c r="H95" s="164"/>
      <c r="I95" s="164"/>
      <c r="J95" s="164"/>
      <c r="K95" s="164"/>
      <c r="L95" s="164"/>
      <c r="M95" s="164"/>
      <c r="N95" s="164"/>
      <c r="O95" s="164"/>
      <c r="P95" s="164"/>
      <c r="Q95" s="164"/>
      <c r="R95" s="164"/>
      <c r="S95" s="164"/>
      <c r="T95" s="164"/>
      <c r="U95" s="164"/>
      <c r="V95" s="164"/>
      <c r="W95" s="164"/>
      <c r="X95" s="164"/>
      <c r="Y95" s="164"/>
    </row>
    <row r="96" ht="15.75" customHeight="1">
      <c r="A96" s="161" t="s">
        <v>1805</v>
      </c>
      <c r="B96" s="161" t="s">
        <v>147</v>
      </c>
      <c r="C96" s="161" t="s">
        <v>11</v>
      </c>
      <c r="D96" s="161"/>
      <c r="E96" s="119" t="s">
        <v>1806</v>
      </c>
      <c r="F96" s="163"/>
      <c r="G96" s="164"/>
      <c r="H96" s="164"/>
      <c r="I96" s="164"/>
      <c r="J96" s="164"/>
      <c r="K96" s="164"/>
      <c r="L96" s="164"/>
      <c r="M96" s="164"/>
      <c r="N96" s="164"/>
      <c r="O96" s="164"/>
      <c r="P96" s="164"/>
      <c r="Q96" s="164"/>
      <c r="R96" s="164"/>
      <c r="S96" s="164"/>
      <c r="T96" s="164"/>
      <c r="U96" s="164"/>
      <c r="V96" s="164"/>
      <c r="W96" s="164"/>
      <c r="X96" s="164"/>
      <c r="Y96" s="164"/>
    </row>
    <row r="97" ht="15.75" customHeight="1">
      <c r="A97" s="184" t="s">
        <v>1807</v>
      </c>
      <c r="B97" s="184" t="s">
        <v>47</v>
      </c>
      <c r="C97" s="184" t="s">
        <v>11</v>
      </c>
      <c r="D97" s="184" t="s">
        <v>11</v>
      </c>
      <c r="E97" s="185" t="s">
        <v>1808</v>
      </c>
      <c r="F97" s="164"/>
      <c r="G97" s="164"/>
      <c r="H97" s="164"/>
      <c r="I97" s="164"/>
      <c r="J97" s="164"/>
      <c r="K97" s="164"/>
      <c r="L97" s="164"/>
      <c r="M97" s="164"/>
      <c r="N97" s="164"/>
      <c r="O97" s="164"/>
      <c r="P97" s="164"/>
      <c r="Q97" s="164"/>
      <c r="R97" s="164"/>
      <c r="S97" s="164"/>
      <c r="T97" s="164"/>
      <c r="U97" s="164"/>
      <c r="V97" s="164"/>
      <c r="W97" s="164"/>
      <c r="X97" s="164"/>
      <c r="Y97" s="164"/>
    </row>
    <row r="98" ht="15.75" customHeight="1">
      <c r="A98" s="184" t="s">
        <v>1807</v>
      </c>
      <c r="B98" s="184" t="s">
        <v>227</v>
      </c>
      <c r="C98" s="184" t="s">
        <v>11</v>
      </c>
      <c r="D98" s="184" t="s">
        <v>11</v>
      </c>
      <c r="E98" s="185" t="s">
        <v>1809</v>
      </c>
      <c r="F98" s="164"/>
      <c r="G98" s="164"/>
      <c r="H98" s="164"/>
      <c r="I98" s="164"/>
      <c r="J98" s="164"/>
      <c r="K98" s="164"/>
      <c r="L98" s="164"/>
      <c r="M98" s="164"/>
      <c r="N98" s="164"/>
      <c r="O98" s="164"/>
      <c r="P98" s="164"/>
      <c r="Q98" s="164"/>
      <c r="R98" s="164"/>
      <c r="S98" s="164"/>
      <c r="T98" s="164"/>
      <c r="U98" s="164"/>
      <c r="V98" s="164"/>
      <c r="W98" s="164"/>
      <c r="X98" s="164"/>
      <c r="Y98" s="164"/>
    </row>
    <row r="99" ht="15.75" customHeight="1">
      <c r="A99" s="164"/>
      <c r="B99" s="164"/>
      <c r="C99" s="164"/>
      <c r="D99" s="164"/>
      <c r="E99" s="186"/>
      <c r="F99" s="164"/>
      <c r="G99" s="164"/>
      <c r="H99" s="164"/>
      <c r="I99" s="164"/>
      <c r="J99" s="164"/>
      <c r="K99" s="164"/>
      <c r="L99" s="164"/>
      <c r="M99" s="164"/>
      <c r="N99" s="164"/>
      <c r="O99" s="164"/>
      <c r="P99" s="164"/>
      <c r="Q99" s="164"/>
      <c r="R99" s="164"/>
      <c r="S99" s="164"/>
      <c r="T99" s="164"/>
      <c r="U99" s="164"/>
      <c r="V99" s="164"/>
      <c r="W99" s="164"/>
      <c r="X99" s="164"/>
      <c r="Y99" s="164"/>
    </row>
    <row r="100" ht="15.75" customHeight="1">
      <c r="A100" s="164"/>
      <c r="B100" s="164"/>
      <c r="C100" s="164"/>
      <c r="D100" s="164"/>
      <c r="E100" s="186"/>
      <c r="F100" s="164"/>
      <c r="G100" s="164"/>
      <c r="H100" s="164"/>
      <c r="I100" s="164"/>
      <c r="J100" s="164"/>
      <c r="K100" s="164"/>
      <c r="L100" s="164"/>
      <c r="M100" s="164"/>
      <c r="N100" s="164"/>
      <c r="O100" s="164"/>
      <c r="P100" s="164"/>
      <c r="Q100" s="164"/>
      <c r="R100" s="164"/>
      <c r="S100" s="164"/>
      <c r="T100" s="164"/>
      <c r="U100" s="164"/>
      <c r="V100" s="164"/>
      <c r="W100" s="164"/>
      <c r="X100" s="164"/>
      <c r="Y100" s="164"/>
    </row>
    <row r="101" ht="15.75" customHeight="1">
      <c r="A101" s="164"/>
      <c r="B101" s="164"/>
      <c r="C101" s="164"/>
      <c r="D101" s="164"/>
      <c r="E101" s="186"/>
      <c r="F101" s="164"/>
      <c r="G101" s="164"/>
      <c r="H101" s="164"/>
      <c r="I101" s="164"/>
      <c r="J101" s="164"/>
      <c r="K101" s="164"/>
      <c r="L101" s="164"/>
      <c r="M101" s="164"/>
      <c r="N101" s="164"/>
      <c r="O101" s="164"/>
      <c r="P101" s="164"/>
      <c r="Q101" s="164"/>
      <c r="R101" s="164"/>
      <c r="S101" s="164"/>
      <c r="T101" s="164"/>
      <c r="U101" s="164"/>
      <c r="V101" s="164"/>
      <c r="W101" s="164"/>
      <c r="X101" s="164"/>
      <c r="Y101" s="164"/>
    </row>
    <row r="102" ht="15.75" customHeight="1">
      <c r="A102" s="164"/>
      <c r="B102" s="164"/>
      <c r="C102" s="164"/>
      <c r="D102" s="164"/>
      <c r="E102" s="186"/>
      <c r="F102" s="164"/>
      <c r="G102" s="164"/>
      <c r="H102" s="164"/>
      <c r="I102" s="164"/>
      <c r="J102" s="164"/>
      <c r="K102" s="164"/>
      <c r="L102" s="164"/>
      <c r="M102" s="164"/>
      <c r="N102" s="164"/>
      <c r="O102" s="164"/>
      <c r="P102" s="164"/>
      <c r="Q102" s="164"/>
      <c r="R102" s="164"/>
      <c r="S102" s="164"/>
      <c r="T102" s="164"/>
      <c r="U102" s="164"/>
      <c r="V102" s="164"/>
      <c r="W102" s="164"/>
      <c r="X102" s="164"/>
      <c r="Y102" s="164"/>
    </row>
    <row r="103" ht="15.75" customHeight="1">
      <c r="A103" s="164"/>
      <c r="B103" s="164"/>
      <c r="C103" s="164"/>
      <c r="D103" s="164"/>
      <c r="E103" s="186"/>
      <c r="F103" s="164"/>
      <c r="G103" s="164"/>
      <c r="H103" s="164"/>
      <c r="I103" s="164"/>
      <c r="J103" s="164"/>
      <c r="K103" s="164"/>
      <c r="L103" s="164"/>
      <c r="M103" s="164"/>
      <c r="N103" s="164"/>
      <c r="O103" s="164"/>
      <c r="P103" s="164"/>
      <c r="Q103" s="164"/>
      <c r="R103" s="164"/>
      <c r="S103" s="164"/>
      <c r="T103" s="164"/>
      <c r="U103" s="164"/>
      <c r="V103" s="164"/>
      <c r="W103" s="164"/>
      <c r="X103" s="164"/>
      <c r="Y103" s="164"/>
    </row>
    <row r="104" ht="15.75" customHeight="1">
      <c r="A104" s="164"/>
      <c r="B104" s="164"/>
      <c r="C104" s="164"/>
      <c r="D104" s="164"/>
      <c r="E104" s="186"/>
      <c r="F104" s="164"/>
      <c r="G104" s="164"/>
      <c r="H104" s="164"/>
      <c r="I104" s="164"/>
      <c r="J104" s="164"/>
      <c r="K104" s="164"/>
      <c r="L104" s="164"/>
      <c r="M104" s="164"/>
      <c r="N104" s="164"/>
      <c r="O104" s="164"/>
      <c r="P104" s="164"/>
      <c r="Q104" s="164"/>
      <c r="R104" s="164"/>
      <c r="S104" s="164"/>
      <c r="T104" s="164"/>
      <c r="U104" s="164"/>
      <c r="V104" s="164"/>
      <c r="W104" s="164"/>
      <c r="X104" s="164"/>
      <c r="Y104" s="164"/>
    </row>
    <row r="105" ht="15.75" customHeight="1">
      <c r="A105" s="164"/>
      <c r="B105" s="164"/>
      <c r="C105" s="164"/>
      <c r="D105" s="164"/>
      <c r="E105" s="186"/>
      <c r="F105" s="164"/>
      <c r="G105" s="164"/>
      <c r="H105" s="164"/>
      <c r="I105" s="164"/>
      <c r="J105" s="164"/>
      <c r="K105" s="164"/>
      <c r="L105" s="164"/>
      <c r="M105" s="164"/>
      <c r="N105" s="164"/>
      <c r="O105" s="164"/>
      <c r="P105" s="164"/>
      <c r="Q105" s="164"/>
      <c r="R105" s="164"/>
      <c r="S105" s="164"/>
      <c r="T105" s="164"/>
      <c r="U105" s="164"/>
      <c r="V105" s="164"/>
      <c r="W105" s="164"/>
      <c r="X105" s="164"/>
      <c r="Y105" s="164"/>
    </row>
    <row r="106" ht="15.75" customHeight="1">
      <c r="A106" s="164"/>
      <c r="B106" s="164"/>
      <c r="C106" s="164"/>
      <c r="D106" s="164"/>
      <c r="E106" s="186"/>
      <c r="F106" s="164"/>
      <c r="G106" s="164"/>
      <c r="H106" s="164"/>
      <c r="I106" s="164"/>
      <c r="J106" s="164"/>
      <c r="K106" s="164"/>
      <c r="L106" s="164"/>
      <c r="M106" s="164"/>
      <c r="N106" s="164"/>
      <c r="O106" s="164"/>
      <c r="P106" s="164"/>
      <c r="Q106" s="164"/>
      <c r="R106" s="164"/>
      <c r="S106" s="164"/>
      <c r="T106" s="164"/>
      <c r="U106" s="164"/>
      <c r="V106" s="164"/>
      <c r="W106" s="164"/>
      <c r="X106" s="164"/>
      <c r="Y106" s="164"/>
    </row>
    <row r="107" ht="15.75" customHeight="1">
      <c r="A107" s="164"/>
      <c r="B107" s="164"/>
      <c r="C107" s="164"/>
      <c r="D107" s="164"/>
      <c r="E107" s="186"/>
      <c r="F107" s="164"/>
      <c r="G107" s="164"/>
      <c r="H107" s="164"/>
      <c r="I107" s="164"/>
      <c r="J107" s="164"/>
      <c r="K107" s="164"/>
      <c r="L107" s="164"/>
      <c r="M107" s="164"/>
      <c r="N107" s="164"/>
      <c r="O107" s="164"/>
      <c r="P107" s="164"/>
      <c r="Q107" s="164"/>
      <c r="R107" s="164"/>
      <c r="S107" s="164"/>
      <c r="T107" s="164"/>
      <c r="U107" s="164"/>
      <c r="V107" s="164"/>
      <c r="W107" s="164"/>
      <c r="X107" s="164"/>
      <c r="Y107" s="164"/>
    </row>
    <row r="108" ht="15.75" customHeight="1">
      <c r="A108" s="164"/>
      <c r="B108" s="164"/>
      <c r="C108" s="164"/>
      <c r="D108" s="164"/>
      <c r="E108" s="186"/>
      <c r="F108" s="164"/>
      <c r="G108" s="164"/>
      <c r="H108" s="164"/>
      <c r="I108" s="164"/>
      <c r="J108" s="164"/>
      <c r="K108" s="164"/>
      <c r="L108" s="164"/>
      <c r="M108" s="164"/>
      <c r="N108" s="164"/>
      <c r="O108" s="164"/>
      <c r="P108" s="164"/>
      <c r="Q108" s="164"/>
      <c r="R108" s="164"/>
      <c r="S108" s="164"/>
      <c r="T108" s="164"/>
      <c r="U108" s="164"/>
      <c r="V108" s="164"/>
      <c r="W108" s="164"/>
      <c r="X108" s="164"/>
      <c r="Y108" s="164"/>
    </row>
    <row r="109" ht="15.75" customHeight="1">
      <c r="A109" s="164"/>
      <c r="B109" s="164"/>
      <c r="C109" s="164"/>
      <c r="D109" s="164"/>
      <c r="E109" s="186"/>
      <c r="F109" s="164"/>
      <c r="G109" s="164"/>
      <c r="H109" s="164"/>
      <c r="I109" s="164"/>
      <c r="J109" s="164"/>
      <c r="K109" s="164"/>
      <c r="L109" s="164"/>
      <c r="M109" s="164"/>
      <c r="N109" s="164"/>
      <c r="O109" s="164"/>
      <c r="P109" s="164"/>
      <c r="Q109" s="164"/>
      <c r="R109" s="164"/>
      <c r="S109" s="164"/>
      <c r="T109" s="164"/>
      <c r="U109" s="164"/>
      <c r="V109" s="164"/>
      <c r="W109" s="164"/>
      <c r="X109" s="164"/>
      <c r="Y109" s="164"/>
    </row>
    <row r="110" ht="15.75" customHeight="1">
      <c r="A110" s="164"/>
      <c r="B110" s="164"/>
      <c r="C110" s="164"/>
      <c r="D110" s="164"/>
      <c r="E110" s="186"/>
      <c r="F110" s="164"/>
      <c r="G110" s="164"/>
      <c r="H110" s="164"/>
      <c r="I110" s="164"/>
      <c r="J110" s="164"/>
      <c r="K110" s="164"/>
      <c r="L110" s="164"/>
      <c r="M110" s="164"/>
      <c r="N110" s="164"/>
      <c r="O110" s="164"/>
      <c r="P110" s="164"/>
      <c r="Q110" s="164"/>
      <c r="R110" s="164"/>
      <c r="S110" s="164"/>
      <c r="T110" s="164"/>
      <c r="U110" s="164"/>
      <c r="V110" s="164"/>
      <c r="W110" s="164"/>
      <c r="X110" s="164"/>
      <c r="Y110" s="164"/>
    </row>
    <row r="111" ht="15.75" customHeight="1">
      <c r="A111" s="164"/>
      <c r="B111" s="164"/>
      <c r="C111" s="164"/>
      <c r="D111" s="164"/>
      <c r="E111" s="186"/>
      <c r="F111" s="164"/>
      <c r="G111" s="164"/>
      <c r="H111" s="164"/>
      <c r="I111" s="164"/>
      <c r="J111" s="164"/>
      <c r="K111" s="164"/>
      <c r="L111" s="164"/>
      <c r="M111" s="164"/>
      <c r="N111" s="164"/>
      <c r="O111" s="164"/>
      <c r="P111" s="164"/>
      <c r="Q111" s="164"/>
      <c r="R111" s="164"/>
      <c r="S111" s="164"/>
      <c r="T111" s="164"/>
      <c r="U111" s="164"/>
      <c r="V111" s="164"/>
      <c r="W111" s="164"/>
      <c r="X111" s="164"/>
      <c r="Y111" s="164"/>
    </row>
    <row r="112" ht="15.75" customHeight="1">
      <c r="A112" s="164"/>
      <c r="B112" s="164"/>
      <c r="C112" s="164"/>
      <c r="D112" s="164"/>
      <c r="E112" s="186"/>
      <c r="F112" s="164"/>
      <c r="G112" s="164"/>
      <c r="H112" s="164"/>
      <c r="I112" s="164"/>
      <c r="J112" s="164"/>
      <c r="K112" s="164"/>
      <c r="L112" s="164"/>
      <c r="M112" s="164"/>
      <c r="N112" s="164"/>
      <c r="O112" s="164"/>
      <c r="P112" s="164"/>
      <c r="Q112" s="164"/>
      <c r="R112" s="164"/>
      <c r="S112" s="164"/>
      <c r="T112" s="164"/>
      <c r="U112" s="164"/>
      <c r="V112" s="164"/>
      <c r="W112" s="164"/>
      <c r="X112" s="164"/>
      <c r="Y112" s="164"/>
    </row>
    <row r="113" ht="15.75" customHeight="1">
      <c r="A113" s="164"/>
      <c r="B113" s="164"/>
      <c r="C113" s="164"/>
      <c r="D113" s="164"/>
      <c r="E113" s="186"/>
      <c r="F113" s="164"/>
      <c r="G113" s="164"/>
      <c r="H113" s="164"/>
      <c r="I113" s="164"/>
      <c r="J113" s="164"/>
      <c r="K113" s="164"/>
      <c r="L113" s="164"/>
      <c r="M113" s="164"/>
      <c r="N113" s="164"/>
      <c r="O113" s="164"/>
      <c r="P113" s="164"/>
      <c r="Q113" s="164"/>
      <c r="R113" s="164"/>
      <c r="S113" s="164"/>
      <c r="T113" s="164"/>
      <c r="U113" s="164"/>
      <c r="V113" s="164"/>
      <c r="W113" s="164"/>
      <c r="X113" s="164"/>
      <c r="Y113" s="164"/>
    </row>
    <row r="114" ht="15.75" customHeight="1">
      <c r="A114" s="164"/>
      <c r="B114" s="164"/>
      <c r="C114" s="164"/>
      <c r="D114" s="164"/>
      <c r="E114" s="186"/>
      <c r="F114" s="164"/>
      <c r="G114" s="164"/>
      <c r="H114" s="164"/>
      <c r="I114" s="164"/>
      <c r="J114" s="164"/>
      <c r="K114" s="164"/>
      <c r="L114" s="164"/>
      <c r="M114" s="164"/>
      <c r="N114" s="164"/>
      <c r="O114" s="164"/>
      <c r="P114" s="164"/>
      <c r="Q114" s="164"/>
      <c r="R114" s="164"/>
      <c r="S114" s="164"/>
      <c r="T114" s="164"/>
      <c r="U114" s="164"/>
      <c r="V114" s="164"/>
      <c r="W114" s="164"/>
      <c r="X114" s="164"/>
      <c r="Y114" s="164"/>
    </row>
    <row r="115" ht="15.75" customHeight="1">
      <c r="A115" s="164"/>
      <c r="B115" s="164"/>
      <c r="C115" s="164"/>
      <c r="D115" s="164"/>
      <c r="E115" s="186"/>
      <c r="F115" s="164"/>
      <c r="G115" s="164"/>
      <c r="H115" s="164"/>
      <c r="I115" s="164"/>
      <c r="J115" s="164"/>
      <c r="K115" s="164"/>
      <c r="L115" s="164"/>
      <c r="M115" s="164"/>
      <c r="N115" s="164"/>
      <c r="O115" s="164"/>
      <c r="P115" s="164"/>
      <c r="Q115" s="164"/>
      <c r="R115" s="164"/>
      <c r="S115" s="164"/>
      <c r="T115" s="164"/>
      <c r="U115" s="164"/>
      <c r="V115" s="164"/>
      <c r="W115" s="164"/>
      <c r="X115" s="164"/>
      <c r="Y115" s="164"/>
    </row>
    <row r="116" ht="15.75" customHeight="1">
      <c r="A116" s="164"/>
      <c r="B116" s="164"/>
      <c r="C116" s="164"/>
      <c r="D116" s="164"/>
      <c r="E116" s="186"/>
      <c r="F116" s="164"/>
      <c r="G116" s="164"/>
      <c r="H116" s="164"/>
      <c r="I116" s="164"/>
      <c r="J116" s="164"/>
      <c r="K116" s="164"/>
      <c r="L116" s="164"/>
      <c r="M116" s="164"/>
      <c r="N116" s="164"/>
      <c r="O116" s="164"/>
      <c r="P116" s="164"/>
      <c r="Q116" s="164"/>
      <c r="R116" s="164"/>
      <c r="S116" s="164"/>
      <c r="T116" s="164"/>
      <c r="U116" s="164"/>
      <c r="V116" s="164"/>
      <c r="W116" s="164"/>
      <c r="X116" s="164"/>
      <c r="Y116" s="164"/>
    </row>
    <row r="117" ht="15.75" customHeight="1">
      <c r="A117" s="164"/>
      <c r="B117" s="164"/>
      <c r="C117" s="164"/>
      <c r="D117" s="164"/>
      <c r="E117" s="186"/>
      <c r="F117" s="164"/>
      <c r="G117" s="164"/>
      <c r="H117" s="164"/>
      <c r="I117" s="164"/>
      <c r="J117" s="164"/>
      <c r="K117" s="164"/>
      <c r="L117" s="164"/>
      <c r="M117" s="164"/>
      <c r="N117" s="164"/>
      <c r="O117" s="164"/>
      <c r="P117" s="164"/>
      <c r="Q117" s="164"/>
      <c r="R117" s="164"/>
      <c r="S117" s="164"/>
      <c r="T117" s="164"/>
      <c r="U117" s="164"/>
      <c r="V117" s="164"/>
      <c r="W117" s="164"/>
      <c r="X117" s="164"/>
      <c r="Y117" s="164"/>
    </row>
    <row r="118" ht="15.75" customHeight="1">
      <c r="A118" s="164"/>
      <c r="B118" s="164"/>
      <c r="C118" s="164"/>
      <c r="D118" s="164"/>
      <c r="E118" s="186"/>
      <c r="F118" s="164"/>
      <c r="G118" s="164"/>
      <c r="H118" s="164"/>
      <c r="I118" s="164"/>
      <c r="J118" s="164"/>
      <c r="K118" s="164"/>
      <c r="L118" s="164"/>
      <c r="M118" s="164"/>
      <c r="N118" s="164"/>
      <c r="O118" s="164"/>
      <c r="P118" s="164"/>
      <c r="Q118" s="164"/>
      <c r="R118" s="164"/>
      <c r="S118" s="164"/>
      <c r="T118" s="164"/>
      <c r="U118" s="164"/>
      <c r="V118" s="164"/>
      <c r="W118" s="164"/>
      <c r="X118" s="164"/>
      <c r="Y118" s="164"/>
    </row>
    <row r="119" ht="15.75" customHeight="1">
      <c r="A119" s="164"/>
      <c r="B119" s="164"/>
      <c r="C119" s="164"/>
      <c r="D119" s="164"/>
      <c r="E119" s="186"/>
      <c r="F119" s="164"/>
      <c r="G119" s="164"/>
      <c r="H119" s="164"/>
      <c r="I119" s="164"/>
      <c r="J119" s="164"/>
      <c r="K119" s="164"/>
      <c r="L119" s="164"/>
      <c r="M119" s="164"/>
      <c r="N119" s="164"/>
      <c r="O119" s="164"/>
      <c r="P119" s="164"/>
      <c r="Q119" s="164"/>
      <c r="R119" s="164"/>
      <c r="S119" s="164"/>
      <c r="T119" s="164"/>
      <c r="U119" s="164"/>
      <c r="V119" s="164"/>
      <c r="W119" s="164"/>
      <c r="X119" s="164"/>
      <c r="Y119" s="164"/>
    </row>
    <row r="120" ht="15.75" customHeight="1">
      <c r="A120" s="164"/>
      <c r="B120" s="164"/>
      <c r="C120" s="164"/>
      <c r="D120" s="164"/>
      <c r="E120" s="186"/>
      <c r="F120" s="164"/>
      <c r="G120" s="164"/>
      <c r="H120" s="164"/>
      <c r="I120" s="164"/>
      <c r="J120" s="164"/>
      <c r="K120" s="164"/>
      <c r="L120" s="164"/>
      <c r="M120" s="164"/>
      <c r="N120" s="164"/>
      <c r="O120" s="164"/>
      <c r="P120" s="164"/>
      <c r="Q120" s="164"/>
      <c r="R120" s="164"/>
      <c r="S120" s="164"/>
      <c r="T120" s="164"/>
      <c r="U120" s="164"/>
      <c r="V120" s="164"/>
      <c r="W120" s="164"/>
      <c r="X120" s="164"/>
      <c r="Y120" s="164"/>
    </row>
    <row r="121" ht="15.75" customHeight="1">
      <c r="A121" s="164"/>
      <c r="B121" s="164"/>
      <c r="C121" s="164"/>
      <c r="D121" s="164"/>
      <c r="E121" s="186"/>
      <c r="F121" s="164"/>
      <c r="G121" s="164"/>
      <c r="H121" s="164"/>
      <c r="I121" s="164"/>
      <c r="J121" s="164"/>
      <c r="K121" s="164"/>
      <c r="L121" s="164"/>
      <c r="M121" s="164"/>
      <c r="N121" s="164"/>
      <c r="O121" s="164"/>
      <c r="P121" s="164"/>
      <c r="Q121" s="164"/>
      <c r="R121" s="164"/>
      <c r="S121" s="164"/>
      <c r="T121" s="164"/>
      <c r="U121" s="164"/>
      <c r="V121" s="164"/>
      <c r="W121" s="164"/>
      <c r="X121" s="164"/>
      <c r="Y121" s="164"/>
    </row>
    <row r="122" ht="15.75" customHeight="1">
      <c r="A122" s="164"/>
      <c r="B122" s="164"/>
      <c r="C122" s="164"/>
      <c r="D122" s="164"/>
      <c r="E122" s="186"/>
      <c r="F122" s="164"/>
      <c r="G122" s="164"/>
      <c r="H122" s="164"/>
      <c r="I122" s="164"/>
      <c r="J122" s="164"/>
      <c r="K122" s="164"/>
      <c r="L122" s="164"/>
      <c r="M122" s="164"/>
      <c r="N122" s="164"/>
      <c r="O122" s="164"/>
      <c r="P122" s="164"/>
      <c r="Q122" s="164"/>
      <c r="R122" s="164"/>
      <c r="S122" s="164"/>
      <c r="T122" s="164"/>
      <c r="U122" s="164"/>
      <c r="V122" s="164"/>
      <c r="W122" s="164"/>
      <c r="X122" s="164"/>
      <c r="Y122" s="164"/>
    </row>
    <row r="123" ht="15.75" customHeight="1">
      <c r="A123" s="164"/>
      <c r="B123" s="164"/>
      <c r="C123" s="164"/>
      <c r="D123" s="164"/>
      <c r="E123" s="186"/>
      <c r="F123" s="164"/>
      <c r="G123" s="164"/>
      <c r="H123" s="164"/>
      <c r="I123" s="164"/>
      <c r="J123" s="164"/>
      <c r="K123" s="164"/>
      <c r="L123" s="164"/>
      <c r="M123" s="164"/>
      <c r="N123" s="164"/>
      <c r="O123" s="164"/>
      <c r="P123" s="164"/>
      <c r="Q123" s="164"/>
      <c r="R123" s="164"/>
      <c r="S123" s="164"/>
      <c r="T123" s="164"/>
      <c r="U123" s="164"/>
      <c r="V123" s="164"/>
      <c r="W123" s="164"/>
      <c r="X123" s="164"/>
      <c r="Y123" s="164"/>
    </row>
    <row r="124" ht="15.75" customHeight="1">
      <c r="A124" s="164"/>
      <c r="B124" s="164"/>
      <c r="C124" s="164"/>
      <c r="D124" s="164"/>
      <c r="E124" s="186"/>
      <c r="F124" s="164"/>
      <c r="G124" s="164"/>
      <c r="H124" s="164"/>
      <c r="I124" s="164"/>
      <c r="J124" s="164"/>
      <c r="K124" s="164"/>
      <c r="L124" s="164"/>
      <c r="M124" s="164"/>
      <c r="N124" s="164"/>
      <c r="O124" s="164"/>
      <c r="P124" s="164"/>
      <c r="Q124" s="164"/>
      <c r="R124" s="164"/>
      <c r="S124" s="164"/>
      <c r="T124" s="164"/>
      <c r="U124" s="164"/>
      <c r="V124" s="164"/>
      <c r="W124" s="164"/>
      <c r="X124" s="164"/>
      <c r="Y124" s="164"/>
    </row>
    <row r="125" ht="15.75" customHeight="1">
      <c r="A125" s="164"/>
      <c r="B125" s="164"/>
      <c r="C125" s="164"/>
      <c r="D125" s="164"/>
      <c r="E125" s="186"/>
      <c r="F125" s="164"/>
      <c r="G125" s="164"/>
      <c r="H125" s="164"/>
      <c r="I125" s="164"/>
      <c r="J125" s="164"/>
      <c r="K125" s="164"/>
      <c r="L125" s="164"/>
      <c r="M125" s="164"/>
      <c r="N125" s="164"/>
      <c r="O125" s="164"/>
      <c r="P125" s="164"/>
      <c r="Q125" s="164"/>
      <c r="R125" s="164"/>
      <c r="S125" s="164"/>
      <c r="T125" s="164"/>
      <c r="U125" s="164"/>
      <c r="V125" s="164"/>
      <c r="W125" s="164"/>
      <c r="X125" s="164"/>
      <c r="Y125" s="164"/>
    </row>
    <row r="126" ht="15.75" customHeight="1">
      <c r="A126" s="164"/>
      <c r="B126" s="164"/>
      <c r="C126" s="164"/>
      <c r="D126" s="164"/>
      <c r="E126" s="186"/>
      <c r="F126" s="164"/>
      <c r="G126" s="164"/>
      <c r="H126" s="164"/>
      <c r="I126" s="164"/>
      <c r="J126" s="164"/>
      <c r="K126" s="164"/>
      <c r="L126" s="164"/>
      <c r="M126" s="164"/>
      <c r="N126" s="164"/>
      <c r="O126" s="164"/>
      <c r="P126" s="164"/>
      <c r="Q126" s="164"/>
      <c r="R126" s="164"/>
      <c r="S126" s="164"/>
      <c r="T126" s="164"/>
      <c r="U126" s="164"/>
      <c r="V126" s="164"/>
      <c r="W126" s="164"/>
      <c r="X126" s="164"/>
      <c r="Y126" s="164"/>
    </row>
    <row r="127" ht="15.75" customHeight="1">
      <c r="A127" s="164"/>
      <c r="B127" s="164"/>
      <c r="C127" s="164"/>
      <c r="D127" s="164"/>
      <c r="E127" s="186"/>
      <c r="F127" s="164"/>
      <c r="G127" s="164"/>
      <c r="H127" s="164"/>
      <c r="I127" s="164"/>
      <c r="J127" s="164"/>
      <c r="K127" s="164"/>
      <c r="L127" s="164"/>
      <c r="M127" s="164"/>
      <c r="N127" s="164"/>
      <c r="O127" s="164"/>
      <c r="P127" s="164"/>
      <c r="Q127" s="164"/>
      <c r="R127" s="164"/>
      <c r="S127" s="164"/>
      <c r="T127" s="164"/>
      <c r="U127" s="164"/>
      <c r="V127" s="164"/>
      <c r="W127" s="164"/>
      <c r="X127" s="164"/>
      <c r="Y127" s="164"/>
    </row>
    <row r="128" ht="15.75" customHeight="1">
      <c r="A128" s="164"/>
      <c r="B128" s="164"/>
      <c r="C128" s="164"/>
      <c r="D128" s="164"/>
      <c r="E128" s="186"/>
      <c r="F128" s="164"/>
      <c r="G128" s="164"/>
      <c r="H128" s="164"/>
      <c r="I128" s="164"/>
      <c r="J128" s="164"/>
      <c r="K128" s="164"/>
      <c r="L128" s="164"/>
      <c r="M128" s="164"/>
      <c r="N128" s="164"/>
      <c r="O128" s="164"/>
      <c r="P128" s="164"/>
      <c r="Q128" s="164"/>
      <c r="R128" s="164"/>
      <c r="S128" s="164"/>
      <c r="T128" s="164"/>
      <c r="U128" s="164"/>
      <c r="V128" s="164"/>
      <c r="W128" s="164"/>
      <c r="X128" s="164"/>
      <c r="Y128" s="164"/>
    </row>
    <row r="129" ht="15.75" customHeight="1">
      <c r="A129" s="164"/>
      <c r="B129" s="164"/>
      <c r="C129" s="164"/>
      <c r="D129" s="164"/>
      <c r="E129" s="186"/>
      <c r="F129" s="164"/>
      <c r="G129" s="164"/>
      <c r="H129" s="164"/>
      <c r="I129" s="164"/>
      <c r="J129" s="164"/>
      <c r="K129" s="164"/>
      <c r="L129" s="164"/>
      <c r="M129" s="164"/>
      <c r="N129" s="164"/>
      <c r="O129" s="164"/>
      <c r="P129" s="164"/>
      <c r="Q129" s="164"/>
      <c r="R129" s="164"/>
      <c r="S129" s="164"/>
      <c r="T129" s="164"/>
      <c r="U129" s="164"/>
      <c r="V129" s="164"/>
      <c r="W129" s="164"/>
      <c r="X129" s="164"/>
      <c r="Y129" s="164"/>
    </row>
    <row r="130" ht="15.75" customHeight="1">
      <c r="A130" s="164"/>
      <c r="B130" s="164"/>
      <c r="C130" s="164"/>
      <c r="D130" s="164"/>
      <c r="E130" s="186"/>
      <c r="F130" s="164"/>
      <c r="G130" s="164"/>
      <c r="H130" s="164"/>
      <c r="I130" s="164"/>
      <c r="J130" s="164"/>
      <c r="K130" s="164"/>
      <c r="L130" s="164"/>
      <c r="M130" s="164"/>
      <c r="N130" s="164"/>
      <c r="O130" s="164"/>
      <c r="P130" s="164"/>
      <c r="Q130" s="164"/>
      <c r="R130" s="164"/>
      <c r="S130" s="164"/>
      <c r="T130" s="164"/>
      <c r="U130" s="164"/>
      <c r="V130" s="164"/>
      <c r="W130" s="164"/>
      <c r="X130" s="164"/>
      <c r="Y130" s="164"/>
    </row>
    <row r="131" ht="15.75" customHeight="1">
      <c r="A131" s="164"/>
      <c r="B131" s="164"/>
      <c r="C131" s="164"/>
      <c r="D131" s="164"/>
      <c r="E131" s="186"/>
      <c r="F131" s="164"/>
      <c r="G131" s="164"/>
      <c r="H131" s="164"/>
      <c r="I131" s="164"/>
      <c r="J131" s="164"/>
      <c r="K131" s="164"/>
      <c r="L131" s="164"/>
      <c r="M131" s="164"/>
      <c r="N131" s="164"/>
      <c r="O131" s="164"/>
      <c r="P131" s="164"/>
      <c r="Q131" s="164"/>
      <c r="R131" s="164"/>
      <c r="S131" s="164"/>
      <c r="T131" s="164"/>
      <c r="U131" s="164"/>
      <c r="V131" s="164"/>
      <c r="W131" s="164"/>
      <c r="X131" s="164"/>
      <c r="Y131" s="164"/>
    </row>
    <row r="132" ht="15.75" customHeight="1">
      <c r="A132" s="164"/>
      <c r="B132" s="164"/>
      <c r="C132" s="164"/>
      <c r="D132" s="164"/>
      <c r="E132" s="186"/>
      <c r="F132" s="164"/>
      <c r="G132" s="164"/>
      <c r="H132" s="164"/>
      <c r="I132" s="164"/>
      <c r="J132" s="164"/>
      <c r="K132" s="164"/>
      <c r="L132" s="164"/>
      <c r="M132" s="164"/>
      <c r="N132" s="164"/>
      <c r="O132" s="164"/>
      <c r="P132" s="164"/>
      <c r="Q132" s="164"/>
      <c r="R132" s="164"/>
      <c r="S132" s="164"/>
      <c r="T132" s="164"/>
      <c r="U132" s="164"/>
      <c r="V132" s="164"/>
      <c r="W132" s="164"/>
      <c r="X132" s="164"/>
      <c r="Y132" s="164"/>
    </row>
    <row r="133" ht="15.75" customHeight="1">
      <c r="A133" s="164"/>
      <c r="B133" s="164"/>
      <c r="C133" s="164"/>
      <c r="D133" s="164"/>
      <c r="E133" s="186"/>
      <c r="F133" s="164"/>
      <c r="G133" s="164"/>
      <c r="H133" s="164"/>
      <c r="I133" s="164"/>
      <c r="J133" s="164"/>
      <c r="K133" s="164"/>
      <c r="L133" s="164"/>
      <c r="M133" s="164"/>
      <c r="N133" s="164"/>
      <c r="O133" s="164"/>
      <c r="P133" s="164"/>
      <c r="Q133" s="164"/>
      <c r="R133" s="164"/>
      <c r="S133" s="164"/>
      <c r="T133" s="164"/>
      <c r="U133" s="164"/>
      <c r="V133" s="164"/>
      <c r="W133" s="164"/>
      <c r="X133" s="164"/>
      <c r="Y133" s="164"/>
    </row>
    <row r="134" ht="15.75" customHeight="1">
      <c r="A134" s="164"/>
      <c r="B134" s="164"/>
      <c r="C134" s="164"/>
      <c r="D134" s="164"/>
      <c r="E134" s="186"/>
      <c r="F134" s="164"/>
      <c r="G134" s="164"/>
      <c r="H134" s="164"/>
      <c r="I134" s="164"/>
      <c r="J134" s="164"/>
      <c r="K134" s="164"/>
      <c r="L134" s="164"/>
      <c r="M134" s="164"/>
      <c r="N134" s="164"/>
      <c r="O134" s="164"/>
      <c r="P134" s="164"/>
      <c r="Q134" s="164"/>
      <c r="R134" s="164"/>
      <c r="S134" s="164"/>
      <c r="T134" s="164"/>
      <c r="U134" s="164"/>
      <c r="V134" s="164"/>
      <c r="W134" s="164"/>
      <c r="X134" s="164"/>
      <c r="Y134" s="164"/>
    </row>
    <row r="135" ht="15.75" customHeight="1">
      <c r="A135" s="164"/>
      <c r="B135" s="164"/>
      <c r="C135" s="164"/>
      <c r="D135" s="164"/>
      <c r="E135" s="186"/>
      <c r="F135" s="164"/>
      <c r="G135" s="164"/>
      <c r="H135" s="164"/>
      <c r="I135" s="164"/>
      <c r="J135" s="164"/>
      <c r="K135" s="164"/>
      <c r="L135" s="164"/>
      <c r="M135" s="164"/>
      <c r="N135" s="164"/>
      <c r="O135" s="164"/>
      <c r="P135" s="164"/>
      <c r="Q135" s="164"/>
      <c r="R135" s="164"/>
      <c r="S135" s="164"/>
      <c r="T135" s="164"/>
      <c r="U135" s="164"/>
      <c r="V135" s="164"/>
      <c r="W135" s="164"/>
      <c r="X135" s="164"/>
      <c r="Y135" s="164"/>
    </row>
    <row r="136" ht="15.75" customHeight="1">
      <c r="A136" s="164"/>
      <c r="B136" s="164"/>
      <c r="C136" s="164"/>
      <c r="D136" s="164"/>
      <c r="E136" s="186"/>
      <c r="F136" s="164"/>
      <c r="G136" s="164"/>
      <c r="H136" s="164"/>
      <c r="I136" s="164"/>
      <c r="J136" s="164"/>
      <c r="K136" s="164"/>
      <c r="L136" s="164"/>
      <c r="M136" s="164"/>
      <c r="N136" s="164"/>
      <c r="O136" s="164"/>
      <c r="P136" s="164"/>
      <c r="Q136" s="164"/>
      <c r="R136" s="164"/>
      <c r="S136" s="164"/>
      <c r="T136" s="164"/>
      <c r="U136" s="164"/>
      <c r="V136" s="164"/>
      <c r="W136" s="164"/>
      <c r="X136" s="164"/>
      <c r="Y136" s="164"/>
    </row>
    <row r="137" ht="15.75" customHeight="1">
      <c r="A137" s="164"/>
      <c r="B137" s="164"/>
      <c r="C137" s="164"/>
      <c r="D137" s="164"/>
      <c r="E137" s="186"/>
      <c r="F137" s="164"/>
      <c r="G137" s="164"/>
      <c r="H137" s="164"/>
      <c r="I137" s="164"/>
      <c r="J137" s="164"/>
      <c r="K137" s="164"/>
      <c r="L137" s="164"/>
      <c r="M137" s="164"/>
      <c r="N137" s="164"/>
      <c r="O137" s="164"/>
      <c r="P137" s="164"/>
      <c r="Q137" s="164"/>
      <c r="R137" s="164"/>
      <c r="S137" s="164"/>
      <c r="T137" s="164"/>
      <c r="U137" s="164"/>
      <c r="V137" s="164"/>
      <c r="W137" s="164"/>
      <c r="X137" s="164"/>
      <c r="Y137" s="164"/>
    </row>
    <row r="138" ht="15.75" customHeight="1">
      <c r="A138" s="164"/>
      <c r="B138" s="164"/>
      <c r="C138" s="164"/>
      <c r="D138" s="164"/>
      <c r="E138" s="186"/>
      <c r="F138" s="164"/>
      <c r="G138" s="164"/>
      <c r="H138" s="164"/>
      <c r="I138" s="164"/>
      <c r="J138" s="164"/>
      <c r="K138" s="164"/>
      <c r="L138" s="164"/>
      <c r="M138" s="164"/>
      <c r="N138" s="164"/>
      <c r="O138" s="164"/>
      <c r="P138" s="164"/>
      <c r="Q138" s="164"/>
      <c r="R138" s="164"/>
      <c r="S138" s="164"/>
      <c r="T138" s="164"/>
      <c r="U138" s="164"/>
      <c r="V138" s="164"/>
      <c r="W138" s="164"/>
      <c r="X138" s="164"/>
      <c r="Y138" s="164"/>
    </row>
    <row r="139" ht="15.75" customHeight="1">
      <c r="A139" s="164"/>
      <c r="B139" s="164"/>
      <c r="C139" s="164"/>
      <c r="D139" s="164"/>
      <c r="E139" s="186"/>
      <c r="F139" s="164"/>
      <c r="G139" s="164"/>
      <c r="H139" s="164"/>
      <c r="I139" s="164"/>
      <c r="J139" s="164"/>
      <c r="K139" s="164"/>
      <c r="L139" s="164"/>
      <c r="M139" s="164"/>
      <c r="N139" s="164"/>
      <c r="O139" s="164"/>
      <c r="P139" s="164"/>
      <c r="Q139" s="164"/>
      <c r="R139" s="164"/>
      <c r="S139" s="164"/>
      <c r="T139" s="164"/>
      <c r="U139" s="164"/>
      <c r="V139" s="164"/>
      <c r="W139" s="164"/>
      <c r="X139" s="164"/>
      <c r="Y139" s="164"/>
    </row>
    <row r="140" ht="15.75" customHeight="1">
      <c r="A140" s="164"/>
      <c r="B140" s="164"/>
      <c r="C140" s="164"/>
      <c r="D140" s="164"/>
      <c r="E140" s="186"/>
      <c r="F140" s="164"/>
      <c r="G140" s="164"/>
      <c r="H140" s="164"/>
      <c r="I140" s="164"/>
      <c r="J140" s="164"/>
      <c r="K140" s="164"/>
      <c r="L140" s="164"/>
      <c r="M140" s="164"/>
      <c r="N140" s="164"/>
      <c r="O140" s="164"/>
      <c r="P140" s="164"/>
      <c r="Q140" s="164"/>
      <c r="R140" s="164"/>
      <c r="S140" s="164"/>
      <c r="T140" s="164"/>
      <c r="U140" s="164"/>
      <c r="V140" s="164"/>
      <c r="W140" s="164"/>
      <c r="X140" s="164"/>
      <c r="Y140" s="164"/>
    </row>
    <row r="141" ht="15.75" customHeight="1">
      <c r="A141" s="164"/>
      <c r="B141" s="164"/>
      <c r="C141" s="164"/>
      <c r="D141" s="164"/>
      <c r="E141" s="186"/>
      <c r="F141" s="164"/>
      <c r="G141" s="164"/>
      <c r="H141" s="164"/>
      <c r="I141" s="164"/>
      <c r="J141" s="164"/>
      <c r="K141" s="164"/>
      <c r="L141" s="164"/>
      <c r="M141" s="164"/>
      <c r="N141" s="164"/>
      <c r="O141" s="164"/>
      <c r="P141" s="164"/>
      <c r="Q141" s="164"/>
      <c r="R141" s="164"/>
      <c r="S141" s="164"/>
      <c r="T141" s="164"/>
      <c r="U141" s="164"/>
      <c r="V141" s="164"/>
      <c r="W141" s="164"/>
      <c r="X141" s="164"/>
      <c r="Y141" s="164"/>
    </row>
    <row r="142" ht="15.75" customHeight="1">
      <c r="A142" s="164"/>
      <c r="B142" s="164"/>
      <c r="C142" s="164"/>
      <c r="D142" s="164"/>
      <c r="E142" s="186"/>
      <c r="F142" s="164"/>
      <c r="G142" s="164"/>
      <c r="H142" s="164"/>
      <c r="I142" s="164"/>
      <c r="J142" s="164"/>
      <c r="K142" s="164"/>
      <c r="L142" s="164"/>
      <c r="M142" s="164"/>
      <c r="N142" s="164"/>
      <c r="O142" s="164"/>
      <c r="P142" s="164"/>
      <c r="Q142" s="164"/>
      <c r="R142" s="164"/>
      <c r="S142" s="164"/>
      <c r="T142" s="164"/>
      <c r="U142" s="164"/>
      <c r="V142" s="164"/>
      <c r="W142" s="164"/>
      <c r="X142" s="164"/>
      <c r="Y142" s="164"/>
    </row>
    <row r="143" ht="15.75" customHeight="1">
      <c r="A143" s="164"/>
      <c r="B143" s="164"/>
      <c r="C143" s="164"/>
      <c r="D143" s="164"/>
      <c r="E143" s="186"/>
      <c r="F143" s="164"/>
      <c r="G143" s="164"/>
      <c r="H143" s="164"/>
      <c r="I143" s="164"/>
      <c r="J143" s="164"/>
      <c r="K143" s="164"/>
      <c r="L143" s="164"/>
      <c r="M143" s="164"/>
      <c r="N143" s="164"/>
      <c r="O143" s="164"/>
      <c r="P143" s="164"/>
      <c r="Q143" s="164"/>
      <c r="R143" s="164"/>
      <c r="S143" s="164"/>
      <c r="T143" s="164"/>
      <c r="U143" s="164"/>
      <c r="V143" s="164"/>
      <c r="W143" s="164"/>
      <c r="X143" s="164"/>
      <c r="Y143" s="164"/>
    </row>
    <row r="144" ht="15.75" customHeight="1">
      <c r="A144" s="164"/>
      <c r="B144" s="164"/>
      <c r="C144" s="164"/>
      <c r="D144" s="164"/>
      <c r="E144" s="186"/>
      <c r="F144" s="164"/>
      <c r="G144" s="164"/>
      <c r="H144" s="164"/>
      <c r="I144" s="164"/>
      <c r="J144" s="164"/>
      <c r="K144" s="164"/>
      <c r="L144" s="164"/>
      <c r="M144" s="164"/>
      <c r="N144" s="164"/>
      <c r="O144" s="164"/>
      <c r="P144" s="164"/>
      <c r="Q144" s="164"/>
      <c r="R144" s="164"/>
      <c r="S144" s="164"/>
      <c r="T144" s="164"/>
      <c r="U144" s="164"/>
      <c r="V144" s="164"/>
      <c r="W144" s="164"/>
      <c r="X144" s="164"/>
      <c r="Y144" s="164"/>
    </row>
    <row r="145" ht="15.75" customHeight="1">
      <c r="A145" s="164"/>
      <c r="B145" s="164"/>
      <c r="C145" s="164"/>
      <c r="D145" s="164"/>
      <c r="E145" s="186"/>
      <c r="F145" s="164"/>
      <c r="G145" s="164"/>
      <c r="H145" s="164"/>
      <c r="I145" s="164"/>
      <c r="J145" s="164"/>
      <c r="K145" s="164"/>
      <c r="L145" s="164"/>
      <c r="M145" s="164"/>
      <c r="N145" s="164"/>
      <c r="O145" s="164"/>
      <c r="P145" s="164"/>
      <c r="Q145" s="164"/>
      <c r="R145" s="164"/>
      <c r="S145" s="164"/>
      <c r="T145" s="164"/>
      <c r="U145" s="164"/>
      <c r="V145" s="164"/>
      <c r="W145" s="164"/>
      <c r="X145" s="164"/>
      <c r="Y145" s="164"/>
    </row>
    <row r="146" ht="15.75" customHeight="1">
      <c r="A146" s="164"/>
      <c r="B146" s="164"/>
      <c r="C146" s="164"/>
      <c r="D146" s="164"/>
      <c r="E146" s="186"/>
      <c r="F146" s="164"/>
      <c r="G146" s="164"/>
      <c r="H146" s="164"/>
      <c r="I146" s="164"/>
      <c r="J146" s="164"/>
      <c r="K146" s="164"/>
      <c r="L146" s="164"/>
      <c r="M146" s="164"/>
      <c r="N146" s="164"/>
      <c r="O146" s="164"/>
      <c r="P146" s="164"/>
      <c r="Q146" s="164"/>
      <c r="R146" s="164"/>
      <c r="S146" s="164"/>
      <c r="T146" s="164"/>
      <c r="U146" s="164"/>
      <c r="V146" s="164"/>
      <c r="W146" s="164"/>
      <c r="X146" s="164"/>
      <c r="Y146" s="164"/>
    </row>
    <row r="147" ht="15.75" customHeight="1">
      <c r="A147" s="164"/>
      <c r="B147" s="164"/>
      <c r="C147" s="164"/>
      <c r="D147" s="164"/>
      <c r="E147" s="186"/>
      <c r="F147" s="164"/>
      <c r="G147" s="164"/>
      <c r="H147" s="164"/>
      <c r="I147" s="164"/>
      <c r="J147" s="164"/>
      <c r="K147" s="164"/>
      <c r="L147" s="164"/>
      <c r="M147" s="164"/>
      <c r="N147" s="164"/>
      <c r="O147" s="164"/>
      <c r="P147" s="164"/>
      <c r="Q147" s="164"/>
      <c r="R147" s="164"/>
      <c r="S147" s="164"/>
      <c r="T147" s="164"/>
      <c r="U147" s="164"/>
      <c r="V147" s="164"/>
      <c r="W147" s="164"/>
      <c r="X147" s="164"/>
      <c r="Y147" s="164"/>
    </row>
    <row r="148" ht="15.75" customHeight="1">
      <c r="A148" s="164"/>
      <c r="B148" s="164"/>
      <c r="C148" s="164"/>
      <c r="D148" s="164"/>
      <c r="E148" s="186"/>
      <c r="F148" s="164"/>
      <c r="G148" s="164"/>
      <c r="H148" s="164"/>
      <c r="I148" s="164"/>
      <c r="J148" s="164"/>
      <c r="K148" s="164"/>
      <c r="L148" s="164"/>
      <c r="M148" s="164"/>
      <c r="N148" s="164"/>
      <c r="O148" s="164"/>
      <c r="P148" s="164"/>
      <c r="Q148" s="164"/>
      <c r="R148" s="164"/>
      <c r="S148" s="164"/>
      <c r="T148" s="164"/>
      <c r="U148" s="164"/>
      <c r="V148" s="164"/>
      <c r="W148" s="164"/>
      <c r="X148" s="164"/>
      <c r="Y148" s="164"/>
    </row>
    <row r="149" ht="15.75" customHeight="1">
      <c r="A149" s="164"/>
      <c r="B149" s="164"/>
      <c r="C149" s="164"/>
      <c r="D149" s="164"/>
      <c r="E149" s="186"/>
      <c r="F149" s="164"/>
      <c r="G149" s="164"/>
      <c r="H149" s="164"/>
      <c r="I149" s="164"/>
      <c r="J149" s="164"/>
      <c r="K149" s="164"/>
      <c r="L149" s="164"/>
      <c r="M149" s="164"/>
      <c r="N149" s="164"/>
      <c r="O149" s="164"/>
      <c r="P149" s="164"/>
      <c r="Q149" s="164"/>
      <c r="R149" s="164"/>
      <c r="S149" s="164"/>
      <c r="T149" s="164"/>
      <c r="U149" s="164"/>
      <c r="V149" s="164"/>
      <c r="W149" s="164"/>
      <c r="X149" s="164"/>
      <c r="Y149" s="164"/>
    </row>
    <row r="150" ht="15.75" customHeight="1">
      <c r="A150" s="164"/>
      <c r="B150" s="164"/>
      <c r="C150" s="164"/>
      <c r="D150" s="164"/>
      <c r="E150" s="186"/>
      <c r="F150" s="164"/>
      <c r="G150" s="164"/>
      <c r="H150" s="164"/>
      <c r="I150" s="164"/>
      <c r="J150" s="164"/>
      <c r="K150" s="164"/>
      <c r="L150" s="164"/>
      <c r="M150" s="164"/>
      <c r="N150" s="164"/>
      <c r="O150" s="164"/>
      <c r="P150" s="164"/>
      <c r="Q150" s="164"/>
      <c r="R150" s="164"/>
      <c r="S150" s="164"/>
      <c r="T150" s="164"/>
      <c r="U150" s="164"/>
      <c r="V150" s="164"/>
      <c r="W150" s="164"/>
      <c r="X150" s="164"/>
      <c r="Y150" s="164"/>
    </row>
    <row r="151" ht="15.75" customHeight="1">
      <c r="A151" s="164"/>
      <c r="B151" s="164"/>
      <c r="C151" s="164"/>
      <c r="D151" s="164"/>
      <c r="E151" s="186"/>
      <c r="F151" s="164"/>
      <c r="G151" s="164"/>
      <c r="H151" s="164"/>
      <c r="I151" s="164"/>
      <c r="J151" s="164"/>
      <c r="K151" s="164"/>
      <c r="L151" s="164"/>
      <c r="M151" s="164"/>
      <c r="N151" s="164"/>
      <c r="O151" s="164"/>
      <c r="P151" s="164"/>
      <c r="Q151" s="164"/>
      <c r="R151" s="164"/>
      <c r="S151" s="164"/>
      <c r="T151" s="164"/>
      <c r="U151" s="164"/>
      <c r="V151" s="164"/>
      <c r="W151" s="164"/>
      <c r="X151" s="164"/>
      <c r="Y151" s="164"/>
    </row>
    <row r="152" ht="15.75" customHeight="1">
      <c r="A152" s="164"/>
      <c r="B152" s="164"/>
      <c r="C152" s="164"/>
      <c r="D152" s="164"/>
      <c r="E152" s="186"/>
      <c r="F152" s="164"/>
      <c r="G152" s="164"/>
      <c r="H152" s="164"/>
      <c r="I152" s="164"/>
      <c r="J152" s="164"/>
      <c r="K152" s="164"/>
      <c r="L152" s="164"/>
      <c r="M152" s="164"/>
      <c r="N152" s="164"/>
      <c r="O152" s="164"/>
      <c r="P152" s="164"/>
      <c r="Q152" s="164"/>
      <c r="R152" s="164"/>
      <c r="S152" s="164"/>
      <c r="T152" s="164"/>
      <c r="U152" s="164"/>
      <c r="V152" s="164"/>
      <c r="W152" s="164"/>
      <c r="X152" s="164"/>
      <c r="Y152" s="164"/>
    </row>
    <row r="153" ht="15.75" customHeight="1">
      <c r="A153" s="164"/>
      <c r="B153" s="164"/>
      <c r="C153" s="164"/>
      <c r="D153" s="164"/>
      <c r="E153" s="186"/>
      <c r="F153" s="164"/>
      <c r="G153" s="164"/>
      <c r="H153" s="164"/>
      <c r="I153" s="164"/>
      <c r="J153" s="164"/>
      <c r="K153" s="164"/>
      <c r="L153" s="164"/>
      <c r="M153" s="164"/>
      <c r="N153" s="164"/>
      <c r="O153" s="164"/>
      <c r="P153" s="164"/>
      <c r="Q153" s="164"/>
      <c r="R153" s="164"/>
      <c r="S153" s="164"/>
      <c r="T153" s="164"/>
      <c r="U153" s="164"/>
      <c r="V153" s="164"/>
      <c r="W153" s="164"/>
      <c r="X153" s="164"/>
      <c r="Y153" s="164"/>
    </row>
    <row r="154" ht="15.75" customHeight="1">
      <c r="A154" s="164"/>
      <c r="B154" s="164"/>
      <c r="C154" s="164"/>
      <c r="D154" s="164"/>
      <c r="E154" s="186"/>
      <c r="F154" s="164"/>
      <c r="G154" s="164"/>
      <c r="H154" s="164"/>
      <c r="I154" s="164"/>
      <c r="J154" s="164"/>
      <c r="K154" s="164"/>
      <c r="L154" s="164"/>
      <c r="M154" s="164"/>
      <c r="N154" s="164"/>
      <c r="O154" s="164"/>
      <c r="P154" s="164"/>
      <c r="Q154" s="164"/>
      <c r="R154" s="164"/>
      <c r="S154" s="164"/>
      <c r="T154" s="164"/>
      <c r="U154" s="164"/>
      <c r="V154" s="164"/>
      <c r="W154" s="164"/>
      <c r="X154" s="164"/>
      <c r="Y154" s="164"/>
    </row>
    <row r="155" ht="15.75" customHeight="1">
      <c r="A155" s="164"/>
      <c r="B155" s="164"/>
      <c r="C155" s="164"/>
      <c r="D155" s="164"/>
      <c r="E155" s="186"/>
      <c r="F155" s="164"/>
      <c r="G155" s="164"/>
      <c r="H155" s="164"/>
      <c r="I155" s="164"/>
      <c r="J155" s="164"/>
      <c r="K155" s="164"/>
      <c r="L155" s="164"/>
      <c r="M155" s="164"/>
      <c r="N155" s="164"/>
      <c r="O155" s="164"/>
      <c r="P155" s="164"/>
      <c r="Q155" s="164"/>
      <c r="R155" s="164"/>
      <c r="S155" s="164"/>
      <c r="T155" s="164"/>
      <c r="U155" s="164"/>
      <c r="V155" s="164"/>
      <c r="W155" s="164"/>
      <c r="X155" s="164"/>
      <c r="Y155" s="164"/>
    </row>
    <row r="156" ht="15.75" customHeight="1">
      <c r="A156" s="164"/>
      <c r="B156" s="164"/>
      <c r="C156" s="164"/>
      <c r="D156" s="164"/>
      <c r="E156" s="186"/>
      <c r="F156" s="164"/>
      <c r="G156" s="164"/>
      <c r="H156" s="164"/>
      <c r="I156" s="164"/>
      <c r="J156" s="164"/>
      <c r="K156" s="164"/>
      <c r="L156" s="164"/>
      <c r="M156" s="164"/>
      <c r="N156" s="164"/>
      <c r="O156" s="164"/>
      <c r="P156" s="164"/>
      <c r="Q156" s="164"/>
      <c r="R156" s="164"/>
      <c r="S156" s="164"/>
      <c r="T156" s="164"/>
      <c r="U156" s="164"/>
      <c r="V156" s="164"/>
      <c r="W156" s="164"/>
      <c r="X156" s="164"/>
      <c r="Y156" s="164"/>
    </row>
    <row r="157" ht="15.75" customHeight="1">
      <c r="A157" s="164"/>
      <c r="B157" s="164"/>
      <c r="C157" s="164"/>
      <c r="D157" s="164"/>
      <c r="E157" s="186"/>
      <c r="F157" s="164"/>
      <c r="G157" s="164"/>
      <c r="H157" s="164"/>
      <c r="I157" s="164"/>
      <c r="J157" s="164"/>
      <c r="K157" s="164"/>
      <c r="L157" s="164"/>
      <c r="M157" s="164"/>
      <c r="N157" s="164"/>
      <c r="O157" s="164"/>
      <c r="P157" s="164"/>
      <c r="Q157" s="164"/>
      <c r="R157" s="164"/>
      <c r="S157" s="164"/>
      <c r="T157" s="164"/>
      <c r="U157" s="164"/>
      <c r="V157" s="164"/>
      <c r="W157" s="164"/>
      <c r="X157" s="164"/>
      <c r="Y157" s="164"/>
    </row>
    <row r="158" ht="15.75" customHeight="1">
      <c r="A158" s="164"/>
      <c r="B158" s="164"/>
      <c r="C158" s="164"/>
      <c r="D158" s="164"/>
      <c r="E158" s="186"/>
      <c r="F158" s="164"/>
      <c r="G158" s="164"/>
      <c r="H158" s="164"/>
      <c r="I158" s="164"/>
      <c r="J158" s="164"/>
      <c r="K158" s="164"/>
      <c r="L158" s="164"/>
      <c r="M158" s="164"/>
      <c r="N158" s="164"/>
      <c r="O158" s="164"/>
      <c r="P158" s="164"/>
      <c r="Q158" s="164"/>
      <c r="R158" s="164"/>
      <c r="S158" s="164"/>
      <c r="T158" s="164"/>
      <c r="U158" s="164"/>
      <c r="V158" s="164"/>
      <c r="W158" s="164"/>
      <c r="X158" s="164"/>
      <c r="Y158" s="164"/>
    </row>
    <row r="159" ht="15.75" customHeight="1">
      <c r="A159" s="164"/>
      <c r="B159" s="164"/>
      <c r="C159" s="164"/>
      <c r="D159" s="164"/>
      <c r="E159" s="186"/>
      <c r="F159" s="164"/>
      <c r="G159" s="164"/>
      <c r="H159" s="164"/>
      <c r="I159" s="164"/>
      <c r="J159" s="164"/>
      <c r="K159" s="164"/>
      <c r="L159" s="164"/>
      <c r="M159" s="164"/>
      <c r="N159" s="164"/>
      <c r="O159" s="164"/>
      <c r="P159" s="164"/>
      <c r="Q159" s="164"/>
      <c r="R159" s="164"/>
      <c r="S159" s="164"/>
      <c r="T159" s="164"/>
      <c r="U159" s="164"/>
      <c r="V159" s="164"/>
      <c r="W159" s="164"/>
      <c r="X159" s="164"/>
      <c r="Y159" s="164"/>
    </row>
    <row r="160" ht="15.75" customHeight="1">
      <c r="A160" s="164"/>
      <c r="B160" s="164"/>
      <c r="C160" s="164"/>
      <c r="D160" s="164"/>
      <c r="E160" s="186"/>
      <c r="F160" s="164"/>
      <c r="G160" s="164"/>
      <c r="H160" s="164"/>
      <c r="I160" s="164"/>
      <c r="J160" s="164"/>
      <c r="K160" s="164"/>
      <c r="L160" s="164"/>
      <c r="M160" s="164"/>
      <c r="N160" s="164"/>
      <c r="O160" s="164"/>
      <c r="P160" s="164"/>
      <c r="Q160" s="164"/>
      <c r="R160" s="164"/>
      <c r="S160" s="164"/>
      <c r="T160" s="164"/>
      <c r="U160" s="164"/>
      <c r="V160" s="164"/>
      <c r="W160" s="164"/>
      <c r="X160" s="164"/>
      <c r="Y160" s="164"/>
    </row>
    <row r="161" ht="15.75" customHeight="1">
      <c r="A161" s="164"/>
      <c r="B161" s="164"/>
      <c r="C161" s="164"/>
      <c r="D161" s="164"/>
      <c r="E161" s="186"/>
      <c r="F161" s="164"/>
      <c r="G161" s="164"/>
      <c r="H161" s="164"/>
      <c r="I161" s="164"/>
      <c r="J161" s="164"/>
      <c r="K161" s="164"/>
      <c r="L161" s="164"/>
      <c r="M161" s="164"/>
      <c r="N161" s="164"/>
      <c r="O161" s="164"/>
      <c r="P161" s="164"/>
      <c r="Q161" s="164"/>
      <c r="R161" s="164"/>
      <c r="S161" s="164"/>
      <c r="T161" s="164"/>
      <c r="U161" s="164"/>
      <c r="V161" s="164"/>
      <c r="W161" s="164"/>
      <c r="X161" s="164"/>
      <c r="Y161" s="164"/>
    </row>
    <row r="162" ht="15.75" customHeight="1">
      <c r="A162" s="164"/>
      <c r="B162" s="164"/>
      <c r="C162" s="164"/>
      <c r="D162" s="164"/>
      <c r="E162" s="186"/>
      <c r="F162" s="164"/>
      <c r="G162" s="164"/>
      <c r="H162" s="164"/>
      <c r="I162" s="164"/>
      <c r="J162" s="164"/>
      <c r="K162" s="164"/>
      <c r="L162" s="164"/>
      <c r="M162" s="164"/>
      <c r="N162" s="164"/>
      <c r="O162" s="164"/>
      <c r="P162" s="164"/>
      <c r="Q162" s="164"/>
      <c r="R162" s="164"/>
      <c r="S162" s="164"/>
      <c r="T162" s="164"/>
      <c r="U162" s="164"/>
      <c r="V162" s="164"/>
      <c r="W162" s="164"/>
      <c r="X162" s="164"/>
      <c r="Y162" s="164"/>
    </row>
    <row r="163" ht="15.75" customHeight="1">
      <c r="A163" s="164"/>
      <c r="B163" s="164"/>
      <c r="C163" s="164"/>
      <c r="D163" s="164"/>
      <c r="E163" s="186"/>
      <c r="F163" s="164"/>
      <c r="G163" s="164"/>
      <c r="H163" s="164"/>
      <c r="I163" s="164"/>
      <c r="J163" s="164"/>
      <c r="K163" s="164"/>
      <c r="L163" s="164"/>
      <c r="M163" s="164"/>
      <c r="N163" s="164"/>
      <c r="O163" s="164"/>
      <c r="P163" s="164"/>
      <c r="Q163" s="164"/>
      <c r="R163" s="164"/>
      <c r="S163" s="164"/>
      <c r="T163" s="164"/>
      <c r="U163" s="164"/>
      <c r="V163" s="164"/>
      <c r="W163" s="164"/>
      <c r="X163" s="164"/>
      <c r="Y163" s="164"/>
    </row>
    <row r="164" ht="15.75" customHeight="1">
      <c r="A164" s="164"/>
      <c r="B164" s="164"/>
      <c r="C164" s="164"/>
      <c r="D164" s="164"/>
      <c r="E164" s="186"/>
      <c r="F164" s="164"/>
      <c r="G164" s="164"/>
      <c r="H164" s="164"/>
      <c r="I164" s="164"/>
      <c r="J164" s="164"/>
      <c r="K164" s="164"/>
      <c r="L164" s="164"/>
      <c r="M164" s="164"/>
      <c r="N164" s="164"/>
      <c r="O164" s="164"/>
      <c r="P164" s="164"/>
      <c r="Q164" s="164"/>
      <c r="R164" s="164"/>
      <c r="S164" s="164"/>
      <c r="T164" s="164"/>
      <c r="U164" s="164"/>
      <c r="V164" s="164"/>
      <c r="W164" s="164"/>
      <c r="X164" s="164"/>
      <c r="Y164" s="164"/>
    </row>
    <row r="165" ht="15.75" customHeight="1">
      <c r="A165" s="164"/>
      <c r="B165" s="164"/>
      <c r="C165" s="164"/>
      <c r="D165" s="164"/>
      <c r="E165" s="186"/>
      <c r="F165" s="164"/>
      <c r="G165" s="164"/>
      <c r="H165" s="164"/>
      <c r="I165" s="164"/>
      <c r="J165" s="164"/>
      <c r="K165" s="164"/>
      <c r="L165" s="164"/>
      <c r="M165" s="164"/>
      <c r="N165" s="164"/>
      <c r="O165" s="164"/>
      <c r="P165" s="164"/>
      <c r="Q165" s="164"/>
      <c r="R165" s="164"/>
      <c r="S165" s="164"/>
      <c r="T165" s="164"/>
      <c r="U165" s="164"/>
      <c r="V165" s="164"/>
      <c r="W165" s="164"/>
      <c r="X165" s="164"/>
      <c r="Y165" s="164"/>
    </row>
    <row r="166" ht="15.75" customHeight="1">
      <c r="A166" s="164"/>
      <c r="B166" s="164"/>
      <c r="C166" s="164"/>
      <c r="D166" s="164"/>
      <c r="E166" s="186"/>
      <c r="F166" s="164"/>
      <c r="G166" s="164"/>
      <c r="H166" s="164"/>
      <c r="I166" s="164"/>
      <c r="J166" s="164"/>
      <c r="K166" s="164"/>
      <c r="L166" s="164"/>
      <c r="M166" s="164"/>
      <c r="N166" s="164"/>
      <c r="O166" s="164"/>
      <c r="P166" s="164"/>
      <c r="Q166" s="164"/>
      <c r="R166" s="164"/>
      <c r="S166" s="164"/>
      <c r="T166" s="164"/>
      <c r="U166" s="164"/>
      <c r="V166" s="164"/>
      <c r="W166" s="164"/>
      <c r="X166" s="164"/>
      <c r="Y166" s="164"/>
    </row>
    <row r="167" ht="15.75" customHeight="1">
      <c r="A167" s="164"/>
      <c r="B167" s="164"/>
      <c r="C167" s="164"/>
      <c r="D167" s="164"/>
      <c r="E167" s="186"/>
      <c r="F167" s="164"/>
      <c r="G167" s="164"/>
      <c r="H167" s="164"/>
      <c r="I167" s="164"/>
      <c r="J167" s="164"/>
      <c r="K167" s="164"/>
      <c r="L167" s="164"/>
      <c r="M167" s="164"/>
      <c r="N167" s="164"/>
      <c r="O167" s="164"/>
      <c r="P167" s="164"/>
      <c r="Q167" s="164"/>
      <c r="R167" s="164"/>
      <c r="S167" s="164"/>
      <c r="T167" s="164"/>
      <c r="U167" s="164"/>
      <c r="V167" s="164"/>
      <c r="W167" s="164"/>
      <c r="X167" s="164"/>
      <c r="Y167" s="164"/>
    </row>
    <row r="168" ht="15.75" customHeight="1">
      <c r="A168" s="164"/>
      <c r="B168" s="164"/>
      <c r="C168" s="164"/>
      <c r="D168" s="164"/>
      <c r="E168" s="186"/>
      <c r="F168" s="164"/>
      <c r="G168" s="164"/>
      <c r="H168" s="164"/>
      <c r="I168" s="164"/>
      <c r="J168" s="164"/>
      <c r="K168" s="164"/>
      <c r="L168" s="164"/>
      <c r="M168" s="164"/>
      <c r="N168" s="164"/>
      <c r="O168" s="164"/>
      <c r="P168" s="164"/>
      <c r="Q168" s="164"/>
      <c r="R168" s="164"/>
      <c r="S168" s="164"/>
      <c r="T168" s="164"/>
      <c r="U168" s="164"/>
      <c r="V168" s="164"/>
      <c r="W168" s="164"/>
      <c r="X168" s="164"/>
      <c r="Y168" s="164"/>
    </row>
    <row r="169" ht="15.75" customHeight="1">
      <c r="A169" s="164"/>
      <c r="B169" s="164"/>
      <c r="C169" s="164"/>
      <c r="D169" s="164"/>
      <c r="E169" s="186"/>
      <c r="F169" s="164"/>
      <c r="G169" s="164"/>
      <c r="H169" s="164"/>
      <c r="I169" s="164"/>
      <c r="J169" s="164"/>
      <c r="K169" s="164"/>
      <c r="L169" s="164"/>
      <c r="M169" s="164"/>
      <c r="N169" s="164"/>
      <c r="O169" s="164"/>
      <c r="P169" s="164"/>
      <c r="Q169" s="164"/>
      <c r="R169" s="164"/>
      <c r="S169" s="164"/>
      <c r="T169" s="164"/>
      <c r="U169" s="164"/>
      <c r="V169" s="164"/>
      <c r="W169" s="164"/>
      <c r="X169" s="164"/>
      <c r="Y169" s="164"/>
    </row>
    <row r="170" ht="15.75" customHeight="1">
      <c r="A170" s="164"/>
      <c r="B170" s="164"/>
      <c r="C170" s="164"/>
      <c r="D170" s="164"/>
      <c r="E170" s="186"/>
      <c r="F170" s="164"/>
      <c r="G170" s="164"/>
      <c r="H170" s="164"/>
      <c r="I170" s="164"/>
      <c r="J170" s="164"/>
      <c r="K170" s="164"/>
      <c r="L170" s="164"/>
      <c r="M170" s="164"/>
      <c r="N170" s="164"/>
      <c r="O170" s="164"/>
      <c r="P170" s="164"/>
      <c r="Q170" s="164"/>
      <c r="R170" s="164"/>
      <c r="S170" s="164"/>
      <c r="T170" s="164"/>
      <c r="U170" s="164"/>
      <c r="V170" s="164"/>
      <c r="W170" s="164"/>
      <c r="X170" s="164"/>
      <c r="Y170" s="164"/>
    </row>
    <row r="171" ht="15.75" customHeight="1">
      <c r="A171" s="164"/>
      <c r="B171" s="164"/>
      <c r="C171" s="164"/>
      <c r="D171" s="164"/>
      <c r="E171" s="186"/>
      <c r="F171" s="164"/>
      <c r="G171" s="164"/>
      <c r="H171" s="164"/>
      <c r="I171" s="164"/>
      <c r="J171" s="164"/>
      <c r="K171" s="164"/>
      <c r="L171" s="164"/>
      <c r="M171" s="164"/>
      <c r="N171" s="164"/>
      <c r="O171" s="164"/>
      <c r="P171" s="164"/>
      <c r="Q171" s="164"/>
      <c r="R171" s="164"/>
      <c r="S171" s="164"/>
      <c r="T171" s="164"/>
      <c r="U171" s="164"/>
      <c r="V171" s="164"/>
      <c r="W171" s="164"/>
      <c r="X171" s="164"/>
      <c r="Y171" s="164"/>
    </row>
    <row r="172" ht="15.75" customHeight="1">
      <c r="A172" s="164"/>
      <c r="B172" s="164"/>
      <c r="C172" s="164"/>
      <c r="D172" s="164"/>
      <c r="E172" s="186"/>
      <c r="F172" s="164"/>
      <c r="G172" s="164"/>
      <c r="H172" s="164"/>
      <c r="I172" s="164"/>
      <c r="J172" s="164"/>
      <c r="K172" s="164"/>
      <c r="L172" s="164"/>
      <c r="M172" s="164"/>
      <c r="N172" s="164"/>
      <c r="O172" s="164"/>
      <c r="P172" s="164"/>
      <c r="Q172" s="164"/>
      <c r="R172" s="164"/>
      <c r="S172" s="164"/>
      <c r="T172" s="164"/>
      <c r="U172" s="164"/>
      <c r="V172" s="164"/>
      <c r="W172" s="164"/>
      <c r="X172" s="164"/>
      <c r="Y172" s="164"/>
    </row>
    <row r="173" ht="15.75" customHeight="1">
      <c r="A173" s="164"/>
      <c r="B173" s="164"/>
      <c r="C173" s="164"/>
      <c r="D173" s="164"/>
      <c r="E173" s="186"/>
      <c r="F173" s="164"/>
      <c r="G173" s="164"/>
      <c r="H173" s="164"/>
      <c r="I173" s="164"/>
      <c r="J173" s="164"/>
      <c r="K173" s="164"/>
      <c r="L173" s="164"/>
      <c r="M173" s="164"/>
      <c r="N173" s="164"/>
      <c r="O173" s="164"/>
      <c r="P173" s="164"/>
      <c r="Q173" s="164"/>
      <c r="R173" s="164"/>
      <c r="S173" s="164"/>
      <c r="T173" s="164"/>
      <c r="U173" s="164"/>
      <c r="V173" s="164"/>
      <c r="W173" s="164"/>
      <c r="X173" s="164"/>
      <c r="Y173" s="164"/>
    </row>
    <row r="174" ht="15.75" customHeight="1">
      <c r="A174" s="164"/>
      <c r="B174" s="164"/>
      <c r="C174" s="164"/>
      <c r="D174" s="164"/>
      <c r="E174" s="186"/>
      <c r="F174" s="164"/>
      <c r="G174" s="164"/>
      <c r="H174" s="164"/>
      <c r="I174" s="164"/>
      <c r="J174" s="164"/>
      <c r="K174" s="164"/>
      <c r="L174" s="164"/>
      <c r="M174" s="164"/>
      <c r="N174" s="164"/>
      <c r="O174" s="164"/>
      <c r="P174" s="164"/>
      <c r="Q174" s="164"/>
      <c r="R174" s="164"/>
      <c r="S174" s="164"/>
      <c r="T174" s="164"/>
      <c r="U174" s="164"/>
      <c r="V174" s="164"/>
      <c r="W174" s="164"/>
      <c r="X174" s="164"/>
      <c r="Y174" s="164"/>
    </row>
    <row r="175" ht="15.75" customHeight="1">
      <c r="A175" s="164"/>
      <c r="B175" s="164"/>
      <c r="C175" s="164"/>
      <c r="D175" s="164"/>
      <c r="E175" s="186"/>
      <c r="F175" s="164"/>
      <c r="G175" s="164"/>
      <c r="H175" s="164"/>
      <c r="I175" s="164"/>
      <c r="J175" s="164"/>
      <c r="K175" s="164"/>
      <c r="L175" s="164"/>
      <c r="M175" s="164"/>
      <c r="N175" s="164"/>
      <c r="O175" s="164"/>
      <c r="P175" s="164"/>
      <c r="Q175" s="164"/>
      <c r="R175" s="164"/>
      <c r="S175" s="164"/>
      <c r="T175" s="164"/>
      <c r="U175" s="164"/>
      <c r="V175" s="164"/>
      <c r="W175" s="164"/>
      <c r="X175" s="164"/>
      <c r="Y175" s="164"/>
    </row>
    <row r="176" ht="15.75" customHeight="1">
      <c r="A176" s="164"/>
      <c r="B176" s="164"/>
      <c r="C176" s="164"/>
      <c r="D176" s="164"/>
      <c r="E176" s="186"/>
      <c r="F176" s="164"/>
      <c r="G176" s="164"/>
      <c r="H176" s="164"/>
      <c r="I176" s="164"/>
      <c r="J176" s="164"/>
      <c r="K176" s="164"/>
      <c r="L176" s="164"/>
      <c r="M176" s="164"/>
      <c r="N176" s="164"/>
      <c r="O176" s="164"/>
      <c r="P176" s="164"/>
      <c r="Q176" s="164"/>
      <c r="R176" s="164"/>
      <c r="S176" s="164"/>
      <c r="T176" s="164"/>
      <c r="U176" s="164"/>
      <c r="V176" s="164"/>
      <c r="W176" s="164"/>
      <c r="X176" s="164"/>
      <c r="Y176" s="164"/>
    </row>
    <row r="177" ht="15.75" customHeight="1">
      <c r="A177" s="164"/>
      <c r="B177" s="164"/>
      <c r="C177" s="164"/>
      <c r="D177" s="164"/>
      <c r="E177" s="186"/>
      <c r="F177" s="164"/>
      <c r="G177" s="164"/>
      <c r="H177" s="164"/>
      <c r="I177" s="164"/>
      <c r="J177" s="164"/>
      <c r="K177" s="164"/>
      <c r="L177" s="164"/>
      <c r="M177" s="164"/>
      <c r="N177" s="164"/>
      <c r="O177" s="164"/>
      <c r="P177" s="164"/>
      <c r="Q177" s="164"/>
      <c r="R177" s="164"/>
      <c r="S177" s="164"/>
      <c r="T177" s="164"/>
      <c r="U177" s="164"/>
      <c r="V177" s="164"/>
      <c r="W177" s="164"/>
      <c r="X177" s="164"/>
      <c r="Y177" s="164"/>
    </row>
    <row r="178" ht="15.75" customHeight="1">
      <c r="A178" s="164"/>
      <c r="B178" s="164"/>
      <c r="C178" s="164"/>
      <c r="D178" s="164"/>
      <c r="E178" s="186"/>
      <c r="F178" s="164"/>
      <c r="G178" s="164"/>
      <c r="H178" s="164"/>
      <c r="I178" s="164"/>
      <c r="J178" s="164"/>
      <c r="K178" s="164"/>
      <c r="L178" s="164"/>
      <c r="M178" s="164"/>
      <c r="N178" s="164"/>
      <c r="O178" s="164"/>
      <c r="P178" s="164"/>
      <c r="Q178" s="164"/>
      <c r="R178" s="164"/>
      <c r="S178" s="164"/>
      <c r="T178" s="164"/>
      <c r="U178" s="164"/>
      <c r="V178" s="164"/>
      <c r="W178" s="164"/>
      <c r="X178" s="164"/>
      <c r="Y178" s="164"/>
    </row>
    <row r="179" ht="15.75" customHeight="1">
      <c r="A179" s="164"/>
      <c r="B179" s="164"/>
      <c r="C179" s="164"/>
      <c r="D179" s="164"/>
      <c r="E179" s="186"/>
      <c r="F179" s="164"/>
      <c r="G179" s="164"/>
      <c r="H179" s="164"/>
      <c r="I179" s="164"/>
      <c r="J179" s="164"/>
      <c r="K179" s="164"/>
      <c r="L179" s="164"/>
      <c r="M179" s="164"/>
      <c r="N179" s="164"/>
      <c r="O179" s="164"/>
      <c r="P179" s="164"/>
      <c r="Q179" s="164"/>
      <c r="R179" s="164"/>
      <c r="S179" s="164"/>
      <c r="T179" s="164"/>
      <c r="U179" s="164"/>
      <c r="V179" s="164"/>
      <c r="W179" s="164"/>
      <c r="X179" s="164"/>
      <c r="Y179" s="164"/>
    </row>
    <row r="180" ht="15.75" customHeight="1">
      <c r="A180" s="164"/>
      <c r="B180" s="164"/>
      <c r="C180" s="164"/>
      <c r="D180" s="164"/>
      <c r="E180" s="186"/>
      <c r="F180" s="164"/>
      <c r="G180" s="164"/>
      <c r="H180" s="164"/>
      <c r="I180" s="164"/>
      <c r="J180" s="164"/>
      <c r="K180" s="164"/>
      <c r="L180" s="164"/>
      <c r="M180" s="164"/>
      <c r="N180" s="164"/>
      <c r="O180" s="164"/>
      <c r="P180" s="164"/>
      <c r="Q180" s="164"/>
      <c r="R180" s="164"/>
      <c r="S180" s="164"/>
      <c r="T180" s="164"/>
      <c r="U180" s="164"/>
      <c r="V180" s="164"/>
      <c r="W180" s="164"/>
      <c r="X180" s="164"/>
      <c r="Y180" s="164"/>
    </row>
    <row r="181" ht="15.75" customHeight="1">
      <c r="A181" s="164"/>
      <c r="B181" s="164"/>
      <c r="C181" s="164"/>
      <c r="D181" s="164"/>
      <c r="E181" s="186"/>
      <c r="F181" s="164"/>
      <c r="G181" s="164"/>
      <c r="H181" s="164"/>
      <c r="I181" s="164"/>
      <c r="J181" s="164"/>
      <c r="K181" s="164"/>
      <c r="L181" s="164"/>
      <c r="M181" s="164"/>
      <c r="N181" s="164"/>
      <c r="O181" s="164"/>
      <c r="P181" s="164"/>
      <c r="Q181" s="164"/>
      <c r="R181" s="164"/>
      <c r="S181" s="164"/>
      <c r="T181" s="164"/>
      <c r="U181" s="164"/>
      <c r="V181" s="164"/>
      <c r="W181" s="164"/>
      <c r="X181" s="164"/>
      <c r="Y181" s="164"/>
    </row>
    <row r="182" ht="15.75" customHeight="1">
      <c r="A182" s="164"/>
      <c r="B182" s="164"/>
      <c r="C182" s="164"/>
      <c r="D182" s="164"/>
      <c r="E182" s="186"/>
      <c r="F182" s="164"/>
      <c r="G182" s="164"/>
      <c r="H182" s="164"/>
      <c r="I182" s="164"/>
      <c r="J182" s="164"/>
      <c r="K182" s="164"/>
      <c r="L182" s="164"/>
      <c r="M182" s="164"/>
      <c r="N182" s="164"/>
      <c r="O182" s="164"/>
      <c r="P182" s="164"/>
      <c r="Q182" s="164"/>
      <c r="R182" s="164"/>
      <c r="S182" s="164"/>
      <c r="T182" s="164"/>
      <c r="U182" s="164"/>
      <c r="V182" s="164"/>
      <c r="W182" s="164"/>
      <c r="X182" s="164"/>
      <c r="Y182" s="164"/>
    </row>
    <row r="183" ht="15.75" customHeight="1">
      <c r="A183" s="164"/>
      <c r="B183" s="164"/>
      <c r="C183" s="164"/>
      <c r="D183" s="164"/>
      <c r="E183" s="186"/>
      <c r="F183" s="164"/>
      <c r="G183" s="164"/>
      <c r="H183" s="164"/>
      <c r="I183" s="164"/>
      <c r="J183" s="164"/>
      <c r="K183" s="164"/>
      <c r="L183" s="164"/>
      <c r="M183" s="164"/>
      <c r="N183" s="164"/>
      <c r="O183" s="164"/>
      <c r="P183" s="164"/>
      <c r="Q183" s="164"/>
      <c r="R183" s="164"/>
      <c r="S183" s="164"/>
      <c r="T183" s="164"/>
      <c r="U183" s="164"/>
      <c r="V183" s="164"/>
      <c r="W183" s="164"/>
      <c r="X183" s="164"/>
      <c r="Y183" s="164"/>
    </row>
    <row r="184" ht="15.75" customHeight="1">
      <c r="A184" s="164"/>
      <c r="B184" s="164"/>
      <c r="C184" s="164"/>
      <c r="D184" s="164"/>
      <c r="E184" s="186"/>
      <c r="F184" s="164"/>
      <c r="G184" s="164"/>
      <c r="H184" s="164"/>
      <c r="I184" s="164"/>
      <c r="J184" s="164"/>
      <c r="K184" s="164"/>
      <c r="L184" s="164"/>
      <c r="M184" s="164"/>
      <c r="N184" s="164"/>
      <c r="O184" s="164"/>
      <c r="P184" s="164"/>
      <c r="Q184" s="164"/>
      <c r="R184" s="164"/>
      <c r="S184" s="164"/>
      <c r="T184" s="164"/>
      <c r="U184" s="164"/>
      <c r="V184" s="164"/>
      <c r="W184" s="164"/>
      <c r="X184" s="164"/>
      <c r="Y184" s="164"/>
    </row>
    <row r="185" ht="15.75" customHeight="1">
      <c r="A185" s="164"/>
      <c r="B185" s="164"/>
      <c r="C185" s="164"/>
      <c r="D185" s="164"/>
      <c r="E185" s="186"/>
      <c r="F185" s="164"/>
      <c r="G185" s="164"/>
      <c r="H185" s="164"/>
      <c r="I185" s="164"/>
      <c r="J185" s="164"/>
      <c r="K185" s="164"/>
      <c r="L185" s="164"/>
      <c r="M185" s="164"/>
      <c r="N185" s="164"/>
      <c r="O185" s="164"/>
      <c r="P185" s="164"/>
      <c r="Q185" s="164"/>
      <c r="R185" s="164"/>
      <c r="S185" s="164"/>
      <c r="T185" s="164"/>
      <c r="U185" s="164"/>
      <c r="V185" s="164"/>
      <c r="W185" s="164"/>
      <c r="X185" s="164"/>
      <c r="Y185" s="164"/>
    </row>
    <row r="186" ht="15.75" customHeight="1">
      <c r="A186" s="164"/>
      <c r="B186" s="164"/>
      <c r="C186" s="164"/>
      <c r="D186" s="164"/>
      <c r="E186" s="186"/>
      <c r="F186" s="164"/>
      <c r="G186" s="164"/>
      <c r="H186" s="164"/>
      <c r="I186" s="164"/>
      <c r="J186" s="164"/>
      <c r="K186" s="164"/>
      <c r="L186" s="164"/>
      <c r="M186" s="164"/>
      <c r="N186" s="164"/>
      <c r="O186" s="164"/>
      <c r="P186" s="164"/>
      <c r="Q186" s="164"/>
      <c r="R186" s="164"/>
      <c r="S186" s="164"/>
      <c r="T186" s="164"/>
      <c r="U186" s="164"/>
      <c r="V186" s="164"/>
      <c r="W186" s="164"/>
      <c r="X186" s="164"/>
      <c r="Y186" s="164"/>
    </row>
    <row r="187" ht="15.75" customHeight="1">
      <c r="A187" s="164"/>
      <c r="B187" s="164"/>
      <c r="C187" s="164"/>
      <c r="D187" s="164"/>
      <c r="E187" s="186"/>
      <c r="F187" s="164"/>
      <c r="G187" s="164"/>
      <c r="H187" s="164"/>
      <c r="I187" s="164"/>
      <c r="J187" s="164"/>
      <c r="K187" s="164"/>
      <c r="L187" s="164"/>
      <c r="M187" s="164"/>
      <c r="N187" s="164"/>
      <c r="O187" s="164"/>
      <c r="P187" s="164"/>
      <c r="Q187" s="164"/>
      <c r="R187" s="164"/>
      <c r="S187" s="164"/>
      <c r="T187" s="164"/>
      <c r="U187" s="164"/>
      <c r="V187" s="164"/>
      <c r="W187" s="164"/>
      <c r="X187" s="164"/>
      <c r="Y187" s="164"/>
    </row>
    <row r="188" ht="15.75" customHeight="1">
      <c r="A188" s="164"/>
      <c r="B188" s="164"/>
      <c r="C188" s="164"/>
      <c r="D188" s="164"/>
      <c r="E188" s="186"/>
      <c r="F188" s="164"/>
      <c r="G188" s="164"/>
      <c r="H188" s="164"/>
      <c r="I188" s="164"/>
      <c r="J188" s="164"/>
      <c r="K188" s="164"/>
      <c r="L188" s="164"/>
      <c r="M188" s="164"/>
      <c r="N188" s="164"/>
      <c r="O188" s="164"/>
      <c r="P188" s="164"/>
      <c r="Q188" s="164"/>
      <c r="R188" s="164"/>
      <c r="S188" s="164"/>
      <c r="T188" s="164"/>
      <c r="U188" s="164"/>
      <c r="V188" s="164"/>
      <c r="W188" s="164"/>
      <c r="X188" s="164"/>
      <c r="Y188" s="164"/>
    </row>
    <row r="189" ht="15.75" customHeight="1">
      <c r="A189" s="164"/>
      <c r="B189" s="164"/>
      <c r="C189" s="164"/>
      <c r="D189" s="164"/>
      <c r="E189" s="186"/>
      <c r="F189" s="164"/>
      <c r="G189" s="164"/>
      <c r="H189" s="164"/>
      <c r="I189" s="164"/>
      <c r="J189" s="164"/>
      <c r="K189" s="164"/>
      <c r="L189" s="164"/>
      <c r="M189" s="164"/>
      <c r="N189" s="164"/>
      <c r="O189" s="164"/>
      <c r="P189" s="164"/>
      <c r="Q189" s="164"/>
      <c r="R189" s="164"/>
      <c r="S189" s="164"/>
      <c r="T189" s="164"/>
      <c r="U189" s="164"/>
      <c r="V189" s="164"/>
      <c r="W189" s="164"/>
      <c r="X189" s="164"/>
      <c r="Y189" s="164"/>
    </row>
    <row r="190" ht="15.75" customHeight="1">
      <c r="A190" s="164"/>
      <c r="B190" s="164"/>
      <c r="C190" s="164"/>
      <c r="D190" s="164"/>
      <c r="E190" s="186"/>
      <c r="F190" s="164"/>
      <c r="G190" s="164"/>
      <c r="H190" s="164"/>
      <c r="I190" s="164"/>
      <c r="J190" s="164"/>
      <c r="K190" s="164"/>
      <c r="L190" s="164"/>
      <c r="M190" s="164"/>
      <c r="N190" s="164"/>
      <c r="O190" s="164"/>
      <c r="P190" s="164"/>
      <c r="Q190" s="164"/>
      <c r="R190" s="164"/>
      <c r="S190" s="164"/>
      <c r="T190" s="164"/>
      <c r="U190" s="164"/>
      <c r="V190" s="164"/>
      <c r="W190" s="164"/>
      <c r="X190" s="164"/>
      <c r="Y190" s="164"/>
    </row>
    <row r="191" ht="15.75" customHeight="1">
      <c r="A191" s="164"/>
      <c r="B191" s="164"/>
      <c r="C191" s="164"/>
      <c r="D191" s="164"/>
      <c r="E191" s="186"/>
      <c r="F191" s="164"/>
      <c r="G191" s="164"/>
      <c r="H191" s="164"/>
      <c r="I191" s="164"/>
      <c r="J191" s="164"/>
      <c r="K191" s="164"/>
      <c r="L191" s="164"/>
      <c r="M191" s="164"/>
      <c r="N191" s="164"/>
      <c r="O191" s="164"/>
      <c r="P191" s="164"/>
      <c r="Q191" s="164"/>
      <c r="R191" s="164"/>
      <c r="S191" s="164"/>
      <c r="T191" s="164"/>
      <c r="U191" s="164"/>
      <c r="V191" s="164"/>
      <c r="W191" s="164"/>
      <c r="X191" s="164"/>
      <c r="Y191" s="164"/>
    </row>
    <row r="192" ht="15.75" customHeight="1">
      <c r="A192" s="164"/>
      <c r="B192" s="164"/>
      <c r="C192" s="164"/>
      <c r="D192" s="164"/>
      <c r="E192" s="186"/>
      <c r="F192" s="164"/>
      <c r="G192" s="164"/>
      <c r="H192" s="164"/>
      <c r="I192" s="164"/>
      <c r="J192" s="164"/>
      <c r="K192" s="164"/>
      <c r="L192" s="164"/>
      <c r="M192" s="164"/>
      <c r="N192" s="164"/>
      <c r="O192" s="164"/>
      <c r="P192" s="164"/>
      <c r="Q192" s="164"/>
      <c r="R192" s="164"/>
      <c r="S192" s="164"/>
      <c r="T192" s="164"/>
      <c r="U192" s="164"/>
      <c r="V192" s="164"/>
      <c r="W192" s="164"/>
      <c r="X192" s="164"/>
      <c r="Y192" s="164"/>
    </row>
    <row r="193" ht="15.75" customHeight="1">
      <c r="A193" s="164"/>
      <c r="B193" s="164"/>
      <c r="C193" s="164"/>
      <c r="D193" s="164"/>
      <c r="E193" s="186"/>
      <c r="F193" s="164"/>
      <c r="G193" s="164"/>
      <c r="H193" s="164"/>
      <c r="I193" s="164"/>
      <c r="J193" s="164"/>
      <c r="K193" s="164"/>
      <c r="L193" s="164"/>
      <c r="M193" s="164"/>
      <c r="N193" s="164"/>
      <c r="O193" s="164"/>
      <c r="P193" s="164"/>
      <c r="Q193" s="164"/>
      <c r="R193" s="164"/>
      <c r="S193" s="164"/>
      <c r="T193" s="164"/>
      <c r="U193" s="164"/>
      <c r="V193" s="164"/>
      <c r="W193" s="164"/>
      <c r="X193" s="164"/>
      <c r="Y193" s="164"/>
    </row>
    <row r="194" ht="15.75" customHeight="1">
      <c r="A194" s="164"/>
      <c r="B194" s="164"/>
      <c r="C194" s="164"/>
      <c r="D194" s="164"/>
      <c r="E194" s="186"/>
      <c r="F194" s="164"/>
      <c r="G194" s="164"/>
      <c r="H194" s="164"/>
      <c r="I194" s="164"/>
      <c r="J194" s="164"/>
      <c r="K194" s="164"/>
      <c r="L194" s="164"/>
      <c r="M194" s="164"/>
      <c r="N194" s="164"/>
      <c r="O194" s="164"/>
      <c r="P194" s="164"/>
      <c r="Q194" s="164"/>
      <c r="R194" s="164"/>
      <c r="S194" s="164"/>
      <c r="T194" s="164"/>
      <c r="U194" s="164"/>
      <c r="V194" s="164"/>
      <c r="W194" s="164"/>
      <c r="X194" s="164"/>
      <c r="Y194" s="164"/>
    </row>
    <row r="195" ht="15.75" customHeight="1">
      <c r="A195" s="164"/>
      <c r="B195" s="164"/>
      <c r="C195" s="164"/>
      <c r="D195" s="164"/>
      <c r="E195" s="186"/>
      <c r="F195" s="164"/>
      <c r="G195" s="164"/>
      <c r="H195" s="164"/>
      <c r="I195" s="164"/>
      <c r="J195" s="164"/>
      <c r="K195" s="164"/>
      <c r="L195" s="164"/>
      <c r="M195" s="164"/>
      <c r="N195" s="164"/>
      <c r="O195" s="164"/>
      <c r="P195" s="164"/>
      <c r="Q195" s="164"/>
      <c r="R195" s="164"/>
      <c r="S195" s="164"/>
      <c r="T195" s="164"/>
      <c r="U195" s="164"/>
      <c r="V195" s="164"/>
      <c r="W195" s="164"/>
      <c r="X195" s="164"/>
      <c r="Y195" s="164"/>
    </row>
    <row r="196" ht="15.75" customHeight="1">
      <c r="A196" s="164"/>
      <c r="B196" s="164"/>
      <c r="C196" s="164"/>
      <c r="D196" s="164"/>
      <c r="E196" s="186"/>
      <c r="F196" s="164"/>
      <c r="G196" s="164"/>
      <c r="H196" s="164"/>
      <c r="I196" s="164"/>
      <c r="J196" s="164"/>
      <c r="K196" s="164"/>
      <c r="L196" s="164"/>
      <c r="M196" s="164"/>
      <c r="N196" s="164"/>
      <c r="O196" s="164"/>
      <c r="P196" s="164"/>
      <c r="Q196" s="164"/>
      <c r="R196" s="164"/>
      <c r="S196" s="164"/>
      <c r="T196" s="164"/>
      <c r="U196" s="164"/>
      <c r="V196" s="164"/>
      <c r="W196" s="164"/>
      <c r="X196" s="164"/>
      <c r="Y196" s="164"/>
    </row>
    <row r="197" ht="15.75" customHeight="1">
      <c r="A197" s="164"/>
      <c r="B197" s="164"/>
      <c r="C197" s="164"/>
      <c r="D197" s="164"/>
      <c r="E197" s="186"/>
      <c r="F197" s="164"/>
      <c r="G197" s="164"/>
      <c r="H197" s="164"/>
      <c r="I197" s="164"/>
      <c r="J197" s="164"/>
      <c r="K197" s="164"/>
      <c r="L197" s="164"/>
      <c r="M197" s="164"/>
      <c r="N197" s="164"/>
      <c r="O197" s="164"/>
      <c r="P197" s="164"/>
      <c r="Q197" s="164"/>
      <c r="R197" s="164"/>
      <c r="S197" s="164"/>
      <c r="T197" s="164"/>
      <c r="U197" s="164"/>
      <c r="V197" s="164"/>
      <c r="W197" s="164"/>
      <c r="X197" s="164"/>
      <c r="Y197" s="164"/>
    </row>
    <row r="198" ht="15.75" customHeight="1">
      <c r="A198" s="164"/>
      <c r="B198" s="164"/>
      <c r="C198" s="164"/>
      <c r="D198" s="164"/>
      <c r="E198" s="186"/>
      <c r="F198" s="164"/>
      <c r="G198" s="164"/>
      <c r="H198" s="164"/>
      <c r="I198" s="164"/>
      <c r="J198" s="164"/>
      <c r="K198" s="164"/>
      <c r="L198" s="164"/>
      <c r="M198" s="164"/>
      <c r="N198" s="164"/>
      <c r="O198" s="164"/>
      <c r="P198" s="164"/>
      <c r="Q198" s="164"/>
      <c r="R198" s="164"/>
      <c r="S198" s="164"/>
      <c r="T198" s="164"/>
      <c r="U198" s="164"/>
      <c r="V198" s="164"/>
      <c r="W198" s="164"/>
      <c r="X198" s="164"/>
      <c r="Y198" s="164"/>
    </row>
    <row r="199" ht="15.75" customHeight="1">
      <c r="A199" s="164"/>
      <c r="B199" s="164"/>
      <c r="C199" s="164"/>
      <c r="D199" s="164"/>
      <c r="E199" s="186"/>
      <c r="F199" s="164"/>
      <c r="G199" s="164"/>
      <c r="H199" s="164"/>
      <c r="I199" s="164"/>
      <c r="J199" s="164"/>
      <c r="K199" s="164"/>
      <c r="L199" s="164"/>
      <c r="M199" s="164"/>
      <c r="N199" s="164"/>
      <c r="O199" s="164"/>
      <c r="P199" s="164"/>
      <c r="Q199" s="164"/>
      <c r="R199" s="164"/>
      <c r="S199" s="164"/>
      <c r="T199" s="164"/>
      <c r="U199" s="164"/>
      <c r="V199" s="164"/>
      <c r="W199" s="164"/>
      <c r="X199" s="164"/>
      <c r="Y199" s="164"/>
    </row>
    <row r="200" ht="15.75" customHeight="1">
      <c r="A200" s="164"/>
      <c r="B200" s="164"/>
      <c r="C200" s="164"/>
      <c r="D200" s="164"/>
      <c r="E200" s="186"/>
      <c r="F200" s="164"/>
      <c r="G200" s="164"/>
      <c r="H200" s="164"/>
      <c r="I200" s="164"/>
      <c r="J200" s="164"/>
      <c r="K200" s="164"/>
      <c r="L200" s="164"/>
      <c r="M200" s="164"/>
      <c r="N200" s="164"/>
      <c r="O200" s="164"/>
      <c r="P200" s="164"/>
      <c r="Q200" s="164"/>
      <c r="R200" s="164"/>
      <c r="S200" s="164"/>
      <c r="T200" s="164"/>
      <c r="U200" s="164"/>
      <c r="V200" s="164"/>
      <c r="W200" s="164"/>
      <c r="X200" s="164"/>
      <c r="Y200" s="164"/>
    </row>
    <row r="201" ht="15.75" customHeight="1">
      <c r="A201" s="164"/>
      <c r="B201" s="164"/>
      <c r="C201" s="164"/>
      <c r="D201" s="164"/>
      <c r="E201" s="186"/>
      <c r="F201" s="164"/>
      <c r="G201" s="164"/>
      <c r="H201" s="164"/>
      <c r="I201" s="164"/>
      <c r="J201" s="164"/>
      <c r="K201" s="164"/>
      <c r="L201" s="164"/>
      <c r="M201" s="164"/>
      <c r="N201" s="164"/>
      <c r="O201" s="164"/>
      <c r="P201" s="164"/>
      <c r="Q201" s="164"/>
      <c r="R201" s="164"/>
      <c r="S201" s="164"/>
      <c r="T201" s="164"/>
      <c r="U201" s="164"/>
      <c r="V201" s="164"/>
      <c r="W201" s="164"/>
      <c r="X201" s="164"/>
      <c r="Y201" s="164"/>
    </row>
    <row r="202" ht="15.75" customHeight="1">
      <c r="A202" s="164"/>
      <c r="B202" s="164"/>
      <c r="C202" s="164"/>
      <c r="D202" s="164"/>
      <c r="E202" s="186"/>
      <c r="F202" s="164"/>
      <c r="G202" s="164"/>
      <c r="H202" s="164"/>
      <c r="I202" s="164"/>
      <c r="J202" s="164"/>
      <c r="K202" s="164"/>
      <c r="L202" s="164"/>
      <c r="M202" s="164"/>
      <c r="N202" s="164"/>
      <c r="O202" s="164"/>
      <c r="P202" s="164"/>
      <c r="Q202" s="164"/>
      <c r="R202" s="164"/>
      <c r="S202" s="164"/>
      <c r="T202" s="164"/>
      <c r="U202" s="164"/>
      <c r="V202" s="164"/>
      <c r="W202" s="164"/>
      <c r="X202" s="164"/>
      <c r="Y202" s="164"/>
    </row>
    <row r="203" ht="15.75" customHeight="1">
      <c r="A203" s="164"/>
      <c r="B203" s="164"/>
      <c r="C203" s="164"/>
      <c r="D203" s="164"/>
      <c r="E203" s="186"/>
      <c r="F203" s="164"/>
      <c r="G203" s="164"/>
      <c r="H203" s="164"/>
      <c r="I203" s="164"/>
      <c r="J203" s="164"/>
      <c r="K203" s="164"/>
      <c r="L203" s="164"/>
      <c r="M203" s="164"/>
      <c r="N203" s="164"/>
      <c r="O203" s="164"/>
      <c r="P203" s="164"/>
      <c r="Q203" s="164"/>
      <c r="R203" s="164"/>
      <c r="S203" s="164"/>
      <c r="T203" s="164"/>
      <c r="U203" s="164"/>
      <c r="V203" s="164"/>
      <c r="W203" s="164"/>
      <c r="X203" s="164"/>
      <c r="Y203" s="164"/>
    </row>
    <row r="204" ht="15.75" customHeight="1">
      <c r="A204" s="164"/>
      <c r="B204" s="164"/>
      <c r="C204" s="164"/>
      <c r="D204" s="164"/>
      <c r="E204" s="186"/>
      <c r="F204" s="164"/>
      <c r="G204" s="164"/>
      <c r="H204" s="164"/>
      <c r="I204" s="164"/>
      <c r="J204" s="164"/>
      <c r="K204" s="164"/>
      <c r="L204" s="164"/>
      <c r="M204" s="164"/>
      <c r="N204" s="164"/>
      <c r="O204" s="164"/>
      <c r="P204" s="164"/>
      <c r="Q204" s="164"/>
      <c r="R204" s="164"/>
      <c r="S204" s="164"/>
      <c r="T204" s="164"/>
      <c r="U204" s="164"/>
      <c r="V204" s="164"/>
      <c r="W204" s="164"/>
      <c r="X204" s="164"/>
      <c r="Y204" s="164"/>
    </row>
    <row r="205" ht="15.75" customHeight="1">
      <c r="A205" s="164"/>
      <c r="B205" s="164"/>
      <c r="C205" s="164"/>
      <c r="D205" s="164"/>
      <c r="E205" s="186"/>
      <c r="F205" s="164"/>
      <c r="G205" s="164"/>
      <c r="H205" s="164"/>
      <c r="I205" s="164"/>
      <c r="J205" s="164"/>
      <c r="K205" s="164"/>
      <c r="L205" s="164"/>
      <c r="M205" s="164"/>
      <c r="N205" s="164"/>
      <c r="O205" s="164"/>
      <c r="P205" s="164"/>
      <c r="Q205" s="164"/>
      <c r="R205" s="164"/>
      <c r="S205" s="164"/>
      <c r="T205" s="164"/>
      <c r="U205" s="164"/>
      <c r="V205" s="164"/>
      <c r="W205" s="164"/>
      <c r="X205" s="164"/>
      <c r="Y205" s="164"/>
    </row>
    <row r="206" ht="15.75" customHeight="1">
      <c r="A206" s="164"/>
      <c r="B206" s="164"/>
      <c r="C206" s="164"/>
      <c r="D206" s="164"/>
      <c r="E206" s="186"/>
      <c r="F206" s="164"/>
      <c r="G206" s="164"/>
      <c r="H206" s="164"/>
      <c r="I206" s="164"/>
      <c r="J206" s="164"/>
      <c r="K206" s="164"/>
      <c r="L206" s="164"/>
      <c r="M206" s="164"/>
      <c r="N206" s="164"/>
      <c r="O206" s="164"/>
      <c r="P206" s="164"/>
      <c r="Q206" s="164"/>
      <c r="R206" s="164"/>
      <c r="S206" s="164"/>
      <c r="T206" s="164"/>
      <c r="U206" s="164"/>
      <c r="V206" s="164"/>
      <c r="W206" s="164"/>
      <c r="X206" s="164"/>
      <c r="Y206" s="164"/>
    </row>
    <row r="207" ht="15.75" customHeight="1">
      <c r="A207" s="164"/>
      <c r="B207" s="164"/>
      <c r="C207" s="164"/>
      <c r="D207" s="164"/>
      <c r="E207" s="186"/>
      <c r="F207" s="164"/>
      <c r="G207" s="164"/>
      <c r="H207" s="164"/>
      <c r="I207" s="164"/>
      <c r="J207" s="164"/>
      <c r="K207" s="164"/>
      <c r="L207" s="164"/>
      <c r="M207" s="164"/>
      <c r="N207" s="164"/>
      <c r="O207" s="164"/>
      <c r="P207" s="164"/>
      <c r="Q207" s="164"/>
      <c r="R207" s="164"/>
      <c r="S207" s="164"/>
      <c r="T207" s="164"/>
      <c r="U207" s="164"/>
      <c r="V207" s="164"/>
      <c r="W207" s="164"/>
      <c r="X207" s="164"/>
      <c r="Y207" s="164"/>
    </row>
    <row r="208" ht="15.75" customHeight="1">
      <c r="A208" s="164"/>
      <c r="B208" s="164"/>
      <c r="C208" s="164"/>
      <c r="D208" s="164"/>
      <c r="E208" s="186"/>
      <c r="F208" s="164"/>
      <c r="G208" s="164"/>
      <c r="H208" s="164"/>
      <c r="I208" s="164"/>
      <c r="J208" s="164"/>
      <c r="K208" s="164"/>
      <c r="L208" s="164"/>
      <c r="M208" s="164"/>
      <c r="N208" s="164"/>
      <c r="O208" s="164"/>
      <c r="P208" s="164"/>
      <c r="Q208" s="164"/>
      <c r="R208" s="164"/>
      <c r="S208" s="164"/>
      <c r="T208" s="164"/>
      <c r="U208" s="164"/>
      <c r="V208" s="164"/>
      <c r="W208" s="164"/>
      <c r="X208" s="164"/>
      <c r="Y208" s="164"/>
    </row>
    <row r="209" ht="15.75" customHeight="1">
      <c r="A209" s="164"/>
      <c r="B209" s="164"/>
      <c r="C209" s="164"/>
      <c r="D209" s="164"/>
      <c r="E209" s="186"/>
      <c r="F209" s="164"/>
      <c r="G209" s="164"/>
      <c r="H209" s="164"/>
      <c r="I209" s="164"/>
      <c r="J209" s="164"/>
      <c r="K209" s="164"/>
      <c r="L209" s="164"/>
      <c r="M209" s="164"/>
      <c r="N209" s="164"/>
      <c r="O209" s="164"/>
      <c r="P209" s="164"/>
      <c r="Q209" s="164"/>
      <c r="R209" s="164"/>
      <c r="S209" s="164"/>
      <c r="T209" s="164"/>
      <c r="U209" s="164"/>
      <c r="V209" s="164"/>
      <c r="W209" s="164"/>
      <c r="X209" s="164"/>
      <c r="Y209" s="164"/>
    </row>
    <row r="210" ht="15.75" customHeight="1">
      <c r="A210" s="164"/>
      <c r="B210" s="164"/>
      <c r="C210" s="164"/>
      <c r="D210" s="164"/>
      <c r="E210" s="186"/>
      <c r="F210" s="164"/>
      <c r="G210" s="164"/>
      <c r="H210" s="164"/>
      <c r="I210" s="164"/>
      <c r="J210" s="164"/>
      <c r="K210" s="164"/>
      <c r="L210" s="164"/>
      <c r="M210" s="164"/>
      <c r="N210" s="164"/>
      <c r="O210" s="164"/>
      <c r="P210" s="164"/>
      <c r="Q210" s="164"/>
      <c r="R210" s="164"/>
      <c r="S210" s="164"/>
      <c r="T210" s="164"/>
      <c r="U210" s="164"/>
      <c r="V210" s="164"/>
      <c r="W210" s="164"/>
      <c r="X210" s="164"/>
      <c r="Y210" s="164"/>
    </row>
    <row r="211" ht="15.75" customHeight="1">
      <c r="A211" s="164"/>
      <c r="B211" s="164"/>
      <c r="C211" s="164"/>
      <c r="D211" s="164"/>
      <c r="E211" s="186"/>
      <c r="F211" s="164"/>
      <c r="G211" s="164"/>
      <c r="H211" s="164"/>
      <c r="I211" s="164"/>
      <c r="J211" s="164"/>
      <c r="K211" s="164"/>
      <c r="L211" s="164"/>
      <c r="M211" s="164"/>
      <c r="N211" s="164"/>
      <c r="O211" s="164"/>
      <c r="P211" s="164"/>
      <c r="Q211" s="164"/>
      <c r="R211" s="164"/>
      <c r="S211" s="164"/>
      <c r="T211" s="164"/>
      <c r="U211" s="164"/>
      <c r="V211" s="164"/>
      <c r="W211" s="164"/>
      <c r="X211" s="164"/>
      <c r="Y211" s="164"/>
    </row>
    <row r="212" ht="15.75" customHeight="1">
      <c r="A212" s="164"/>
      <c r="B212" s="164"/>
      <c r="C212" s="164"/>
      <c r="D212" s="164"/>
      <c r="E212" s="186"/>
      <c r="F212" s="164"/>
      <c r="G212" s="164"/>
      <c r="H212" s="164"/>
      <c r="I212" s="164"/>
      <c r="J212" s="164"/>
      <c r="K212" s="164"/>
      <c r="L212" s="164"/>
      <c r="M212" s="164"/>
      <c r="N212" s="164"/>
      <c r="O212" s="164"/>
      <c r="P212" s="164"/>
      <c r="Q212" s="164"/>
      <c r="R212" s="164"/>
      <c r="S212" s="164"/>
      <c r="T212" s="164"/>
      <c r="U212" s="164"/>
      <c r="V212" s="164"/>
      <c r="W212" s="164"/>
      <c r="X212" s="164"/>
      <c r="Y212" s="164"/>
    </row>
    <row r="213" ht="15.75" customHeight="1">
      <c r="A213" s="164"/>
      <c r="B213" s="164"/>
      <c r="C213" s="164"/>
      <c r="D213" s="164"/>
      <c r="E213" s="186"/>
      <c r="F213" s="164"/>
      <c r="G213" s="164"/>
      <c r="H213" s="164"/>
      <c r="I213" s="164"/>
      <c r="J213" s="164"/>
      <c r="K213" s="164"/>
      <c r="L213" s="164"/>
      <c r="M213" s="164"/>
      <c r="N213" s="164"/>
      <c r="O213" s="164"/>
      <c r="P213" s="164"/>
      <c r="Q213" s="164"/>
      <c r="R213" s="164"/>
      <c r="S213" s="164"/>
      <c r="T213" s="164"/>
      <c r="U213" s="164"/>
      <c r="V213" s="164"/>
      <c r="W213" s="164"/>
      <c r="X213" s="164"/>
      <c r="Y213" s="164"/>
    </row>
    <row r="214" ht="15.75" customHeight="1">
      <c r="A214" s="164"/>
      <c r="B214" s="164"/>
      <c r="C214" s="164"/>
      <c r="D214" s="164"/>
      <c r="E214" s="186"/>
      <c r="F214" s="164"/>
      <c r="G214" s="164"/>
      <c r="H214" s="164"/>
      <c r="I214" s="164"/>
      <c r="J214" s="164"/>
      <c r="K214" s="164"/>
      <c r="L214" s="164"/>
      <c r="M214" s="164"/>
      <c r="N214" s="164"/>
      <c r="O214" s="164"/>
      <c r="P214" s="164"/>
      <c r="Q214" s="164"/>
      <c r="R214" s="164"/>
      <c r="S214" s="164"/>
      <c r="T214" s="164"/>
      <c r="U214" s="164"/>
      <c r="V214" s="164"/>
      <c r="W214" s="164"/>
      <c r="X214" s="164"/>
      <c r="Y214" s="164"/>
    </row>
    <row r="215" ht="15.75" customHeight="1">
      <c r="A215" s="164"/>
      <c r="B215" s="164"/>
      <c r="C215" s="164"/>
      <c r="D215" s="164"/>
      <c r="E215" s="186"/>
      <c r="F215" s="164"/>
      <c r="G215" s="164"/>
      <c r="H215" s="164"/>
      <c r="I215" s="164"/>
      <c r="J215" s="164"/>
      <c r="K215" s="164"/>
      <c r="L215" s="164"/>
      <c r="M215" s="164"/>
      <c r="N215" s="164"/>
      <c r="O215" s="164"/>
      <c r="P215" s="164"/>
      <c r="Q215" s="164"/>
      <c r="R215" s="164"/>
      <c r="S215" s="164"/>
      <c r="T215" s="164"/>
      <c r="U215" s="164"/>
      <c r="V215" s="164"/>
      <c r="W215" s="164"/>
      <c r="X215" s="164"/>
      <c r="Y215" s="164"/>
    </row>
    <row r="216" ht="15.75" customHeight="1">
      <c r="A216" s="164"/>
      <c r="B216" s="164"/>
      <c r="C216" s="164"/>
      <c r="D216" s="164"/>
      <c r="E216" s="186"/>
      <c r="F216" s="164"/>
      <c r="G216" s="164"/>
      <c r="H216" s="164"/>
      <c r="I216" s="164"/>
      <c r="J216" s="164"/>
      <c r="K216" s="164"/>
      <c r="L216" s="164"/>
      <c r="M216" s="164"/>
      <c r="N216" s="164"/>
      <c r="O216" s="164"/>
      <c r="P216" s="164"/>
      <c r="Q216" s="164"/>
      <c r="R216" s="164"/>
      <c r="S216" s="164"/>
      <c r="T216" s="164"/>
      <c r="U216" s="164"/>
      <c r="V216" s="164"/>
      <c r="W216" s="164"/>
      <c r="X216" s="164"/>
      <c r="Y216" s="164"/>
    </row>
    <row r="217" ht="15.75" customHeight="1">
      <c r="A217" s="164"/>
      <c r="B217" s="164"/>
      <c r="C217" s="164"/>
      <c r="D217" s="164"/>
      <c r="E217" s="186"/>
      <c r="F217" s="164"/>
      <c r="G217" s="164"/>
      <c r="H217" s="164"/>
      <c r="I217" s="164"/>
      <c r="J217" s="164"/>
      <c r="K217" s="164"/>
      <c r="L217" s="164"/>
      <c r="M217" s="164"/>
      <c r="N217" s="164"/>
      <c r="O217" s="164"/>
      <c r="P217" s="164"/>
      <c r="Q217" s="164"/>
      <c r="R217" s="164"/>
      <c r="S217" s="164"/>
      <c r="T217" s="164"/>
      <c r="U217" s="164"/>
      <c r="V217" s="164"/>
      <c r="W217" s="164"/>
      <c r="X217" s="164"/>
      <c r="Y217" s="164"/>
    </row>
    <row r="218" ht="15.75" customHeight="1">
      <c r="A218" s="164"/>
      <c r="B218" s="164"/>
      <c r="C218" s="164"/>
      <c r="D218" s="164"/>
      <c r="E218" s="186"/>
      <c r="F218" s="164"/>
      <c r="G218" s="164"/>
      <c r="H218" s="164"/>
      <c r="I218" s="164"/>
      <c r="J218" s="164"/>
      <c r="K218" s="164"/>
      <c r="L218" s="164"/>
      <c r="M218" s="164"/>
      <c r="N218" s="164"/>
      <c r="O218" s="164"/>
      <c r="P218" s="164"/>
      <c r="Q218" s="164"/>
      <c r="R218" s="164"/>
      <c r="S218" s="164"/>
      <c r="T218" s="164"/>
      <c r="U218" s="164"/>
      <c r="V218" s="164"/>
      <c r="W218" s="164"/>
      <c r="X218" s="164"/>
      <c r="Y218" s="164"/>
    </row>
    <row r="219" ht="15.75" customHeight="1">
      <c r="A219" s="164"/>
      <c r="B219" s="164"/>
      <c r="C219" s="164"/>
      <c r="D219" s="164"/>
      <c r="E219" s="186"/>
      <c r="F219" s="164"/>
      <c r="G219" s="164"/>
      <c r="H219" s="164"/>
      <c r="I219" s="164"/>
      <c r="J219" s="164"/>
      <c r="K219" s="164"/>
      <c r="L219" s="164"/>
      <c r="M219" s="164"/>
      <c r="N219" s="164"/>
      <c r="O219" s="164"/>
      <c r="P219" s="164"/>
      <c r="Q219" s="164"/>
      <c r="R219" s="164"/>
      <c r="S219" s="164"/>
      <c r="T219" s="164"/>
      <c r="U219" s="164"/>
      <c r="V219" s="164"/>
      <c r="W219" s="164"/>
      <c r="X219" s="164"/>
      <c r="Y219" s="164"/>
    </row>
    <row r="220" ht="15.75" customHeight="1">
      <c r="A220" s="164"/>
      <c r="B220" s="164"/>
      <c r="C220" s="164"/>
      <c r="D220" s="164"/>
      <c r="E220" s="186"/>
      <c r="F220" s="164"/>
      <c r="G220" s="164"/>
      <c r="H220" s="164"/>
      <c r="I220" s="164"/>
      <c r="J220" s="164"/>
      <c r="K220" s="164"/>
      <c r="L220" s="164"/>
      <c r="M220" s="164"/>
      <c r="N220" s="164"/>
      <c r="O220" s="164"/>
      <c r="P220" s="164"/>
      <c r="Q220" s="164"/>
      <c r="R220" s="164"/>
      <c r="S220" s="164"/>
      <c r="T220" s="164"/>
      <c r="U220" s="164"/>
      <c r="V220" s="164"/>
      <c r="W220" s="164"/>
      <c r="X220" s="164"/>
      <c r="Y220" s="164"/>
    </row>
    <row r="221" ht="15.75" customHeight="1">
      <c r="A221" s="164"/>
      <c r="B221" s="164"/>
      <c r="C221" s="164"/>
      <c r="D221" s="164"/>
      <c r="E221" s="186"/>
      <c r="F221" s="164"/>
      <c r="G221" s="164"/>
      <c r="H221" s="164"/>
      <c r="I221" s="164"/>
      <c r="J221" s="164"/>
      <c r="K221" s="164"/>
      <c r="L221" s="164"/>
      <c r="M221" s="164"/>
      <c r="N221" s="164"/>
      <c r="O221" s="164"/>
      <c r="P221" s="164"/>
      <c r="Q221" s="164"/>
      <c r="R221" s="164"/>
      <c r="S221" s="164"/>
      <c r="T221" s="164"/>
      <c r="U221" s="164"/>
      <c r="V221" s="164"/>
      <c r="W221" s="164"/>
      <c r="X221" s="164"/>
      <c r="Y221" s="164"/>
    </row>
    <row r="222" ht="15.75" customHeight="1">
      <c r="A222" s="164"/>
      <c r="B222" s="164"/>
      <c r="C222" s="164"/>
      <c r="D222" s="164"/>
      <c r="E222" s="186"/>
      <c r="F222" s="164"/>
      <c r="G222" s="164"/>
      <c r="H222" s="164"/>
      <c r="I222" s="164"/>
      <c r="J222" s="164"/>
      <c r="K222" s="164"/>
      <c r="L222" s="164"/>
      <c r="M222" s="164"/>
      <c r="N222" s="164"/>
      <c r="O222" s="164"/>
      <c r="P222" s="164"/>
      <c r="Q222" s="164"/>
      <c r="R222" s="164"/>
      <c r="S222" s="164"/>
      <c r="T222" s="164"/>
      <c r="U222" s="164"/>
      <c r="V222" s="164"/>
      <c r="W222" s="164"/>
      <c r="X222" s="164"/>
      <c r="Y222" s="164"/>
    </row>
    <row r="223" ht="15.75" customHeight="1">
      <c r="A223" s="164"/>
      <c r="B223" s="164"/>
      <c r="C223" s="164"/>
      <c r="D223" s="164"/>
      <c r="E223" s="186"/>
      <c r="F223" s="164"/>
      <c r="G223" s="164"/>
      <c r="H223" s="164"/>
      <c r="I223" s="164"/>
      <c r="J223" s="164"/>
      <c r="K223" s="164"/>
      <c r="L223" s="164"/>
      <c r="M223" s="164"/>
      <c r="N223" s="164"/>
      <c r="O223" s="164"/>
      <c r="P223" s="164"/>
      <c r="Q223" s="164"/>
      <c r="R223" s="164"/>
      <c r="S223" s="164"/>
      <c r="T223" s="164"/>
      <c r="U223" s="164"/>
      <c r="V223" s="164"/>
      <c r="W223" s="164"/>
      <c r="X223" s="164"/>
      <c r="Y223" s="164"/>
    </row>
    <row r="224" ht="15.75" customHeight="1">
      <c r="A224" s="164"/>
      <c r="B224" s="164"/>
      <c r="C224" s="164"/>
      <c r="D224" s="164"/>
      <c r="E224" s="186"/>
      <c r="F224" s="164"/>
      <c r="G224" s="164"/>
      <c r="H224" s="164"/>
      <c r="I224" s="164"/>
      <c r="J224" s="164"/>
      <c r="K224" s="164"/>
      <c r="L224" s="164"/>
      <c r="M224" s="164"/>
      <c r="N224" s="164"/>
      <c r="O224" s="164"/>
      <c r="P224" s="164"/>
      <c r="Q224" s="164"/>
      <c r="R224" s="164"/>
      <c r="S224" s="164"/>
      <c r="T224" s="164"/>
      <c r="U224" s="164"/>
      <c r="V224" s="164"/>
      <c r="W224" s="164"/>
      <c r="X224" s="164"/>
      <c r="Y224" s="164"/>
    </row>
    <row r="225" ht="15.75" customHeight="1">
      <c r="A225" s="164"/>
      <c r="B225" s="164"/>
      <c r="C225" s="164"/>
      <c r="D225" s="164"/>
      <c r="E225" s="186"/>
      <c r="F225" s="164"/>
      <c r="G225" s="164"/>
      <c r="H225" s="164"/>
      <c r="I225" s="164"/>
      <c r="J225" s="164"/>
      <c r="K225" s="164"/>
      <c r="L225" s="164"/>
      <c r="M225" s="164"/>
      <c r="N225" s="164"/>
      <c r="O225" s="164"/>
      <c r="P225" s="164"/>
      <c r="Q225" s="164"/>
      <c r="R225" s="164"/>
      <c r="S225" s="164"/>
      <c r="T225" s="164"/>
      <c r="U225" s="164"/>
      <c r="V225" s="164"/>
      <c r="W225" s="164"/>
      <c r="X225" s="164"/>
      <c r="Y225" s="164"/>
    </row>
    <row r="226" ht="15.75" customHeight="1">
      <c r="A226" s="164"/>
      <c r="B226" s="164"/>
      <c r="C226" s="164"/>
      <c r="D226" s="164"/>
      <c r="E226" s="186"/>
      <c r="F226" s="164"/>
      <c r="G226" s="164"/>
      <c r="H226" s="164"/>
      <c r="I226" s="164"/>
      <c r="J226" s="164"/>
      <c r="K226" s="164"/>
      <c r="L226" s="164"/>
      <c r="M226" s="164"/>
      <c r="N226" s="164"/>
      <c r="O226" s="164"/>
      <c r="P226" s="164"/>
      <c r="Q226" s="164"/>
      <c r="R226" s="164"/>
      <c r="S226" s="164"/>
      <c r="T226" s="164"/>
      <c r="U226" s="164"/>
      <c r="V226" s="164"/>
      <c r="W226" s="164"/>
      <c r="X226" s="164"/>
      <c r="Y226" s="164"/>
    </row>
    <row r="227" ht="15.75" customHeight="1">
      <c r="A227" s="164"/>
      <c r="B227" s="164"/>
      <c r="C227" s="164"/>
      <c r="D227" s="164"/>
      <c r="E227" s="186"/>
      <c r="F227" s="164"/>
      <c r="G227" s="164"/>
      <c r="H227" s="164"/>
      <c r="I227" s="164"/>
      <c r="J227" s="164"/>
      <c r="K227" s="164"/>
      <c r="L227" s="164"/>
      <c r="M227" s="164"/>
      <c r="N227" s="164"/>
      <c r="O227" s="164"/>
      <c r="P227" s="164"/>
      <c r="Q227" s="164"/>
      <c r="R227" s="164"/>
      <c r="S227" s="164"/>
      <c r="T227" s="164"/>
      <c r="U227" s="164"/>
      <c r="V227" s="164"/>
      <c r="W227" s="164"/>
      <c r="X227" s="164"/>
      <c r="Y227" s="164"/>
    </row>
    <row r="228" ht="15.75" customHeight="1">
      <c r="A228" s="164"/>
      <c r="B228" s="164"/>
      <c r="C228" s="164"/>
      <c r="D228" s="164"/>
      <c r="E228" s="186"/>
      <c r="F228" s="164"/>
      <c r="G228" s="164"/>
      <c r="H228" s="164"/>
      <c r="I228" s="164"/>
      <c r="J228" s="164"/>
      <c r="K228" s="164"/>
      <c r="L228" s="164"/>
      <c r="M228" s="164"/>
      <c r="N228" s="164"/>
      <c r="O228" s="164"/>
      <c r="P228" s="164"/>
      <c r="Q228" s="164"/>
      <c r="R228" s="164"/>
      <c r="S228" s="164"/>
      <c r="T228" s="164"/>
      <c r="U228" s="164"/>
      <c r="V228" s="164"/>
      <c r="W228" s="164"/>
      <c r="X228" s="164"/>
      <c r="Y228" s="164"/>
    </row>
    <row r="229" ht="15.75" customHeight="1">
      <c r="A229" s="164"/>
      <c r="B229" s="164"/>
      <c r="C229" s="164"/>
      <c r="D229" s="164"/>
      <c r="E229" s="186"/>
      <c r="F229" s="164"/>
      <c r="G229" s="164"/>
      <c r="H229" s="164"/>
      <c r="I229" s="164"/>
      <c r="J229" s="164"/>
      <c r="K229" s="164"/>
      <c r="L229" s="164"/>
      <c r="M229" s="164"/>
      <c r="N229" s="164"/>
      <c r="O229" s="164"/>
      <c r="P229" s="164"/>
      <c r="Q229" s="164"/>
      <c r="R229" s="164"/>
      <c r="S229" s="164"/>
      <c r="T229" s="164"/>
      <c r="U229" s="164"/>
      <c r="V229" s="164"/>
      <c r="W229" s="164"/>
      <c r="X229" s="164"/>
      <c r="Y229" s="164"/>
    </row>
    <row r="230" ht="15.75" customHeight="1">
      <c r="A230" s="164"/>
      <c r="B230" s="164"/>
      <c r="C230" s="164"/>
      <c r="D230" s="164"/>
      <c r="E230" s="186"/>
      <c r="F230" s="164"/>
      <c r="G230" s="164"/>
      <c r="H230" s="164"/>
      <c r="I230" s="164"/>
      <c r="J230" s="164"/>
      <c r="K230" s="164"/>
      <c r="L230" s="164"/>
      <c r="M230" s="164"/>
      <c r="N230" s="164"/>
      <c r="O230" s="164"/>
      <c r="P230" s="164"/>
      <c r="Q230" s="164"/>
      <c r="R230" s="164"/>
      <c r="S230" s="164"/>
      <c r="T230" s="164"/>
      <c r="U230" s="164"/>
      <c r="V230" s="164"/>
      <c r="W230" s="164"/>
      <c r="X230" s="164"/>
      <c r="Y230" s="164"/>
    </row>
    <row r="231" ht="15.75" customHeight="1">
      <c r="A231" s="164"/>
      <c r="B231" s="164"/>
      <c r="C231" s="164"/>
      <c r="D231" s="164"/>
      <c r="E231" s="186"/>
      <c r="F231" s="164"/>
      <c r="G231" s="164"/>
      <c r="H231" s="164"/>
      <c r="I231" s="164"/>
      <c r="J231" s="164"/>
      <c r="K231" s="164"/>
      <c r="L231" s="164"/>
      <c r="M231" s="164"/>
      <c r="N231" s="164"/>
      <c r="O231" s="164"/>
      <c r="P231" s="164"/>
      <c r="Q231" s="164"/>
      <c r="R231" s="164"/>
      <c r="S231" s="164"/>
      <c r="T231" s="164"/>
      <c r="U231" s="164"/>
      <c r="V231" s="164"/>
      <c r="W231" s="164"/>
      <c r="X231" s="164"/>
      <c r="Y231" s="164"/>
    </row>
    <row r="232" ht="15.75" customHeight="1">
      <c r="A232" s="164"/>
      <c r="B232" s="164"/>
      <c r="C232" s="164"/>
      <c r="D232" s="164"/>
      <c r="E232" s="186"/>
      <c r="F232" s="164"/>
      <c r="G232" s="164"/>
      <c r="H232" s="164"/>
      <c r="I232" s="164"/>
      <c r="J232" s="164"/>
      <c r="K232" s="164"/>
      <c r="L232" s="164"/>
      <c r="M232" s="164"/>
      <c r="N232" s="164"/>
      <c r="O232" s="164"/>
      <c r="P232" s="164"/>
      <c r="Q232" s="164"/>
      <c r="R232" s="164"/>
      <c r="S232" s="164"/>
      <c r="T232" s="164"/>
      <c r="U232" s="164"/>
      <c r="V232" s="164"/>
      <c r="W232" s="164"/>
      <c r="X232" s="164"/>
      <c r="Y232" s="164"/>
    </row>
    <row r="233" ht="15.75" customHeight="1">
      <c r="A233" s="164"/>
      <c r="B233" s="164"/>
      <c r="C233" s="164"/>
      <c r="D233" s="164"/>
      <c r="E233" s="186"/>
      <c r="F233" s="164"/>
      <c r="G233" s="164"/>
      <c r="H233" s="164"/>
      <c r="I233" s="164"/>
      <c r="J233" s="164"/>
      <c r="K233" s="164"/>
      <c r="L233" s="164"/>
      <c r="M233" s="164"/>
      <c r="N233" s="164"/>
      <c r="O233" s="164"/>
      <c r="P233" s="164"/>
      <c r="Q233" s="164"/>
      <c r="R233" s="164"/>
      <c r="S233" s="164"/>
      <c r="T233" s="164"/>
      <c r="U233" s="164"/>
      <c r="V233" s="164"/>
      <c r="W233" s="164"/>
      <c r="X233" s="164"/>
      <c r="Y233" s="164"/>
    </row>
    <row r="234" ht="15.75" customHeight="1">
      <c r="A234" s="164"/>
      <c r="B234" s="164"/>
      <c r="C234" s="164"/>
      <c r="D234" s="164"/>
      <c r="E234" s="186"/>
      <c r="F234" s="164"/>
      <c r="G234" s="164"/>
      <c r="H234" s="164"/>
      <c r="I234" s="164"/>
      <c r="J234" s="164"/>
      <c r="K234" s="164"/>
      <c r="L234" s="164"/>
      <c r="M234" s="164"/>
      <c r="N234" s="164"/>
      <c r="O234" s="164"/>
      <c r="P234" s="164"/>
      <c r="Q234" s="164"/>
      <c r="R234" s="164"/>
      <c r="S234" s="164"/>
      <c r="T234" s="164"/>
      <c r="U234" s="164"/>
      <c r="V234" s="164"/>
      <c r="W234" s="164"/>
      <c r="X234" s="164"/>
      <c r="Y234" s="164"/>
    </row>
    <row r="235" ht="15.75" customHeight="1">
      <c r="A235" s="164"/>
      <c r="B235" s="164"/>
      <c r="C235" s="164"/>
      <c r="D235" s="164"/>
      <c r="E235" s="186"/>
      <c r="F235" s="164"/>
      <c r="G235" s="164"/>
      <c r="H235" s="164"/>
      <c r="I235" s="164"/>
      <c r="J235" s="164"/>
      <c r="K235" s="164"/>
      <c r="L235" s="164"/>
      <c r="M235" s="164"/>
      <c r="N235" s="164"/>
      <c r="O235" s="164"/>
      <c r="P235" s="164"/>
      <c r="Q235" s="164"/>
      <c r="R235" s="164"/>
      <c r="S235" s="164"/>
      <c r="T235" s="164"/>
      <c r="U235" s="164"/>
      <c r="V235" s="164"/>
      <c r="W235" s="164"/>
      <c r="X235" s="164"/>
      <c r="Y235" s="164"/>
    </row>
    <row r="236" ht="15.75" customHeight="1">
      <c r="A236" s="164"/>
      <c r="B236" s="164"/>
      <c r="C236" s="164"/>
      <c r="D236" s="164"/>
      <c r="E236" s="186"/>
      <c r="F236" s="164"/>
      <c r="G236" s="164"/>
      <c r="H236" s="164"/>
      <c r="I236" s="164"/>
      <c r="J236" s="164"/>
      <c r="K236" s="164"/>
      <c r="L236" s="164"/>
      <c r="M236" s="164"/>
      <c r="N236" s="164"/>
      <c r="O236" s="164"/>
      <c r="P236" s="164"/>
      <c r="Q236" s="164"/>
      <c r="R236" s="164"/>
      <c r="S236" s="164"/>
      <c r="T236" s="164"/>
      <c r="U236" s="164"/>
      <c r="V236" s="164"/>
      <c r="W236" s="164"/>
      <c r="X236" s="164"/>
      <c r="Y236" s="164"/>
    </row>
    <row r="237" ht="15.75" customHeight="1">
      <c r="A237" s="164"/>
      <c r="B237" s="164"/>
      <c r="C237" s="164"/>
      <c r="D237" s="164"/>
      <c r="E237" s="186"/>
      <c r="F237" s="164"/>
      <c r="G237" s="164"/>
      <c r="H237" s="164"/>
      <c r="I237" s="164"/>
      <c r="J237" s="164"/>
      <c r="K237" s="164"/>
      <c r="L237" s="164"/>
      <c r="M237" s="164"/>
      <c r="N237" s="164"/>
      <c r="O237" s="164"/>
      <c r="P237" s="164"/>
      <c r="Q237" s="164"/>
      <c r="R237" s="164"/>
      <c r="S237" s="164"/>
      <c r="T237" s="164"/>
      <c r="U237" s="164"/>
      <c r="V237" s="164"/>
      <c r="W237" s="164"/>
      <c r="X237" s="164"/>
      <c r="Y237" s="164"/>
    </row>
    <row r="238" ht="15.75" customHeight="1">
      <c r="A238" s="164"/>
      <c r="B238" s="164"/>
      <c r="C238" s="164"/>
      <c r="D238" s="164"/>
      <c r="E238" s="186"/>
      <c r="F238" s="164"/>
      <c r="G238" s="164"/>
      <c r="H238" s="164"/>
      <c r="I238" s="164"/>
      <c r="J238" s="164"/>
      <c r="K238" s="164"/>
      <c r="L238" s="164"/>
      <c r="M238" s="164"/>
      <c r="N238" s="164"/>
      <c r="O238" s="164"/>
      <c r="P238" s="164"/>
      <c r="Q238" s="164"/>
      <c r="R238" s="164"/>
      <c r="S238" s="164"/>
      <c r="T238" s="164"/>
      <c r="U238" s="164"/>
      <c r="V238" s="164"/>
      <c r="W238" s="164"/>
      <c r="X238" s="164"/>
      <c r="Y238" s="164"/>
    </row>
    <row r="239" ht="15.75" customHeight="1">
      <c r="A239" s="164"/>
      <c r="B239" s="164"/>
      <c r="C239" s="164"/>
      <c r="D239" s="164"/>
      <c r="E239" s="186"/>
      <c r="F239" s="164"/>
      <c r="G239" s="164"/>
      <c r="H239" s="164"/>
      <c r="I239" s="164"/>
      <c r="J239" s="164"/>
      <c r="K239" s="164"/>
      <c r="L239" s="164"/>
      <c r="M239" s="164"/>
      <c r="N239" s="164"/>
      <c r="O239" s="164"/>
      <c r="P239" s="164"/>
      <c r="Q239" s="164"/>
      <c r="R239" s="164"/>
      <c r="S239" s="164"/>
      <c r="T239" s="164"/>
      <c r="U239" s="164"/>
      <c r="V239" s="164"/>
      <c r="W239" s="164"/>
      <c r="X239" s="164"/>
      <c r="Y239" s="164"/>
    </row>
    <row r="240" ht="15.75" customHeight="1">
      <c r="A240" s="164"/>
      <c r="B240" s="164"/>
      <c r="C240" s="164"/>
      <c r="D240" s="164"/>
      <c r="E240" s="186"/>
      <c r="F240" s="164"/>
      <c r="G240" s="164"/>
      <c r="H240" s="164"/>
      <c r="I240" s="164"/>
      <c r="J240" s="164"/>
      <c r="K240" s="164"/>
      <c r="L240" s="164"/>
      <c r="M240" s="164"/>
      <c r="N240" s="164"/>
      <c r="O240" s="164"/>
      <c r="P240" s="164"/>
      <c r="Q240" s="164"/>
      <c r="R240" s="164"/>
      <c r="S240" s="164"/>
      <c r="T240" s="164"/>
      <c r="U240" s="164"/>
      <c r="V240" s="164"/>
      <c r="W240" s="164"/>
      <c r="X240" s="164"/>
      <c r="Y240" s="164"/>
    </row>
    <row r="241" ht="15.75" customHeight="1">
      <c r="A241" s="164"/>
      <c r="B241" s="164"/>
      <c r="C241" s="164"/>
      <c r="D241" s="164"/>
      <c r="E241" s="186"/>
      <c r="F241" s="164"/>
      <c r="G241" s="164"/>
      <c r="H241" s="164"/>
      <c r="I241" s="164"/>
      <c r="J241" s="164"/>
      <c r="K241" s="164"/>
      <c r="L241" s="164"/>
      <c r="M241" s="164"/>
      <c r="N241" s="164"/>
      <c r="O241" s="164"/>
      <c r="P241" s="164"/>
      <c r="Q241" s="164"/>
      <c r="R241" s="164"/>
      <c r="S241" s="164"/>
      <c r="T241" s="164"/>
      <c r="U241" s="164"/>
      <c r="V241" s="164"/>
      <c r="W241" s="164"/>
      <c r="X241" s="164"/>
      <c r="Y241" s="164"/>
    </row>
    <row r="242" ht="15.75" customHeight="1">
      <c r="A242" s="164"/>
      <c r="B242" s="164"/>
      <c r="C242" s="164"/>
      <c r="D242" s="164"/>
      <c r="E242" s="186"/>
      <c r="F242" s="164"/>
      <c r="G242" s="164"/>
      <c r="H242" s="164"/>
      <c r="I242" s="164"/>
      <c r="J242" s="164"/>
      <c r="K242" s="164"/>
      <c r="L242" s="164"/>
      <c r="M242" s="164"/>
      <c r="N242" s="164"/>
      <c r="O242" s="164"/>
      <c r="P242" s="164"/>
      <c r="Q242" s="164"/>
      <c r="R242" s="164"/>
      <c r="S242" s="164"/>
      <c r="T242" s="164"/>
      <c r="U242" s="164"/>
      <c r="V242" s="164"/>
      <c r="W242" s="164"/>
      <c r="X242" s="164"/>
      <c r="Y242" s="164"/>
    </row>
    <row r="243" ht="15.75" customHeight="1">
      <c r="A243" s="164"/>
      <c r="B243" s="164"/>
      <c r="C243" s="164"/>
      <c r="D243" s="164"/>
      <c r="E243" s="186"/>
      <c r="F243" s="164"/>
      <c r="G243" s="164"/>
      <c r="H243" s="164"/>
      <c r="I243" s="164"/>
      <c r="J243" s="164"/>
      <c r="K243" s="164"/>
      <c r="L243" s="164"/>
      <c r="M243" s="164"/>
      <c r="N243" s="164"/>
      <c r="O243" s="164"/>
      <c r="P243" s="164"/>
      <c r="Q243" s="164"/>
      <c r="R243" s="164"/>
      <c r="S243" s="164"/>
      <c r="T243" s="164"/>
      <c r="U243" s="164"/>
      <c r="V243" s="164"/>
      <c r="W243" s="164"/>
      <c r="X243" s="164"/>
      <c r="Y243" s="164"/>
    </row>
    <row r="244" ht="15.75" customHeight="1">
      <c r="A244" s="164"/>
      <c r="B244" s="164"/>
      <c r="C244" s="164"/>
      <c r="D244" s="164"/>
      <c r="E244" s="186"/>
      <c r="F244" s="164"/>
      <c r="G244" s="164"/>
      <c r="H244" s="164"/>
      <c r="I244" s="164"/>
      <c r="J244" s="164"/>
      <c r="K244" s="164"/>
      <c r="L244" s="164"/>
      <c r="M244" s="164"/>
      <c r="N244" s="164"/>
      <c r="O244" s="164"/>
      <c r="P244" s="164"/>
      <c r="Q244" s="164"/>
      <c r="R244" s="164"/>
      <c r="S244" s="164"/>
      <c r="T244" s="164"/>
      <c r="U244" s="164"/>
      <c r="V244" s="164"/>
      <c r="W244" s="164"/>
      <c r="X244" s="164"/>
      <c r="Y244" s="164"/>
    </row>
    <row r="245" ht="15.75" customHeight="1">
      <c r="A245" s="164"/>
      <c r="B245" s="164"/>
      <c r="C245" s="164"/>
      <c r="D245" s="164"/>
      <c r="E245" s="186"/>
      <c r="F245" s="164"/>
      <c r="G245" s="164"/>
      <c r="H245" s="164"/>
      <c r="I245" s="164"/>
      <c r="J245" s="164"/>
      <c r="K245" s="164"/>
      <c r="L245" s="164"/>
      <c r="M245" s="164"/>
      <c r="N245" s="164"/>
      <c r="O245" s="164"/>
      <c r="P245" s="164"/>
      <c r="Q245" s="164"/>
      <c r="R245" s="164"/>
      <c r="S245" s="164"/>
      <c r="T245" s="164"/>
      <c r="U245" s="164"/>
      <c r="V245" s="164"/>
      <c r="W245" s="164"/>
      <c r="X245" s="164"/>
      <c r="Y245" s="164"/>
    </row>
    <row r="246" ht="15.75" customHeight="1">
      <c r="A246" s="164"/>
      <c r="B246" s="164"/>
      <c r="C246" s="164"/>
      <c r="D246" s="164"/>
      <c r="E246" s="186"/>
      <c r="F246" s="164"/>
      <c r="G246" s="164"/>
      <c r="H246" s="164"/>
      <c r="I246" s="164"/>
      <c r="J246" s="164"/>
      <c r="K246" s="164"/>
      <c r="L246" s="164"/>
      <c r="M246" s="164"/>
      <c r="N246" s="164"/>
      <c r="O246" s="164"/>
      <c r="P246" s="164"/>
      <c r="Q246" s="164"/>
      <c r="R246" s="164"/>
      <c r="S246" s="164"/>
      <c r="T246" s="164"/>
      <c r="U246" s="164"/>
      <c r="V246" s="164"/>
      <c r="W246" s="164"/>
      <c r="X246" s="164"/>
      <c r="Y246" s="164"/>
    </row>
    <row r="247" ht="15.75" customHeight="1">
      <c r="A247" s="164"/>
      <c r="B247" s="164"/>
      <c r="C247" s="164"/>
      <c r="D247" s="164"/>
      <c r="E247" s="186"/>
      <c r="F247" s="164"/>
      <c r="G247" s="164"/>
      <c r="H247" s="164"/>
      <c r="I247" s="164"/>
      <c r="J247" s="164"/>
      <c r="K247" s="164"/>
      <c r="L247" s="164"/>
      <c r="M247" s="164"/>
      <c r="N247" s="164"/>
      <c r="O247" s="164"/>
      <c r="P247" s="164"/>
      <c r="Q247" s="164"/>
      <c r="R247" s="164"/>
      <c r="S247" s="164"/>
      <c r="T247" s="164"/>
      <c r="U247" s="164"/>
      <c r="V247" s="164"/>
      <c r="W247" s="164"/>
      <c r="X247" s="164"/>
      <c r="Y247" s="164"/>
    </row>
    <row r="248" ht="15.75" customHeight="1">
      <c r="A248" s="164"/>
      <c r="B248" s="164"/>
      <c r="C248" s="164"/>
      <c r="D248" s="164"/>
      <c r="E248" s="186"/>
      <c r="F248" s="164"/>
      <c r="G248" s="164"/>
      <c r="H248" s="164"/>
      <c r="I248" s="164"/>
      <c r="J248" s="164"/>
      <c r="K248" s="164"/>
      <c r="L248" s="164"/>
      <c r="M248" s="164"/>
      <c r="N248" s="164"/>
      <c r="O248" s="164"/>
      <c r="P248" s="164"/>
      <c r="Q248" s="164"/>
      <c r="R248" s="164"/>
      <c r="S248" s="164"/>
      <c r="T248" s="164"/>
      <c r="U248" s="164"/>
      <c r="V248" s="164"/>
      <c r="W248" s="164"/>
      <c r="X248" s="164"/>
      <c r="Y248" s="164"/>
    </row>
    <row r="249" ht="15.75" customHeight="1">
      <c r="A249" s="164"/>
      <c r="B249" s="164"/>
      <c r="C249" s="164"/>
      <c r="D249" s="164"/>
      <c r="E249" s="186"/>
      <c r="F249" s="164"/>
      <c r="G249" s="164"/>
      <c r="H249" s="164"/>
      <c r="I249" s="164"/>
      <c r="J249" s="164"/>
      <c r="K249" s="164"/>
      <c r="L249" s="164"/>
      <c r="M249" s="164"/>
      <c r="N249" s="164"/>
      <c r="O249" s="164"/>
      <c r="P249" s="164"/>
      <c r="Q249" s="164"/>
      <c r="R249" s="164"/>
      <c r="S249" s="164"/>
      <c r="T249" s="164"/>
      <c r="U249" s="164"/>
      <c r="V249" s="164"/>
      <c r="W249" s="164"/>
      <c r="X249" s="164"/>
      <c r="Y249" s="164"/>
    </row>
    <row r="250" ht="15.75" customHeight="1">
      <c r="A250" s="164"/>
      <c r="B250" s="164"/>
      <c r="C250" s="164"/>
      <c r="D250" s="164"/>
      <c r="E250" s="186"/>
      <c r="F250" s="164"/>
      <c r="G250" s="164"/>
      <c r="H250" s="164"/>
      <c r="I250" s="164"/>
      <c r="J250" s="164"/>
      <c r="K250" s="164"/>
      <c r="L250" s="164"/>
      <c r="M250" s="164"/>
      <c r="N250" s="164"/>
      <c r="O250" s="164"/>
      <c r="P250" s="164"/>
      <c r="Q250" s="164"/>
      <c r="R250" s="164"/>
      <c r="S250" s="164"/>
      <c r="T250" s="164"/>
      <c r="U250" s="164"/>
      <c r="V250" s="164"/>
      <c r="W250" s="164"/>
      <c r="X250" s="164"/>
      <c r="Y250" s="164"/>
    </row>
    <row r="251" ht="15.75" customHeight="1">
      <c r="A251" s="164"/>
      <c r="B251" s="164"/>
      <c r="C251" s="164"/>
      <c r="D251" s="164"/>
      <c r="E251" s="186"/>
      <c r="F251" s="164"/>
      <c r="G251" s="164"/>
      <c r="H251" s="164"/>
      <c r="I251" s="164"/>
      <c r="J251" s="164"/>
      <c r="K251" s="164"/>
      <c r="L251" s="164"/>
      <c r="M251" s="164"/>
      <c r="N251" s="164"/>
      <c r="O251" s="164"/>
      <c r="P251" s="164"/>
      <c r="Q251" s="164"/>
      <c r="R251" s="164"/>
      <c r="S251" s="164"/>
      <c r="T251" s="164"/>
      <c r="U251" s="164"/>
      <c r="V251" s="164"/>
      <c r="W251" s="164"/>
      <c r="X251" s="164"/>
      <c r="Y251" s="164"/>
    </row>
    <row r="252" ht="15.75" customHeight="1">
      <c r="A252" s="164"/>
      <c r="B252" s="164"/>
      <c r="C252" s="164"/>
      <c r="D252" s="164"/>
      <c r="E252" s="186"/>
      <c r="F252" s="164"/>
      <c r="G252" s="164"/>
      <c r="H252" s="164"/>
      <c r="I252" s="164"/>
      <c r="J252" s="164"/>
      <c r="K252" s="164"/>
      <c r="L252" s="164"/>
      <c r="M252" s="164"/>
      <c r="N252" s="164"/>
      <c r="O252" s="164"/>
      <c r="P252" s="164"/>
      <c r="Q252" s="164"/>
      <c r="R252" s="164"/>
      <c r="S252" s="164"/>
      <c r="T252" s="164"/>
      <c r="U252" s="164"/>
      <c r="V252" s="164"/>
      <c r="W252" s="164"/>
      <c r="X252" s="164"/>
      <c r="Y252" s="164"/>
    </row>
    <row r="253" ht="15.75" customHeight="1">
      <c r="A253" s="164"/>
      <c r="B253" s="164"/>
      <c r="C253" s="164"/>
      <c r="D253" s="164"/>
      <c r="E253" s="186"/>
      <c r="F253" s="164"/>
      <c r="G253" s="164"/>
      <c r="H253" s="164"/>
      <c r="I253" s="164"/>
      <c r="J253" s="164"/>
      <c r="K253" s="164"/>
      <c r="L253" s="164"/>
      <c r="M253" s="164"/>
      <c r="N253" s="164"/>
      <c r="O253" s="164"/>
      <c r="P253" s="164"/>
      <c r="Q253" s="164"/>
      <c r="R253" s="164"/>
      <c r="S253" s="164"/>
      <c r="T253" s="164"/>
      <c r="U253" s="164"/>
      <c r="V253" s="164"/>
      <c r="W253" s="164"/>
      <c r="X253" s="164"/>
      <c r="Y253" s="164"/>
    </row>
    <row r="254" ht="15.75" customHeight="1">
      <c r="A254" s="164"/>
      <c r="B254" s="164"/>
      <c r="C254" s="164"/>
      <c r="D254" s="164"/>
      <c r="E254" s="186"/>
      <c r="F254" s="164"/>
      <c r="G254" s="164"/>
      <c r="H254" s="164"/>
      <c r="I254" s="164"/>
      <c r="J254" s="164"/>
      <c r="K254" s="164"/>
      <c r="L254" s="164"/>
      <c r="M254" s="164"/>
      <c r="N254" s="164"/>
      <c r="O254" s="164"/>
      <c r="P254" s="164"/>
      <c r="Q254" s="164"/>
      <c r="R254" s="164"/>
      <c r="S254" s="164"/>
      <c r="T254" s="164"/>
      <c r="U254" s="164"/>
      <c r="V254" s="164"/>
      <c r="W254" s="164"/>
      <c r="X254" s="164"/>
      <c r="Y254" s="164"/>
    </row>
    <row r="255" ht="15.75" customHeight="1">
      <c r="A255" s="164"/>
      <c r="B255" s="164"/>
      <c r="C255" s="164"/>
      <c r="D255" s="164"/>
      <c r="E255" s="186"/>
      <c r="F255" s="164"/>
      <c r="G255" s="164"/>
      <c r="H255" s="164"/>
      <c r="I255" s="164"/>
      <c r="J255" s="164"/>
      <c r="K255" s="164"/>
      <c r="L255" s="164"/>
      <c r="M255" s="164"/>
      <c r="N255" s="164"/>
      <c r="O255" s="164"/>
      <c r="P255" s="164"/>
      <c r="Q255" s="164"/>
      <c r="R255" s="164"/>
      <c r="S255" s="164"/>
      <c r="T255" s="164"/>
      <c r="U255" s="164"/>
      <c r="V255" s="164"/>
      <c r="W255" s="164"/>
      <c r="X255" s="164"/>
      <c r="Y255" s="164"/>
    </row>
    <row r="256" ht="15.75" customHeight="1">
      <c r="A256" s="164"/>
      <c r="B256" s="164"/>
      <c r="C256" s="164"/>
      <c r="D256" s="164"/>
      <c r="E256" s="186"/>
      <c r="F256" s="164"/>
      <c r="G256" s="164"/>
      <c r="H256" s="164"/>
      <c r="I256" s="164"/>
      <c r="J256" s="164"/>
      <c r="K256" s="164"/>
      <c r="L256" s="164"/>
      <c r="M256" s="164"/>
      <c r="N256" s="164"/>
      <c r="O256" s="164"/>
      <c r="P256" s="164"/>
      <c r="Q256" s="164"/>
      <c r="R256" s="164"/>
      <c r="S256" s="164"/>
      <c r="T256" s="164"/>
      <c r="U256" s="164"/>
      <c r="V256" s="164"/>
      <c r="W256" s="164"/>
      <c r="X256" s="164"/>
      <c r="Y256" s="164"/>
    </row>
    <row r="257" ht="15.75" customHeight="1">
      <c r="A257" s="164"/>
      <c r="B257" s="164"/>
      <c r="C257" s="164"/>
      <c r="D257" s="164"/>
      <c r="E257" s="186"/>
      <c r="F257" s="164"/>
      <c r="G257" s="164"/>
      <c r="H257" s="164"/>
      <c r="I257" s="164"/>
      <c r="J257" s="164"/>
      <c r="K257" s="164"/>
      <c r="L257" s="164"/>
      <c r="M257" s="164"/>
      <c r="N257" s="164"/>
      <c r="O257" s="164"/>
      <c r="P257" s="164"/>
      <c r="Q257" s="164"/>
      <c r="R257" s="164"/>
      <c r="S257" s="164"/>
      <c r="T257" s="164"/>
      <c r="U257" s="164"/>
      <c r="V257" s="164"/>
      <c r="W257" s="164"/>
      <c r="X257" s="164"/>
      <c r="Y257" s="164"/>
    </row>
    <row r="258" ht="15.75" customHeight="1">
      <c r="A258" s="164"/>
      <c r="B258" s="164"/>
      <c r="C258" s="164"/>
      <c r="D258" s="164"/>
      <c r="E258" s="186"/>
      <c r="F258" s="164"/>
      <c r="G258" s="164"/>
      <c r="H258" s="164"/>
      <c r="I258" s="164"/>
      <c r="J258" s="164"/>
      <c r="K258" s="164"/>
      <c r="L258" s="164"/>
      <c r="M258" s="164"/>
      <c r="N258" s="164"/>
      <c r="O258" s="164"/>
      <c r="P258" s="164"/>
      <c r="Q258" s="164"/>
      <c r="R258" s="164"/>
      <c r="S258" s="164"/>
      <c r="T258" s="164"/>
      <c r="U258" s="164"/>
      <c r="V258" s="164"/>
      <c r="W258" s="164"/>
      <c r="X258" s="164"/>
      <c r="Y258" s="164"/>
    </row>
    <row r="259" ht="15.75" customHeight="1">
      <c r="A259" s="164"/>
      <c r="B259" s="164"/>
      <c r="C259" s="164"/>
      <c r="D259" s="164"/>
      <c r="E259" s="186"/>
      <c r="F259" s="164"/>
      <c r="G259" s="164"/>
      <c r="H259" s="164"/>
      <c r="I259" s="164"/>
      <c r="J259" s="164"/>
      <c r="K259" s="164"/>
      <c r="L259" s="164"/>
      <c r="M259" s="164"/>
      <c r="N259" s="164"/>
      <c r="O259" s="164"/>
      <c r="P259" s="164"/>
      <c r="Q259" s="164"/>
      <c r="R259" s="164"/>
      <c r="S259" s="164"/>
      <c r="T259" s="164"/>
      <c r="U259" s="164"/>
      <c r="V259" s="164"/>
      <c r="W259" s="164"/>
      <c r="X259" s="164"/>
      <c r="Y259" s="164"/>
    </row>
    <row r="260" ht="15.75" customHeight="1">
      <c r="A260" s="164"/>
      <c r="B260" s="164"/>
      <c r="C260" s="164"/>
      <c r="D260" s="164"/>
      <c r="E260" s="186"/>
      <c r="F260" s="164"/>
      <c r="G260" s="164"/>
      <c r="H260" s="164"/>
      <c r="I260" s="164"/>
      <c r="J260" s="164"/>
      <c r="K260" s="164"/>
      <c r="L260" s="164"/>
      <c r="M260" s="164"/>
      <c r="N260" s="164"/>
      <c r="O260" s="164"/>
      <c r="P260" s="164"/>
      <c r="Q260" s="164"/>
      <c r="R260" s="164"/>
      <c r="S260" s="164"/>
      <c r="T260" s="164"/>
      <c r="U260" s="164"/>
      <c r="V260" s="164"/>
      <c r="W260" s="164"/>
      <c r="X260" s="164"/>
      <c r="Y260" s="164"/>
    </row>
    <row r="261" ht="15.75" customHeight="1">
      <c r="A261" s="164"/>
      <c r="B261" s="164"/>
      <c r="C261" s="164"/>
      <c r="D261" s="164"/>
      <c r="E261" s="186"/>
      <c r="F261" s="164"/>
      <c r="G261" s="164"/>
      <c r="H261" s="164"/>
      <c r="I261" s="164"/>
      <c r="J261" s="164"/>
      <c r="K261" s="164"/>
      <c r="L261" s="164"/>
      <c r="M261" s="164"/>
      <c r="N261" s="164"/>
      <c r="O261" s="164"/>
      <c r="P261" s="164"/>
      <c r="Q261" s="164"/>
      <c r="R261" s="164"/>
      <c r="S261" s="164"/>
      <c r="T261" s="164"/>
      <c r="U261" s="164"/>
      <c r="V261" s="164"/>
      <c r="W261" s="164"/>
      <c r="X261" s="164"/>
      <c r="Y261" s="164"/>
    </row>
    <row r="262" ht="15.75" customHeight="1">
      <c r="A262" s="164"/>
      <c r="B262" s="164"/>
      <c r="C262" s="164"/>
      <c r="D262" s="164"/>
      <c r="E262" s="186"/>
      <c r="F262" s="164"/>
      <c r="G262" s="164"/>
      <c r="H262" s="164"/>
      <c r="I262" s="164"/>
      <c r="J262" s="164"/>
      <c r="K262" s="164"/>
      <c r="L262" s="164"/>
      <c r="M262" s="164"/>
      <c r="N262" s="164"/>
      <c r="O262" s="164"/>
      <c r="P262" s="164"/>
      <c r="Q262" s="164"/>
      <c r="R262" s="164"/>
      <c r="S262" s="164"/>
      <c r="T262" s="164"/>
      <c r="U262" s="164"/>
      <c r="V262" s="164"/>
      <c r="W262" s="164"/>
      <c r="X262" s="164"/>
      <c r="Y262" s="164"/>
    </row>
    <row r="263" ht="15.75" customHeight="1">
      <c r="A263" s="164"/>
      <c r="B263" s="164"/>
      <c r="C263" s="164"/>
      <c r="D263" s="164"/>
      <c r="E263" s="186"/>
      <c r="F263" s="164"/>
      <c r="G263" s="164"/>
      <c r="H263" s="164"/>
      <c r="I263" s="164"/>
      <c r="J263" s="164"/>
      <c r="K263" s="164"/>
      <c r="L263" s="164"/>
      <c r="M263" s="164"/>
      <c r="N263" s="164"/>
      <c r="O263" s="164"/>
      <c r="P263" s="164"/>
      <c r="Q263" s="164"/>
      <c r="R263" s="164"/>
      <c r="S263" s="164"/>
      <c r="T263" s="164"/>
      <c r="U263" s="164"/>
      <c r="V263" s="164"/>
      <c r="W263" s="164"/>
      <c r="X263" s="164"/>
      <c r="Y263" s="164"/>
    </row>
    <row r="264" ht="15.75" customHeight="1">
      <c r="A264" s="164"/>
      <c r="B264" s="164"/>
      <c r="C264" s="164"/>
      <c r="D264" s="164"/>
      <c r="E264" s="186"/>
      <c r="F264" s="164"/>
      <c r="G264" s="164"/>
      <c r="H264" s="164"/>
      <c r="I264" s="164"/>
      <c r="J264" s="164"/>
      <c r="K264" s="164"/>
      <c r="L264" s="164"/>
      <c r="M264" s="164"/>
      <c r="N264" s="164"/>
      <c r="O264" s="164"/>
      <c r="P264" s="164"/>
      <c r="Q264" s="164"/>
      <c r="R264" s="164"/>
      <c r="S264" s="164"/>
      <c r="T264" s="164"/>
      <c r="U264" s="164"/>
      <c r="V264" s="164"/>
      <c r="W264" s="164"/>
      <c r="X264" s="164"/>
      <c r="Y264" s="164"/>
    </row>
    <row r="265" ht="15.75" customHeight="1">
      <c r="A265" s="164"/>
      <c r="B265" s="164"/>
      <c r="C265" s="164"/>
      <c r="D265" s="164"/>
      <c r="E265" s="186"/>
      <c r="F265" s="164"/>
      <c r="G265" s="164"/>
      <c r="H265" s="164"/>
      <c r="I265" s="164"/>
      <c r="J265" s="164"/>
      <c r="K265" s="164"/>
      <c r="L265" s="164"/>
      <c r="M265" s="164"/>
      <c r="N265" s="164"/>
      <c r="O265" s="164"/>
      <c r="P265" s="164"/>
      <c r="Q265" s="164"/>
      <c r="R265" s="164"/>
      <c r="S265" s="164"/>
      <c r="T265" s="164"/>
      <c r="U265" s="164"/>
      <c r="V265" s="164"/>
      <c r="W265" s="164"/>
      <c r="X265" s="164"/>
      <c r="Y265" s="164"/>
    </row>
    <row r="266" ht="15.75" customHeight="1">
      <c r="A266" s="164"/>
      <c r="B266" s="164"/>
      <c r="C266" s="164"/>
      <c r="D266" s="164"/>
      <c r="E266" s="186"/>
      <c r="F266" s="164"/>
      <c r="G266" s="164"/>
      <c r="H266" s="164"/>
      <c r="I266" s="164"/>
      <c r="J266" s="164"/>
      <c r="K266" s="164"/>
      <c r="L266" s="164"/>
      <c r="M266" s="164"/>
      <c r="N266" s="164"/>
      <c r="O266" s="164"/>
      <c r="P266" s="164"/>
      <c r="Q266" s="164"/>
      <c r="R266" s="164"/>
      <c r="S266" s="164"/>
      <c r="T266" s="164"/>
      <c r="U266" s="164"/>
      <c r="V266" s="164"/>
      <c r="W266" s="164"/>
      <c r="X266" s="164"/>
      <c r="Y266" s="164"/>
    </row>
    <row r="267" ht="15.75" customHeight="1">
      <c r="A267" s="164"/>
      <c r="B267" s="164"/>
      <c r="C267" s="164"/>
      <c r="D267" s="164"/>
      <c r="E267" s="186"/>
      <c r="F267" s="164"/>
      <c r="G267" s="164"/>
      <c r="H267" s="164"/>
      <c r="I267" s="164"/>
      <c r="J267" s="164"/>
      <c r="K267" s="164"/>
      <c r="L267" s="164"/>
      <c r="M267" s="164"/>
      <c r="N267" s="164"/>
      <c r="O267" s="164"/>
      <c r="P267" s="164"/>
      <c r="Q267" s="164"/>
      <c r="R267" s="164"/>
      <c r="S267" s="164"/>
      <c r="T267" s="164"/>
      <c r="U267" s="164"/>
      <c r="V267" s="164"/>
      <c r="W267" s="164"/>
      <c r="X267" s="164"/>
      <c r="Y267" s="164"/>
    </row>
    <row r="268" ht="15.75" customHeight="1">
      <c r="A268" s="164"/>
      <c r="B268" s="164"/>
      <c r="C268" s="164"/>
      <c r="D268" s="164"/>
      <c r="E268" s="186"/>
      <c r="F268" s="164"/>
      <c r="G268" s="164"/>
      <c r="H268" s="164"/>
      <c r="I268" s="164"/>
      <c r="J268" s="164"/>
      <c r="K268" s="164"/>
      <c r="L268" s="164"/>
      <c r="M268" s="164"/>
      <c r="N268" s="164"/>
      <c r="O268" s="164"/>
      <c r="P268" s="164"/>
      <c r="Q268" s="164"/>
      <c r="R268" s="164"/>
      <c r="S268" s="164"/>
      <c r="T268" s="164"/>
      <c r="U268" s="164"/>
      <c r="V268" s="164"/>
      <c r="W268" s="164"/>
      <c r="X268" s="164"/>
      <c r="Y268" s="164"/>
    </row>
    <row r="269" ht="15.75" customHeight="1">
      <c r="A269" s="164"/>
      <c r="B269" s="164"/>
      <c r="C269" s="164"/>
      <c r="D269" s="164"/>
      <c r="E269" s="186"/>
      <c r="F269" s="164"/>
      <c r="G269" s="164"/>
      <c r="H269" s="164"/>
      <c r="I269" s="164"/>
      <c r="J269" s="164"/>
      <c r="K269" s="164"/>
      <c r="L269" s="164"/>
      <c r="M269" s="164"/>
      <c r="N269" s="164"/>
      <c r="O269" s="164"/>
      <c r="P269" s="164"/>
      <c r="Q269" s="164"/>
      <c r="R269" s="164"/>
      <c r="S269" s="164"/>
      <c r="T269" s="164"/>
      <c r="U269" s="164"/>
      <c r="V269" s="164"/>
      <c r="W269" s="164"/>
      <c r="X269" s="164"/>
      <c r="Y269" s="164"/>
    </row>
    <row r="270" ht="15.75" customHeight="1">
      <c r="A270" s="164"/>
      <c r="B270" s="164"/>
      <c r="C270" s="164"/>
      <c r="D270" s="164"/>
      <c r="E270" s="186"/>
      <c r="F270" s="164"/>
      <c r="G270" s="164"/>
      <c r="H270" s="164"/>
      <c r="I270" s="164"/>
      <c r="J270" s="164"/>
      <c r="K270" s="164"/>
      <c r="L270" s="164"/>
      <c r="M270" s="164"/>
      <c r="N270" s="164"/>
      <c r="O270" s="164"/>
      <c r="P270" s="164"/>
      <c r="Q270" s="164"/>
      <c r="R270" s="164"/>
      <c r="S270" s="164"/>
      <c r="T270" s="164"/>
      <c r="U270" s="164"/>
      <c r="V270" s="164"/>
      <c r="W270" s="164"/>
      <c r="X270" s="164"/>
      <c r="Y270" s="164"/>
    </row>
    <row r="271" ht="15.75" customHeight="1">
      <c r="A271" s="164"/>
      <c r="B271" s="164"/>
      <c r="C271" s="164"/>
      <c r="D271" s="164"/>
      <c r="E271" s="186"/>
      <c r="F271" s="164"/>
      <c r="G271" s="164"/>
      <c r="H271" s="164"/>
      <c r="I271" s="164"/>
      <c r="J271" s="164"/>
      <c r="K271" s="164"/>
      <c r="L271" s="164"/>
      <c r="M271" s="164"/>
      <c r="N271" s="164"/>
      <c r="O271" s="164"/>
      <c r="P271" s="164"/>
      <c r="Q271" s="164"/>
      <c r="R271" s="164"/>
      <c r="S271" s="164"/>
      <c r="T271" s="164"/>
      <c r="U271" s="164"/>
      <c r="V271" s="164"/>
      <c r="W271" s="164"/>
      <c r="X271" s="164"/>
      <c r="Y271" s="164"/>
    </row>
    <row r="272" ht="15.75" customHeight="1">
      <c r="A272" s="164"/>
      <c r="B272" s="164"/>
      <c r="C272" s="164"/>
      <c r="D272" s="164"/>
      <c r="E272" s="186"/>
      <c r="F272" s="164"/>
      <c r="G272" s="164"/>
      <c r="H272" s="164"/>
      <c r="I272" s="164"/>
      <c r="J272" s="164"/>
      <c r="K272" s="164"/>
      <c r="L272" s="164"/>
      <c r="M272" s="164"/>
      <c r="N272" s="164"/>
      <c r="O272" s="164"/>
      <c r="P272" s="164"/>
      <c r="Q272" s="164"/>
      <c r="R272" s="164"/>
      <c r="S272" s="164"/>
      <c r="T272" s="164"/>
      <c r="U272" s="164"/>
      <c r="V272" s="164"/>
      <c r="W272" s="164"/>
      <c r="X272" s="164"/>
      <c r="Y272" s="164"/>
    </row>
    <row r="273" ht="15.75" customHeight="1">
      <c r="A273" s="164"/>
      <c r="B273" s="164"/>
      <c r="C273" s="164"/>
      <c r="D273" s="164"/>
      <c r="E273" s="186"/>
      <c r="F273" s="164"/>
      <c r="G273" s="164"/>
      <c r="H273" s="164"/>
      <c r="I273" s="164"/>
      <c r="J273" s="164"/>
      <c r="K273" s="164"/>
      <c r="L273" s="164"/>
      <c r="M273" s="164"/>
      <c r="N273" s="164"/>
      <c r="O273" s="164"/>
      <c r="P273" s="164"/>
      <c r="Q273" s="164"/>
      <c r="R273" s="164"/>
      <c r="S273" s="164"/>
      <c r="T273" s="164"/>
      <c r="U273" s="164"/>
      <c r="V273" s="164"/>
      <c r="W273" s="164"/>
      <c r="X273" s="164"/>
      <c r="Y273" s="164"/>
    </row>
    <row r="274" ht="15.75" customHeight="1">
      <c r="A274" s="164"/>
      <c r="B274" s="164"/>
      <c r="C274" s="164"/>
      <c r="D274" s="164"/>
      <c r="E274" s="186"/>
      <c r="F274" s="164"/>
      <c r="G274" s="164"/>
      <c r="H274" s="164"/>
      <c r="I274" s="164"/>
      <c r="J274" s="164"/>
      <c r="K274" s="164"/>
      <c r="L274" s="164"/>
      <c r="M274" s="164"/>
      <c r="N274" s="164"/>
      <c r="O274" s="164"/>
      <c r="P274" s="164"/>
      <c r="Q274" s="164"/>
      <c r="R274" s="164"/>
      <c r="S274" s="164"/>
      <c r="T274" s="164"/>
      <c r="U274" s="164"/>
      <c r="V274" s="164"/>
      <c r="W274" s="164"/>
      <c r="X274" s="164"/>
      <c r="Y274" s="164"/>
    </row>
    <row r="275" ht="15.75" customHeight="1">
      <c r="A275" s="164"/>
      <c r="B275" s="164"/>
      <c r="C275" s="164"/>
      <c r="D275" s="164"/>
      <c r="E275" s="186"/>
      <c r="F275" s="164"/>
      <c r="G275" s="164"/>
      <c r="H275" s="164"/>
      <c r="I275" s="164"/>
      <c r="J275" s="164"/>
      <c r="K275" s="164"/>
      <c r="L275" s="164"/>
      <c r="M275" s="164"/>
      <c r="N275" s="164"/>
      <c r="O275" s="164"/>
      <c r="P275" s="164"/>
      <c r="Q275" s="164"/>
      <c r="R275" s="164"/>
      <c r="S275" s="164"/>
      <c r="T275" s="164"/>
      <c r="U275" s="164"/>
      <c r="V275" s="164"/>
      <c r="W275" s="164"/>
      <c r="X275" s="164"/>
      <c r="Y275" s="164"/>
    </row>
    <row r="276" ht="15.75" customHeight="1">
      <c r="A276" s="164"/>
      <c r="B276" s="164"/>
      <c r="C276" s="164"/>
      <c r="D276" s="164"/>
      <c r="E276" s="186"/>
      <c r="F276" s="164"/>
      <c r="G276" s="164"/>
      <c r="H276" s="164"/>
      <c r="I276" s="164"/>
      <c r="J276" s="164"/>
      <c r="K276" s="164"/>
      <c r="L276" s="164"/>
      <c r="M276" s="164"/>
      <c r="N276" s="164"/>
      <c r="O276" s="164"/>
      <c r="P276" s="164"/>
      <c r="Q276" s="164"/>
      <c r="R276" s="164"/>
      <c r="S276" s="164"/>
      <c r="T276" s="164"/>
      <c r="U276" s="164"/>
      <c r="V276" s="164"/>
      <c r="W276" s="164"/>
      <c r="X276" s="164"/>
      <c r="Y276" s="164"/>
    </row>
    <row r="277" ht="15.75" customHeight="1">
      <c r="A277" s="164"/>
      <c r="B277" s="164"/>
      <c r="C277" s="164"/>
      <c r="D277" s="164"/>
      <c r="E277" s="186"/>
      <c r="F277" s="164"/>
      <c r="G277" s="164"/>
      <c r="H277" s="164"/>
      <c r="I277" s="164"/>
      <c r="J277" s="164"/>
      <c r="K277" s="164"/>
      <c r="L277" s="164"/>
      <c r="M277" s="164"/>
      <c r="N277" s="164"/>
      <c r="O277" s="164"/>
      <c r="P277" s="164"/>
      <c r="Q277" s="164"/>
      <c r="R277" s="164"/>
      <c r="S277" s="164"/>
      <c r="T277" s="164"/>
      <c r="U277" s="164"/>
      <c r="V277" s="164"/>
      <c r="W277" s="164"/>
      <c r="X277" s="164"/>
      <c r="Y277" s="164"/>
    </row>
    <row r="278" ht="15.75" customHeight="1">
      <c r="A278" s="164"/>
      <c r="B278" s="164"/>
      <c r="C278" s="164"/>
      <c r="D278" s="164"/>
      <c r="E278" s="186"/>
      <c r="F278" s="164"/>
      <c r="G278" s="164"/>
      <c r="H278" s="164"/>
      <c r="I278" s="164"/>
      <c r="J278" s="164"/>
      <c r="K278" s="164"/>
      <c r="L278" s="164"/>
      <c r="M278" s="164"/>
      <c r="N278" s="164"/>
      <c r="O278" s="164"/>
      <c r="P278" s="164"/>
      <c r="Q278" s="164"/>
      <c r="R278" s="164"/>
      <c r="S278" s="164"/>
      <c r="T278" s="164"/>
      <c r="U278" s="164"/>
      <c r="V278" s="164"/>
      <c r="W278" s="164"/>
      <c r="X278" s="164"/>
      <c r="Y278" s="164"/>
    </row>
    <row r="279" ht="15.75" customHeight="1">
      <c r="A279" s="164"/>
      <c r="B279" s="164"/>
      <c r="C279" s="164"/>
      <c r="D279" s="164"/>
      <c r="E279" s="186"/>
      <c r="F279" s="164"/>
      <c r="G279" s="164"/>
      <c r="H279" s="164"/>
      <c r="I279" s="164"/>
      <c r="J279" s="164"/>
      <c r="K279" s="164"/>
      <c r="L279" s="164"/>
      <c r="M279" s="164"/>
      <c r="N279" s="164"/>
      <c r="O279" s="164"/>
      <c r="P279" s="164"/>
      <c r="Q279" s="164"/>
      <c r="R279" s="164"/>
      <c r="S279" s="164"/>
      <c r="T279" s="164"/>
      <c r="U279" s="164"/>
      <c r="V279" s="164"/>
      <c r="W279" s="164"/>
      <c r="X279" s="164"/>
      <c r="Y279" s="164"/>
    </row>
    <row r="280" ht="15.75" customHeight="1">
      <c r="A280" s="164"/>
      <c r="B280" s="164"/>
      <c r="C280" s="164"/>
      <c r="D280" s="164"/>
      <c r="E280" s="186"/>
      <c r="F280" s="164"/>
      <c r="G280" s="164"/>
      <c r="H280" s="164"/>
      <c r="I280" s="164"/>
      <c r="J280" s="164"/>
      <c r="K280" s="164"/>
      <c r="L280" s="164"/>
      <c r="M280" s="164"/>
      <c r="N280" s="164"/>
      <c r="O280" s="164"/>
      <c r="P280" s="164"/>
      <c r="Q280" s="164"/>
      <c r="R280" s="164"/>
      <c r="S280" s="164"/>
      <c r="T280" s="164"/>
      <c r="U280" s="164"/>
      <c r="V280" s="164"/>
      <c r="W280" s="164"/>
      <c r="X280" s="164"/>
      <c r="Y280" s="164"/>
    </row>
    <row r="281" ht="15.75" customHeight="1">
      <c r="A281" s="164"/>
      <c r="B281" s="164"/>
      <c r="C281" s="164"/>
      <c r="D281" s="164"/>
      <c r="E281" s="186"/>
      <c r="F281" s="164"/>
      <c r="G281" s="164"/>
      <c r="H281" s="164"/>
      <c r="I281" s="164"/>
      <c r="J281" s="164"/>
      <c r="K281" s="164"/>
      <c r="L281" s="164"/>
      <c r="M281" s="164"/>
      <c r="N281" s="164"/>
      <c r="O281" s="164"/>
      <c r="P281" s="164"/>
      <c r="Q281" s="164"/>
      <c r="R281" s="164"/>
      <c r="S281" s="164"/>
      <c r="T281" s="164"/>
      <c r="U281" s="164"/>
      <c r="V281" s="164"/>
      <c r="W281" s="164"/>
      <c r="X281" s="164"/>
      <c r="Y281" s="164"/>
    </row>
    <row r="282" ht="15.75" customHeight="1">
      <c r="A282" s="164"/>
      <c r="B282" s="164"/>
      <c r="C282" s="164"/>
      <c r="D282" s="164"/>
      <c r="E282" s="186"/>
      <c r="F282" s="164"/>
      <c r="G282" s="164"/>
      <c r="H282" s="164"/>
      <c r="I282" s="164"/>
      <c r="J282" s="164"/>
      <c r="K282" s="164"/>
      <c r="L282" s="164"/>
      <c r="M282" s="164"/>
      <c r="N282" s="164"/>
      <c r="O282" s="164"/>
      <c r="P282" s="164"/>
      <c r="Q282" s="164"/>
      <c r="R282" s="164"/>
      <c r="S282" s="164"/>
      <c r="T282" s="164"/>
      <c r="U282" s="164"/>
      <c r="V282" s="164"/>
      <c r="W282" s="164"/>
      <c r="X282" s="164"/>
      <c r="Y282" s="164"/>
    </row>
    <row r="283" ht="15.75" customHeight="1">
      <c r="A283" s="164"/>
      <c r="B283" s="164"/>
      <c r="C283" s="164"/>
      <c r="D283" s="164"/>
      <c r="E283" s="186"/>
      <c r="F283" s="164"/>
      <c r="G283" s="164"/>
      <c r="H283" s="164"/>
      <c r="I283" s="164"/>
      <c r="J283" s="164"/>
      <c r="K283" s="164"/>
      <c r="L283" s="164"/>
      <c r="M283" s="164"/>
      <c r="N283" s="164"/>
      <c r="O283" s="164"/>
      <c r="P283" s="164"/>
      <c r="Q283" s="164"/>
      <c r="R283" s="164"/>
      <c r="S283" s="164"/>
      <c r="T283" s="164"/>
      <c r="U283" s="164"/>
      <c r="V283" s="164"/>
      <c r="W283" s="164"/>
      <c r="X283" s="164"/>
      <c r="Y283" s="164"/>
    </row>
    <row r="284" ht="15.75" customHeight="1">
      <c r="A284" s="164"/>
      <c r="B284" s="164"/>
      <c r="C284" s="164"/>
      <c r="D284" s="164"/>
      <c r="E284" s="186"/>
      <c r="F284" s="164"/>
      <c r="G284" s="164"/>
      <c r="H284" s="164"/>
      <c r="I284" s="164"/>
      <c r="J284" s="164"/>
      <c r="K284" s="164"/>
      <c r="L284" s="164"/>
      <c r="M284" s="164"/>
      <c r="N284" s="164"/>
      <c r="O284" s="164"/>
      <c r="P284" s="164"/>
      <c r="Q284" s="164"/>
      <c r="R284" s="164"/>
      <c r="S284" s="164"/>
      <c r="T284" s="164"/>
      <c r="U284" s="164"/>
      <c r="V284" s="164"/>
      <c r="W284" s="164"/>
      <c r="X284" s="164"/>
      <c r="Y284" s="164"/>
    </row>
    <row r="285" ht="15.75" customHeight="1">
      <c r="A285" s="164"/>
      <c r="B285" s="164"/>
      <c r="C285" s="164"/>
      <c r="D285" s="164"/>
      <c r="E285" s="186"/>
      <c r="F285" s="164"/>
      <c r="G285" s="164"/>
      <c r="H285" s="164"/>
      <c r="I285" s="164"/>
      <c r="J285" s="164"/>
      <c r="K285" s="164"/>
      <c r="L285" s="164"/>
      <c r="M285" s="164"/>
      <c r="N285" s="164"/>
      <c r="O285" s="164"/>
      <c r="P285" s="164"/>
      <c r="Q285" s="164"/>
      <c r="R285" s="164"/>
      <c r="S285" s="164"/>
      <c r="T285" s="164"/>
      <c r="U285" s="164"/>
      <c r="V285" s="164"/>
      <c r="W285" s="164"/>
      <c r="X285" s="164"/>
      <c r="Y285" s="164"/>
    </row>
    <row r="286" ht="15.75" customHeight="1">
      <c r="A286" s="164"/>
      <c r="B286" s="164"/>
      <c r="C286" s="164"/>
      <c r="D286" s="164"/>
      <c r="E286" s="186"/>
      <c r="F286" s="164"/>
      <c r="G286" s="164"/>
      <c r="H286" s="164"/>
      <c r="I286" s="164"/>
      <c r="J286" s="164"/>
      <c r="K286" s="164"/>
      <c r="L286" s="164"/>
      <c r="M286" s="164"/>
      <c r="N286" s="164"/>
      <c r="O286" s="164"/>
      <c r="P286" s="164"/>
      <c r="Q286" s="164"/>
      <c r="R286" s="164"/>
      <c r="S286" s="164"/>
      <c r="T286" s="164"/>
      <c r="U286" s="164"/>
      <c r="V286" s="164"/>
      <c r="W286" s="164"/>
      <c r="X286" s="164"/>
      <c r="Y286" s="164"/>
    </row>
    <row r="287" ht="15.75" customHeight="1">
      <c r="A287" s="164"/>
      <c r="B287" s="164"/>
      <c r="C287" s="164"/>
      <c r="D287" s="164"/>
      <c r="E287" s="186"/>
      <c r="F287" s="164"/>
      <c r="G287" s="164"/>
      <c r="H287" s="164"/>
      <c r="I287" s="164"/>
      <c r="J287" s="164"/>
      <c r="K287" s="164"/>
      <c r="L287" s="164"/>
      <c r="M287" s="164"/>
      <c r="N287" s="164"/>
      <c r="O287" s="164"/>
      <c r="P287" s="164"/>
      <c r="Q287" s="164"/>
      <c r="R287" s="164"/>
      <c r="S287" s="164"/>
      <c r="T287" s="164"/>
      <c r="U287" s="164"/>
      <c r="V287" s="164"/>
      <c r="W287" s="164"/>
      <c r="X287" s="164"/>
      <c r="Y287" s="164"/>
    </row>
    <row r="288" ht="15.75" customHeight="1">
      <c r="A288" s="164"/>
      <c r="B288" s="164"/>
      <c r="C288" s="164"/>
      <c r="D288" s="164"/>
      <c r="E288" s="186"/>
      <c r="F288" s="164"/>
      <c r="G288" s="164"/>
      <c r="H288" s="164"/>
      <c r="I288" s="164"/>
      <c r="J288" s="164"/>
      <c r="K288" s="164"/>
      <c r="L288" s="164"/>
      <c r="M288" s="164"/>
      <c r="N288" s="164"/>
      <c r="O288" s="164"/>
      <c r="P288" s="164"/>
      <c r="Q288" s="164"/>
      <c r="R288" s="164"/>
      <c r="S288" s="164"/>
      <c r="T288" s="164"/>
      <c r="U288" s="164"/>
      <c r="V288" s="164"/>
      <c r="W288" s="164"/>
      <c r="X288" s="164"/>
      <c r="Y288" s="164"/>
    </row>
    <row r="289" ht="15.75" customHeight="1">
      <c r="A289" s="164"/>
      <c r="B289" s="164"/>
      <c r="C289" s="164"/>
      <c r="D289" s="164"/>
      <c r="E289" s="186"/>
      <c r="F289" s="164"/>
      <c r="G289" s="164"/>
      <c r="H289" s="164"/>
      <c r="I289" s="164"/>
      <c r="J289" s="164"/>
      <c r="K289" s="164"/>
      <c r="L289" s="164"/>
      <c r="M289" s="164"/>
      <c r="N289" s="164"/>
      <c r="O289" s="164"/>
      <c r="P289" s="164"/>
      <c r="Q289" s="164"/>
      <c r="R289" s="164"/>
      <c r="S289" s="164"/>
      <c r="T289" s="164"/>
      <c r="U289" s="164"/>
      <c r="V289" s="164"/>
      <c r="W289" s="164"/>
      <c r="X289" s="164"/>
      <c r="Y289" s="164"/>
    </row>
    <row r="290" ht="15.75" customHeight="1">
      <c r="A290" s="164"/>
      <c r="B290" s="164"/>
      <c r="C290" s="164"/>
      <c r="D290" s="164"/>
      <c r="E290" s="186"/>
      <c r="F290" s="164"/>
      <c r="G290" s="164"/>
      <c r="H290" s="164"/>
      <c r="I290" s="164"/>
      <c r="J290" s="164"/>
      <c r="K290" s="164"/>
      <c r="L290" s="164"/>
      <c r="M290" s="164"/>
      <c r="N290" s="164"/>
      <c r="O290" s="164"/>
      <c r="P290" s="164"/>
      <c r="Q290" s="164"/>
      <c r="R290" s="164"/>
      <c r="S290" s="164"/>
      <c r="T290" s="164"/>
      <c r="U290" s="164"/>
      <c r="V290" s="164"/>
      <c r="W290" s="164"/>
      <c r="X290" s="164"/>
      <c r="Y290" s="164"/>
    </row>
    <row r="291" ht="15.75" customHeight="1">
      <c r="A291" s="164"/>
      <c r="B291" s="164"/>
      <c r="C291" s="164"/>
      <c r="D291" s="164"/>
      <c r="E291" s="186"/>
      <c r="F291" s="164"/>
      <c r="G291" s="164"/>
      <c r="H291" s="164"/>
      <c r="I291" s="164"/>
      <c r="J291" s="164"/>
      <c r="K291" s="164"/>
      <c r="L291" s="164"/>
      <c r="M291" s="164"/>
      <c r="N291" s="164"/>
      <c r="O291" s="164"/>
      <c r="P291" s="164"/>
      <c r="Q291" s="164"/>
      <c r="R291" s="164"/>
      <c r="S291" s="164"/>
      <c r="T291" s="164"/>
      <c r="U291" s="164"/>
      <c r="V291" s="164"/>
      <c r="W291" s="164"/>
      <c r="X291" s="164"/>
      <c r="Y291" s="164"/>
    </row>
    <row r="292" ht="15.75" customHeight="1">
      <c r="A292" s="164"/>
      <c r="B292" s="164"/>
      <c r="C292" s="164"/>
      <c r="D292" s="164"/>
      <c r="E292" s="186"/>
      <c r="F292" s="164"/>
      <c r="G292" s="164"/>
      <c r="H292" s="164"/>
      <c r="I292" s="164"/>
      <c r="J292" s="164"/>
      <c r="K292" s="164"/>
      <c r="L292" s="164"/>
      <c r="M292" s="164"/>
      <c r="N292" s="164"/>
      <c r="O292" s="164"/>
      <c r="P292" s="164"/>
      <c r="Q292" s="164"/>
      <c r="R292" s="164"/>
      <c r="S292" s="164"/>
      <c r="T292" s="164"/>
      <c r="U292" s="164"/>
      <c r="V292" s="164"/>
      <c r="W292" s="164"/>
      <c r="X292" s="164"/>
      <c r="Y292" s="164"/>
    </row>
    <row r="293" ht="15.75" customHeight="1">
      <c r="A293" s="164"/>
      <c r="B293" s="164"/>
      <c r="C293" s="164"/>
      <c r="D293" s="164"/>
      <c r="E293" s="186"/>
      <c r="F293" s="164"/>
      <c r="G293" s="164"/>
      <c r="H293" s="164"/>
      <c r="I293" s="164"/>
      <c r="J293" s="164"/>
      <c r="K293" s="164"/>
      <c r="L293" s="164"/>
      <c r="M293" s="164"/>
      <c r="N293" s="164"/>
      <c r="O293" s="164"/>
      <c r="P293" s="164"/>
      <c r="Q293" s="164"/>
      <c r="R293" s="164"/>
      <c r="S293" s="164"/>
      <c r="T293" s="164"/>
      <c r="U293" s="164"/>
      <c r="V293" s="164"/>
      <c r="W293" s="164"/>
      <c r="X293" s="164"/>
      <c r="Y293" s="164"/>
    </row>
    <row r="294" ht="15.75" customHeight="1">
      <c r="A294" s="164"/>
      <c r="B294" s="164"/>
      <c r="C294" s="164"/>
      <c r="D294" s="164"/>
      <c r="E294" s="186"/>
      <c r="F294" s="164"/>
      <c r="G294" s="164"/>
      <c r="H294" s="164"/>
      <c r="I294" s="164"/>
      <c r="J294" s="164"/>
      <c r="K294" s="164"/>
      <c r="L294" s="164"/>
      <c r="M294" s="164"/>
      <c r="N294" s="164"/>
      <c r="O294" s="164"/>
      <c r="P294" s="164"/>
      <c r="Q294" s="164"/>
      <c r="R294" s="164"/>
      <c r="S294" s="164"/>
      <c r="T294" s="164"/>
      <c r="U294" s="164"/>
      <c r="V294" s="164"/>
      <c r="W294" s="164"/>
      <c r="X294" s="164"/>
      <c r="Y294" s="164"/>
    </row>
    <row r="295" ht="15.75" customHeight="1">
      <c r="A295" s="164"/>
      <c r="B295" s="164"/>
      <c r="C295" s="164"/>
      <c r="D295" s="164"/>
      <c r="E295" s="186"/>
      <c r="F295" s="164"/>
      <c r="G295" s="164"/>
      <c r="H295" s="164"/>
      <c r="I295" s="164"/>
      <c r="J295" s="164"/>
      <c r="K295" s="164"/>
      <c r="L295" s="164"/>
      <c r="M295" s="164"/>
      <c r="N295" s="164"/>
      <c r="O295" s="164"/>
      <c r="P295" s="164"/>
      <c r="Q295" s="164"/>
      <c r="R295" s="164"/>
      <c r="S295" s="164"/>
      <c r="T295" s="164"/>
      <c r="U295" s="164"/>
      <c r="V295" s="164"/>
      <c r="W295" s="164"/>
      <c r="X295" s="164"/>
      <c r="Y295" s="164"/>
    </row>
    <row r="296" ht="15.75" customHeight="1">
      <c r="A296" s="164"/>
      <c r="B296" s="164"/>
      <c r="C296" s="164"/>
      <c r="D296" s="164"/>
      <c r="E296" s="186"/>
      <c r="F296" s="164"/>
      <c r="G296" s="164"/>
      <c r="H296" s="164"/>
      <c r="I296" s="164"/>
      <c r="J296" s="164"/>
      <c r="K296" s="164"/>
      <c r="L296" s="164"/>
      <c r="M296" s="164"/>
      <c r="N296" s="164"/>
      <c r="O296" s="164"/>
      <c r="P296" s="164"/>
      <c r="Q296" s="164"/>
      <c r="R296" s="164"/>
      <c r="S296" s="164"/>
      <c r="T296" s="164"/>
      <c r="U296" s="164"/>
      <c r="V296" s="164"/>
      <c r="W296" s="164"/>
      <c r="X296" s="164"/>
      <c r="Y296" s="164"/>
    </row>
    <row r="297" ht="15.75" customHeight="1">
      <c r="A297" s="164"/>
      <c r="B297" s="164"/>
      <c r="C297" s="164"/>
      <c r="D297" s="164"/>
      <c r="E297" s="186"/>
      <c r="F297" s="164"/>
      <c r="G297" s="164"/>
      <c r="H297" s="164"/>
      <c r="I297" s="164"/>
      <c r="J297" s="164"/>
      <c r="K297" s="164"/>
      <c r="L297" s="164"/>
      <c r="M297" s="164"/>
      <c r="N297" s="164"/>
      <c r="O297" s="164"/>
      <c r="P297" s="164"/>
      <c r="Q297" s="164"/>
      <c r="R297" s="164"/>
      <c r="S297" s="164"/>
      <c r="T297" s="164"/>
      <c r="U297" s="164"/>
      <c r="V297" s="164"/>
      <c r="W297" s="164"/>
      <c r="X297" s="164"/>
      <c r="Y297" s="164"/>
    </row>
    <row r="298" ht="15.75" customHeight="1">
      <c r="A298" s="164"/>
      <c r="B298" s="164"/>
      <c r="C298" s="164"/>
      <c r="D298" s="164"/>
      <c r="E298" s="186"/>
      <c r="F298" s="164"/>
      <c r="G298" s="164"/>
      <c r="H298" s="164"/>
      <c r="I298" s="164"/>
      <c r="J298" s="164"/>
      <c r="K298" s="164"/>
      <c r="L298" s="164"/>
      <c r="M298" s="164"/>
      <c r="N298" s="164"/>
      <c r="O298" s="164"/>
      <c r="P298" s="164"/>
      <c r="Q298" s="164"/>
      <c r="R298" s="164"/>
      <c r="S298" s="164"/>
      <c r="T298" s="164"/>
      <c r="U298" s="164"/>
      <c r="V298" s="164"/>
      <c r="W298" s="164"/>
      <c r="X298" s="164"/>
      <c r="Y298" s="164"/>
    </row>
  </sheetData>
  <mergeCells count="33">
    <mergeCell ref="E7:F7"/>
    <mergeCell ref="C7:C15"/>
    <mergeCell ref="D7:D15"/>
    <mergeCell ref="A7:A15"/>
    <mergeCell ref="F17:F18"/>
    <mergeCell ref="F20:F22"/>
    <mergeCell ref="F23:F25"/>
    <mergeCell ref="D54:D58"/>
    <mergeCell ref="D45:D53"/>
    <mergeCell ref="C73:C77"/>
    <mergeCell ref="B73:B77"/>
    <mergeCell ref="A73:A77"/>
    <mergeCell ref="D73:D77"/>
    <mergeCell ref="B7:B15"/>
    <mergeCell ref="B54:B58"/>
    <mergeCell ref="C54:C58"/>
    <mergeCell ref="A45:A53"/>
    <mergeCell ref="B45:B53"/>
    <mergeCell ref="C45:C53"/>
    <mergeCell ref="A54:A58"/>
    <mergeCell ref="F88:F90"/>
    <mergeCell ref="F91:F94"/>
    <mergeCell ref="G75:G77"/>
    <mergeCell ref="F59:F61"/>
    <mergeCell ref="E54:F54"/>
    <mergeCell ref="E45:F45"/>
    <mergeCell ref="F38:F42"/>
    <mergeCell ref="F32:F37"/>
    <mergeCell ref="F30:F31"/>
    <mergeCell ref="F27:F28"/>
    <mergeCell ref="F64:F66"/>
    <mergeCell ref="F74:F77"/>
    <mergeCell ref="F69:F7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8.14"/>
    <col customWidth="1" min="3" max="3" width="8.71"/>
    <col customWidth="1" min="4" max="4" width="6.29"/>
    <col customWidth="1" min="5" max="5" width="77.29"/>
    <col customWidth="1" min="6" max="6" width="66.57"/>
    <col customWidth="1" min="7" max="7" width="20.0"/>
  </cols>
  <sheetData>
    <row r="1" ht="15.75" customHeight="1">
      <c r="A1" s="161" t="s">
        <v>16</v>
      </c>
      <c r="B1" s="161" t="s">
        <v>1675</v>
      </c>
      <c r="C1" s="161" t="s">
        <v>1676</v>
      </c>
      <c r="D1" s="161" t="s">
        <v>1677</v>
      </c>
      <c r="E1" s="162" t="s">
        <v>1678</v>
      </c>
      <c r="F1" s="163"/>
      <c r="G1" s="164"/>
      <c r="H1" s="164"/>
      <c r="I1" s="164"/>
      <c r="J1" s="164"/>
      <c r="K1" s="164"/>
      <c r="L1" s="164"/>
      <c r="M1" s="164"/>
      <c r="N1" s="164"/>
      <c r="O1" s="164"/>
      <c r="P1" s="164"/>
      <c r="Q1" s="164"/>
      <c r="R1" s="164"/>
      <c r="S1" s="164"/>
      <c r="T1" s="164"/>
      <c r="U1" s="164"/>
      <c r="V1" s="164"/>
      <c r="W1" s="164"/>
      <c r="X1" s="164"/>
      <c r="Y1" s="164"/>
    </row>
    <row r="2" ht="15.75" customHeight="1">
      <c r="A2" s="161" t="s">
        <v>16</v>
      </c>
      <c r="B2" s="165" t="s">
        <v>17</v>
      </c>
      <c r="C2" s="165" t="s">
        <v>11</v>
      </c>
      <c r="D2" s="166" t="s">
        <v>11</v>
      </c>
      <c r="E2" s="12" t="s">
        <v>1679</v>
      </c>
      <c r="F2" s="163"/>
      <c r="G2" s="164"/>
      <c r="H2" s="164"/>
      <c r="I2" s="164"/>
      <c r="J2" s="164"/>
      <c r="K2" s="164"/>
      <c r="L2" s="164"/>
      <c r="M2" s="164"/>
      <c r="N2" s="164"/>
      <c r="O2" s="164"/>
      <c r="P2" s="164"/>
      <c r="Q2" s="164"/>
      <c r="R2" s="164"/>
      <c r="S2" s="164"/>
      <c r="T2" s="164"/>
      <c r="U2" s="164"/>
      <c r="V2" s="164"/>
      <c r="W2" s="164"/>
      <c r="X2" s="164"/>
      <c r="Y2" s="164"/>
    </row>
    <row r="3" ht="15.75" customHeight="1">
      <c r="A3" s="161" t="s">
        <v>16</v>
      </c>
      <c r="B3" s="165" t="s">
        <v>179</v>
      </c>
      <c r="C3" s="165" t="s">
        <v>11</v>
      </c>
      <c r="D3" s="166" t="s">
        <v>11</v>
      </c>
      <c r="E3" s="12" t="s">
        <v>1680</v>
      </c>
      <c r="F3" s="163" t="s">
        <v>1810</v>
      </c>
      <c r="G3" s="164"/>
      <c r="H3" s="164"/>
      <c r="I3" s="164"/>
      <c r="J3" s="164"/>
      <c r="K3" s="164"/>
      <c r="L3" s="164"/>
      <c r="M3" s="164"/>
      <c r="N3" s="164"/>
      <c r="O3" s="164"/>
      <c r="P3" s="164"/>
      <c r="Q3" s="164"/>
      <c r="R3" s="164"/>
      <c r="S3" s="164"/>
      <c r="T3" s="164"/>
      <c r="U3" s="164"/>
      <c r="V3" s="164"/>
      <c r="W3" s="164"/>
      <c r="X3" s="164"/>
      <c r="Y3" s="164"/>
    </row>
    <row r="4" ht="15.75" customHeight="1">
      <c r="A4" s="161" t="s">
        <v>16</v>
      </c>
      <c r="B4" s="165" t="s">
        <v>119</v>
      </c>
      <c r="C4" s="165" t="s">
        <v>11</v>
      </c>
      <c r="D4" s="166" t="s">
        <v>11</v>
      </c>
      <c r="E4" s="12" t="s">
        <v>1681</v>
      </c>
      <c r="F4" s="167"/>
      <c r="G4" s="164"/>
      <c r="H4" s="164"/>
      <c r="I4" s="164"/>
      <c r="J4" s="164"/>
      <c r="K4" s="164"/>
      <c r="L4" s="164"/>
      <c r="M4" s="164"/>
      <c r="N4" s="164"/>
      <c r="O4" s="164"/>
      <c r="P4" s="164"/>
      <c r="Q4" s="164"/>
      <c r="R4" s="164"/>
      <c r="S4" s="164"/>
      <c r="T4" s="164"/>
      <c r="U4" s="164"/>
      <c r="V4" s="164"/>
      <c r="W4" s="164"/>
      <c r="X4" s="164"/>
      <c r="Y4" s="164"/>
    </row>
    <row r="5" ht="15.75" customHeight="1">
      <c r="A5" s="161" t="s">
        <v>16</v>
      </c>
      <c r="B5" s="165" t="s">
        <v>1009</v>
      </c>
      <c r="C5" s="165" t="s">
        <v>11</v>
      </c>
      <c r="D5" s="166" t="s">
        <v>11</v>
      </c>
      <c r="E5" s="12" t="s">
        <v>1682</v>
      </c>
      <c r="F5" s="163" t="s">
        <v>1811</v>
      </c>
      <c r="G5" s="164"/>
      <c r="H5" s="164"/>
      <c r="I5" s="164"/>
      <c r="J5" s="164"/>
      <c r="K5" s="164"/>
      <c r="L5" s="164"/>
      <c r="M5" s="164"/>
      <c r="N5" s="164"/>
      <c r="O5" s="164"/>
      <c r="P5" s="164"/>
      <c r="Q5" s="164"/>
      <c r="R5" s="164"/>
      <c r="S5" s="164"/>
      <c r="T5" s="164"/>
      <c r="U5" s="164"/>
      <c r="V5" s="164"/>
      <c r="W5" s="164"/>
      <c r="X5" s="164"/>
      <c r="Y5" s="164"/>
    </row>
    <row r="6" ht="15.75" customHeight="1">
      <c r="A6" s="161" t="s">
        <v>16</v>
      </c>
      <c r="B6" s="165" t="s">
        <v>101</v>
      </c>
      <c r="C6" s="165" t="s">
        <v>11</v>
      </c>
      <c r="D6" s="166" t="s">
        <v>11</v>
      </c>
      <c r="E6" s="12" t="s">
        <v>1683</v>
      </c>
      <c r="F6" s="163"/>
      <c r="G6" s="164"/>
      <c r="H6" s="164"/>
      <c r="I6" s="164"/>
      <c r="J6" s="164"/>
      <c r="K6" s="164"/>
      <c r="L6" s="164"/>
      <c r="M6" s="164"/>
      <c r="N6" s="164"/>
      <c r="O6" s="164"/>
      <c r="P6" s="164"/>
      <c r="Q6" s="164"/>
      <c r="R6" s="164"/>
      <c r="S6" s="164"/>
      <c r="T6" s="164"/>
      <c r="U6" s="164"/>
      <c r="V6" s="164"/>
      <c r="W6" s="164"/>
      <c r="X6" s="164"/>
      <c r="Y6" s="164"/>
    </row>
    <row r="7" ht="15.75" customHeight="1">
      <c r="A7" s="168" t="s">
        <v>16</v>
      </c>
      <c r="B7" s="168" t="s">
        <v>227</v>
      </c>
      <c r="C7" s="168" t="s">
        <v>11</v>
      </c>
      <c r="D7" s="169" t="s">
        <v>11</v>
      </c>
      <c r="E7" s="170" t="s">
        <v>1684</v>
      </c>
      <c r="G7" s="164"/>
      <c r="H7" s="164"/>
      <c r="I7" s="164"/>
      <c r="J7" s="164"/>
      <c r="K7" s="164"/>
      <c r="L7" s="164"/>
      <c r="M7" s="164"/>
      <c r="N7" s="164"/>
      <c r="O7" s="164"/>
      <c r="P7" s="164"/>
      <c r="Q7" s="164"/>
      <c r="R7" s="164"/>
      <c r="S7" s="164"/>
      <c r="T7" s="164"/>
      <c r="U7" s="164"/>
      <c r="V7" s="164"/>
      <c r="W7" s="164"/>
      <c r="X7" s="164"/>
      <c r="Y7" s="164"/>
    </row>
    <row r="8" ht="15.75" customHeight="1">
      <c r="E8" s="12" t="s">
        <v>1685</v>
      </c>
      <c r="F8" s="171" t="s">
        <v>1686</v>
      </c>
      <c r="G8" s="164"/>
      <c r="H8" s="164"/>
      <c r="I8" s="164"/>
      <c r="J8" s="164"/>
      <c r="K8" s="164"/>
      <c r="L8" s="164"/>
      <c r="M8" s="164"/>
      <c r="N8" s="164"/>
      <c r="O8" s="164"/>
      <c r="P8" s="164"/>
      <c r="Q8" s="164"/>
      <c r="R8" s="164"/>
      <c r="S8" s="164"/>
      <c r="T8" s="164"/>
      <c r="U8" s="164"/>
      <c r="V8" s="164"/>
      <c r="W8" s="164"/>
      <c r="X8" s="164"/>
      <c r="Y8" s="164"/>
    </row>
    <row r="9" ht="15.75" customHeight="1">
      <c r="E9" s="12" t="s">
        <v>1687</v>
      </c>
      <c r="F9" s="171" t="s">
        <v>1688</v>
      </c>
      <c r="G9" s="164"/>
      <c r="H9" s="164"/>
      <c r="I9" s="164"/>
      <c r="J9" s="164"/>
      <c r="K9" s="164"/>
      <c r="L9" s="164"/>
      <c r="M9" s="164"/>
      <c r="N9" s="164"/>
      <c r="O9" s="164"/>
      <c r="P9" s="164"/>
      <c r="Q9" s="164"/>
      <c r="R9" s="164"/>
      <c r="S9" s="164"/>
      <c r="T9" s="164"/>
      <c r="U9" s="164"/>
      <c r="V9" s="164"/>
      <c r="W9" s="164"/>
      <c r="X9" s="164"/>
      <c r="Y9" s="164"/>
    </row>
    <row r="10" ht="15.75" customHeight="1">
      <c r="E10" s="12" t="s">
        <v>1689</v>
      </c>
      <c r="F10" s="171" t="s">
        <v>1690</v>
      </c>
      <c r="G10" s="164"/>
      <c r="H10" s="164"/>
      <c r="I10" s="164"/>
      <c r="J10" s="164"/>
      <c r="K10" s="164"/>
      <c r="L10" s="164"/>
      <c r="M10" s="164"/>
      <c r="N10" s="164"/>
      <c r="O10" s="164"/>
      <c r="P10" s="164"/>
      <c r="Q10" s="164"/>
      <c r="R10" s="164"/>
      <c r="S10" s="164"/>
      <c r="T10" s="164"/>
      <c r="U10" s="164"/>
      <c r="V10" s="164"/>
      <c r="W10" s="164"/>
      <c r="X10" s="164"/>
      <c r="Y10" s="164"/>
    </row>
    <row r="11" ht="15.75" customHeight="1">
      <c r="E11" s="12" t="s">
        <v>1691</v>
      </c>
      <c r="F11" s="171" t="s">
        <v>1692</v>
      </c>
      <c r="G11" s="164"/>
      <c r="H11" s="164"/>
      <c r="I11" s="164"/>
      <c r="J11" s="164"/>
      <c r="K11" s="164"/>
      <c r="L11" s="164"/>
      <c r="M11" s="164"/>
      <c r="N11" s="164"/>
      <c r="O11" s="164"/>
      <c r="P11" s="164"/>
      <c r="Q11" s="164"/>
      <c r="R11" s="164"/>
      <c r="S11" s="164"/>
      <c r="T11" s="164"/>
      <c r="U11" s="164"/>
      <c r="V11" s="164"/>
      <c r="W11" s="164"/>
      <c r="X11" s="164"/>
      <c r="Y11" s="164"/>
    </row>
    <row r="12" ht="15.75" customHeight="1">
      <c r="E12" s="12" t="s">
        <v>1693</v>
      </c>
      <c r="F12" s="171" t="s">
        <v>1694</v>
      </c>
      <c r="G12" s="164"/>
      <c r="H12" s="164"/>
      <c r="I12" s="164"/>
      <c r="J12" s="164"/>
      <c r="K12" s="164"/>
      <c r="L12" s="164"/>
      <c r="M12" s="164"/>
      <c r="N12" s="164"/>
      <c r="O12" s="164"/>
      <c r="P12" s="164"/>
      <c r="Q12" s="164"/>
      <c r="R12" s="164"/>
      <c r="S12" s="164"/>
      <c r="T12" s="164"/>
      <c r="U12" s="164"/>
      <c r="V12" s="164"/>
      <c r="W12" s="164"/>
      <c r="X12" s="164"/>
      <c r="Y12" s="164"/>
    </row>
    <row r="13" ht="15.75" customHeight="1">
      <c r="E13" s="12" t="s">
        <v>1695</v>
      </c>
      <c r="F13" s="171" t="s">
        <v>1696</v>
      </c>
      <c r="G13" s="164"/>
      <c r="H13" s="164"/>
      <c r="I13" s="164"/>
      <c r="J13" s="164"/>
      <c r="K13" s="164"/>
      <c r="L13" s="164"/>
      <c r="M13" s="164"/>
      <c r="N13" s="164"/>
      <c r="O13" s="164"/>
      <c r="P13" s="164"/>
      <c r="Q13" s="164"/>
      <c r="R13" s="164"/>
      <c r="S13" s="164"/>
      <c r="T13" s="164"/>
      <c r="U13" s="164"/>
      <c r="V13" s="164"/>
      <c r="W13" s="164"/>
      <c r="X13" s="164"/>
      <c r="Y13" s="164"/>
    </row>
    <row r="14" ht="15.75" customHeight="1">
      <c r="E14" s="12" t="s">
        <v>1697</v>
      </c>
      <c r="F14" s="171" t="s">
        <v>1698</v>
      </c>
      <c r="G14" s="164"/>
      <c r="H14" s="164"/>
      <c r="I14" s="164"/>
      <c r="J14" s="164"/>
      <c r="K14" s="164"/>
      <c r="L14" s="164"/>
      <c r="M14" s="164"/>
      <c r="N14" s="164"/>
      <c r="O14" s="164"/>
      <c r="P14" s="164"/>
      <c r="Q14" s="164"/>
      <c r="R14" s="164"/>
      <c r="S14" s="164"/>
      <c r="T14" s="164"/>
      <c r="U14" s="164"/>
      <c r="V14" s="164"/>
      <c r="W14" s="164"/>
      <c r="X14" s="164"/>
      <c r="Y14" s="164"/>
    </row>
    <row r="15" ht="15.75" customHeight="1">
      <c r="E15" s="12" t="s">
        <v>1699</v>
      </c>
      <c r="F15" s="171" t="s">
        <v>1700</v>
      </c>
      <c r="G15" s="164"/>
      <c r="H15" s="164"/>
      <c r="I15" s="164"/>
      <c r="J15" s="164"/>
      <c r="K15" s="164"/>
      <c r="L15" s="164"/>
      <c r="M15" s="164"/>
      <c r="N15" s="164"/>
      <c r="O15" s="164"/>
      <c r="P15" s="164"/>
      <c r="Q15" s="164"/>
      <c r="R15" s="164"/>
      <c r="S15" s="164"/>
      <c r="T15" s="164"/>
      <c r="U15" s="164"/>
      <c r="V15" s="164"/>
      <c r="W15" s="164"/>
      <c r="X15" s="164"/>
      <c r="Y15" s="164"/>
    </row>
    <row r="16" ht="15.75" customHeight="1">
      <c r="A16" s="161" t="s">
        <v>16</v>
      </c>
      <c r="B16" s="165" t="s">
        <v>11</v>
      </c>
      <c r="C16" s="165" t="s">
        <v>183</v>
      </c>
      <c r="D16" s="166" t="s">
        <v>11</v>
      </c>
      <c r="E16" s="12" t="s">
        <v>1701</v>
      </c>
      <c r="F16" s="163" t="s">
        <v>1812</v>
      </c>
      <c r="G16" s="164"/>
      <c r="H16" s="164"/>
      <c r="I16" s="164"/>
      <c r="J16" s="164"/>
      <c r="K16" s="164"/>
      <c r="L16" s="164"/>
      <c r="M16" s="164"/>
      <c r="N16" s="164"/>
      <c r="O16" s="164"/>
      <c r="P16" s="164"/>
      <c r="Q16" s="164"/>
      <c r="R16" s="164"/>
      <c r="S16" s="164"/>
      <c r="T16" s="164"/>
      <c r="U16" s="164"/>
      <c r="V16" s="164"/>
      <c r="W16" s="164"/>
      <c r="X16" s="164"/>
      <c r="Y16" s="164"/>
    </row>
    <row r="17" ht="15.75" customHeight="1">
      <c r="A17" s="161" t="s">
        <v>16</v>
      </c>
      <c r="B17" s="165" t="s">
        <v>11</v>
      </c>
      <c r="C17" s="165" t="s">
        <v>1702</v>
      </c>
      <c r="D17" s="166" t="s">
        <v>11</v>
      </c>
      <c r="E17" s="12" t="s">
        <v>1703</v>
      </c>
      <c r="F17" s="163" t="s">
        <v>249</v>
      </c>
      <c r="G17" s="164"/>
      <c r="H17" s="164"/>
      <c r="I17" s="164"/>
      <c r="J17" s="164"/>
      <c r="K17" s="164"/>
      <c r="L17" s="164"/>
      <c r="M17" s="164"/>
      <c r="N17" s="164"/>
      <c r="O17" s="164"/>
      <c r="P17" s="164"/>
      <c r="Q17" s="164"/>
      <c r="R17" s="164"/>
      <c r="S17" s="164"/>
      <c r="T17" s="164"/>
      <c r="U17" s="164"/>
      <c r="V17" s="164"/>
      <c r="W17" s="164"/>
      <c r="X17" s="164"/>
      <c r="Y17" s="164"/>
    </row>
    <row r="18" ht="15.75" customHeight="1">
      <c r="A18" s="161" t="s">
        <v>16</v>
      </c>
      <c r="B18" s="165" t="s">
        <v>11</v>
      </c>
      <c r="C18" s="165" t="s">
        <v>91</v>
      </c>
      <c r="D18" s="166" t="s">
        <v>11</v>
      </c>
      <c r="E18" s="12" t="s">
        <v>1704</v>
      </c>
      <c r="G18" s="164"/>
      <c r="H18" s="164"/>
      <c r="I18" s="164"/>
      <c r="J18" s="164"/>
      <c r="K18" s="164"/>
      <c r="L18" s="164"/>
      <c r="M18" s="164"/>
      <c r="N18" s="164"/>
      <c r="O18" s="164"/>
      <c r="P18" s="164"/>
      <c r="Q18" s="164"/>
      <c r="R18" s="164"/>
      <c r="S18" s="164"/>
      <c r="T18" s="164"/>
      <c r="U18" s="164"/>
      <c r="V18" s="164"/>
      <c r="W18" s="164"/>
      <c r="X18" s="164"/>
      <c r="Y18" s="164"/>
    </row>
    <row r="19" ht="15.75" customHeight="1">
      <c r="A19" s="161" t="s">
        <v>16</v>
      </c>
      <c r="B19" s="165" t="s">
        <v>11</v>
      </c>
      <c r="C19" s="165" t="s">
        <v>1705</v>
      </c>
      <c r="D19" s="166" t="s">
        <v>11</v>
      </c>
      <c r="E19" s="12" t="s">
        <v>1706</v>
      </c>
      <c r="F19" s="163"/>
      <c r="G19" s="164"/>
      <c r="H19" s="164"/>
      <c r="I19" s="164"/>
      <c r="J19" s="164"/>
      <c r="K19" s="164"/>
      <c r="L19" s="164"/>
      <c r="M19" s="164"/>
      <c r="N19" s="164"/>
      <c r="O19" s="164"/>
      <c r="P19" s="164"/>
      <c r="Q19" s="164"/>
      <c r="R19" s="164"/>
      <c r="S19" s="164"/>
      <c r="T19" s="164"/>
      <c r="U19" s="164"/>
      <c r="V19" s="164"/>
      <c r="W19" s="164"/>
      <c r="X19" s="164"/>
      <c r="Y19" s="164"/>
    </row>
    <row r="20" ht="15.75" customHeight="1">
      <c r="A20" s="161" t="s">
        <v>16</v>
      </c>
      <c r="B20" s="165" t="s">
        <v>11</v>
      </c>
      <c r="C20" s="165" t="s">
        <v>11</v>
      </c>
      <c r="D20" s="166" t="s">
        <v>1707</v>
      </c>
      <c r="E20" s="12" t="s">
        <v>1708</v>
      </c>
      <c r="F20" s="163"/>
      <c r="G20" s="164"/>
      <c r="H20" s="164"/>
      <c r="I20" s="164"/>
      <c r="J20" s="164"/>
      <c r="K20" s="164"/>
      <c r="L20" s="164"/>
      <c r="M20" s="164"/>
      <c r="N20" s="164"/>
      <c r="O20" s="164"/>
      <c r="P20" s="164"/>
      <c r="Q20" s="164"/>
      <c r="R20" s="164"/>
      <c r="S20" s="164"/>
      <c r="T20" s="164"/>
      <c r="U20" s="164"/>
      <c r="V20" s="164"/>
      <c r="W20" s="164"/>
      <c r="X20" s="164"/>
      <c r="Y20" s="164"/>
    </row>
    <row r="21" ht="15.75" customHeight="1">
      <c r="A21" s="161" t="s">
        <v>16</v>
      </c>
      <c r="B21" s="165" t="s">
        <v>11</v>
      </c>
      <c r="C21" s="165" t="s">
        <v>11</v>
      </c>
      <c r="D21" s="166" t="s">
        <v>1709</v>
      </c>
      <c r="E21" s="12" t="s">
        <v>1710</v>
      </c>
      <c r="G21" s="164"/>
      <c r="H21" s="164"/>
      <c r="I21" s="164"/>
      <c r="J21" s="164"/>
      <c r="K21" s="164"/>
      <c r="L21" s="164"/>
      <c r="M21" s="164"/>
      <c r="N21" s="164"/>
      <c r="O21" s="164"/>
      <c r="P21" s="164"/>
      <c r="Q21" s="164"/>
      <c r="R21" s="164"/>
      <c r="S21" s="164"/>
      <c r="T21" s="164"/>
      <c r="U21" s="164"/>
      <c r="V21" s="164"/>
      <c r="W21" s="164"/>
      <c r="X21" s="164"/>
      <c r="Y21" s="164"/>
    </row>
    <row r="22" ht="15.75" customHeight="1">
      <c r="A22" s="161" t="s">
        <v>16</v>
      </c>
      <c r="B22" s="165" t="s">
        <v>11</v>
      </c>
      <c r="C22" s="165" t="s">
        <v>11</v>
      </c>
      <c r="D22" s="166" t="s">
        <v>1711</v>
      </c>
      <c r="E22" s="12" t="s">
        <v>1712</v>
      </c>
      <c r="G22" s="164"/>
      <c r="H22" s="164"/>
      <c r="I22" s="164"/>
      <c r="J22" s="164"/>
      <c r="K22" s="164"/>
      <c r="L22" s="164"/>
      <c r="M22" s="164"/>
      <c r="N22" s="164"/>
      <c r="O22" s="164"/>
      <c r="P22" s="164"/>
      <c r="Q22" s="164"/>
      <c r="R22" s="164"/>
      <c r="S22" s="164"/>
      <c r="T22" s="164"/>
      <c r="U22" s="164"/>
      <c r="V22" s="164"/>
      <c r="W22" s="164"/>
      <c r="X22" s="164"/>
      <c r="Y22" s="164"/>
    </row>
    <row r="23" ht="15.75" customHeight="1">
      <c r="A23" s="161" t="s">
        <v>16</v>
      </c>
      <c r="B23" s="165" t="s">
        <v>11</v>
      </c>
      <c r="C23" s="165" t="s">
        <v>101</v>
      </c>
      <c r="D23" s="166" t="s">
        <v>11</v>
      </c>
      <c r="E23" s="12" t="s">
        <v>100</v>
      </c>
      <c r="F23" s="163" t="s">
        <v>1813</v>
      </c>
      <c r="G23" s="164"/>
      <c r="H23" s="164"/>
      <c r="I23" s="164"/>
      <c r="J23" s="164"/>
      <c r="K23" s="164"/>
      <c r="L23" s="164"/>
      <c r="M23" s="164"/>
      <c r="N23" s="164"/>
      <c r="O23" s="164"/>
      <c r="P23" s="164"/>
      <c r="Q23" s="164"/>
      <c r="R23" s="164"/>
      <c r="S23" s="164"/>
      <c r="T23" s="164"/>
      <c r="U23" s="164"/>
      <c r="V23" s="164"/>
      <c r="W23" s="164"/>
      <c r="X23" s="164"/>
      <c r="Y23" s="164"/>
    </row>
    <row r="24" ht="15.75" customHeight="1">
      <c r="A24" s="161" t="s">
        <v>16</v>
      </c>
      <c r="B24" s="165" t="s">
        <v>11</v>
      </c>
      <c r="C24" s="165" t="s">
        <v>103</v>
      </c>
      <c r="D24" s="166" t="s">
        <v>11</v>
      </c>
      <c r="E24" s="12" t="s">
        <v>102</v>
      </c>
      <c r="G24" s="164"/>
      <c r="H24" s="164"/>
      <c r="I24" s="164"/>
      <c r="J24" s="164"/>
      <c r="K24" s="164"/>
      <c r="L24" s="164"/>
      <c r="M24" s="164"/>
      <c r="N24" s="164"/>
      <c r="O24" s="164"/>
      <c r="P24" s="164"/>
      <c r="Q24" s="164"/>
      <c r="R24" s="164"/>
      <c r="S24" s="164"/>
      <c r="T24" s="164"/>
      <c r="U24" s="164"/>
      <c r="V24" s="164"/>
      <c r="W24" s="164"/>
      <c r="X24" s="164"/>
      <c r="Y24" s="164"/>
    </row>
    <row r="25" ht="15.75" customHeight="1">
      <c r="A25" s="161" t="s">
        <v>16</v>
      </c>
      <c r="B25" s="165" t="s">
        <v>11</v>
      </c>
      <c r="C25" s="165" t="s">
        <v>105</v>
      </c>
      <c r="D25" s="166" t="s">
        <v>11</v>
      </c>
      <c r="E25" s="12" t="s">
        <v>104</v>
      </c>
      <c r="G25" s="164"/>
      <c r="H25" s="164"/>
      <c r="I25" s="164"/>
      <c r="J25" s="164"/>
      <c r="K25" s="164"/>
      <c r="L25" s="164"/>
      <c r="M25" s="164"/>
      <c r="N25" s="164"/>
      <c r="O25" s="164"/>
      <c r="P25" s="164"/>
      <c r="Q25" s="164"/>
      <c r="R25" s="164"/>
      <c r="S25" s="164"/>
      <c r="T25" s="164"/>
      <c r="U25" s="164"/>
      <c r="V25" s="164"/>
      <c r="W25" s="164"/>
      <c r="X25" s="164"/>
      <c r="Y25" s="164"/>
    </row>
    <row r="26" ht="15.75" customHeight="1">
      <c r="A26" s="165" t="s">
        <v>107</v>
      </c>
      <c r="B26" s="165" t="s">
        <v>105</v>
      </c>
      <c r="C26" s="165" t="s">
        <v>11</v>
      </c>
      <c r="D26" s="166"/>
      <c r="E26" s="12" t="s">
        <v>1713</v>
      </c>
      <c r="F26" s="163" t="s">
        <v>1814</v>
      </c>
      <c r="G26" s="164"/>
      <c r="H26" s="164"/>
      <c r="I26" s="164"/>
      <c r="J26" s="164"/>
      <c r="K26" s="164"/>
      <c r="L26" s="164"/>
      <c r="M26" s="164"/>
      <c r="N26" s="164"/>
      <c r="O26" s="164"/>
      <c r="P26" s="164"/>
      <c r="Q26" s="164"/>
      <c r="R26" s="164"/>
      <c r="S26" s="164"/>
      <c r="T26" s="164"/>
      <c r="U26" s="164"/>
      <c r="V26" s="164"/>
      <c r="W26" s="164"/>
      <c r="X26" s="164"/>
      <c r="Y26" s="164"/>
    </row>
    <row r="27" ht="15.75" customHeight="1">
      <c r="A27" s="165" t="s">
        <v>107</v>
      </c>
      <c r="B27" s="165" t="s">
        <v>10</v>
      </c>
      <c r="C27" s="165" t="s">
        <v>11</v>
      </c>
      <c r="D27" s="166"/>
      <c r="E27" s="12" t="s">
        <v>1714</v>
      </c>
      <c r="F27" s="163" t="s">
        <v>1815</v>
      </c>
      <c r="G27" s="164"/>
      <c r="H27" s="164"/>
      <c r="I27" s="164"/>
      <c r="J27" s="164"/>
      <c r="K27" s="164"/>
      <c r="L27" s="164"/>
      <c r="M27" s="164"/>
      <c r="N27" s="164"/>
      <c r="O27" s="164"/>
      <c r="P27" s="164"/>
      <c r="Q27" s="164"/>
      <c r="R27" s="164"/>
      <c r="S27" s="164"/>
      <c r="T27" s="164"/>
      <c r="U27" s="164"/>
      <c r="V27" s="164"/>
      <c r="W27" s="164"/>
      <c r="X27" s="164"/>
      <c r="Y27" s="164"/>
    </row>
    <row r="28" ht="15.75" customHeight="1">
      <c r="A28" s="165" t="s">
        <v>107</v>
      </c>
      <c r="B28" s="165" t="s">
        <v>11</v>
      </c>
      <c r="C28" s="165" t="s">
        <v>47</v>
      </c>
      <c r="D28" s="166"/>
      <c r="E28" s="64" t="s">
        <v>1715</v>
      </c>
      <c r="G28" s="164"/>
      <c r="H28" s="164"/>
      <c r="I28" s="164"/>
      <c r="J28" s="164"/>
      <c r="K28" s="164"/>
      <c r="L28" s="164"/>
      <c r="M28" s="164"/>
      <c r="N28" s="164"/>
      <c r="O28" s="164"/>
      <c r="P28" s="164"/>
      <c r="Q28" s="164"/>
      <c r="R28" s="164"/>
      <c r="S28" s="164"/>
      <c r="T28" s="164"/>
      <c r="U28" s="164"/>
      <c r="V28" s="164"/>
      <c r="W28" s="164"/>
      <c r="X28" s="164"/>
      <c r="Y28" s="164"/>
    </row>
    <row r="29" ht="15.75" customHeight="1">
      <c r="A29" s="165" t="s">
        <v>107</v>
      </c>
      <c r="B29" s="165" t="s">
        <v>11</v>
      </c>
      <c r="C29" s="165" t="s">
        <v>17</v>
      </c>
      <c r="D29" s="166"/>
      <c r="E29" s="12" t="s">
        <v>1716</v>
      </c>
      <c r="F29" s="163" t="s">
        <v>1816</v>
      </c>
      <c r="G29" s="164"/>
      <c r="H29" s="164"/>
      <c r="I29" s="164"/>
      <c r="J29" s="164"/>
      <c r="K29" s="164"/>
      <c r="L29" s="164"/>
      <c r="M29" s="164"/>
      <c r="N29" s="164"/>
      <c r="O29" s="164"/>
      <c r="P29" s="164"/>
      <c r="Q29" s="164"/>
      <c r="R29" s="164"/>
      <c r="S29" s="164"/>
      <c r="T29" s="164"/>
      <c r="U29" s="164"/>
      <c r="V29" s="164"/>
      <c r="W29" s="164"/>
      <c r="X29" s="164"/>
      <c r="Y29" s="164"/>
    </row>
    <row r="30" ht="15.75" customHeight="1">
      <c r="A30" s="165" t="s">
        <v>107</v>
      </c>
      <c r="B30" s="165" t="s">
        <v>173</v>
      </c>
      <c r="C30" s="165" t="s">
        <v>11</v>
      </c>
      <c r="D30" s="172"/>
      <c r="E30" s="12" t="s">
        <v>1717</v>
      </c>
      <c r="F30" s="163" t="s">
        <v>1718</v>
      </c>
      <c r="G30" s="164"/>
      <c r="H30" s="164"/>
      <c r="I30" s="164"/>
      <c r="J30" s="164"/>
      <c r="K30" s="164"/>
      <c r="L30" s="164"/>
      <c r="M30" s="164"/>
      <c r="N30" s="164"/>
      <c r="O30" s="164"/>
      <c r="P30" s="164"/>
      <c r="Q30" s="164"/>
      <c r="R30" s="164"/>
      <c r="S30" s="164"/>
      <c r="T30" s="164"/>
      <c r="U30" s="164"/>
      <c r="V30" s="164"/>
      <c r="W30" s="164"/>
      <c r="X30" s="164"/>
      <c r="Y30" s="164"/>
    </row>
    <row r="31" ht="15.75" customHeight="1">
      <c r="A31" s="165" t="s">
        <v>107</v>
      </c>
      <c r="B31" s="165" t="s">
        <v>216</v>
      </c>
      <c r="C31" s="165" t="s">
        <v>11</v>
      </c>
      <c r="D31" s="172"/>
      <c r="E31" s="12" t="s">
        <v>1719</v>
      </c>
      <c r="G31" s="164"/>
      <c r="H31" s="164"/>
      <c r="I31" s="164"/>
      <c r="J31" s="164"/>
      <c r="K31" s="164"/>
      <c r="L31" s="164"/>
      <c r="M31" s="164"/>
      <c r="N31" s="164"/>
      <c r="O31" s="164"/>
      <c r="P31" s="164"/>
      <c r="Q31" s="164"/>
      <c r="R31" s="164"/>
      <c r="S31" s="164"/>
      <c r="T31" s="164"/>
      <c r="U31" s="164"/>
      <c r="V31" s="164"/>
      <c r="W31" s="164"/>
      <c r="X31" s="164"/>
      <c r="Y31" s="164"/>
    </row>
    <row r="32" ht="15.75" customHeight="1">
      <c r="A32" s="165" t="s">
        <v>107</v>
      </c>
      <c r="B32" s="165" t="s">
        <v>1720</v>
      </c>
      <c r="C32" s="165" t="s">
        <v>1721</v>
      </c>
      <c r="D32" s="172"/>
      <c r="E32" s="12" t="s">
        <v>1722</v>
      </c>
      <c r="F32" s="163" t="s">
        <v>1817</v>
      </c>
      <c r="G32" s="164"/>
      <c r="H32" s="164"/>
      <c r="I32" s="164"/>
      <c r="J32" s="164"/>
      <c r="K32" s="164"/>
      <c r="L32" s="164"/>
      <c r="M32" s="164"/>
      <c r="N32" s="164"/>
      <c r="O32" s="164"/>
      <c r="P32" s="164"/>
      <c r="Q32" s="164"/>
      <c r="R32" s="164"/>
      <c r="S32" s="164"/>
      <c r="T32" s="164"/>
      <c r="U32" s="164"/>
      <c r="V32" s="164"/>
      <c r="W32" s="164"/>
      <c r="X32" s="164"/>
      <c r="Y32" s="164"/>
    </row>
    <row r="33" ht="15.75" customHeight="1">
      <c r="A33" s="165" t="s">
        <v>107</v>
      </c>
      <c r="B33" s="165" t="s">
        <v>17</v>
      </c>
      <c r="C33" s="165" t="s">
        <v>11</v>
      </c>
      <c r="D33" s="172"/>
      <c r="E33" s="12" t="s">
        <v>1723</v>
      </c>
      <c r="G33" s="164"/>
      <c r="H33" s="164"/>
      <c r="I33" s="164"/>
      <c r="J33" s="164"/>
      <c r="K33" s="164"/>
      <c r="L33" s="164"/>
      <c r="M33" s="164"/>
      <c r="N33" s="164"/>
      <c r="O33" s="164"/>
      <c r="P33" s="164"/>
      <c r="Q33" s="164"/>
      <c r="R33" s="164"/>
      <c r="S33" s="164"/>
      <c r="T33" s="164"/>
      <c r="U33" s="164"/>
      <c r="V33" s="164"/>
      <c r="W33" s="164"/>
      <c r="X33" s="164"/>
      <c r="Y33" s="164"/>
    </row>
    <row r="34" ht="15.75" customHeight="1">
      <c r="A34" s="165" t="s">
        <v>107</v>
      </c>
      <c r="B34" s="165" t="s">
        <v>1724</v>
      </c>
      <c r="C34" s="165" t="s">
        <v>11</v>
      </c>
      <c r="D34" s="172"/>
      <c r="E34" s="12" t="s">
        <v>1725</v>
      </c>
      <c r="G34" s="164"/>
      <c r="H34" s="164"/>
      <c r="I34" s="164"/>
      <c r="J34" s="164"/>
      <c r="K34" s="164"/>
      <c r="L34" s="164"/>
      <c r="M34" s="164"/>
      <c r="N34" s="164"/>
      <c r="O34" s="164"/>
      <c r="P34" s="164"/>
      <c r="Q34" s="164"/>
      <c r="R34" s="164"/>
      <c r="S34" s="164"/>
      <c r="T34" s="164"/>
      <c r="U34" s="164"/>
      <c r="V34" s="164"/>
      <c r="W34" s="164"/>
      <c r="X34" s="164"/>
      <c r="Y34" s="164"/>
    </row>
    <row r="35" ht="15.75" customHeight="1">
      <c r="A35" s="161" t="s">
        <v>83</v>
      </c>
      <c r="B35" s="161" t="s">
        <v>84</v>
      </c>
      <c r="C35" s="161" t="s">
        <v>11</v>
      </c>
      <c r="D35" s="161" t="s">
        <v>11</v>
      </c>
      <c r="E35" s="173" t="s">
        <v>1727</v>
      </c>
      <c r="G35" s="164"/>
      <c r="H35" s="164"/>
      <c r="I35" s="164"/>
      <c r="J35" s="164"/>
      <c r="K35" s="164"/>
      <c r="L35" s="164"/>
      <c r="M35" s="164"/>
      <c r="N35" s="164"/>
      <c r="O35" s="164"/>
      <c r="P35" s="164"/>
      <c r="Q35" s="164"/>
      <c r="R35" s="164"/>
      <c r="S35" s="164"/>
      <c r="T35" s="164"/>
      <c r="U35" s="164"/>
      <c r="V35" s="164"/>
      <c r="W35" s="164"/>
      <c r="X35" s="164"/>
      <c r="Y35" s="164"/>
    </row>
    <row r="36" ht="15.75" customHeight="1">
      <c r="A36" s="161" t="s">
        <v>83</v>
      </c>
      <c r="B36" s="161" t="s">
        <v>1728</v>
      </c>
      <c r="C36" s="161" t="s">
        <v>11</v>
      </c>
      <c r="D36" s="161" t="s">
        <v>11</v>
      </c>
      <c r="E36" s="174" t="s">
        <v>1729</v>
      </c>
      <c r="G36" s="164"/>
      <c r="H36" s="164"/>
      <c r="I36" s="164"/>
      <c r="J36" s="164"/>
      <c r="K36" s="164"/>
      <c r="L36" s="164"/>
      <c r="M36" s="164"/>
      <c r="N36" s="164"/>
      <c r="O36" s="164"/>
      <c r="P36" s="164"/>
      <c r="Q36" s="164"/>
      <c r="R36" s="164"/>
      <c r="S36" s="164"/>
      <c r="T36" s="164"/>
      <c r="U36" s="164"/>
      <c r="V36" s="164"/>
      <c r="W36" s="164"/>
      <c r="X36" s="164"/>
      <c r="Y36" s="164"/>
    </row>
    <row r="37" ht="15.75" customHeight="1">
      <c r="A37" s="161" t="s">
        <v>83</v>
      </c>
      <c r="B37" s="161" t="s">
        <v>87</v>
      </c>
      <c r="C37" s="161" t="s">
        <v>11</v>
      </c>
      <c r="D37" s="161" t="s">
        <v>11</v>
      </c>
      <c r="E37" s="174" t="s">
        <v>1730</v>
      </c>
      <c r="F37" s="163" t="s">
        <v>1815</v>
      </c>
      <c r="G37" s="164"/>
      <c r="H37" s="164"/>
      <c r="I37" s="164"/>
      <c r="J37" s="164"/>
      <c r="K37" s="164"/>
      <c r="L37" s="164"/>
      <c r="M37" s="164"/>
      <c r="N37" s="164"/>
      <c r="O37" s="164"/>
      <c r="P37" s="164"/>
      <c r="Q37" s="164"/>
      <c r="R37" s="164"/>
      <c r="S37" s="164"/>
      <c r="T37" s="164"/>
      <c r="U37" s="164"/>
      <c r="V37" s="164"/>
      <c r="W37" s="164"/>
      <c r="X37" s="164"/>
      <c r="Y37" s="164"/>
    </row>
    <row r="38" ht="15.75" customHeight="1">
      <c r="A38" s="161" t="s">
        <v>83</v>
      </c>
      <c r="B38" s="161" t="s">
        <v>1009</v>
      </c>
      <c r="C38" s="161" t="s">
        <v>11</v>
      </c>
      <c r="D38" s="161" t="s">
        <v>11</v>
      </c>
      <c r="E38" s="174" t="s">
        <v>1731</v>
      </c>
      <c r="G38" s="164"/>
      <c r="H38" s="164"/>
      <c r="I38" s="164"/>
      <c r="J38" s="164"/>
      <c r="K38" s="164"/>
      <c r="L38" s="164"/>
      <c r="M38" s="164"/>
      <c r="N38" s="164"/>
      <c r="O38" s="164"/>
      <c r="P38" s="164"/>
      <c r="Q38" s="164"/>
      <c r="R38" s="164"/>
      <c r="S38" s="164"/>
      <c r="T38" s="164"/>
      <c r="U38" s="164"/>
      <c r="V38" s="164"/>
      <c r="W38" s="164"/>
      <c r="X38" s="164"/>
      <c r="Y38" s="164"/>
    </row>
    <row r="39" ht="15.75" customHeight="1">
      <c r="A39" s="161" t="s">
        <v>83</v>
      </c>
      <c r="B39" s="161" t="s">
        <v>1007</v>
      </c>
      <c r="C39" s="161" t="s">
        <v>11</v>
      </c>
      <c r="D39" s="161" t="s">
        <v>11</v>
      </c>
      <c r="E39" s="174" t="s">
        <v>1732</v>
      </c>
      <c r="G39" s="164"/>
      <c r="H39" s="164"/>
      <c r="I39" s="164"/>
      <c r="J39" s="164"/>
      <c r="K39" s="164"/>
      <c r="L39" s="164"/>
      <c r="M39" s="164"/>
      <c r="N39" s="164"/>
      <c r="O39" s="164"/>
      <c r="P39" s="164"/>
      <c r="Q39" s="164"/>
      <c r="R39" s="164"/>
      <c r="S39" s="164"/>
      <c r="T39" s="164"/>
      <c r="U39" s="164"/>
      <c r="V39" s="164"/>
      <c r="W39" s="164"/>
      <c r="X39" s="164"/>
      <c r="Y39" s="164"/>
    </row>
    <row r="40" ht="15.75" customHeight="1">
      <c r="A40" s="161" t="s">
        <v>83</v>
      </c>
      <c r="B40" s="161" t="s">
        <v>1733</v>
      </c>
      <c r="C40" s="161" t="s">
        <v>11</v>
      </c>
      <c r="D40" s="161" t="s">
        <v>11</v>
      </c>
      <c r="E40" s="174" t="s">
        <v>1734</v>
      </c>
      <c r="G40" s="164"/>
      <c r="H40" s="164"/>
      <c r="I40" s="164"/>
      <c r="J40" s="164"/>
      <c r="K40" s="164"/>
      <c r="L40" s="164"/>
      <c r="M40" s="164"/>
      <c r="N40" s="164"/>
      <c r="O40" s="164"/>
      <c r="P40" s="164"/>
      <c r="Q40" s="164"/>
      <c r="R40" s="164"/>
      <c r="S40" s="164"/>
      <c r="T40" s="164"/>
      <c r="U40" s="164"/>
      <c r="V40" s="164"/>
      <c r="W40" s="164"/>
      <c r="X40" s="164"/>
      <c r="Y40" s="164"/>
    </row>
    <row r="41" ht="15.75" customHeight="1">
      <c r="A41" s="161" t="s">
        <v>83</v>
      </c>
      <c r="B41" s="161" t="s">
        <v>11</v>
      </c>
      <c r="C41" s="161" t="s">
        <v>1007</v>
      </c>
      <c r="D41" s="161" t="s">
        <v>11</v>
      </c>
      <c r="E41" s="174" t="s">
        <v>1735</v>
      </c>
      <c r="G41" s="164"/>
      <c r="H41" s="164"/>
      <c r="I41" s="164"/>
      <c r="J41" s="164"/>
      <c r="K41" s="164"/>
      <c r="L41" s="164"/>
      <c r="M41" s="164"/>
      <c r="N41" s="164"/>
      <c r="O41" s="164"/>
      <c r="P41" s="164"/>
      <c r="Q41" s="164"/>
      <c r="R41" s="164"/>
      <c r="S41" s="164"/>
      <c r="T41" s="164"/>
      <c r="U41" s="164"/>
      <c r="V41" s="164"/>
      <c r="W41" s="164"/>
      <c r="X41" s="164"/>
      <c r="Y41" s="164"/>
    </row>
    <row r="42" ht="15.75" customHeight="1">
      <c r="A42" s="161" t="s">
        <v>83</v>
      </c>
      <c r="B42" s="161" t="s">
        <v>190</v>
      </c>
      <c r="C42" s="161" t="s">
        <v>11</v>
      </c>
      <c r="D42" s="161" t="s">
        <v>11</v>
      </c>
      <c r="E42" s="173" t="s">
        <v>1736</v>
      </c>
      <c r="F42" s="163" t="s">
        <v>249</v>
      </c>
      <c r="G42" s="164"/>
      <c r="H42" s="164"/>
      <c r="I42" s="164"/>
      <c r="J42" s="164"/>
      <c r="K42" s="164"/>
      <c r="L42" s="164"/>
      <c r="M42" s="164"/>
      <c r="N42" s="164"/>
      <c r="O42" s="164"/>
      <c r="P42" s="164"/>
      <c r="Q42" s="164"/>
      <c r="R42" s="164"/>
      <c r="S42" s="164"/>
      <c r="T42" s="164"/>
      <c r="U42" s="164"/>
      <c r="V42" s="164"/>
      <c r="W42" s="164"/>
      <c r="X42" s="164"/>
      <c r="Y42" s="164"/>
    </row>
    <row r="43" ht="15.75" customHeight="1">
      <c r="A43" s="161" t="s">
        <v>209</v>
      </c>
      <c r="B43" s="161" t="s">
        <v>1818</v>
      </c>
      <c r="C43" s="161" t="s">
        <v>1819</v>
      </c>
      <c r="D43" s="161"/>
      <c r="E43" s="176" t="s">
        <v>1820</v>
      </c>
      <c r="F43" s="164"/>
      <c r="G43" s="164"/>
      <c r="H43" s="164"/>
      <c r="I43" s="164"/>
      <c r="J43" s="164"/>
      <c r="K43" s="164"/>
      <c r="L43" s="164"/>
      <c r="M43" s="164"/>
      <c r="N43" s="164"/>
      <c r="O43" s="164"/>
      <c r="P43" s="164"/>
      <c r="Q43" s="164"/>
      <c r="R43" s="164"/>
      <c r="S43" s="164"/>
      <c r="T43" s="164"/>
      <c r="U43" s="164"/>
      <c r="V43" s="164"/>
      <c r="W43" s="164"/>
      <c r="X43" s="164"/>
      <c r="Y43" s="164"/>
    </row>
    <row r="44" ht="15.75" customHeight="1">
      <c r="A44" s="161" t="s">
        <v>209</v>
      </c>
      <c r="B44" s="161" t="s">
        <v>1818</v>
      </c>
      <c r="C44" s="161" t="s">
        <v>1821</v>
      </c>
      <c r="D44" s="161"/>
      <c r="E44" s="176" t="s">
        <v>1822</v>
      </c>
      <c r="F44" s="164"/>
      <c r="G44" s="164"/>
      <c r="H44" s="164"/>
      <c r="I44" s="164"/>
      <c r="J44" s="164"/>
      <c r="K44" s="164"/>
      <c r="L44" s="164"/>
      <c r="M44" s="164"/>
      <c r="N44" s="164"/>
      <c r="O44" s="164"/>
      <c r="P44" s="164"/>
      <c r="Q44" s="164"/>
      <c r="R44" s="164"/>
      <c r="S44" s="164"/>
      <c r="T44" s="164"/>
      <c r="U44" s="164"/>
      <c r="V44" s="164"/>
      <c r="W44" s="164"/>
      <c r="X44" s="164"/>
      <c r="Y44" s="164"/>
    </row>
    <row r="45" ht="15.75" customHeight="1">
      <c r="A45" s="161" t="s">
        <v>209</v>
      </c>
      <c r="B45" s="161" t="s">
        <v>1818</v>
      </c>
      <c r="C45" s="161" t="s">
        <v>1823</v>
      </c>
      <c r="D45" s="161"/>
      <c r="E45" s="176" t="s">
        <v>1824</v>
      </c>
      <c r="F45" s="164"/>
      <c r="G45" s="164"/>
      <c r="H45" s="164"/>
      <c r="I45" s="164"/>
      <c r="J45" s="164"/>
      <c r="K45" s="164"/>
      <c r="L45" s="164"/>
      <c r="M45" s="164"/>
      <c r="N45" s="164"/>
      <c r="O45" s="164"/>
      <c r="P45" s="164"/>
      <c r="Q45" s="164"/>
      <c r="R45" s="164"/>
      <c r="S45" s="164"/>
      <c r="T45" s="164"/>
      <c r="U45" s="164"/>
      <c r="V45" s="164"/>
      <c r="W45" s="164"/>
      <c r="X45" s="164"/>
      <c r="Y45" s="164"/>
    </row>
    <row r="46" ht="15.75" customHeight="1">
      <c r="A46" s="161" t="s">
        <v>209</v>
      </c>
      <c r="B46" s="161" t="s">
        <v>1818</v>
      </c>
      <c r="C46" s="161" t="s">
        <v>1825</v>
      </c>
      <c r="D46" s="161"/>
      <c r="E46" s="176" t="s">
        <v>1826</v>
      </c>
      <c r="F46" s="164"/>
      <c r="G46" s="164"/>
      <c r="H46" s="164"/>
      <c r="I46" s="164"/>
      <c r="J46" s="164"/>
      <c r="K46" s="164"/>
      <c r="L46" s="164"/>
      <c r="M46" s="164"/>
      <c r="N46" s="164"/>
      <c r="O46" s="164"/>
      <c r="P46" s="164"/>
      <c r="Q46" s="164"/>
      <c r="R46" s="164"/>
      <c r="S46" s="164"/>
      <c r="T46" s="164"/>
      <c r="U46" s="164"/>
      <c r="V46" s="164"/>
      <c r="W46" s="164"/>
      <c r="X46" s="164"/>
      <c r="Y46" s="164"/>
    </row>
    <row r="47" ht="15.75" customHeight="1">
      <c r="A47" s="161" t="s">
        <v>209</v>
      </c>
      <c r="B47" s="161" t="s">
        <v>1818</v>
      </c>
      <c r="C47" s="161" t="s">
        <v>1827</v>
      </c>
      <c r="D47" s="161"/>
      <c r="E47" s="176" t="s">
        <v>1828</v>
      </c>
      <c r="F47" s="164"/>
      <c r="G47" s="164"/>
      <c r="H47" s="164"/>
      <c r="I47" s="164"/>
      <c r="J47" s="164"/>
      <c r="K47" s="164"/>
      <c r="L47" s="164"/>
      <c r="M47" s="164"/>
      <c r="N47" s="164"/>
      <c r="O47" s="164"/>
      <c r="P47" s="164"/>
      <c r="Q47" s="164"/>
      <c r="R47" s="164"/>
      <c r="S47" s="164"/>
      <c r="T47" s="164"/>
      <c r="U47" s="164"/>
      <c r="V47" s="164"/>
      <c r="W47" s="164"/>
      <c r="X47" s="164"/>
      <c r="Y47" s="164"/>
    </row>
    <row r="48" ht="15.75" customHeight="1">
      <c r="A48" s="161" t="s">
        <v>209</v>
      </c>
      <c r="B48" s="161" t="s">
        <v>1818</v>
      </c>
      <c r="C48" s="161" t="s">
        <v>1829</v>
      </c>
      <c r="D48" s="161"/>
      <c r="E48" s="176" t="s">
        <v>1740</v>
      </c>
      <c r="F48" s="164"/>
      <c r="G48" s="164"/>
      <c r="H48" s="164"/>
      <c r="I48" s="164"/>
      <c r="J48" s="164"/>
      <c r="K48" s="164"/>
      <c r="L48" s="164"/>
      <c r="M48" s="164"/>
      <c r="N48" s="164"/>
      <c r="O48" s="164"/>
      <c r="P48" s="164"/>
      <c r="Q48" s="164"/>
      <c r="R48" s="164"/>
      <c r="S48" s="164"/>
      <c r="T48" s="164"/>
      <c r="U48" s="164"/>
      <c r="V48" s="164"/>
      <c r="W48" s="164"/>
      <c r="X48" s="164"/>
      <c r="Y48" s="164"/>
    </row>
    <row r="49" ht="15.75" customHeight="1">
      <c r="A49" s="161" t="s">
        <v>209</v>
      </c>
      <c r="B49" s="161" t="s">
        <v>1818</v>
      </c>
      <c r="C49" s="161" t="s">
        <v>1830</v>
      </c>
      <c r="D49" s="161"/>
      <c r="E49" s="176" t="s">
        <v>1831</v>
      </c>
      <c r="F49" s="164"/>
      <c r="G49" s="164"/>
      <c r="H49" s="164"/>
      <c r="I49" s="164"/>
      <c r="J49" s="164"/>
      <c r="K49" s="164"/>
      <c r="L49" s="164"/>
      <c r="M49" s="164"/>
      <c r="N49" s="164"/>
      <c r="O49" s="164"/>
      <c r="P49" s="164"/>
      <c r="Q49" s="164"/>
      <c r="R49" s="164"/>
      <c r="S49" s="164"/>
      <c r="T49" s="164"/>
      <c r="U49" s="164"/>
      <c r="V49" s="164"/>
      <c r="W49" s="164"/>
      <c r="X49" s="164"/>
      <c r="Y49" s="164"/>
    </row>
    <row r="50" ht="15.75" customHeight="1">
      <c r="A50" s="161" t="s">
        <v>209</v>
      </c>
      <c r="B50" s="161" t="s">
        <v>179</v>
      </c>
      <c r="C50" s="161" t="s">
        <v>11</v>
      </c>
      <c r="D50" s="161"/>
      <c r="E50" s="174" t="s">
        <v>1738</v>
      </c>
      <c r="F50" s="163" t="s">
        <v>1811</v>
      </c>
      <c r="G50" s="164"/>
      <c r="H50" s="164"/>
      <c r="I50" s="164"/>
      <c r="J50" s="164"/>
      <c r="K50" s="164"/>
      <c r="L50" s="164"/>
      <c r="M50" s="164"/>
      <c r="N50" s="164"/>
      <c r="O50" s="164"/>
      <c r="P50" s="164"/>
      <c r="Q50" s="164"/>
      <c r="R50" s="164"/>
      <c r="S50" s="164"/>
      <c r="T50" s="164"/>
      <c r="U50" s="164"/>
      <c r="V50" s="164"/>
      <c r="W50" s="164"/>
      <c r="X50" s="164"/>
      <c r="Y50" s="164"/>
    </row>
    <row r="51" ht="15.75" customHeight="1">
      <c r="A51" s="161" t="s">
        <v>209</v>
      </c>
      <c r="B51" s="161" t="s">
        <v>105</v>
      </c>
      <c r="C51" s="161" t="s">
        <v>11</v>
      </c>
      <c r="D51" s="161"/>
      <c r="E51" s="173" t="s">
        <v>1739</v>
      </c>
      <c r="G51" s="164"/>
      <c r="H51" s="164"/>
      <c r="I51" s="164"/>
      <c r="J51" s="164"/>
      <c r="K51" s="164"/>
      <c r="L51" s="164"/>
      <c r="M51" s="164"/>
      <c r="N51" s="164"/>
      <c r="O51" s="164"/>
      <c r="P51" s="164"/>
      <c r="Q51" s="164"/>
      <c r="R51" s="164"/>
      <c r="S51" s="164"/>
      <c r="T51" s="164"/>
      <c r="U51" s="164"/>
      <c r="V51" s="164"/>
      <c r="W51" s="164"/>
      <c r="X51" s="164"/>
      <c r="Y51" s="164"/>
    </row>
    <row r="52" ht="15.75" customHeight="1">
      <c r="A52" s="161" t="s">
        <v>209</v>
      </c>
      <c r="B52" s="161" t="s">
        <v>11</v>
      </c>
      <c r="C52" s="161" t="s">
        <v>179</v>
      </c>
      <c r="D52" s="161"/>
      <c r="E52" s="174" t="s">
        <v>1740</v>
      </c>
      <c r="G52" s="164"/>
      <c r="H52" s="164"/>
      <c r="I52" s="164"/>
      <c r="J52" s="164"/>
      <c r="K52" s="164"/>
      <c r="L52" s="164"/>
      <c r="M52" s="164"/>
      <c r="N52" s="164"/>
      <c r="O52" s="164"/>
      <c r="P52" s="164"/>
      <c r="Q52" s="164"/>
      <c r="R52" s="164"/>
      <c r="S52" s="164"/>
      <c r="T52" s="164"/>
      <c r="U52" s="164"/>
      <c r="V52" s="164"/>
      <c r="W52" s="164"/>
      <c r="X52" s="164"/>
      <c r="Y52" s="164"/>
    </row>
    <row r="53" ht="15.75" customHeight="1">
      <c r="A53" s="161" t="s">
        <v>209</v>
      </c>
      <c r="B53" s="161" t="s">
        <v>11</v>
      </c>
      <c r="C53" s="161" t="s">
        <v>997</v>
      </c>
      <c r="D53" s="161"/>
      <c r="E53" s="174" t="s">
        <v>1741</v>
      </c>
      <c r="F53" s="163" t="s">
        <v>1832</v>
      </c>
      <c r="G53" s="164"/>
      <c r="H53" s="164"/>
      <c r="I53" s="164"/>
      <c r="J53" s="164"/>
      <c r="K53" s="164"/>
      <c r="L53" s="164"/>
      <c r="M53" s="164"/>
      <c r="N53" s="164"/>
      <c r="O53" s="164"/>
      <c r="P53" s="164"/>
      <c r="Q53" s="164"/>
      <c r="R53" s="164"/>
      <c r="S53" s="164"/>
      <c r="T53" s="164"/>
      <c r="U53" s="164"/>
      <c r="V53" s="164"/>
      <c r="W53" s="164"/>
      <c r="X53" s="164"/>
      <c r="Y53" s="164"/>
    </row>
    <row r="54" ht="15.75" customHeight="1">
      <c r="A54" s="161" t="s">
        <v>1742</v>
      </c>
      <c r="B54" s="161" t="s">
        <v>47</v>
      </c>
      <c r="C54" s="161" t="s">
        <v>11</v>
      </c>
      <c r="D54" s="161"/>
      <c r="E54" s="173" t="s">
        <v>1743</v>
      </c>
      <c r="F54" s="163"/>
      <c r="G54" s="164"/>
      <c r="H54" s="164"/>
      <c r="I54" s="164"/>
      <c r="J54" s="164"/>
      <c r="K54" s="164"/>
      <c r="L54" s="164"/>
      <c r="M54" s="164"/>
      <c r="N54" s="164"/>
      <c r="O54" s="164"/>
      <c r="P54" s="164"/>
      <c r="Q54" s="164"/>
      <c r="R54" s="164"/>
      <c r="S54" s="164"/>
      <c r="T54" s="164"/>
      <c r="U54" s="164"/>
      <c r="V54" s="164"/>
      <c r="W54" s="164"/>
      <c r="X54" s="164"/>
      <c r="Y54" s="164"/>
    </row>
    <row r="55" ht="15.75" customHeight="1">
      <c r="A55" s="161" t="s">
        <v>1742</v>
      </c>
      <c r="B55" s="161" t="s">
        <v>1744</v>
      </c>
      <c r="C55" s="161" t="s">
        <v>1745</v>
      </c>
      <c r="D55" s="161" t="s">
        <v>11</v>
      </c>
      <c r="E55" s="174" t="s">
        <v>1746</v>
      </c>
      <c r="F55" s="163" t="s">
        <v>1833</v>
      </c>
      <c r="G55" s="164"/>
      <c r="H55" s="164"/>
      <c r="I55" s="164"/>
      <c r="J55" s="164"/>
      <c r="K55" s="164"/>
      <c r="L55" s="164"/>
      <c r="M55" s="164"/>
      <c r="N55" s="164"/>
      <c r="O55" s="164"/>
      <c r="P55" s="164"/>
      <c r="Q55" s="164"/>
      <c r="R55" s="164"/>
      <c r="S55" s="164"/>
      <c r="T55" s="164"/>
      <c r="U55" s="164"/>
      <c r="V55" s="164"/>
      <c r="W55" s="164"/>
      <c r="X55" s="164"/>
      <c r="Y55" s="164"/>
    </row>
    <row r="56" ht="15.75" customHeight="1">
      <c r="A56" s="161" t="s">
        <v>1742</v>
      </c>
      <c r="B56" s="161" t="s">
        <v>173</v>
      </c>
      <c r="C56" s="161" t="s">
        <v>1747</v>
      </c>
      <c r="D56" s="161" t="s">
        <v>11</v>
      </c>
      <c r="E56" s="174" t="s">
        <v>1748</v>
      </c>
      <c r="G56" s="164"/>
      <c r="H56" s="164"/>
      <c r="I56" s="164"/>
      <c r="J56" s="164"/>
      <c r="K56" s="164"/>
      <c r="L56" s="164"/>
      <c r="M56" s="164"/>
      <c r="N56" s="164"/>
      <c r="O56" s="164"/>
      <c r="P56" s="164"/>
      <c r="Q56" s="164"/>
      <c r="R56" s="164"/>
      <c r="S56" s="164"/>
      <c r="T56" s="164"/>
      <c r="U56" s="164"/>
      <c r="V56" s="164"/>
      <c r="W56" s="164"/>
      <c r="X56" s="164"/>
      <c r="Y56" s="164"/>
    </row>
    <row r="57" ht="15.75" customHeight="1">
      <c r="A57" s="161" t="s">
        <v>1742</v>
      </c>
      <c r="B57" s="161" t="s">
        <v>1749</v>
      </c>
      <c r="C57" s="161" t="s">
        <v>1750</v>
      </c>
      <c r="D57" s="161" t="s">
        <v>11</v>
      </c>
      <c r="E57" s="173" t="s">
        <v>1751</v>
      </c>
      <c r="G57" s="164"/>
      <c r="H57" s="164"/>
      <c r="I57" s="164"/>
      <c r="J57" s="164"/>
      <c r="K57" s="164"/>
      <c r="L57" s="164"/>
      <c r="M57" s="164"/>
      <c r="N57" s="164"/>
      <c r="O57" s="164"/>
      <c r="P57" s="164"/>
      <c r="Q57" s="164"/>
      <c r="R57" s="164"/>
      <c r="S57" s="164"/>
      <c r="T57" s="164"/>
      <c r="U57" s="164"/>
      <c r="V57" s="164"/>
      <c r="W57" s="164"/>
      <c r="X57" s="164"/>
      <c r="Y57" s="164"/>
    </row>
    <row r="58" ht="15.75" customHeight="1">
      <c r="A58" s="161" t="s">
        <v>1752</v>
      </c>
      <c r="B58" s="161" t="s">
        <v>1753</v>
      </c>
      <c r="C58" s="161" t="s">
        <v>1754</v>
      </c>
      <c r="D58" s="161"/>
      <c r="E58" s="176"/>
      <c r="F58" s="177"/>
      <c r="G58" s="164"/>
      <c r="H58" s="164"/>
      <c r="I58" s="164"/>
      <c r="J58" s="164"/>
      <c r="K58" s="164"/>
      <c r="L58" s="164"/>
      <c r="M58" s="164"/>
      <c r="N58" s="164"/>
      <c r="O58" s="164"/>
      <c r="P58" s="164"/>
      <c r="Q58" s="164"/>
      <c r="R58" s="164"/>
      <c r="S58" s="164"/>
      <c r="T58" s="164"/>
      <c r="U58" s="164"/>
      <c r="V58" s="164"/>
      <c r="W58" s="164"/>
      <c r="X58" s="164"/>
      <c r="Y58" s="164"/>
    </row>
    <row r="59" ht="15.75" customHeight="1">
      <c r="A59" s="168" t="s">
        <v>1752</v>
      </c>
      <c r="B59" s="168" t="s">
        <v>1834</v>
      </c>
      <c r="C59" s="168" t="s">
        <v>1835</v>
      </c>
      <c r="D59" s="168"/>
      <c r="E59" s="178" t="s">
        <v>1755</v>
      </c>
      <c r="F59" s="163" t="s">
        <v>1836</v>
      </c>
      <c r="G59" s="169"/>
      <c r="H59" s="169"/>
      <c r="I59" s="169"/>
      <c r="J59" s="169"/>
      <c r="K59" s="169"/>
      <c r="L59" s="169"/>
      <c r="M59" s="169"/>
      <c r="N59" s="169"/>
      <c r="O59" s="169"/>
      <c r="P59" s="169"/>
      <c r="Q59" s="169"/>
      <c r="R59" s="169"/>
      <c r="S59" s="169"/>
      <c r="T59" s="169"/>
      <c r="U59" s="169"/>
      <c r="V59" s="169"/>
      <c r="W59" s="169"/>
      <c r="X59" s="169"/>
      <c r="Y59" s="169"/>
    </row>
    <row r="60" ht="15.75" customHeight="1">
      <c r="A60" s="168" t="s">
        <v>1752</v>
      </c>
      <c r="B60" s="168" t="s">
        <v>1756</v>
      </c>
      <c r="C60" s="168" t="s">
        <v>11</v>
      </c>
      <c r="D60" s="168"/>
      <c r="E60" s="178" t="s">
        <v>1757</v>
      </c>
      <c r="F60" s="163" t="s">
        <v>1811</v>
      </c>
      <c r="G60" s="169"/>
      <c r="H60" s="169"/>
      <c r="I60" s="169"/>
      <c r="J60" s="169"/>
      <c r="K60" s="169"/>
      <c r="L60" s="169"/>
      <c r="M60" s="169"/>
      <c r="N60" s="169"/>
      <c r="O60" s="169"/>
      <c r="P60" s="169"/>
      <c r="Q60" s="169"/>
      <c r="R60" s="169"/>
      <c r="S60" s="169"/>
      <c r="T60" s="169"/>
      <c r="U60" s="169"/>
      <c r="V60" s="169"/>
      <c r="W60" s="169"/>
      <c r="X60" s="169"/>
      <c r="Y60" s="169"/>
    </row>
    <row r="61" ht="15.75" customHeight="1">
      <c r="A61" s="168" t="s">
        <v>1752</v>
      </c>
      <c r="B61" s="168" t="s">
        <v>176</v>
      </c>
      <c r="C61" s="168" t="s">
        <v>11</v>
      </c>
      <c r="D61" s="168"/>
      <c r="E61" s="178" t="s">
        <v>1758</v>
      </c>
      <c r="G61" s="169"/>
      <c r="H61" s="169"/>
      <c r="I61" s="169"/>
      <c r="J61" s="169"/>
      <c r="K61" s="169"/>
      <c r="L61" s="169"/>
      <c r="M61" s="169"/>
      <c r="N61" s="169"/>
      <c r="O61" s="169"/>
      <c r="P61" s="169"/>
      <c r="Q61" s="169"/>
      <c r="R61" s="169"/>
      <c r="S61" s="169"/>
      <c r="T61" s="169"/>
      <c r="U61" s="169"/>
      <c r="V61" s="169"/>
      <c r="W61" s="169"/>
      <c r="X61" s="169"/>
      <c r="Y61" s="169"/>
    </row>
    <row r="62" ht="15.75" customHeight="1">
      <c r="A62" s="161" t="s">
        <v>154</v>
      </c>
      <c r="B62" s="161" t="s">
        <v>47</v>
      </c>
      <c r="C62" s="161" t="s">
        <v>11</v>
      </c>
      <c r="D62" s="161" t="s">
        <v>11</v>
      </c>
      <c r="E62" s="178" t="s">
        <v>1759</v>
      </c>
      <c r="F62" s="163"/>
      <c r="G62" s="164"/>
      <c r="H62" s="164"/>
      <c r="I62" s="164"/>
      <c r="J62" s="164"/>
      <c r="K62" s="164"/>
      <c r="L62" s="164"/>
      <c r="M62" s="164"/>
      <c r="N62" s="164"/>
      <c r="O62" s="164"/>
      <c r="P62" s="164"/>
      <c r="Q62" s="164"/>
      <c r="R62" s="164"/>
      <c r="S62" s="164"/>
      <c r="T62" s="164"/>
      <c r="U62" s="164"/>
      <c r="V62" s="164"/>
      <c r="W62" s="164"/>
      <c r="X62" s="164"/>
      <c r="Y62" s="164"/>
    </row>
    <row r="63" ht="15.75" customHeight="1">
      <c r="A63" s="161" t="s">
        <v>154</v>
      </c>
      <c r="B63" s="161" t="s">
        <v>1005</v>
      </c>
      <c r="C63" s="161" t="s">
        <v>11</v>
      </c>
      <c r="D63" s="161" t="s">
        <v>11</v>
      </c>
      <c r="E63" s="178" t="s">
        <v>1755</v>
      </c>
      <c r="F63" s="163" t="s">
        <v>1837</v>
      </c>
      <c r="G63" s="164"/>
      <c r="H63" s="164"/>
      <c r="I63" s="164"/>
      <c r="J63" s="164"/>
      <c r="K63" s="164"/>
      <c r="L63" s="164"/>
      <c r="M63" s="164"/>
      <c r="N63" s="164"/>
      <c r="O63" s="164"/>
      <c r="P63" s="164"/>
      <c r="Q63" s="164"/>
      <c r="R63" s="164"/>
      <c r="S63" s="164"/>
      <c r="T63" s="164"/>
      <c r="U63" s="164"/>
      <c r="V63" s="164"/>
      <c r="W63" s="164"/>
      <c r="X63" s="164"/>
      <c r="Y63" s="164"/>
    </row>
    <row r="64" ht="15.75" customHeight="1">
      <c r="A64" s="168" t="s">
        <v>154</v>
      </c>
      <c r="B64" s="168" t="s">
        <v>190</v>
      </c>
      <c r="C64" s="168" t="s">
        <v>11</v>
      </c>
      <c r="D64" s="168" t="s">
        <v>11</v>
      </c>
      <c r="E64" s="179" t="s">
        <v>1760</v>
      </c>
      <c r="F64" s="87"/>
      <c r="G64" s="164"/>
      <c r="H64" s="164"/>
      <c r="I64" s="164"/>
      <c r="J64" s="164"/>
      <c r="K64" s="164"/>
      <c r="L64" s="164"/>
      <c r="M64" s="164"/>
      <c r="N64" s="164"/>
      <c r="O64" s="164"/>
      <c r="P64" s="164"/>
      <c r="Q64" s="164"/>
      <c r="R64" s="164"/>
      <c r="S64" s="164"/>
      <c r="T64" s="164"/>
      <c r="U64" s="164"/>
      <c r="V64" s="164"/>
      <c r="W64" s="164"/>
      <c r="X64" s="164"/>
      <c r="Y64" s="164"/>
    </row>
    <row r="65" ht="15.75" customHeight="1">
      <c r="E65" s="180" t="s">
        <v>1761</v>
      </c>
      <c r="F65" s="87" t="s">
        <v>1762</v>
      </c>
      <c r="G65" s="181" t="str">
        <f>HYPERLINK("https://drive.google.com/file/d/0B3jKTCd57R6yenJobTRLNzY4QTA/view?usp=sharing","TPMS Specified Picture")</f>
        <v>TPMS Specified Picture</v>
      </c>
      <c r="H65" s="164"/>
      <c r="I65" s="164"/>
      <c r="J65" s="164"/>
      <c r="K65" s="164"/>
      <c r="L65" s="164"/>
      <c r="M65" s="164"/>
      <c r="N65" s="164"/>
      <c r="O65" s="164"/>
      <c r="P65" s="164"/>
      <c r="Q65" s="164"/>
      <c r="R65" s="164"/>
      <c r="S65" s="164"/>
      <c r="T65" s="164"/>
      <c r="U65" s="164"/>
      <c r="V65" s="164"/>
      <c r="W65" s="164"/>
      <c r="X65" s="164"/>
      <c r="Y65" s="164"/>
    </row>
    <row r="66" ht="15.75" customHeight="1">
      <c r="E66" s="180" t="s">
        <v>1763</v>
      </c>
      <c r="G66" s="177" t="s">
        <v>1764</v>
      </c>
      <c r="H66" s="164"/>
      <c r="I66" s="164"/>
      <c r="J66" s="164"/>
      <c r="K66" s="164"/>
      <c r="L66" s="164"/>
      <c r="M66" s="164"/>
      <c r="N66" s="164"/>
      <c r="O66" s="164"/>
      <c r="P66" s="164"/>
      <c r="Q66" s="164"/>
      <c r="R66" s="164"/>
      <c r="S66" s="164"/>
      <c r="T66" s="164"/>
      <c r="U66" s="164"/>
      <c r="V66" s="164"/>
      <c r="W66" s="164"/>
      <c r="X66" s="164"/>
      <c r="Y66" s="164"/>
    </row>
    <row r="67" ht="15.75" customHeight="1">
      <c r="E67" s="180" t="s">
        <v>1765</v>
      </c>
      <c r="H67" s="164"/>
      <c r="I67" s="164"/>
      <c r="J67" s="164"/>
      <c r="K67" s="164"/>
      <c r="L67" s="164"/>
      <c r="M67" s="164"/>
      <c r="N67" s="164"/>
      <c r="O67" s="164"/>
      <c r="P67" s="164"/>
      <c r="Q67" s="164"/>
      <c r="R67" s="164"/>
      <c r="S67" s="164"/>
      <c r="T67" s="164"/>
      <c r="U67" s="164"/>
      <c r="V67" s="164"/>
      <c r="W67" s="164"/>
      <c r="X67" s="164"/>
      <c r="Y67" s="164"/>
    </row>
    <row r="68" ht="15.75" customHeight="1">
      <c r="E68" s="180" t="s">
        <v>1766</v>
      </c>
      <c r="H68" s="164"/>
      <c r="I68" s="164"/>
      <c r="J68" s="164"/>
      <c r="K68" s="164"/>
      <c r="L68" s="164"/>
      <c r="M68" s="164"/>
      <c r="N68" s="164"/>
      <c r="O68" s="164"/>
      <c r="P68" s="164"/>
      <c r="Q68" s="164"/>
      <c r="R68" s="164"/>
      <c r="S68" s="164"/>
      <c r="T68" s="164"/>
      <c r="U68" s="164"/>
      <c r="V68" s="164"/>
      <c r="W68" s="164"/>
      <c r="X68" s="164"/>
      <c r="Y68" s="164"/>
    </row>
    <row r="69" ht="15.75" customHeight="1">
      <c r="A69" s="161" t="s">
        <v>1768</v>
      </c>
      <c r="B69" s="161" t="s">
        <v>1769</v>
      </c>
      <c r="C69" s="161" t="s">
        <v>1770</v>
      </c>
      <c r="D69" s="161"/>
      <c r="E69" s="176"/>
      <c r="F69" s="177"/>
      <c r="G69" s="164"/>
      <c r="H69" s="164"/>
      <c r="I69" s="164"/>
      <c r="J69" s="164"/>
      <c r="K69" s="164"/>
      <c r="L69" s="164"/>
      <c r="M69" s="164"/>
      <c r="N69" s="164"/>
      <c r="O69" s="164"/>
      <c r="P69" s="164"/>
      <c r="Q69" s="164"/>
      <c r="R69" s="164"/>
      <c r="S69" s="164"/>
      <c r="T69" s="164"/>
      <c r="U69" s="164"/>
      <c r="V69" s="164"/>
      <c r="W69" s="164"/>
      <c r="X69" s="164"/>
      <c r="Y69" s="164"/>
    </row>
    <row r="70" ht="15.75" customHeight="1">
      <c r="A70" s="161" t="s">
        <v>1771</v>
      </c>
      <c r="B70" s="161" t="s">
        <v>1772</v>
      </c>
      <c r="C70" s="161" t="s">
        <v>277</v>
      </c>
      <c r="D70" s="161" t="s">
        <v>1773</v>
      </c>
      <c r="E70" s="176"/>
      <c r="F70" s="177"/>
      <c r="G70" s="164"/>
      <c r="H70" s="164"/>
      <c r="I70" s="164"/>
      <c r="J70" s="164"/>
      <c r="K70" s="164"/>
      <c r="L70" s="164"/>
      <c r="M70" s="164"/>
      <c r="N70" s="164"/>
      <c r="O70" s="164"/>
      <c r="P70" s="164"/>
      <c r="Q70" s="164"/>
      <c r="R70" s="164"/>
      <c r="S70" s="164"/>
      <c r="T70" s="164"/>
      <c r="U70" s="164"/>
      <c r="V70" s="164"/>
      <c r="W70" s="164"/>
      <c r="X70" s="164"/>
      <c r="Y70" s="164"/>
    </row>
    <row r="71" ht="15.75" customHeight="1">
      <c r="A71" s="161" t="s">
        <v>1774</v>
      </c>
      <c r="B71" s="161" t="s">
        <v>277</v>
      </c>
      <c r="C71" s="161" t="s">
        <v>1775</v>
      </c>
      <c r="D71" s="161"/>
      <c r="E71" s="176"/>
      <c r="F71" s="177"/>
      <c r="G71" s="164"/>
      <c r="H71" s="164"/>
      <c r="I71" s="164"/>
      <c r="J71" s="164"/>
      <c r="K71" s="164"/>
      <c r="L71" s="164"/>
      <c r="M71" s="164"/>
      <c r="N71" s="164"/>
      <c r="O71" s="164"/>
      <c r="P71" s="164"/>
      <c r="Q71" s="164"/>
      <c r="R71" s="164"/>
      <c r="S71" s="164"/>
      <c r="T71" s="164"/>
      <c r="U71" s="164"/>
      <c r="V71" s="164"/>
      <c r="W71" s="164"/>
      <c r="X71" s="164"/>
      <c r="Y71" s="164"/>
    </row>
    <row r="72" ht="15.75" customHeight="1">
      <c r="A72" s="161" t="s">
        <v>1664</v>
      </c>
      <c r="B72" s="161" t="s">
        <v>277</v>
      </c>
      <c r="C72" s="161" t="s">
        <v>277</v>
      </c>
      <c r="D72" s="161" t="s">
        <v>1838</v>
      </c>
      <c r="E72" s="176"/>
      <c r="F72" s="164"/>
      <c r="G72" s="164"/>
      <c r="H72" s="164"/>
      <c r="I72" s="164"/>
      <c r="J72" s="164"/>
      <c r="K72" s="164"/>
      <c r="L72" s="164"/>
      <c r="M72" s="164"/>
      <c r="N72" s="164"/>
      <c r="O72" s="164"/>
      <c r="P72" s="164"/>
      <c r="Q72" s="164"/>
      <c r="R72" s="164"/>
      <c r="S72" s="164"/>
      <c r="T72" s="164"/>
      <c r="U72" s="164"/>
      <c r="V72" s="164"/>
      <c r="W72" s="164"/>
      <c r="X72" s="164"/>
      <c r="Y72" s="164"/>
    </row>
    <row r="73" ht="15.75" customHeight="1">
      <c r="A73" s="161" t="s">
        <v>1777</v>
      </c>
      <c r="B73" s="161" t="s">
        <v>277</v>
      </c>
      <c r="C73" s="161" t="s">
        <v>1778</v>
      </c>
      <c r="D73" s="161"/>
      <c r="E73" s="176"/>
      <c r="F73" s="164"/>
      <c r="G73" s="164"/>
      <c r="H73" s="164"/>
      <c r="I73" s="164"/>
      <c r="J73" s="164"/>
      <c r="K73" s="164"/>
      <c r="L73" s="164"/>
      <c r="M73" s="164"/>
      <c r="N73" s="164"/>
      <c r="O73" s="164"/>
      <c r="P73" s="164"/>
      <c r="Q73" s="164"/>
      <c r="R73" s="164"/>
      <c r="S73" s="164"/>
      <c r="T73" s="164"/>
      <c r="U73" s="164"/>
      <c r="V73" s="164"/>
      <c r="W73" s="164"/>
      <c r="X73" s="164"/>
      <c r="Y73" s="164"/>
    </row>
    <row r="74" ht="15.75" customHeight="1">
      <c r="A74" s="161" t="s">
        <v>109</v>
      </c>
      <c r="B74" s="161" t="s">
        <v>11</v>
      </c>
      <c r="C74" s="161" t="s">
        <v>147</v>
      </c>
      <c r="D74" s="161" t="s">
        <v>11</v>
      </c>
      <c r="E74" s="176" t="s">
        <v>1779</v>
      </c>
      <c r="F74" s="164"/>
      <c r="G74" s="164"/>
      <c r="H74" s="164"/>
      <c r="I74" s="164"/>
      <c r="J74" s="164"/>
      <c r="K74" s="164"/>
      <c r="L74" s="164"/>
      <c r="M74" s="164"/>
      <c r="N74" s="164"/>
      <c r="O74" s="164"/>
      <c r="P74" s="164"/>
      <c r="Q74" s="164"/>
      <c r="R74" s="164"/>
      <c r="S74" s="164"/>
      <c r="T74" s="164"/>
      <c r="U74" s="164"/>
      <c r="V74" s="164"/>
      <c r="W74" s="164"/>
      <c r="X74" s="164"/>
      <c r="Y74" s="164"/>
    </row>
    <row r="75" ht="15.75" customHeight="1">
      <c r="A75" s="161" t="s">
        <v>109</v>
      </c>
      <c r="B75" s="161" t="s">
        <v>165</v>
      </c>
      <c r="C75" s="161" t="s">
        <v>11</v>
      </c>
      <c r="D75" s="161" t="s">
        <v>11</v>
      </c>
      <c r="E75" s="178" t="s">
        <v>1780</v>
      </c>
      <c r="F75" s="163" t="s">
        <v>1839</v>
      </c>
      <c r="G75" s="164"/>
      <c r="H75" s="164"/>
      <c r="I75" s="164"/>
      <c r="J75" s="164"/>
      <c r="K75" s="164"/>
      <c r="L75" s="164"/>
      <c r="M75" s="164"/>
      <c r="N75" s="164"/>
      <c r="O75" s="164"/>
      <c r="P75" s="164"/>
      <c r="Q75" s="164"/>
      <c r="R75" s="164"/>
      <c r="S75" s="164"/>
      <c r="T75" s="164"/>
      <c r="U75" s="164"/>
      <c r="V75" s="164"/>
      <c r="W75" s="164"/>
      <c r="X75" s="164"/>
      <c r="Y75" s="164"/>
    </row>
    <row r="76" ht="15.75" customHeight="1">
      <c r="A76" s="161" t="s">
        <v>109</v>
      </c>
      <c r="B76" s="161" t="s">
        <v>47</v>
      </c>
      <c r="C76" s="161" t="s">
        <v>11</v>
      </c>
      <c r="D76" s="161" t="s">
        <v>11</v>
      </c>
      <c r="E76" s="178" t="s">
        <v>1781</v>
      </c>
      <c r="F76" s="163" t="s">
        <v>1840</v>
      </c>
      <c r="G76" s="164"/>
      <c r="H76" s="164"/>
      <c r="I76" s="164"/>
      <c r="J76" s="164"/>
      <c r="K76" s="164"/>
      <c r="L76" s="164"/>
      <c r="M76" s="164"/>
      <c r="N76" s="164"/>
      <c r="O76" s="164"/>
      <c r="P76" s="164"/>
      <c r="Q76" s="164"/>
      <c r="R76" s="164"/>
      <c r="S76" s="164"/>
      <c r="T76" s="164"/>
      <c r="U76" s="164"/>
      <c r="V76" s="164"/>
      <c r="W76" s="164"/>
      <c r="X76" s="164"/>
      <c r="Y76" s="164"/>
    </row>
    <row r="77" ht="15.75" customHeight="1">
      <c r="A77" s="161" t="s">
        <v>109</v>
      </c>
      <c r="B77" s="161" t="s">
        <v>11</v>
      </c>
      <c r="C77" s="161" t="s">
        <v>227</v>
      </c>
      <c r="D77" s="161" t="s">
        <v>11</v>
      </c>
      <c r="E77" s="178" t="s">
        <v>1782</v>
      </c>
      <c r="F77" s="163"/>
      <c r="G77" s="164"/>
      <c r="H77" s="164"/>
      <c r="I77" s="164"/>
      <c r="J77" s="164"/>
      <c r="K77" s="164"/>
      <c r="L77" s="164"/>
      <c r="M77" s="164"/>
      <c r="N77" s="164"/>
      <c r="O77" s="164"/>
      <c r="P77" s="164"/>
      <c r="Q77" s="164"/>
      <c r="R77" s="164"/>
      <c r="S77" s="164"/>
      <c r="T77" s="164"/>
      <c r="U77" s="164"/>
      <c r="V77" s="164"/>
      <c r="W77" s="164"/>
      <c r="X77" s="164"/>
      <c r="Y77" s="164"/>
    </row>
    <row r="78" ht="15.75" customHeight="1">
      <c r="A78" s="161" t="s">
        <v>109</v>
      </c>
      <c r="B78" s="161" t="s">
        <v>1783</v>
      </c>
      <c r="C78" s="161" t="s">
        <v>1784</v>
      </c>
      <c r="D78" s="161" t="s">
        <v>1785</v>
      </c>
      <c r="E78" s="178" t="s">
        <v>1786</v>
      </c>
      <c r="F78" s="163" t="s">
        <v>1836</v>
      </c>
      <c r="G78" s="164"/>
      <c r="H78" s="164"/>
      <c r="I78" s="164"/>
      <c r="J78" s="164"/>
      <c r="K78" s="164"/>
      <c r="L78" s="164"/>
      <c r="M78" s="164"/>
      <c r="N78" s="164"/>
      <c r="O78" s="164"/>
      <c r="P78" s="164"/>
      <c r="Q78" s="164"/>
      <c r="R78" s="164"/>
      <c r="S78" s="164"/>
      <c r="T78" s="164"/>
      <c r="U78" s="164"/>
      <c r="V78" s="164"/>
      <c r="W78" s="164"/>
      <c r="X78" s="164"/>
      <c r="Y78" s="164"/>
    </row>
    <row r="79" ht="15.75" customHeight="1">
      <c r="A79" s="161" t="s">
        <v>109</v>
      </c>
      <c r="B79" s="161" t="s">
        <v>1787</v>
      </c>
      <c r="C79" s="161" t="s">
        <v>1788</v>
      </c>
      <c r="D79" s="161" t="s">
        <v>1789</v>
      </c>
      <c r="E79" s="178" t="s">
        <v>1790</v>
      </c>
      <c r="G79" s="164"/>
      <c r="H79" s="164"/>
      <c r="I79" s="164"/>
      <c r="J79" s="164"/>
      <c r="K79" s="164"/>
      <c r="L79" s="164"/>
      <c r="M79" s="164"/>
      <c r="N79" s="164"/>
      <c r="O79" s="164"/>
      <c r="P79" s="164"/>
      <c r="Q79" s="164"/>
      <c r="R79" s="164"/>
      <c r="S79" s="164"/>
      <c r="T79" s="164"/>
      <c r="U79" s="164"/>
      <c r="V79" s="164"/>
      <c r="W79" s="164"/>
      <c r="X79" s="164"/>
      <c r="Y79" s="164"/>
    </row>
    <row r="80" ht="15.75" customHeight="1">
      <c r="A80" s="161" t="s">
        <v>109</v>
      </c>
      <c r="B80" s="161" t="s">
        <v>1787</v>
      </c>
      <c r="C80" s="161" t="s">
        <v>1841</v>
      </c>
      <c r="D80" s="161" t="s">
        <v>1799</v>
      </c>
      <c r="E80" s="178" t="s">
        <v>1842</v>
      </c>
      <c r="G80" s="164"/>
      <c r="H80" s="164"/>
      <c r="I80" s="164"/>
      <c r="J80" s="164"/>
      <c r="K80" s="164"/>
      <c r="L80" s="164"/>
      <c r="M80" s="164"/>
      <c r="N80" s="164"/>
      <c r="O80" s="164"/>
      <c r="P80" s="164"/>
      <c r="Q80" s="164"/>
      <c r="R80" s="164"/>
      <c r="S80" s="164"/>
      <c r="T80" s="164"/>
      <c r="U80" s="164"/>
      <c r="V80" s="164"/>
      <c r="W80" s="164"/>
      <c r="X80" s="164"/>
      <c r="Y80" s="164"/>
    </row>
    <row r="81" ht="15.75" customHeight="1">
      <c r="A81" s="161" t="s">
        <v>109</v>
      </c>
      <c r="B81" s="161" t="s">
        <v>1787</v>
      </c>
      <c r="C81" s="161" t="s">
        <v>1792</v>
      </c>
      <c r="D81" s="161" t="s">
        <v>1793</v>
      </c>
      <c r="E81" s="178" t="s">
        <v>1794</v>
      </c>
      <c r="F81" s="163" t="s">
        <v>1843</v>
      </c>
      <c r="G81" s="164"/>
      <c r="H81" s="164"/>
      <c r="I81" s="164"/>
      <c r="J81" s="164"/>
      <c r="K81" s="164"/>
      <c r="L81" s="164"/>
      <c r="M81" s="164"/>
      <c r="N81" s="164"/>
      <c r="O81" s="164"/>
      <c r="P81" s="164"/>
      <c r="Q81" s="164"/>
      <c r="R81" s="164"/>
      <c r="S81" s="164"/>
      <c r="T81" s="164"/>
      <c r="U81" s="164"/>
      <c r="V81" s="164"/>
      <c r="W81" s="164"/>
      <c r="X81" s="164"/>
      <c r="Y81" s="164"/>
    </row>
    <row r="82" ht="15.75" customHeight="1">
      <c r="A82" s="161" t="s">
        <v>109</v>
      </c>
      <c r="B82" s="161" t="s">
        <v>1787</v>
      </c>
      <c r="C82" s="161" t="s">
        <v>1795</v>
      </c>
      <c r="D82" s="161" t="s">
        <v>1796</v>
      </c>
      <c r="E82" s="178" t="s">
        <v>1797</v>
      </c>
      <c r="G82" s="164"/>
      <c r="H82" s="164"/>
      <c r="I82" s="164"/>
      <c r="J82" s="164"/>
      <c r="K82" s="164"/>
      <c r="L82" s="164"/>
      <c r="M82" s="164"/>
      <c r="N82" s="164"/>
      <c r="O82" s="164"/>
      <c r="P82" s="164"/>
      <c r="Q82" s="164"/>
      <c r="R82" s="164"/>
      <c r="S82" s="164"/>
      <c r="T82" s="164"/>
      <c r="U82" s="164"/>
      <c r="V82" s="164"/>
      <c r="W82" s="164"/>
      <c r="X82" s="164"/>
      <c r="Y82" s="164"/>
    </row>
    <row r="83" ht="15.75" customHeight="1">
      <c r="A83" s="161" t="s">
        <v>109</v>
      </c>
      <c r="B83" s="161" t="s">
        <v>1787</v>
      </c>
      <c r="C83" s="161" t="s">
        <v>1798</v>
      </c>
      <c r="D83" s="161" t="s">
        <v>1799</v>
      </c>
      <c r="E83" s="178" t="s">
        <v>1800</v>
      </c>
      <c r="G83" s="164"/>
      <c r="H83" s="164"/>
      <c r="I83" s="164"/>
      <c r="J83" s="164"/>
      <c r="K83" s="164"/>
      <c r="L83" s="164"/>
      <c r="M83" s="164"/>
      <c r="N83" s="164"/>
      <c r="O83" s="164"/>
      <c r="P83" s="164"/>
      <c r="Q83" s="164"/>
      <c r="R83" s="164"/>
      <c r="S83" s="164"/>
      <c r="T83" s="164"/>
      <c r="U83" s="164"/>
      <c r="V83" s="164"/>
      <c r="W83" s="164"/>
      <c r="X83" s="164"/>
      <c r="Y83" s="164"/>
    </row>
    <row r="84" ht="15.75" customHeight="1">
      <c r="A84" s="161" t="s">
        <v>109</v>
      </c>
      <c r="B84" s="161" t="s">
        <v>1787</v>
      </c>
      <c r="C84" s="161" t="s">
        <v>1792</v>
      </c>
      <c r="D84" s="161" t="s">
        <v>1801</v>
      </c>
      <c r="E84" s="178" t="s">
        <v>1802</v>
      </c>
      <c r="G84" s="164"/>
      <c r="H84" s="164"/>
      <c r="I84" s="164"/>
      <c r="J84" s="164"/>
      <c r="K84" s="164"/>
      <c r="L84" s="164"/>
      <c r="M84" s="164"/>
      <c r="N84" s="164"/>
      <c r="O84" s="164"/>
      <c r="P84" s="164"/>
      <c r="Q84" s="164"/>
      <c r="R84" s="164"/>
      <c r="S84" s="164"/>
      <c r="T84" s="164"/>
      <c r="U84" s="164"/>
      <c r="V84" s="164"/>
      <c r="W84" s="164"/>
      <c r="X84" s="164"/>
      <c r="Y84" s="164"/>
    </row>
    <row r="85" ht="15.75" customHeight="1">
      <c r="A85" s="161" t="s">
        <v>109</v>
      </c>
      <c r="B85" s="161" t="s">
        <v>1787</v>
      </c>
      <c r="C85" s="161" t="s">
        <v>1792</v>
      </c>
      <c r="D85" s="161" t="s">
        <v>1803</v>
      </c>
      <c r="E85" s="182" t="s">
        <v>1804</v>
      </c>
      <c r="F85" s="163" t="s">
        <v>1843</v>
      </c>
      <c r="G85" s="183"/>
      <c r="H85" s="164"/>
      <c r="I85" s="164"/>
      <c r="J85" s="164"/>
      <c r="K85" s="164"/>
      <c r="L85" s="164"/>
      <c r="M85" s="164"/>
      <c r="N85" s="164"/>
      <c r="O85" s="164"/>
      <c r="P85" s="164"/>
      <c r="Q85" s="164"/>
      <c r="R85" s="164"/>
      <c r="S85" s="164"/>
      <c r="T85" s="164"/>
      <c r="U85" s="164"/>
      <c r="V85" s="164"/>
      <c r="W85" s="164"/>
      <c r="X85" s="164"/>
      <c r="Y85" s="164"/>
    </row>
    <row r="86" ht="15.75" customHeight="1">
      <c r="A86" s="161" t="s">
        <v>1805</v>
      </c>
      <c r="B86" s="161" t="s">
        <v>1844</v>
      </c>
      <c r="C86" s="161" t="s">
        <v>1845</v>
      </c>
      <c r="D86" s="161"/>
      <c r="E86" s="162" t="s">
        <v>1846</v>
      </c>
      <c r="F86" s="163" t="s">
        <v>1817</v>
      </c>
      <c r="G86" s="164"/>
      <c r="H86" s="164"/>
      <c r="I86" s="164"/>
      <c r="J86" s="164"/>
      <c r="K86" s="164"/>
      <c r="L86" s="164"/>
      <c r="M86" s="164"/>
      <c r="N86" s="164"/>
      <c r="O86" s="164"/>
      <c r="P86" s="164"/>
      <c r="Q86" s="164"/>
      <c r="R86" s="164"/>
      <c r="S86" s="164"/>
      <c r="T86" s="164"/>
      <c r="U86" s="164"/>
      <c r="V86" s="164"/>
      <c r="W86" s="164"/>
      <c r="X86" s="164"/>
      <c r="Y86" s="164"/>
    </row>
    <row r="87" ht="15.75" customHeight="1">
      <c r="A87" s="161" t="s">
        <v>1805</v>
      </c>
      <c r="B87" s="161" t="s">
        <v>1847</v>
      </c>
      <c r="C87" s="161" t="s">
        <v>1848</v>
      </c>
      <c r="D87" s="164"/>
      <c r="E87" s="162" t="s">
        <v>1849</v>
      </c>
      <c r="G87" s="164"/>
      <c r="H87" s="164"/>
      <c r="I87" s="164"/>
      <c r="J87" s="164"/>
      <c r="K87" s="164"/>
      <c r="L87" s="164"/>
      <c r="M87" s="164"/>
      <c r="N87" s="164"/>
      <c r="O87" s="164"/>
      <c r="P87" s="164"/>
      <c r="Q87" s="164"/>
      <c r="R87" s="164"/>
      <c r="S87" s="164"/>
      <c r="T87" s="164"/>
      <c r="U87" s="164"/>
      <c r="V87" s="164"/>
      <c r="W87" s="164"/>
      <c r="X87" s="164"/>
      <c r="Y87" s="164"/>
    </row>
    <row r="88" ht="15.75" customHeight="1">
      <c r="A88" s="164"/>
      <c r="B88" s="164"/>
      <c r="C88" s="164"/>
      <c r="D88" s="164"/>
      <c r="E88" s="186"/>
      <c r="F88" s="164"/>
      <c r="G88" s="164"/>
      <c r="H88" s="164"/>
      <c r="I88" s="164"/>
      <c r="J88" s="164"/>
      <c r="K88" s="164"/>
      <c r="L88" s="164"/>
      <c r="M88" s="164"/>
      <c r="N88" s="164"/>
      <c r="O88" s="164"/>
      <c r="P88" s="164"/>
      <c r="Q88" s="164"/>
      <c r="R88" s="164"/>
      <c r="S88" s="164"/>
      <c r="T88" s="164"/>
      <c r="U88" s="164"/>
      <c r="V88" s="164"/>
      <c r="W88" s="164"/>
      <c r="X88" s="164"/>
      <c r="Y88" s="164"/>
    </row>
    <row r="89" ht="15.75" customHeight="1">
      <c r="A89" s="164"/>
      <c r="B89" s="164"/>
      <c r="C89" s="164"/>
      <c r="D89" s="164"/>
      <c r="E89" s="186"/>
      <c r="F89" s="164"/>
      <c r="G89" s="164"/>
      <c r="H89" s="164"/>
      <c r="I89" s="164"/>
      <c r="J89" s="164"/>
      <c r="K89" s="164"/>
      <c r="L89" s="164"/>
      <c r="M89" s="164"/>
      <c r="N89" s="164"/>
      <c r="O89" s="164"/>
      <c r="P89" s="164"/>
      <c r="Q89" s="164"/>
      <c r="R89" s="164"/>
      <c r="S89" s="164"/>
      <c r="T89" s="164"/>
      <c r="U89" s="164"/>
      <c r="V89" s="164"/>
      <c r="W89" s="164"/>
      <c r="X89" s="164"/>
      <c r="Y89" s="164"/>
    </row>
    <row r="90" ht="15.75" customHeight="1">
      <c r="A90" s="164"/>
      <c r="B90" s="164"/>
      <c r="C90" s="164"/>
      <c r="D90" s="164"/>
      <c r="E90" s="186"/>
      <c r="F90" s="164"/>
      <c r="G90" s="164"/>
      <c r="H90" s="164"/>
      <c r="I90" s="164"/>
      <c r="J90" s="164"/>
      <c r="K90" s="164"/>
      <c r="L90" s="164"/>
      <c r="M90" s="164"/>
      <c r="N90" s="164"/>
      <c r="O90" s="164"/>
      <c r="P90" s="164"/>
      <c r="Q90" s="164"/>
      <c r="R90" s="164"/>
      <c r="S90" s="164"/>
      <c r="T90" s="164"/>
      <c r="U90" s="164"/>
      <c r="V90" s="164"/>
      <c r="W90" s="164"/>
      <c r="X90" s="164"/>
      <c r="Y90" s="164"/>
    </row>
    <row r="91" ht="15.75" customHeight="1">
      <c r="A91" s="164"/>
      <c r="B91" s="164"/>
      <c r="C91" s="164"/>
      <c r="D91" s="164"/>
      <c r="E91" s="186"/>
      <c r="F91" s="164"/>
      <c r="G91" s="164"/>
      <c r="H91" s="164"/>
      <c r="I91" s="164"/>
      <c r="J91" s="164"/>
      <c r="K91" s="164"/>
      <c r="L91" s="164"/>
      <c r="M91" s="164"/>
      <c r="N91" s="164"/>
      <c r="O91" s="164"/>
      <c r="P91" s="164"/>
      <c r="Q91" s="164"/>
      <c r="R91" s="164"/>
      <c r="S91" s="164"/>
      <c r="T91" s="164"/>
      <c r="U91" s="164"/>
      <c r="V91" s="164"/>
      <c r="W91" s="164"/>
      <c r="X91" s="164"/>
      <c r="Y91" s="164"/>
    </row>
    <row r="92" ht="15.75" customHeight="1">
      <c r="A92" s="164"/>
      <c r="B92" s="164"/>
      <c r="C92" s="164"/>
      <c r="D92" s="164"/>
      <c r="E92" s="186"/>
      <c r="F92" s="164"/>
      <c r="G92" s="164"/>
      <c r="H92" s="164"/>
      <c r="I92" s="164"/>
      <c r="J92" s="164"/>
      <c r="K92" s="164"/>
      <c r="L92" s="164"/>
      <c r="M92" s="164"/>
      <c r="N92" s="164"/>
      <c r="O92" s="164"/>
      <c r="P92" s="164"/>
      <c r="Q92" s="164"/>
      <c r="R92" s="164"/>
      <c r="S92" s="164"/>
      <c r="T92" s="164"/>
      <c r="U92" s="164"/>
      <c r="V92" s="164"/>
      <c r="W92" s="164"/>
      <c r="X92" s="164"/>
      <c r="Y92" s="164"/>
    </row>
    <row r="93" ht="15.75" customHeight="1">
      <c r="A93" s="164"/>
      <c r="B93" s="164"/>
      <c r="C93" s="164"/>
      <c r="D93" s="164"/>
      <c r="E93" s="186"/>
      <c r="F93" s="164"/>
      <c r="G93" s="164"/>
      <c r="H93" s="164"/>
      <c r="I93" s="164"/>
      <c r="J93" s="164"/>
      <c r="K93" s="164"/>
      <c r="L93" s="164"/>
      <c r="M93" s="164"/>
      <c r="N93" s="164"/>
      <c r="O93" s="164"/>
      <c r="P93" s="164"/>
      <c r="Q93" s="164"/>
      <c r="R93" s="164"/>
      <c r="S93" s="164"/>
      <c r="T93" s="164"/>
      <c r="U93" s="164"/>
      <c r="V93" s="164"/>
      <c r="W93" s="164"/>
      <c r="X93" s="164"/>
      <c r="Y93" s="164"/>
    </row>
    <row r="94" ht="15.75" customHeight="1">
      <c r="A94" s="164"/>
      <c r="B94" s="164"/>
      <c r="C94" s="164"/>
      <c r="D94" s="164"/>
      <c r="E94" s="186"/>
      <c r="F94" s="164"/>
      <c r="G94" s="164"/>
      <c r="H94" s="164"/>
      <c r="I94" s="164"/>
      <c r="J94" s="164"/>
      <c r="K94" s="164"/>
      <c r="L94" s="164"/>
      <c r="M94" s="164"/>
      <c r="N94" s="164"/>
      <c r="O94" s="164"/>
      <c r="P94" s="164"/>
      <c r="Q94" s="164"/>
      <c r="R94" s="164"/>
      <c r="S94" s="164"/>
      <c r="T94" s="164"/>
      <c r="U94" s="164"/>
      <c r="V94" s="164"/>
      <c r="W94" s="164"/>
      <c r="X94" s="164"/>
      <c r="Y94" s="164"/>
    </row>
    <row r="95" ht="15.75" customHeight="1">
      <c r="A95" s="164"/>
      <c r="B95" s="164"/>
      <c r="C95" s="164"/>
      <c r="D95" s="164"/>
      <c r="E95" s="186"/>
      <c r="F95" s="164"/>
      <c r="G95" s="164"/>
      <c r="H95" s="164"/>
      <c r="I95" s="164"/>
      <c r="J95" s="164"/>
      <c r="K95" s="164"/>
      <c r="L95" s="164"/>
      <c r="M95" s="164"/>
      <c r="N95" s="164"/>
      <c r="O95" s="164"/>
      <c r="P95" s="164"/>
      <c r="Q95" s="164"/>
      <c r="R95" s="164"/>
      <c r="S95" s="164"/>
      <c r="T95" s="164"/>
      <c r="U95" s="164"/>
      <c r="V95" s="164"/>
      <c r="W95" s="164"/>
      <c r="X95" s="164"/>
      <c r="Y95" s="164"/>
    </row>
    <row r="96" ht="15.75" customHeight="1">
      <c r="A96" s="164"/>
      <c r="B96" s="164"/>
      <c r="C96" s="164"/>
      <c r="D96" s="164"/>
      <c r="E96" s="186"/>
      <c r="F96" s="164"/>
      <c r="G96" s="164"/>
      <c r="H96" s="164"/>
      <c r="I96" s="164"/>
      <c r="J96" s="164"/>
      <c r="K96" s="164"/>
      <c r="L96" s="164"/>
      <c r="M96" s="164"/>
      <c r="N96" s="164"/>
      <c r="O96" s="164"/>
      <c r="P96" s="164"/>
      <c r="Q96" s="164"/>
      <c r="R96" s="164"/>
      <c r="S96" s="164"/>
      <c r="T96" s="164"/>
      <c r="U96" s="164"/>
      <c r="V96" s="164"/>
      <c r="W96" s="164"/>
      <c r="X96" s="164"/>
      <c r="Y96" s="164"/>
    </row>
    <row r="97" ht="15.75" customHeight="1">
      <c r="A97" s="164"/>
      <c r="B97" s="164"/>
      <c r="C97" s="164"/>
      <c r="D97" s="164"/>
      <c r="E97" s="186"/>
      <c r="F97" s="164"/>
      <c r="G97" s="164"/>
      <c r="H97" s="164"/>
      <c r="I97" s="164"/>
      <c r="J97" s="164"/>
      <c r="K97" s="164"/>
      <c r="L97" s="164"/>
      <c r="M97" s="164"/>
      <c r="N97" s="164"/>
      <c r="O97" s="164"/>
      <c r="P97" s="164"/>
      <c r="Q97" s="164"/>
      <c r="R97" s="164"/>
      <c r="S97" s="164"/>
      <c r="T97" s="164"/>
      <c r="U97" s="164"/>
      <c r="V97" s="164"/>
      <c r="W97" s="164"/>
      <c r="X97" s="164"/>
      <c r="Y97" s="164"/>
    </row>
    <row r="98" ht="15.75" customHeight="1">
      <c r="A98" s="164"/>
      <c r="B98" s="164"/>
      <c r="C98" s="164"/>
      <c r="D98" s="164"/>
      <c r="E98" s="186"/>
      <c r="F98" s="164"/>
      <c r="G98" s="164"/>
      <c r="H98" s="164"/>
      <c r="I98" s="164"/>
      <c r="J98" s="164"/>
      <c r="K98" s="164"/>
      <c r="L98" s="164"/>
      <c r="M98" s="164"/>
      <c r="N98" s="164"/>
      <c r="O98" s="164"/>
      <c r="P98" s="164"/>
      <c r="Q98" s="164"/>
      <c r="R98" s="164"/>
      <c r="S98" s="164"/>
      <c r="T98" s="164"/>
      <c r="U98" s="164"/>
      <c r="V98" s="164"/>
      <c r="W98" s="164"/>
      <c r="X98" s="164"/>
      <c r="Y98" s="164"/>
    </row>
    <row r="99" ht="15.75" customHeight="1">
      <c r="A99" s="164"/>
      <c r="B99" s="164"/>
      <c r="C99" s="164"/>
      <c r="D99" s="164"/>
      <c r="E99" s="186"/>
      <c r="F99" s="164"/>
      <c r="G99" s="164"/>
      <c r="H99" s="164"/>
      <c r="I99" s="164"/>
      <c r="J99" s="164"/>
      <c r="K99" s="164"/>
      <c r="L99" s="164"/>
      <c r="M99" s="164"/>
      <c r="N99" s="164"/>
      <c r="O99" s="164"/>
      <c r="P99" s="164"/>
      <c r="Q99" s="164"/>
      <c r="R99" s="164"/>
      <c r="S99" s="164"/>
      <c r="T99" s="164"/>
      <c r="U99" s="164"/>
      <c r="V99" s="164"/>
      <c r="W99" s="164"/>
      <c r="X99" s="164"/>
      <c r="Y99" s="164"/>
    </row>
    <row r="100" ht="15.75" customHeight="1">
      <c r="A100" s="164"/>
      <c r="B100" s="164"/>
      <c r="C100" s="164"/>
      <c r="D100" s="164"/>
      <c r="E100" s="186"/>
      <c r="F100" s="164"/>
      <c r="G100" s="164"/>
      <c r="H100" s="164"/>
      <c r="I100" s="164"/>
      <c r="J100" s="164"/>
      <c r="K100" s="164"/>
      <c r="L100" s="164"/>
      <c r="M100" s="164"/>
      <c r="N100" s="164"/>
      <c r="O100" s="164"/>
      <c r="P100" s="164"/>
      <c r="Q100" s="164"/>
      <c r="R100" s="164"/>
      <c r="S100" s="164"/>
      <c r="T100" s="164"/>
      <c r="U100" s="164"/>
      <c r="V100" s="164"/>
      <c r="W100" s="164"/>
      <c r="X100" s="164"/>
      <c r="Y100" s="164"/>
    </row>
    <row r="101" ht="15.75" customHeight="1">
      <c r="A101" s="164"/>
      <c r="B101" s="164"/>
      <c r="C101" s="164"/>
      <c r="D101" s="164"/>
      <c r="E101" s="186"/>
      <c r="F101" s="164"/>
      <c r="G101" s="164"/>
      <c r="H101" s="164"/>
      <c r="I101" s="164"/>
      <c r="J101" s="164"/>
      <c r="K101" s="164"/>
      <c r="L101" s="164"/>
      <c r="M101" s="164"/>
      <c r="N101" s="164"/>
      <c r="O101" s="164"/>
      <c r="P101" s="164"/>
      <c r="Q101" s="164"/>
      <c r="R101" s="164"/>
      <c r="S101" s="164"/>
      <c r="T101" s="164"/>
      <c r="U101" s="164"/>
      <c r="V101" s="164"/>
      <c r="W101" s="164"/>
      <c r="X101" s="164"/>
      <c r="Y101" s="164"/>
    </row>
    <row r="102" ht="15.75" customHeight="1">
      <c r="A102" s="164"/>
      <c r="B102" s="164"/>
      <c r="C102" s="164"/>
      <c r="D102" s="164"/>
      <c r="E102" s="186"/>
      <c r="F102" s="164"/>
      <c r="G102" s="164"/>
      <c r="H102" s="164"/>
      <c r="I102" s="164"/>
      <c r="J102" s="164"/>
      <c r="K102" s="164"/>
      <c r="L102" s="164"/>
      <c r="M102" s="164"/>
      <c r="N102" s="164"/>
      <c r="O102" s="164"/>
      <c r="P102" s="164"/>
      <c r="Q102" s="164"/>
      <c r="R102" s="164"/>
      <c r="S102" s="164"/>
      <c r="T102" s="164"/>
      <c r="U102" s="164"/>
      <c r="V102" s="164"/>
      <c r="W102" s="164"/>
      <c r="X102" s="164"/>
      <c r="Y102" s="164"/>
    </row>
    <row r="103" ht="15.75" customHeight="1">
      <c r="A103" s="164"/>
      <c r="B103" s="164"/>
      <c r="C103" s="164"/>
      <c r="D103" s="164"/>
      <c r="E103" s="186"/>
      <c r="F103" s="164"/>
      <c r="G103" s="164"/>
      <c r="H103" s="164"/>
      <c r="I103" s="164"/>
      <c r="J103" s="164"/>
      <c r="K103" s="164"/>
      <c r="L103" s="164"/>
      <c r="M103" s="164"/>
      <c r="N103" s="164"/>
      <c r="O103" s="164"/>
      <c r="P103" s="164"/>
      <c r="Q103" s="164"/>
      <c r="R103" s="164"/>
      <c r="S103" s="164"/>
      <c r="T103" s="164"/>
      <c r="U103" s="164"/>
      <c r="V103" s="164"/>
      <c r="W103" s="164"/>
      <c r="X103" s="164"/>
      <c r="Y103" s="164"/>
    </row>
    <row r="104" ht="15.75" customHeight="1">
      <c r="A104" s="164"/>
      <c r="B104" s="164"/>
      <c r="C104" s="164"/>
      <c r="D104" s="164"/>
      <c r="E104" s="186"/>
      <c r="F104" s="164"/>
      <c r="G104" s="164"/>
      <c r="H104" s="164"/>
      <c r="I104" s="164"/>
      <c r="J104" s="164"/>
      <c r="K104" s="164"/>
      <c r="L104" s="164"/>
      <c r="M104" s="164"/>
      <c r="N104" s="164"/>
      <c r="O104" s="164"/>
      <c r="P104" s="164"/>
      <c r="Q104" s="164"/>
      <c r="R104" s="164"/>
      <c r="S104" s="164"/>
      <c r="T104" s="164"/>
      <c r="U104" s="164"/>
      <c r="V104" s="164"/>
      <c r="W104" s="164"/>
      <c r="X104" s="164"/>
      <c r="Y104" s="164"/>
    </row>
    <row r="105" ht="15.75" customHeight="1">
      <c r="A105" s="164"/>
      <c r="B105" s="164"/>
      <c r="C105" s="164"/>
      <c r="D105" s="164"/>
      <c r="E105" s="186"/>
      <c r="F105" s="164"/>
      <c r="G105" s="164"/>
      <c r="H105" s="164"/>
      <c r="I105" s="164"/>
      <c r="J105" s="164"/>
      <c r="K105" s="164"/>
      <c r="L105" s="164"/>
      <c r="M105" s="164"/>
      <c r="N105" s="164"/>
      <c r="O105" s="164"/>
      <c r="P105" s="164"/>
      <c r="Q105" s="164"/>
      <c r="R105" s="164"/>
      <c r="S105" s="164"/>
      <c r="T105" s="164"/>
      <c r="U105" s="164"/>
      <c r="V105" s="164"/>
      <c r="W105" s="164"/>
      <c r="X105" s="164"/>
      <c r="Y105" s="164"/>
    </row>
    <row r="106" ht="15.75" customHeight="1">
      <c r="A106" s="164"/>
      <c r="B106" s="164"/>
      <c r="C106" s="164"/>
      <c r="D106" s="164"/>
      <c r="E106" s="186"/>
      <c r="F106" s="164"/>
      <c r="G106" s="164"/>
      <c r="H106" s="164"/>
      <c r="I106" s="164"/>
      <c r="J106" s="164"/>
      <c r="K106" s="164"/>
      <c r="L106" s="164"/>
      <c r="M106" s="164"/>
      <c r="N106" s="164"/>
      <c r="O106" s="164"/>
      <c r="P106" s="164"/>
      <c r="Q106" s="164"/>
      <c r="R106" s="164"/>
      <c r="S106" s="164"/>
      <c r="T106" s="164"/>
      <c r="U106" s="164"/>
      <c r="V106" s="164"/>
      <c r="W106" s="164"/>
      <c r="X106" s="164"/>
      <c r="Y106" s="164"/>
    </row>
    <row r="107" ht="15.75" customHeight="1">
      <c r="A107" s="164"/>
      <c r="B107" s="164"/>
      <c r="C107" s="164"/>
      <c r="D107" s="164"/>
      <c r="E107" s="186"/>
      <c r="F107" s="164"/>
      <c r="G107" s="164"/>
      <c r="H107" s="164"/>
      <c r="I107" s="164"/>
      <c r="J107" s="164"/>
      <c r="K107" s="164"/>
      <c r="L107" s="164"/>
      <c r="M107" s="164"/>
      <c r="N107" s="164"/>
      <c r="O107" s="164"/>
      <c r="P107" s="164"/>
      <c r="Q107" s="164"/>
      <c r="R107" s="164"/>
      <c r="S107" s="164"/>
      <c r="T107" s="164"/>
      <c r="U107" s="164"/>
      <c r="V107" s="164"/>
      <c r="W107" s="164"/>
      <c r="X107" s="164"/>
      <c r="Y107" s="164"/>
    </row>
    <row r="108" ht="15.75" customHeight="1">
      <c r="A108" s="164"/>
      <c r="B108" s="164"/>
      <c r="C108" s="164"/>
      <c r="D108" s="164"/>
      <c r="E108" s="186"/>
      <c r="F108" s="164"/>
      <c r="G108" s="164"/>
      <c r="H108" s="164"/>
      <c r="I108" s="164"/>
      <c r="J108" s="164"/>
      <c r="K108" s="164"/>
      <c r="L108" s="164"/>
      <c r="M108" s="164"/>
      <c r="N108" s="164"/>
      <c r="O108" s="164"/>
      <c r="P108" s="164"/>
      <c r="Q108" s="164"/>
      <c r="R108" s="164"/>
      <c r="S108" s="164"/>
      <c r="T108" s="164"/>
      <c r="U108" s="164"/>
      <c r="V108" s="164"/>
      <c r="W108" s="164"/>
      <c r="X108" s="164"/>
      <c r="Y108" s="164"/>
    </row>
    <row r="109" ht="15.75" customHeight="1">
      <c r="A109" s="164"/>
      <c r="B109" s="164"/>
      <c r="C109" s="164"/>
      <c r="D109" s="164"/>
      <c r="E109" s="186"/>
      <c r="F109" s="164"/>
      <c r="G109" s="164"/>
      <c r="H109" s="164"/>
      <c r="I109" s="164"/>
      <c r="J109" s="164"/>
      <c r="K109" s="164"/>
      <c r="L109" s="164"/>
      <c r="M109" s="164"/>
      <c r="N109" s="164"/>
      <c r="O109" s="164"/>
      <c r="P109" s="164"/>
      <c r="Q109" s="164"/>
      <c r="R109" s="164"/>
      <c r="S109" s="164"/>
      <c r="T109" s="164"/>
      <c r="U109" s="164"/>
      <c r="V109" s="164"/>
      <c r="W109" s="164"/>
      <c r="X109" s="164"/>
      <c r="Y109" s="164"/>
    </row>
    <row r="110" ht="15.75" customHeight="1">
      <c r="A110" s="164"/>
      <c r="B110" s="164"/>
      <c r="C110" s="164"/>
      <c r="D110" s="164"/>
      <c r="E110" s="186"/>
      <c r="F110" s="164"/>
      <c r="G110" s="164"/>
      <c r="H110" s="164"/>
      <c r="I110" s="164"/>
      <c r="J110" s="164"/>
      <c r="K110" s="164"/>
      <c r="L110" s="164"/>
      <c r="M110" s="164"/>
      <c r="N110" s="164"/>
      <c r="O110" s="164"/>
      <c r="P110" s="164"/>
      <c r="Q110" s="164"/>
      <c r="R110" s="164"/>
      <c r="S110" s="164"/>
      <c r="T110" s="164"/>
      <c r="U110" s="164"/>
      <c r="V110" s="164"/>
      <c r="W110" s="164"/>
      <c r="X110" s="164"/>
      <c r="Y110" s="164"/>
    </row>
    <row r="111" ht="15.75" customHeight="1">
      <c r="A111" s="164"/>
      <c r="B111" s="164"/>
      <c r="C111" s="164"/>
      <c r="D111" s="164"/>
      <c r="E111" s="186"/>
      <c r="F111" s="164"/>
      <c r="G111" s="164"/>
      <c r="H111" s="164"/>
      <c r="I111" s="164"/>
      <c r="J111" s="164"/>
      <c r="K111" s="164"/>
      <c r="L111" s="164"/>
      <c r="M111" s="164"/>
      <c r="N111" s="164"/>
      <c r="O111" s="164"/>
      <c r="P111" s="164"/>
      <c r="Q111" s="164"/>
      <c r="R111" s="164"/>
      <c r="S111" s="164"/>
      <c r="T111" s="164"/>
      <c r="U111" s="164"/>
      <c r="V111" s="164"/>
      <c r="W111" s="164"/>
      <c r="X111" s="164"/>
      <c r="Y111" s="164"/>
    </row>
    <row r="112" ht="15.75" customHeight="1">
      <c r="A112" s="164"/>
      <c r="B112" s="164"/>
      <c r="C112" s="164"/>
      <c r="D112" s="164"/>
      <c r="E112" s="186"/>
      <c r="F112" s="164"/>
      <c r="G112" s="164"/>
      <c r="H112" s="164"/>
      <c r="I112" s="164"/>
      <c r="J112" s="164"/>
      <c r="K112" s="164"/>
      <c r="L112" s="164"/>
      <c r="M112" s="164"/>
      <c r="N112" s="164"/>
      <c r="O112" s="164"/>
      <c r="P112" s="164"/>
      <c r="Q112" s="164"/>
      <c r="R112" s="164"/>
      <c r="S112" s="164"/>
      <c r="T112" s="164"/>
      <c r="U112" s="164"/>
      <c r="V112" s="164"/>
      <c r="W112" s="164"/>
      <c r="X112" s="164"/>
      <c r="Y112" s="164"/>
    </row>
    <row r="113" ht="15.75" customHeight="1">
      <c r="A113" s="164"/>
      <c r="B113" s="164"/>
      <c r="C113" s="164"/>
      <c r="D113" s="164"/>
      <c r="E113" s="186"/>
      <c r="F113" s="164"/>
      <c r="G113" s="164"/>
      <c r="H113" s="164"/>
      <c r="I113" s="164"/>
      <c r="J113" s="164"/>
      <c r="K113" s="164"/>
      <c r="L113" s="164"/>
      <c r="M113" s="164"/>
      <c r="N113" s="164"/>
      <c r="O113" s="164"/>
      <c r="P113" s="164"/>
      <c r="Q113" s="164"/>
      <c r="R113" s="164"/>
      <c r="S113" s="164"/>
      <c r="T113" s="164"/>
      <c r="U113" s="164"/>
      <c r="V113" s="164"/>
      <c r="W113" s="164"/>
      <c r="X113" s="164"/>
      <c r="Y113" s="164"/>
    </row>
    <row r="114" ht="15.75" customHeight="1">
      <c r="A114" s="164"/>
      <c r="B114" s="164"/>
      <c r="C114" s="164"/>
      <c r="D114" s="164"/>
      <c r="E114" s="186"/>
      <c r="F114" s="164"/>
      <c r="G114" s="164"/>
      <c r="H114" s="164"/>
      <c r="I114" s="164"/>
      <c r="J114" s="164"/>
      <c r="K114" s="164"/>
      <c r="L114" s="164"/>
      <c r="M114" s="164"/>
      <c r="N114" s="164"/>
      <c r="O114" s="164"/>
      <c r="P114" s="164"/>
      <c r="Q114" s="164"/>
      <c r="R114" s="164"/>
      <c r="S114" s="164"/>
      <c r="T114" s="164"/>
      <c r="U114" s="164"/>
      <c r="V114" s="164"/>
      <c r="W114" s="164"/>
      <c r="X114" s="164"/>
      <c r="Y114" s="164"/>
    </row>
    <row r="115" ht="15.75" customHeight="1">
      <c r="A115" s="164"/>
      <c r="B115" s="164"/>
      <c r="C115" s="164"/>
      <c r="D115" s="164"/>
      <c r="E115" s="186"/>
      <c r="F115" s="164"/>
      <c r="G115" s="164"/>
      <c r="H115" s="164"/>
      <c r="I115" s="164"/>
      <c r="J115" s="164"/>
      <c r="K115" s="164"/>
      <c r="L115" s="164"/>
      <c r="M115" s="164"/>
      <c r="N115" s="164"/>
      <c r="O115" s="164"/>
      <c r="P115" s="164"/>
      <c r="Q115" s="164"/>
      <c r="R115" s="164"/>
      <c r="S115" s="164"/>
      <c r="T115" s="164"/>
      <c r="U115" s="164"/>
      <c r="V115" s="164"/>
      <c r="W115" s="164"/>
      <c r="X115" s="164"/>
      <c r="Y115" s="164"/>
    </row>
    <row r="116" ht="15.75" customHeight="1">
      <c r="A116" s="164"/>
      <c r="B116" s="164"/>
      <c r="C116" s="164"/>
      <c r="D116" s="164"/>
      <c r="E116" s="186"/>
      <c r="F116" s="164"/>
      <c r="G116" s="164"/>
      <c r="H116" s="164"/>
      <c r="I116" s="164"/>
      <c r="J116" s="164"/>
      <c r="K116" s="164"/>
      <c r="L116" s="164"/>
      <c r="M116" s="164"/>
      <c r="N116" s="164"/>
      <c r="O116" s="164"/>
      <c r="P116" s="164"/>
      <c r="Q116" s="164"/>
      <c r="R116" s="164"/>
      <c r="S116" s="164"/>
      <c r="T116" s="164"/>
      <c r="U116" s="164"/>
      <c r="V116" s="164"/>
      <c r="W116" s="164"/>
      <c r="X116" s="164"/>
      <c r="Y116" s="164"/>
    </row>
    <row r="117" ht="15.75" customHeight="1">
      <c r="A117" s="164"/>
      <c r="B117" s="164"/>
      <c r="C117" s="164"/>
      <c r="D117" s="164"/>
      <c r="E117" s="186"/>
      <c r="F117" s="164"/>
      <c r="G117" s="164"/>
      <c r="H117" s="164"/>
      <c r="I117" s="164"/>
      <c r="J117" s="164"/>
      <c r="K117" s="164"/>
      <c r="L117" s="164"/>
      <c r="M117" s="164"/>
      <c r="N117" s="164"/>
      <c r="O117" s="164"/>
      <c r="P117" s="164"/>
      <c r="Q117" s="164"/>
      <c r="R117" s="164"/>
      <c r="S117" s="164"/>
      <c r="T117" s="164"/>
      <c r="U117" s="164"/>
      <c r="V117" s="164"/>
      <c r="W117" s="164"/>
      <c r="X117" s="164"/>
      <c r="Y117" s="164"/>
    </row>
    <row r="118" ht="15.75" customHeight="1">
      <c r="A118" s="164"/>
      <c r="B118" s="164"/>
      <c r="C118" s="164"/>
      <c r="D118" s="164"/>
      <c r="E118" s="186"/>
      <c r="F118" s="164"/>
      <c r="G118" s="164"/>
      <c r="H118" s="164"/>
      <c r="I118" s="164"/>
      <c r="J118" s="164"/>
      <c r="K118" s="164"/>
      <c r="L118" s="164"/>
      <c r="M118" s="164"/>
      <c r="N118" s="164"/>
      <c r="O118" s="164"/>
      <c r="P118" s="164"/>
      <c r="Q118" s="164"/>
      <c r="R118" s="164"/>
      <c r="S118" s="164"/>
      <c r="T118" s="164"/>
      <c r="U118" s="164"/>
      <c r="V118" s="164"/>
      <c r="W118" s="164"/>
      <c r="X118" s="164"/>
      <c r="Y118" s="164"/>
    </row>
    <row r="119" ht="15.75" customHeight="1">
      <c r="A119" s="164"/>
      <c r="B119" s="164"/>
      <c r="C119" s="164"/>
      <c r="D119" s="164"/>
      <c r="E119" s="186"/>
      <c r="F119" s="164"/>
      <c r="G119" s="164"/>
      <c r="H119" s="164"/>
      <c r="I119" s="164"/>
      <c r="J119" s="164"/>
      <c r="K119" s="164"/>
      <c r="L119" s="164"/>
      <c r="M119" s="164"/>
      <c r="N119" s="164"/>
      <c r="O119" s="164"/>
      <c r="P119" s="164"/>
      <c r="Q119" s="164"/>
      <c r="R119" s="164"/>
      <c r="S119" s="164"/>
      <c r="T119" s="164"/>
      <c r="U119" s="164"/>
      <c r="V119" s="164"/>
      <c r="W119" s="164"/>
      <c r="X119" s="164"/>
      <c r="Y119" s="164"/>
    </row>
    <row r="120" ht="15.75" customHeight="1">
      <c r="A120" s="164"/>
      <c r="B120" s="164"/>
      <c r="C120" s="164"/>
      <c r="D120" s="164"/>
      <c r="E120" s="186"/>
      <c r="F120" s="164"/>
      <c r="G120" s="164"/>
      <c r="H120" s="164"/>
      <c r="I120" s="164"/>
      <c r="J120" s="164"/>
      <c r="K120" s="164"/>
      <c r="L120" s="164"/>
      <c r="M120" s="164"/>
      <c r="N120" s="164"/>
      <c r="O120" s="164"/>
      <c r="P120" s="164"/>
      <c r="Q120" s="164"/>
      <c r="R120" s="164"/>
      <c r="S120" s="164"/>
      <c r="T120" s="164"/>
      <c r="U120" s="164"/>
      <c r="V120" s="164"/>
      <c r="W120" s="164"/>
      <c r="X120" s="164"/>
      <c r="Y120" s="164"/>
    </row>
    <row r="121" ht="15.75" customHeight="1">
      <c r="A121" s="164"/>
      <c r="B121" s="164"/>
      <c r="C121" s="164"/>
      <c r="D121" s="164"/>
      <c r="E121" s="186"/>
      <c r="F121" s="164"/>
      <c r="G121" s="164"/>
      <c r="H121" s="164"/>
      <c r="I121" s="164"/>
      <c r="J121" s="164"/>
      <c r="K121" s="164"/>
      <c r="L121" s="164"/>
      <c r="M121" s="164"/>
      <c r="N121" s="164"/>
      <c r="O121" s="164"/>
      <c r="P121" s="164"/>
      <c r="Q121" s="164"/>
      <c r="R121" s="164"/>
      <c r="S121" s="164"/>
      <c r="T121" s="164"/>
      <c r="U121" s="164"/>
      <c r="V121" s="164"/>
      <c r="W121" s="164"/>
      <c r="X121" s="164"/>
      <c r="Y121" s="164"/>
    </row>
    <row r="122" ht="15.75" customHeight="1">
      <c r="A122" s="164"/>
      <c r="B122" s="164"/>
      <c r="C122" s="164"/>
      <c r="D122" s="164"/>
      <c r="E122" s="186"/>
      <c r="F122" s="164"/>
      <c r="G122" s="164"/>
      <c r="H122" s="164"/>
      <c r="I122" s="164"/>
      <c r="J122" s="164"/>
      <c r="K122" s="164"/>
      <c r="L122" s="164"/>
      <c r="M122" s="164"/>
      <c r="N122" s="164"/>
      <c r="O122" s="164"/>
      <c r="P122" s="164"/>
      <c r="Q122" s="164"/>
      <c r="R122" s="164"/>
      <c r="S122" s="164"/>
      <c r="T122" s="164"/>
      <c r="U122" s="164"/>
      <c r="V122" s="164"/>
      <c r="W122" s="164"/>
      <c r="X122" s="164"/>
      <c r="Y122" s="164"/>
    </row>
    <row r="123" ht="15.75" customHeight="1">
      <c r="A123" s="164"/>
      <c r="B123" s="164"/>
      <c r="C123" s="164"/>
      <c r="D123" s="164"/>
      <c r="E123" s="186"/>
      <c r="F123" s="164"/>
      <c r="G123" s="164"/>
      <c r="H123" s="164"/>
      <c r="I123" s="164"/>
      <c r="J123" s="164"/>
      <c r="K123" s="164"/>
      <c r="L123" s="164"/>
      <c r="M123" s="164"/>
      <c r="N123" s="164"/>
      <c r="O123" s="164"/>
      <c r="P123" s="164"/>
      <c r="Q123" s="164"/>
      <c r="R123" s="164"/>
      <c r="S123" s="164"/>
      <c r="T123" s="164"/>
      <c r="U123" s="164"/>
      <c r="V123" s="164"/>
      <c r="W123" s="164"/>
      <c r="X123" s="164"/>
      <c r="Y123" s="164"/>
    </row>
    <row r="124" ht="15.75" customHeight="1">
      <c r="A124" s="164"/>
      <c r="B124" s="164"/>
      <c r="C124" s="164"/>
      <c r="D124" s="164"/>
      <c r="E124" s="186"/>
      <c r="F124" s="164"/>
      <c r="G124" s="164"/>
      <c r="H124" s="164"/>
      <c r="I124" s="164"/>
      <c r="J124" s="164"/>
      <c r="K124" s="164"/>
      <c r="L124" s="164"/>
      <c r="M124" s="164"/>
      <c r="N124" s="164"/>
      <c r="O124" s="164"/>
      <c r="P124" s="164"/>
      <c r="Q124" s="164"/>
      <c r="R124" s="164"/>
      <c r="S124" s="164"/>
      <c r="T124" s="164"/>
      <c r="U124" s="164"/>
      <c r="V124" s="164"/>
      <c r="W124" s="164"/>
      <c r="X124" s="164"/>
      <c r="Y124" s="164"/>
    </row>
    <row r="125" ht="15.75" customHeight="1">
      <c r="A125" s="164"/>
      <c r="B125" s="164"/>
      <c r="C125" s="164"/>
      <c r="D125" s="164"/>
      <c r="E125" s="186"/>
      <c r="F125" s="164"/>
      <c r="G125" s="164"/>
      <c r="H125" s="164"/>
      <c r="I125" s="164"/>
      <c r="J125" s="164"/>
      <c r="K125" s="164"/>
      <c r="L125" s="164"/>
      <c r="M125" s="164"/>
      <c r="N125" s="164"/>
      <c r="O125" s="164"/>
      <c r="P125" s="164"/>
      <c r="Q125" s="164"/>
      <c r="R125" s="164"/>
      <c r="S125" s="164"/>
      <c r="T125" s="164"/>
      <c r="U125" s="164"/>
      <c r="V125" s="164"/>
      <c r="W125" s="164"/>
      <c r="X125" s="164"/>
      <c r="Y125" s="164"/>
    </row>
    <row r="126" ht="15.75" customHeight="1">
      <c r="A126" s="164"/>
      <c r="B126" s="164"/>
      <c r="C126" s="164"/>
      <c r="D126" s="164"/>
      <c r="E126" s="186"/>
      <c r="F126" s="164"/>
      <c r="G126" s="164"/>
      <c r="H126" s="164"/>
      <c r="I126" s="164"/>
      <c r="J126" s="164"/>
      <c r="K126" s="164"/>
      <c r="L126" s="164"/>
      <c r="M126" s="164"/>
      <c r="N126" s="164"/>
      <c r="O126" s="164"/>
      <c r="P126" s="164"/>
      <c r="Q126" s="164"/>
      <c r="R126" s="164"/>
      <c r="S126" s="164"/>
      <c r="T126" s="164"/>
      <c r="U126" s="164"/>
      <c r="V126" s="164"/>
      <c r="W126" s="164"/>
      <c r="X126" s="164"/>
      <c r="Y126" s="164"/>
    </row>
    <row r="127" ht="15.75" customHeight="1">
      <c r="A127" s="164"/>
      <c r="B127" s="164"/>
      <c r="C127" s="164"/>
      <c r="D127" s="164"/>
      <c r="E127" s="186"/>
      <c r="F127" s="164"/>
      <c r="G127" s="164"/>
      <c r="H127" s="164"/>
      <c r="I127" s="164"/>
      <c r="J127" s="164"/>
      <c r="K127" s="164"/>
      <c r="L127" s="164"/>
      <c r="M127" s="164"/>
      <c r="N127" s="164"/>
      <c r="O127" s="164"/>
      <c r="P127" s="164"/>
      <c r="Q127" s="164"/>
      <c r="R127" s="164"/>
      <c r="S127" s="164"/>
      <c r="T127" s="164"/>
      <c r="U127" s="164"/>
      <c r="V127" s="164"/>
      <c r="W127" s="164"/>
      <c r="X127" s="164"/>
      <c r="Y127" s="164"/>
    </row>
    <row r="128" ht="15.75" customHeight="1">
      <c r="A128" s="164"/>
      <c r="B128" s="164"/>
      <c r="C128" s="164"/>
      <c r="D128" s="164"/>
      <c r="E128" s="186"/>
      <c r="F128" s="164"/>
      <c r="G128" s="164"/>
      <c r="H128" s="164"/>
      <c r="I128" s="164"/>
      <c r="J128" s="164"/>
      <c r="K128" s="164"/>
      <c r="L128" s="164"/>
      <c r="M128" s="164"/>
      <c r="N128" s="164"/>
      <c r="O128" s="164"/>
      <c r="P128" s="164"/>
      <c r="Q128" s="164"/>
      <c r="R128" s="164"/>
      <c r="S128" s="164"/>
      <c r="T128" s="164"/>
      <c r="U128" s="164"/>
      <c r="V128" s="164"/>
      <c r="W128" s="164"/>
      <c r="X128" s="164"/>
      <c r="Y128" s="164"/>
    </row>
    <row r="129" ht="15.75" customHeight="1">
      <c r="A129" s="164"/>
      <c r="B129" s="164"/>
      <c r="C129" s="164"/>
      <c r="D129" s="164"/>
      <c r="E129" s="186"/>
      <c r="F129" s="164"/>
      <c r="G129" s="164"/>
      <c r="H129" s="164"/>
      <c r="I129" s="164"/>
      <c r="J129" s="164"/>
      <c r="K129" s="164"/>
      <c r="L129" s="164"/>
      <c r="M129" s="164"/>
      <c r="N129" s="164"/>
      <c r="O129" s="164"/>
      <c r="P129" s="164"/>
      <c r="Q129" s="164"/>
      <c r="R129" s="164"/>
      <c r="S129" s="164"/>
      <c r="T129" s="164"/>
      <c r="U129" s="164"/>
      <c r="V129" s="164"/>
      <c r="W129" s="164"/>
      <c r="X129" s="164"/>
      <c r="Y129" s="164"/>
    </row>
    <row r="130" ht="15.75" customHeight="1">
      <c r="A130" s="164"/>
      <c r="B130" s="164"/>
      <c r="C130" s="164"/>
      <c r="D130" s="164"/>
      <c r="E130" s="186"/>
      <c r="F130" s="164"/>
      <c r="G130" s="164"/>
      <c r="H130" s="164"/>
      <c r="I130" s="164"/>
      <c r="J130" s="164"/>
      <c r="K130" s="164"/>
      <c r="L130" s="164"/>
      <c r="M130" s="164"/>
      <c r="N130" s="164"/>
      <c r="O130" s="164"/>
      <c r="P130" s="164"/>
      <c r="Q130" s="164"/>
      <c r="R130" s="164"/>
      <c r="S130" s="164"/>
      <c r="T130" s="164"/>
      <c r="U130" s="164"/>
      <c r="V130" s="164"/>
      <c r="W130" s="164"/>
      <c r="X130" s="164"/>
      <c r="Y130" s="164"/>
    </row>
    <row r="131" ht="15.75" customHeight="1">
      <c r="A131" s="164"/>
      <c r="B131" s="164"/>
      <c r="C131" s="164"/>
      <c r="D131" s="164"/>
      <c r="E131" s="186"/>
      <c r="F131" s="164"/>
      <c r="G131" s="164"/>
      <c r="H131" s="164"/>
      <c r="I131" s="164"/>
      <c r="J131" s="164"/>
      <c r="K131" s="164"/>
      <c r="L131" s="164"/>
      <c r="M131" s="164"/>
      <c r="N131" s="164"/>
      <c r="O131" s="164"/>
      <c r="P131" s="164"/>
      <c r="Q131" s="164"/>
      <c r="R131" s="164"/>
      <c r="S131" s="164"/>
      <c r="T131" s="164"/>
      <c r="U131" s="164"/>
      <c r="V131" s="164"/>
      <c r="W131" s="164"/>
      <c r="X131" s="164"/>
      <c r="Y131" s="164"/>
    </row>
    <row r="132" ht="15.75" customHeight="1">
      <c r="A132" s="164"/>
      <c r="B132" s="164"/>
      <c r="C132" s="164"/>
      <c r="D132" s="164"/>
      <c r="E132" s="186"/>
      <c r="F132" s="164"/>
      <c r="G132" s="164"/>
      <c r="H132" s="164"/>
      <c r="I132" s="164"/>
      <c r="J132" s="164"/>
      <c r="K132" s="164"/>
      <c r="L132" s="164"/>
      <c r="M132" s="164"/>
      <c r="N132" s="164"/>
      <c r="O132" s="164"/>
      <c r="P132" s="164"/>
      <c r="Q132" s="164"/>
      <c r="R132" s="164"/>
      <c r="S132" s="164"/>
      <c r="T132" s="164"/>
      <c r="U132" s="164"/>
      <c r="V132" s="164"/>
      <c r="W132" s="164"/>
      <c r="X132" s="164"/>
      <c r="Y132" s="164"/>
    </row>
    <row r="133" ht="15.75" customHeight="1">
      <c r="A133" s="164"/>
      <c r="B133" s="164"/>
      <c r="C133" s="164"/>
      <c r="D133" s="164"/>
      <c r="E133" s="186"/>
      <c r="F133" s="164"/>
      <c r="G133" s="164"/>
      <c r="H133" s="164"/>
      <c r="I133" s="164"/>
      <c r="J133" s="164"/>
      <c r="K133" s="164"/>
      <c r="L133" s="164"/>
      <c r="M133" s="164"/>
      <c r="N133" s="164"/>
      <c r="O133" s="164"/>
      <c r="P133" s="164"/>
      <c r="Q133" s="164"/>
      <c r="R133" s="164"/>
      <c r="S133" s="164"/>
      <c r="T133" s="164"/>
      <c r="U133" s="164"/>
      <c r="V133" s="164"/>
      <c r="W133" s="164"/>
      <c r="X133" s="164"/>
      <c r="Y133" s="164"/>
    </row>
    <row r="134" ht="15.75" customHeight="1">
      <c r="A134" s="164"/>
      <c r="B134" s="164"/>
      <c r="C134" s="164"/>
      <c r="D134" s="164"/>
      <c r="E134" s="186"/>
      <c r="F134" s="164"/>
      <c r="G134" s="164"/>
      <c r="H134" s="164"/>
      <c r="I134" s="164"/>
      <c r="J134" s="164"/>
      <c r="K134" s="164"/>
      <c r="L134" s="164"/>
      <c r="M134" s="164"/>
      <c r="N134" s="164"/>
      <c r="O134" s="164"/>
      <c r="P134" s="164"/>
      <c r="Q134" s="164"/>
      <c r="R134" s="164"/>
      <c r="S134" s="164"/>
      <c r="T134" s="164"/>
      <c r="U134" s="164"/>
      <c r="V134" s="164"/>
      <c r="W134" s="164"/>
      <c r="X134" s="164"/>
      <c r="Y134" s="164"/>
    </row>
    <row r="135" ht="15.75" customHeight="1">
      <c r="A135" s="164"/>
      <c r="B135" s="164"/>
      <c r="C135" s="164"/>
      <c r="D135" s="164"/>
      <c r="E135" s="186"/>
      <c r="F135" s="164"/>
      <c r="G135" s="164"/>
      <c r="H135" s="164"/>
      <c r="I135" s="164"/>
      <c r="J135" s="164"/>
      <c r="K135" s="164"/>
      <c r="L135" s="164"/>
      <c r="M135" s="164"/>
      <c r="N135" s="164"/>
      <c r="O135" s="164"/>
      <c r="P135" s="164"/>
      <c r="Q135" s="164"/>
      <c r="R135" s="164"/>
      <c r="S135" s="164"/>
      <c r="T135" s="164"/>
      <c r="U135" s="164"/>
      <c r="V135" s="164"/>
      <c r="W135" s="164"/>
      <c r="X135" s="164"/>
      <c r="Y135" s="164"/>
    </row>
    <row r="136" ht="15.75" customHeight="1">
      <c r="A136" s="164"/>
      <c r="B136" s="164"/>
      <c r="C136" s="164"/>
      <c r="D136" s="164"/>
      <c r="E136" s="186"/>
      <c r="F136" s="164"/>
      <c r="G136" s="164"/>
      <c r="H136" s="164"/>
      <c r="I136" s="164"/>
      <c r="J136" s="164"/>
      <c r="K136" s="164"/>
      <c r="L136" s="164"/>
      <c r="M136" s="164"/>
      <c r="N136" s="164"/>
      <c r="O136" s="164"/>
      <c r="P136" s="164"/>
      <c r="Q136" s="164"/>
      <c r="R136" s="164"/>
      <c r="S136" s="164"/>
      <c r="T136" s="164"/>
      <c r="U136" s="164"/>
      <c r="V136" s="164"/>
      <c r="W136" s="164"/>
      <c r="X136" s="164"/>
      <c r="Y136" s="164"/>
    </row>
    <row r="137" ht="15.75" customHeight="1">
      <c r="A137" s="164"/>
      <c r="B137" s="164"/>
      <c r="C137" s="164"/>
      <c r="D137" s="164"/>
      <c r="E137" s="186"/>
      <c r="F137" s="164"/>
      <c r="G137" s="164"/>
      <c r="H137" s="164"/>
      <c r="I137" s="164"/>
      <c r="J137" s="164"/>
      <c r="K137" s="164"/>
      <c r="L137" s="164"/>
      <c r="M137" s="164"/>
      <c r="N137" s="164"/>
      <c r="O137" s="164"/>
      <c r="P137" s="164"/>
      <c r="Q137" s="164"/>
      <c r="R137" s="164"/>
      <c r="S137" s="164"/>
      <c r="T137" s="164"/>
      <c r="U137" s="164"/>
      <c r="V137" s="164"/>
      <c r="W137" s="164"/>
      <c r="X137" s="164"/>
      <c r="Y137" s="164"/>
    </row>
    <row r="138" ht="15.75" customHeight="1">
      <c r="A138" s="164"/>
      <c r="B138" s="164"/>
      <c r="C138" s="164"/>
      <c r="D138" s="164"/>
      <c r="E138" s="186"/>
      <c r="F138" s="164"/>
      <c r="G138" s="164"/>
      <c r="H138" s="164"/>
      <c r="I138" s="164"/>
      <c r="J138" s="164"/>
      <c r="K138" s="164"/>
      <c r="L138" s="164"/>
      <c r="M138" s="164"/>
      <c r="N138" s="164"/>
      <c r="O138" s="164"/>
      <c r="P138" s="164"/>
      <c r="Q138" s="164"/>
      <c r="R138" s="164"/>
      <c r="S138" s="164"/>
      <c r="T138" s="164"/>
      <c r="U138" s="164"/>
      <c r="V138" s="164"/>
      <c r="W138" s="164"/>
      <c r="X138" s="164"/>
      <c r="Y138" s="164"/>
    </row>
    <row r="139" ht="15.75" customHeight="1">
      <c r="A139" s="164"/>
      <c r="B139" s="164"/>
      <c r="C139" s="164"/>
      <c r="D139" s="164"/>
      <c r="E139" s="186"/>
      <c r="F139" s="164"/>
      <c r="G139" s="164"/>
      <c r="H139" s="164"/>
      <c r="I139" s="164"/>
      <c r="J139" s="164"/>
      <c r="K139" s="164"/>
      <c r="L139" s="164"/>
      <c r="M139" s="164"/>
      <c r="N139" s="164"/>
      <c r="O139" s="164"/>
      <c r="P139" s="164"/>
      <c r="Q139" s="164"/>
      <c r="R139" s="164"/>
      <c r="S139" s="164"/>
      <c r="T139" s="164"/>
      <c r="U139" s="164"/>
      <c r="V139" s="164"/>
      <c r="W139" s="164"/>
      <c r="X139" s="164"/>
      <c r="Y139" s="164"/>
    </row>
    <row r="140" ht="15.75" customHeight="1">
      <c r="A140" s="164"/>
      <c r="B140" s="164"/>
      <c r="C140" s="164"/>
      <c r="D140" s="164"/>
      <c r="E140" s="186"/>
      <c r="F140" s="164"/>
      <c r="G140" s="164"/>
      <c r="H140" s="164"/>
      <c r="I140" s="164"/>
      <c r="J140" s="164"/>
      <c r="K140" s="164"/>
      <c r="L140" s="164"/>
      <c r="M140" s="164"/>
      <c r="N140" s="164"/>
      <c r="O140" s="164"/>
      <c r="P140" s="164"/>
      <c r="Q140" s="164"/>
      <c r="R140" s="164"/>
      <c r="S140" s="164"/>
      <c r="T140" s="164"/>
      <c r="U140" s="164"/>
      <c r="V140" s="164"/>
      <c r="W140" s="164"/>
      <c r="X140" s="164"/>
      <c r="Y140" s="164"/>
    </row>
    <row r="141" ht="15.75" customHeight="1">
      <c r="A141" s="164"/>
      <c r="B141" s="164"/>
      <c r="C141" s="164"/>
      <c r="D141" s="164"/>
      <c r="E141" s="186"/>
      <c r="F141" s="164"/>
      <c r="G141" s="164"/>
      <c r="H141" s="164"/>
      <c r="I141" s="164"/>
      <c r="J141" s="164"/>
      <c r="K141" s="164"/>
      <c r="L141" s="164"/>
      <c r="M141" s="164"/>
      <c r="N141" s="164"/>
      <c r="O141" s="164"/>
      <c r="P141" s="164"/>
      <c r="Q141" s="164"/>
      <c r="R141" s="164"/>
      <c r="S141" s="164"/>
      <c r="T141" s="164"/>
      <c r="U141" s="164"/>
      <c r="V141" s="164"/>
      <c r="W141" s="164"/>
      <c r="X141" s="164"/>
      <c r="Y141" s="164"/>
    </row>
    <row r="142" ht="15.75" customHeight="1">
      <c r="A142" s="164"/>
      <c r="B142" s="164"/>
      <c r="C142" s="164"/>
      <c r="D142" s="164"/>
      <c r="E142" s="186"/>
      <c r="F142" s="164"/>
      <c r="G142" s="164"/>
      <c r="H142" s="164"/>
      <c r="I142" s="164"/>
      <c r="J142" s="164"/>
      <c r="K142" s="164"/>
      <c r="L142" s="164"/>
      <c r="M142" s="164"/>
      <c r="N142" s="164"/>
      <c r="O142" s="164"/>
      <c r="P142" s="164"/>
      <c r="Q142" s="164"/>
      <c r="R142" s="164"/>
      <c r="S142" s="164"/>
      <c r="T142" s="164"/>
      <c r="U142" s="164"/>
      <c r="V142" s="164"/>
      <c r="W142" s="164"/>
      <c r="X142" s="164"/>
      <c r="Y142" s="164"/>
    </row>
    <row r="143" ht="15.75" customHeight="1">
      <c r="A143" s="164"/>
      <c r="B143" s="164"/>
      <c r="C143" s="164"/>
      <c r="D143" s="164"/>
      <c r="E143" s="186"/>
      <c r="F143" s="164"/>
      <c r="G143" s="164"/>
      <c r="H143" s="164"/>
      <c r="I143" s="164"/>
      <c r="J143" s="164"/>
      <c r="K143" s="164"/>
      <c r="L143" s="164"/>
      <c r="M143" s="164"/>
      <c r="N143" s="164"/>
      <c r="O143" s="164"/>
      <c r="P143" s="164"/>
      <c r="Q143" s="164"/>
      <c r="R143" s="164"/>
      <c r="S143" s="164"/>
      <c r="T143" s="164"/>
      <c r="U143" s="164"/>
      <c r="V143" s="164"/>
      <c r="W143" s="164"/>
      <c r="X143" s="164"/>
      <c r="Y143" s="164"/>
    </row>
    <row r="144" ht="15.75" customHeight="1">
      <c r="A144" s="164"/>
      <c r="B144" s="164"/>
      <c r="C144" s="164"/>
      <c r="D144" s="164"/>
      <c r="E144" s="186"/>
      <c r="F144" s="164"/>
      <c r="G144" s="164"/>
      <c r="H144" s="164"/>
      <c r="I144" s="164"/>
      <c r="J144" s="164"/>
      <c r="K144" s="164"/>
      <c r="L144" s="164"/>
      <c r="M144" s="164"/>
      <c r="N144" s="164"/>
      <c r="O144" s="164"/>
      <c r="P144" s="164"/>
      <c r="Q144" s="164"/>
      <c r="R144" s="164"/>
      <c r="S144" s="164"/>
      <c r="T144" s="164"/>
      <c r="U144" s="164"/>
      <c r="V144" s="164"/>
      <c r="W144" s="164"/>
      <c r="X144" s="164"/>
      <c r="Y144" s="164"/>
    </row>
    <row r="145" ht="15.75" customHeight="1">
      <c r="A145" s="164"/>
      <c r="B145" s="164"/>
      <c r="C145" s="164"/>
      <c r="D145" s="164"/>
      <c r="E145" s="186"/>
      <c r="F145" s="164"/>
      <c r="G145" s="164"/>
      <c r="H145" s="164"/>
      <c r="I145" s="164"/>
      <c r="J145" s="164"/>
      <c r="K145" s="164"/>
      <c r="L145" s="164"/>
      <c r="M145" s="164"/>
      <c r="N145" s="164"/>
      <c r="O145" s="164"/>
      <c r="P145" s="164"/>
      <c r="Q145" s="164"/>
      <c r="R145" s="164"/>
      <c r="S145" s="164"/>
      <c r="T145" s="164"/>
      <c r="U145" s="164"/>
      <c r="V145" s="164"/>
      <c r="W145" s="164"/>
      <c r="X145" s="164"/>
      <c r="Y145" s="164"/>
    </row>
    <row r="146" ht="15.75" customHeight="1">
      <c r="A146" s="164"/>
      <c r="B146" s="164"/>
      <c r="C146" s="164"/>
      <c r="D146" s="164"/>
      <c r="E146" s="186"/>
      <c r="F146" s="164"/>
      <c r="G146" s="164"/>
      <c r="H146" s="164"/>
      <c r="I146" s="164"/>
      <c r="J146" s="164"/>
      <c r="K146" s="164"/>
      <c r="L146" s="164"/>
      <c r="M146" s="164"/>
      <c r="N146" s="164"/>
      <c r="O146" s="164"/>
      <c r="P146" s="164"/>
      <c r="Q146" s="164"/>
      <c r="R146" s="164"/>
      <c r="S146" s="164"/>
      <c r="T146" s="164"/>
      <c r="U146" s="164"/>
      <c r="V146" s="164"/>
      <c r="W146" s="164"/>
      <c r="X146" s="164"/>
      <c r="Y146" s="164"/>
    </row>
    <row r="147" ht="15.75" customHeight="1">
      <c r="A147" s="164"/>
      <c r="B147" s="164"/>
      <c r="C147" s="164"/>
      <c r="D147" s="164"/>
      <c r="E147" s="186"/>
      <c r="F147" s="164"/>
      <c r="G147" s="164"/>
      <c r="H147" s="164"/>
      <c r="I147" s="164"/>
      <c r="J147" s="164"/>
      <c r="K147" s="164"/>
      <c r="L147" s="164"/>
      <c r="M147" s="164"/>
      <c r="N147" s="164"/>
      <c r="O147" s="164"/>
      <c r="P147" s="164"/>
      <c r="Q147" s="164"/>
      <c r="R147" s="164"/>
      <c r="S147" s="164"/>
      <c r="T147" s="164"/>
      <c r="U147" s="164"/>
      <c r="V147" s="164"/>
      <c r="W147" s="164"/>
      <c r="X147" s="164"/>
      <c r="Y147" s="164"/>
    </row>
    <row r="148" ht="15.75" customHeight="1">
      <c r="A148" s="164"/>
      <c r="B148" s="164"/>
      <c r="C148" s="164"/>
      <c r="D148" s="164"/>
      <c r="E148" s="186"/>
      <c r="F148" s="164"/>
      <c r="G148" s="164"/>
      <c r="H148" s="164"/>
      <c r="I148" s="164"/>
      <c r="J148" s="164"/>
      <c r="K148" s="164"/>
      <c r="L148" s="164"/>
      <c r="M148" s="164"/>
      <c r="N148" s="164"/>
      <c r="O148" s="164"/>
      <c r="P148" s="164"/>
      <c r="Q148" s="164"/>
      <c r="R148" s="164"/>
      <c r="S148" s="164"/>
      <c r="T148" s="164"/>
      <c r="U148" s="164"/>
      <c r="V148" s="164"/>
      <c r="W148" s="164"/>
      <c r="X148" s="164"/>
      <c r="Y148" s="164"/>
    </row>
    <row r="149" ht="15.75" customHeight="1">
      <c r="A149" s="164"/>
      <c r="B149" s="164"/>
      <c r="C149" s="164"/>
      <c r="D149" s="164"/>
      <c r="E149" s="186"/>
      <c r="F149" s="164"/>
      <c r="G149" s="164"/>
      <c r="H149" s="164"/>
      <c r="I149" s="164"/>
      <c r="J149" s="164"/>
      <c r="K149" s="164"/>
      <c r="L149" s="164"/>
      <c r="M149" s="164"/>
      <c r="N149" s="164"/>
      <c r="O149" s="164"/>
      <c r="P149" s="164"/>
      <c r="Q149" s="164"/>
      <c r="R149" s="164"/>
      <c r="S149" s="164"/>
      <c r="T149" s="164"/>
      <c r="U149" s="164"/>
      <c r="V149" s="164"/>
      <c r="W149" s="164"/>
      <c r="X149" s="164"/>
      <c r="Y149" s="164"/>
    </row>
    <row r="150" ht="15.75" customHeight="1">
      <c r="A150" s="164"/>
      <c r="B150" s="164"/>
      <c r="C150" s="164"/>
      <c r="D150" s="164"/>
      <c r="E150" s="186"/>
      <c r="F150" s="164"/>
      <c r="G150" s="164"/>
      <c r="H150" s="164"/>
      <c r="I150" s="164"/>
      <c r="J150" s="164"/>
      <c r="K150" s="164"/>
      <c r="L150" s="164"/>
      <c r="M150" s="164"/>
      <c r="N150" s="164"/>
      <c r="O150" s="164"/>
      <c r="P150" s="164"/>
      <c r="Q150" s="164"/>
      <c r="R150" s="164"/>
      <c r="S150" s="164"/>
      <c r="T150" s="164"/>
      <c r="U150" s="164"/>
      <c r="V150" s="164"/>
      <c r="W150" s="164"/>
      <c r="X150" s="164"/>
      <c r="Y150" s="164"/>
    </row>
    <row r="151" ht="15.75" customHeight="1">
      <c r="A151" s="164"/>
      <c r="B151" s="164"/>
      <c r="C151" s="164"/>
      <c r="D151" s="164"/>
      <c r="E151" s="186"/>
      <c r="F151" s="164"/>
      <c r="G151" s="164"/>
      <c r="H151" s="164"/>
      <c r="I151" s="164"/>
      <c r="J151" s="164"/>
      <c r="K151" s="164"/>
      <c r="L151" s="164"/>
      <c r="M151" s="164"/>
      <c r="N151" s="164"/>
      <c r="O151" s="164"/>
      <c r="P151" s="164"/>
      <c r="Q151" s="164"/>
      <c r="R151" s="164"/>
      <c r="S151" s="164"/>
      <c r="T151" s="164"/>
      <c r="U151" s="164"/>
      <c r="V151" s="164"/>
      <c r="W151" s="164"/>
      <c r="X151" s="164"/>
      <c r="Y151" s="164"/>
    </row>
    <row r="152" ht="15.75" customHeight="1">
      <c r="A152" s="164"/>
      <c r="B152" s="164"/>
      <c r="C152" s="164"/>
      <c r="D152" s="164"/>
      <c r="E152" s="186"/>
      <c r="F152" s="164"/>
      <c r="G152" s="164"/>
      <c r="H152" s="164"/>
      <c r="I152" s="164"/>
      <c r="J152" s="164"/>
      <c r="K152" s="164"/>
      <c r="L152" s="164"/>
      <c r="M152" s="164"/>
      <c r="N152" s="164"/>
      <c r="O152" s="164"/>
      <c r="P152" s="164"/>
      <c r="Q152" s="164"/>
      <c r="R152" s="164"/>
      <c r="S152" s="164"/>
      <c r="T152" s="164"/>
      <c r="U152" s="164"/>
      <c r="V152" s="164"/>
      <c r="W152" s="164"/>
      <c r="X152" s="164"/>
      <c r="Y152" s="164"/>
    </row>
    <row r="153" ht="15.75" customHeight="1">
      <c r="A153" s="164"/>
      <c r="B153" s="164"/>
      <c r="C153" s="164"/>
      <c r="D153" s="164"/>
      <c r="E153" s="186"/>
      <c r="F153" s="164"/>
      <c r="G153" s="164"/>
      <c r="H153" s="164"/>
      <c r="I153" s="164"/>
      <c r="J153" s="164"/>
      <c r="K153" s="164"/>
      <c r="L153" s="164"/>
      <c r="M153" s="164"/>
      <c r="N153" s="164"/>
      <c r="O153" s="164"/>
      <c r="P153" s="164"/>
      <c r="Q153" s="164"/>
      <c r="R153" s="164"/>
      <c r="S153" s="164"/>
      <c r="T153" s="164"/>
      <c r="U153" s="164"/>
      <c r="V153" s="164"/>
      <c r="W153" s="164"/>
      <c r="X153" s="164"/>
      <c r="Y153" s="164"/>
    </row>
    <row r="154" ht="15.75" customHeight="1">
      <c r="A154" s="164"/>
      <c r="B154" s="164"/>
      <c r="C154" s="164"/>
      <c r="D154" s="164"/>
      <c r="E154" s="186"/>
      <c r="F154" s="164"/>
      <c r="G154" s="164"/>
      <c r="H154" s="164"/>
      <c r="I154" s="164"/>
      <c r="J154" s="164"/>
      <c r="K154" s="164"/>
      <c r="L154" s="164"/>
      <c r="M154" s="164"/>
      <c r="N154" s="164"/>
      <c r="O154" s="164"/>
      <c r="P154" s="164"/>
      <c r="Q154" s="164"/>
      <c r="R154" s="164"/>
      <c r="S154" s="164"/>
      <c r="T154" s="164"/>
      <c r="U154" s="164"/>
      <c r="V154" s="164"/>
      <c r="W154" s="164"/>
      <c r="X154" s="164"/>
      <c r="Y154" s="164"/>
    </row>
    <row r="155" ht="15.75" customHeight="1">
      <c r="A155" s="164"/>
      <c r="B155" s="164"/>
      <c r="C155" s="164"/>
      <c r="D155" s="164"/>
      <c r="E155" s="186"/>
      <c r="F155" s="164"/>
      <c r="G155" s="164"/>
      <c r="H155" s="164"/>
      <c r="I155" s="164"/>
      <c r="J155" s="164"/>
      <c r="K155" s="164"/>
      <c r="L155" s="164"/>
      <c r="M155" s="164"/>
      <c r="N155" s="164"/>
      <c r="O155" s="164"/>
      <c r="P155" s="164"/>
      <c r="Q155" s="164"/>
      <c r="R155" s="164"/>
      <c r="S155" s="164"/>
      <c r="T155" s="164"/>
      <c r="U155" s="164"/>
      <c r="V155" s="164"/>
      <c r="W155" s="164"/>
      <c r="X155" s="164"/>
      <c r="Y155" s="164"/>
    </row>
    <row r="156" ht="15.75" customHeight="1">
      <c r="A156" s="164"/>
      <c r="B156" s="164"/>
      <c r="C156" s="164"/>
      <c r="D156" s="164"/>
      <c r="E156" s="186"/>
      <c r="F156" s="164"/>
      <c r="G156" s="164"/>
      <c r="H156" s="164"/>
      <c r="I156" s="164"/>
      <c r="J156" s="164"/>
      <c r="K156" s="164"/>
      <c r="L156" s="164"/>
      <c r="M156" s="164"/>
      <c r="N156" s="164"/>
      <c r="O156" s="164"/>
      <c r="P156" s="164"/>
      <c r="Q156" s="164"/>
      <c r="R156" s="164"/>
      <c r="S156" s="164"/>
      <c r="T156" s="164"/>
      <c r="U156" s="164"/>
      <c r="V156" s="164"/>
      <c r="W156" s="164"/>
      <c r="X156" s="164"/>
      <c r="Y156" s="164"/>
    </row>
    <row r="157" ht="15.75" customHeight="1">
      <c r="A157" s="164"/>
      <c r="B157" s="164"/>
      <c r="C157" s="164"/>
      <c r="D157" s="164"/>
      <c r="E157" s="186"/>
      <c r="F157" s="164"/>
      <c r="G157" s="164"/>
      <c r="H157" s="164"/>
      <c r="I157" s="164"/>
      <c r="J157" s="164"/>
      <c r="K157" s="164"/>
      <c r="L157" s="164"/>
      <c r="M157" s="164"/>
      <c r="N157" s="164"/>
      <c r="O157" s="164"/>
      <c r="P157" s="164"/>
      <c r="Q157" s="164"/>
      <c r="R157" s="164"/>
      <c r="S157" s="164"/>
      <c r="T157" s="164"/>
      <c r="U157" s="164"/>
      <c r="V157" s="164"/>
      <c r="W157" s="164"/>
      <c r="X157" s="164"/>
      <c r="Y157" s="164"/>
    </row>
    <row r="158" ht="15.75" customHeight="1">
      <c r="A158" s="164"/>
      <c r="B158" s="164"/>
      <c r="C158" s="164"/>
      <c r="D158" s="164"/>
      <c r="E158" s="186"/>
      <c r="F158" s="164"/>
      <c r="G158" s="164"/>
      <c r="H158" s="164"/>
      <c r="I158" s="164"/>
      <c r="J158" s="164"/>
      <c r="K158" s="164"/>
      <c r="L158" s="164"/>
      <c r="M158" s="164"/>
      <c r="N158" s="164"/>
      <c r="O158" s="164"/>
      <c r="P158" s="164"/>
      <c r="Q158" s="164"/>
      <c r="R158" s="164"/>
      <c r="S158" s="164"/>
      <c r="T158" s="164"/>
      <c r="U158" s="164"/>
      <c r="V158" s="164"/>
      <c r="W158" s="164"/>
      <c r="X158" s="164"/>
      <c r="Y158" s="164"/>
    </row>
    <row r="159" ht="15.75" customHeight="1">
      <c r="A159" s="164"/>
      <c r="B159" s="164"/>
      <c r="C159" s="164"/>
      <c r="D159" s="164"/>
      <c r="E159" s="186"/>
      <c r="F159" s="164"/>
      <c r="G159" s="164"/>
      <c r="H159" s="164"/>
      <c r="I159" s="164"/>
      <c r="J159" s="164"/>
      <c r="K159" s="164"/>
      <c r="L159" s="164"/>
      <c r="M159" s="164"/>
      <c r="N159" s="164"/>
      <c r="O159" s="164"/>
      <c r="P159" s="164"/>
      <c r="Q159" s="164"/>
      <c r="R159" s="164"/>
      <c r="S159" s="164"/>
      <c r="T159" s="164"/>
      <c r="U159" s="164"/>
      <c r="V159" s="164"/>
      <c r="W159" s="164"/>
      <c r="X159" s="164"/>
      <c r="Y159" s="164"/>
    </row>
    <row r="160" ht="15.75" customHeight="1">
      <c r="A160" s="164"/>
      <c r="B160" s="164"/>
      <c r="C160" s="164"/>
      <c r="D160" s="164"/>
      <c r="E160" s="186"/>
      <c r="F160" s="164"/>
      <c r="G160" s="164"/>
      <c r="H160" s="164"/>
      <c r="I160" s="164"/>
      <c r="J160" s="164"/>
      <c r="K160" s="164"/>
      <c r="L160" s="164"/>
      <c r="M160" s="164"/>
      <c r="N160" s="164"/>
      <c r="O160" s="164"/>
      <c r="P160" s="164"/>
      <c r="Q160" s="164"/>
      <c r="R160" s="164"/>
      <c r="S160" s="164"/>
      <c r="T160" s="164"/>
      <c r="U160" s="164"/>
      <c r="V160" s="164"/>
      <c r="W160" s="164"/>
      <c r="X160" s="164"/>
      <c r="Y160" s="164"/>
    </row>
    <row r="161" ht="15.75" customHeight="1">
      <c r="A161" s="164"/>
      <c r="B161" s="164"/>
      <c r="C161" s="164"/>
      <c r="D161" s="164"/>
      <c r="E161" s="186"/>
      <c r="F161" s="164"/>
      <c r="G161" s="164"/>
      <c r="H161" s="164"/>
      <c r="I161" s="164"/>
      <c r="J161" s="164"/>
      <c r="K161" s="164"/>
      <c r="L161" s="164"/>
      <c r="M161" s="164"/>
      <c r="N161" s="164"/>
      <c r="O161" s="164"/>
      <c r="P161" s="164"/>
      <c r="Q161" s="164"/>
      <c r="R161" s="164"/>
      <c r="S161" s="164"/>
      <c r="T161" s="164"/>
      <c r="U161" s="164"/>
      <c r="V161" s="164"/>
      <c r="W161" s="164"/>
      <c r="X161" s="164"/>
      <c r="Y161" s="164"/>
    </row>
    <row r="162" ht="15.75" customHeight="1">
      <c r="A162" s="164"/>
      <c r="B162" s="164"/>
      <c r="C162" s="164"/>
      <c r="D162" s="164"/>
      <c r="E162" s="186"/>
      <c r="F162" s="164"/>
      <c r="G162" s="164"/>
      <c r="H162" s="164"/>
      <c r="I162" s="164"/>
      <c r="J162" s="164"/>
      <c r="K162" s="164"/>
      <c r="L162" s="164"/>
      <c r="M162" s="164"/>
      <c r="N162" s="164"/>
      <c r="O162" s="164"/>
      <c r="P162" s="164"/>
      <c r="Q162" s="164"/>
      <c r="R162" s="164"/>
      <c r="S162" s="164"/>
      <c r="T162" s="164"/>
      <c r="U162" s="164"/>
      <c r="V162" s="164"/>
      <c r="W162" s="164"/>
      <c r="X162" s="164"/>
      <c r="Y162" s="164"/>
    </row>
    <row r="163" ht="15.75" customHeight="1">
      <c r="A163" s="164"/>
      <c r="B163" s="164"/>
      <c r="C163" s="164"/>
      <c r="D163" s="164"/>
      <c r="E163" s="186"/>
      <c r="F163" s="164"/>
      <c r="G163" s="164"/>
      <c r="H163" s="164"/>
      <c r="I163" s="164"/>
      <c r="J163" s="164"/>
      <c r="K163" s="164"/>
      <c r="L163" s="164"/>
      <c r="M163" s="164"/>
      <c r="N163" s="164"/>
      <c r="O163" s="164"/>
      <c r="P163" s="164"/>
      <c r="Q163" s="164"/>
      <c r="R163" s="164"/>
      <c r="S163" s="164"/>
      <c r="T163" s="164"/>
      <c r="U163" s="164"/>
      <c r="V163" s="164"/>
      <c r="W163" s="164"/>
      <c r="X163" s="164"/>
      <c r="Y163" s="164"/>
    </row>
    <row r="164" ht="15.75" customHeight="1">
      <c r="A164" s="164"/>
      <c r="B164" s="164"/>
      <c r="C164" s="164"/>
      <c r="D164" s="164"/>
      <c r="E164" s="186"/>
      <c r="F164" s="164"/>
      <c r="G164" s="164"/>
      <c r="H164" s="164"/>
      <c r="I164" s="164"/>
      <c r="J164" s="164"/>
      <c r="K164" s="164"/>
      <c r="L164" s="164"/>
      <c r="M164" s="164"/>
      <c r="N164" s="164"/>
      <c r="O164" s="164"/>
      <c r="P164" s="164"/>
      <c r="Q164" s="164"/>
      <c r="R164" s="164"/>
      <c r="S164" s="164"/>
      <c r="T164" s="164"/>
      <c r="U164" s="164"/>
      <c r="V164" s="164"/>
      <c r="W164" s="164"/>
      <c r="X164" s="164"/>
      <c r="Y164" s="164"/>
    </row>
    <row r="165" ht="15.75" customHeight="1">
      <c r="A165" s="164"/>
      <c r="B165" s="164"/>
      <c r="C165" s="164"/>
      <c r="D165" s="164"/>
      <c r="E165" s="186"/>
      <c r="F165" s="164"/>
      <c r="G165" s="164"/>
      <c r="H165" s="164"/>
      <c r="I165" s="164"/>
      <c r="J165" s="164"/>
      <c r="K165" s="164"/>
      <c r="L165" s="164"/>
      <c r="M165" s="164"/>
      <c r="N165" s="164"/>
      <c r="O165" s="164"/>
      <c r="P165" s="164"/>
      <c r="Q165" s="164"/>
      <c r="R165" s="164"/>
      <c r="S165" s="164"/>
      <c r="T165" s="164"/>
      <c r="U165" s="164"/>
      <c r="V165" s="164"/>
      <c r="W165" s="164"/>
      <c r="X165" s="164"/>
      <c r="Y165" s="164"/>
    </row>
    <row r="166" ht="15.75" customHeight="1">
      <c r="A166" s="164"/>
      <c r="B166" s="164"/>
      <c r="C166" s="164"/>
      <c r="D166" s="164"/>
      <c r="E166" s="186"/>
      <c r="F166" s="164"/>
      <c r="G166" s="164"/>
      <c r="H166" s="164"/>
      <c r="I166" s="164"/>
      <c r="J166" s="164"/>
      <c r="K166" s="164"/>
      <c r="L166" s="164"/>
      <c r="M166" s="164"/>
      <c r="N166" s="164"/>
      <c r="O166" s="164"/>
      <c r="P166" s="164"/>
      <c r="Q166" s="164"/>
      <c r="R166" s="164"/>
      <c r="S166" s="164"/>
      <c r="T166" s="164"/>
      <c r="U166" s="164"/>
      <c r="V166" s="164"/>
      <c r="W166" s="164"/>
      <c r="X166" s="164"/>
      <c r="Y166" s="164"/>
    </row>
    <row r="167" ht="15.75" customHeight="1">
      <c r="A167" s="164"/>
      <c r="B167" s="164"/>
      <c r="C167" s="164"/>
      <c r="D167" s="164"/>
      <c r="E167" s="186"/>
      <c r="F167" s="164"/>
      <c r="G167" s="164"/>
      <c r="H167" s="164"/>
      <c r="I167" s="164"/>
      <c r="J167" s="164"/>
      <c r="K167" s="164"/>
      <c r="L167" s="164"/>
      <c r="M167" s="164"/>
      <c r="N167" s="164"/>
      <c r="O167" s="164"/>
      <c r="P167" s="164"/>
      <c r="Q167" s="164"/>
      <c r="R167" s="164"/>
      <c r="S167" s="164"/>
      <c r="T167" s="164"/>
      <c r="U167" s="164"/>
      <c r="V167" s="164"/>
      <c r="W167" s="164"/>
      <c r="X167" s="164"/>
      <c r="Y167" s="164"/>
    </row>
    <row r="168" ht="15.75" customHeight="1">
      <c r="A168" s="164"/>
      <c r="B168" s="164"/>
      <c r="C168" s="164"/>
      <c r="D168" s="164"/>
      <c r="E168" s="186"/>
      <c r="F168" s="164"/>
      <c r="G168" s="164"/>
      <c r="H168" s="164"/>
      <c r="I168" s="164"/>
      <c r="J168" s="164"/>
      <c r="K168" s="164"/>
      <c r="L168" s="164"/>
      <c r="M168" s="164"/>
      <c r="N168" s="164"/>
      <c r="O168" s="164"/>
      <c r="P168" s="164"/>
      <c r="Q168" s="164"/>
      <c r="R168" s="164"/>
      <c r="S168" s="164"/>
      <c r="T168" s="164"/>
      <c r="U168" s="164"/>
      <c r="V168" s="164"/>
      <c r="W168" s="164"/>
      <c r="X168" s="164"/>
      <c r="Y168" s="164"/>
    </row>
    <row r="169" ht="15.75" customHeight="1">
      <c r="A169" s="164"/>
      <c r="B169" s="164"/>
      <c r="C169" s="164"/>
      <c r="D169" s="164"/>
      <c r="E169" s="186"/>
      <c r="F169" s="164"/>
      <c r="G169" s="164"/>
      <c r="H169" s="164"/>
      <c r="I169" s="164"/>
      <c r="J169" s="164"/>
      <c r="K169" s="164"/>
      <c r="L169" s="164"/>
      <c r="M169" s="164"/>
      <c r="N169" s="164"/>
      <c r="O169" s="164"/>
      <c r="P169" s="164"/>
      <c r="Q169" s="164"/>
      <c r="R169" s="164"/>
      <c r="S169" s="164"/>
      <c r="T169" s="164"/>
      <c r="U169" s="164"/>
      <c r="V169" s="164"/>
      <c r="W169" s="164"/>
      <c r="X169" s="164"/>
      <c r="Y169" s="164"/>
    </row>
    <row r="170" ht="15.75" customHeight="1">
      <c r="A170" s="164"/>
      <c r="B170" s="164"/>
      <c r="C170" s="164"/>
      <c r="D170" s="164"/>
      <c r="E170" s="186"/>
      <c r="F170" s="164"/>
      <c r="G170" s="164"/>
      <c r="H170" s="164"/>
      <c r="I170" s="164"/>
      <c r="J170" s="164"/>
      <c r="K170" s="164"/>
      <c r="L170" s="164"/>
      <c r="M170" s="164"/>
      <c r="N170" s="164"/>
      <c r="O170" s="164"/>
      <c r="P170" s="164"/>
      <c r="Q170" s="164"/>
      <c r="R170" s="164"/>
      <c r="S170" s="164"/>
      <c r="T170" s="164"/>
      <c r="U170" s="164"/>
      <c r="V170" s="164"/>
      <c r="W170" s="164"/>
      <c r="X170" s="164"/>
      <c r="Y170" s="164"/>
    </row>
    <row r="171" ht="15.75" customHeight="1">
      <c r="A171" s="164"/>
      <c r="B171" s="164"/>
      <c r="C171" s="164"/>
      <c r="D171" s="164"/>
      <c r="E171" s="186"/>
      <c r="F171" s="164"/>
      <c r="G171" s="164"/>
      <c r="H171" s="164"/>
      <c r="I171" s="164"/>
      <c r="J171" s="164"/>
      <c r="K171" s="164"/>
      <c r="L171" s="164"/>
      <c r="M171" s="164"/>
      <c r="N171" s="164"/>
      <c r="O171" s="164"/>
      <c r="P171" s="164"/>
      <c r="Q171" s="164"/>
      <c r="R171" s="164"/>
      <c r="S171" s="164"/>
      <c r="T171" s="164"/>
      <c r="U171" s="164"/>
      <c r="V171" s="164"/>
      <c r="W171" s="164"/>
      <c r="X171" s="164"/>
      <c r="Y171" s="164"/>
    </row>
    <row r="172" ht="15.75" customHeight="1">
      <c r="A172" s="164"/>
      <c r="B172" s="164"/>
      <c r="C172" s="164"/>
      <c r="D172" s="164"/>
      <c r="E172" s="186"/>
      <c r="F172" s="164"/>
      <c r="G172" s="164"/>
      <c r="H172" s="164"/>
      <c r="I172" s="164"/>
      <c r="J172" s="164"/>
      <c r="K172" s="164"/>
      <c r="L172" s="164"/>
      <c r="M172" s="164"/>
      <c r="N172" s="164"/>
      <c r="O172" s="164"/>
      <c r="P172" s="164"/>
      <c r="Q172" s="164"/>
      <c r="R172" s="164"/>
      <c r="S172" s="164"/>
      <c r="T172" s="164"/>
      <c r="U172" s="164"/>
      <c r="V172" s="164"/>
      <c r="W172" s="164"/>
      <c r="X172" s="164"/>
      <c r="Y172" s="164"/>
    </row>
    <row r="173" ht="15.75" customHeight="1">
      <c r="A173" s="164"/>
      <c r="B173" s="164"/>
      <c r="C173" s="164"/>
      <c r="D173" s="164"/>
      <c r="E173" s="186"/>
      <c r="F173" s="164"/>
      <c r="G173" s="164"/>
      <c r="H173" s="164"/>
      <c r="I173" s="164"/>
      <c r="J173" s="164"/>
      <c r="K173" s="164"/>
      <c r="L173" s="164"/>
      <c r="M173" s="164"/>
      <c r="N173" s="164"/>
      <c r="O173" s="164"/>
      <c r="P173" s="164"/>
      <c r="Q173" s="164"/>
      <c r="R173" s="164"/>
      <c r="S173" s="164"/>
      <c r="T173" s="164"/>
      <c r="U173" s="164"/>
      <c r="V173" s="164"/>
      <c r="W173" s="164"/>
      <c r="X173" s="164"/>
      <c r="Y173" s="164"/>
    </row>
    <row r="174" ht="15.75" customHeight="1">
      <c r="A174" s="164"/>
      <c r="B174" s="164"/>
      <c r="C174" s="164"/>
      <c r="D174" s="164"/>
      <c r="E174" s="186"/>
      <c r="F174" s="164"/>
      <c r="G174" s="164"/>
      <c r="H174" s="164"/>
      <c r="I174" s="164"/>
      <c r="J174" s="164"/>
      <c r="K174" s="164"/>
      <c r="L174" s="164"/>
      <c r="M174" s="164"/>
      <c r="N174" s="164"/>
      <c r="O174" s="164"/>
      <c r="P174" s="164"/>
      <c r="Q174" s="164"/>
      <c r="R174" s="164"/>
      <c r="S174" s="164"/>
      <c r="T174" s="164"/>
      <c r="U174" s="164"/>
      <c r="V174" s="164"/>
      <c r="W174" s="164"/>
      <c r="X174" s="164"/>
      <c r="Y174" s="164"/>
    </row>
    <row r="175" ht="15.75" customHeight="1">
      <c r="A175" s="164"/>
      <c r="B175" s="164"/>
      <c r="C175" s="164"/>
      <c r="D175" s="164"/>
      <c r="E175" s="186"/>
      <c r="F175" s="164"/>
      <c r="G175" s="164"/>
      <c r="H175" s="164"/>
      <c r="I175" s="164"/>
      <c r="J175" s="164"/>
      <c r="K175" s="164"/>
      <c r="L175" s="164"/>
      <c r="M175" s="164"/>
      <c r="N175" s="164"/>
      <c r="O175" s="164"/>
      <c r="P175" s="164"/>
      <c r="Q175" s="164"/>
      <c r="R175" s="164"/>
      <c r="S175" s="164"/>
      <c r="T175" s="164"/>
      <c r="U175" s="164"/>
      <c r="V175" s="164"/>
      <c r="W175" s="164"/>
      <c r="X175" s="164"/>
      <c r="Y175" s="164"/>
    </row>
    <row r="176" ht="15.75" customHeight="1">
      <c r="A176" s="164"/>
      <c r="B176" s="164"/>
      <c r="C176" s="164"/>
      <c r="D176" s="164"/>
      <c r="E176" s="186"/>
      <c r="F176" s="164"/>
      <c r="G176" s="164"/>
      <c r="H176" s="164"/>
      <c r="I176" s="164"/>
      <c r="J176" s="164"/>
      <c r="K176" s="164"/>
      <c r="L176" s="164"/>
      <c r="M176" s="164"/>
      <c r="N176" s="164"/>
      <c r="O176" s="164"/>
      <c r="P176" s="164"/>
      <c r="Q176" s="164"/>
      <c r="R176" s="164"/>
      <c r="S176" s="164"/>
      <c r="T176" s="164"/>
      <c r="U176" s="164"/>
      <c r="V176" s="164"/>
      <c r="W176" s="164"/>
      <c r="X176" s="164"/>
      <c r="Y176" s="164"/>
    </row>
    <row r="177" ht="15.75" customHeight="1">
      <c r="A177" s="164"/>
      <c r="B177" s="164"/>
      <c r="C177" s="164"/>
      <c r="D177" s="164"/>
      <c r="E177" s="186"/>
      <c r="F177" s="164"/>
      <c r="G177" s="164"/>
      <c r="H177" s="164"/>
      <c r="I177" s="164"/>
      <c r="J177" s="164"/>
      <c r="K177" s="164"/>
      <c r="L177" s="164"/>
      <c r="M177" s="164"/>
      <c r="N177" s="164"/>
      <c r="O177" s="164"/>
      <c r="P177" s="164"/>
      <c r="Q177" s="164"/>
      <c r="R177" s="164"/>
      <c r="S177" s="164"/>
      <c r="T177" s="164"/>
      <c r="U177" s="164"/>
      <c r="V177" s="164"/>
      <c r="W177" s="164"/>
      <c r="X177" s="164"/>
      <c r="Y177" s="164"/>
    </row>
    <row r="178" ht="15.75" customHeight="1">
      <c r="A178" s="164"/>
      <c r="B178" s="164"/>
      <c r="C178" s="164"/>
      <c r="D178" s="164"/>
      <c r="E178" s="186"/>
      <c r="F178" s="164"/>
      <c r="G178" s="164"/>
      <c r="H178" s="164"/>
      <c r="I178" s="164"/>
      <c r="J178" s="164"/>
      <c r="K178" s="164"/>
      <c r="L178" s="164"/>
      <c r="M178" s="164"/>
      <c r="N178" s="164"/>
      <c r="O178" s="164"/>
      <c r="P178" s="164"/>
      <c r="Q178" s="164"/>
      <c r="R178" s="164"/>
      <c r="S178" s="164"/>
      <c r="T178" s="164"/>
      <c r="U178" s="164"/>
      <c r="V178" s="164"/>
      <c r="W178" s="164"/>
      <c r="X178" s="164"/>
      <c r="Y178" s="164"/>
    </row>
    <row r="179" ht="15.75" customHeight="1">
      <c r="A179" s="164"/>
      <c r="B179" s="164"/>
      <c r="C179" s="164"/>
      <c r="D179" s="164"/>
      <c r="E179" s="186"/>
      <c r="F179" s="164"/>
      <c r="G179" s="164"/>
      <c r="H179" s="164"/>
      <c r="I179" s="164"/>
      <c r="J179" s="164"/>
      <c r="K179" s="164"/>
      <c r="L179" s="164"/>
      <c r="M179" s="164"/>
      <c r="N179" s="164"/>
      <c r="O179" s="164"/>
      <c r="P179" s="164"/>
      <c r="Q179" s="164"/>
      <c r="R179" s="164"/>
      <c r="S179" s="164"/>
      <c r="T179" s="164"/>
      <c r="U179" s="164"/>
      <c r="V179" s="164"/>
      <c r="W179" s="164"/>
      <c r="X179" s="164"/>
      <c r="Y179" s="164"/>
    </row>
    <row r="180" ht="15.75" customHeight="1">
      <c r="A180" s="164"/>
      <c r="B180" s="164"/>
      <c r="C180" s="164"/>
      <c r="D180" s="164"/>
      <c r="E180" s="186"/>
      <c r="F180" s="164"/>
      <c r="G180" s="164"/>
      <c r="H180" s="164"/>
      <c r="I180" s="164"/>
      <c r="J180" s="164"/>
      <c r="K180" s="164"/>
      <c r="L180" s="164"/>
      <c r="M180" s="164"/>
      <c r="N180" s="164"/>
      <c r="O180" s="164"/>
      <c r="P180" s="164"/>
      <c r="Q180" s="164"/>
      <c r="R180" s="164"/>
      <c r="S180" s="164"/>
      <c r="T180" s="164"/>
      <c r="U180" s="164"/>
      <c r="V180" s="164"/>
      <c r="W180" s="164"/>
      <c r="X180" s="164"/>
      <c r="Y180" s="164"/>
    </row>
    <row r="181" ht="15.75" customHeight="1">
      <c r="A181" s="164"/>
      <c r="B181" s="164"/>
      <c r="C181" s="164"/>
      <c r="D181" s="164"/>
      <c r="E181" s="186"/>
      <c r="F181" s="164"/>
      <c r="G181" s="164"/>
      <c r="H181" s="164"/>
      <c r="I181" s="164"/>
      <c r="J181" s="164"/>
      <c r="K181" s="164"/>
      <c r="L181" s="164"/>
      <c r="M181" s="164"/>
      <c r="N181" s="164"/>
      <c r="O181" s="164"/>
      <c r="P181" s="164"/>
      <c r="Q181" s="164"/>
      <c r="R181" s="164"/>
      <c r="S181" s="164"/>
      <c r="T181" s="164"/>
      <c r="U181" s="164"/>
      <c r="V181" s="164"/>
      <c r="W181" s="164"/>
      <c r="X181" s="164"/>
      <c r="Y181" s="164"/>
    </row>
    <row r="182" ht="15.75" customHeight="1">
      <c r="A182" s="164"/>
      <c r="B182" s="164"/>
      <c r="C182" s="164"/>
      <c r="D182" s="164"/>
      <c r="E182" s="186"/>
      <c r="F182" s="164"/>
      <c r="G182" s="164"/>
      <c r="H182" s="164"/>
      <c r="I182" s="164"/>
      <c r="J182" s="164"/>
      <c r="K182" s="164"/>
      <c r="L182" s="164"/>
      <c r="M182" s="164"/>
      <c r="N182" s="164"/>
      <c r="O182" s="164"/>
      <c r="P182" s="164"/>
      <c r="Q182" s="164"/>
      <c r="R182" s="164"/>
      <c r="S182" s="164"/>
      <c r="T182" s="164"/>
      <c r="U182" s="164"/>
      <c r="V182" s="164"/>
      <c r="W182" s="164"/>
      <c r="X182" s="164"/>
      <c r="Y182" s="164"/>
    </row>
    <row r="183" ht="15.75" customHeight="1">
      <c r="A183" s="164"/>
      <c r="B183" s="164"/>
      <c r="C183" s="164"/>
      <c r="D183" s="164"/>
      <c r="E183" s="186"/>
      <c r="F183" s="164"/>
      <c r="G183" s="164"/>
      <c r="H183" s="164"/>
      <c r="I183" s="164"/>
      <c r="J183" s="164"/>
      <c r="K183" s="164"/>
      <c r="L183" s="164"/>
      <c r="M183" s="164"/>
      <c r="N183" s="164"/>
      <c r="O183" s="164"/>
      <c r="P183" s="164"/>
      <c r="Q183" s="164"/>
      <c r="R183" s="164"/>
      <c r="S183" s="164"/>
      <c r="T183" s="164"/>
      <c r="U183" s="164"/>
      <c r="V183" s="164"/>
      <c r="W183" s="164"/>
      <c r="X183" s="164"/>
      <c r="Y183" s="164"/>
    </row>
    <row r="184" ht="15.75" customHeight="1">
      <c r="A184" s="164"/>
      <c r="B184" s="164"/>
      <c r="C184" s="164"/>
      <c r="D184" s="164"/>
      <c r="E184" s="186"/>
      <c r="F184" s="164"/>
      <c r="G184" s="164"/>
      <c r="H184" s="164"/>
      <c r="I184" s="164"/>
      <c r="J184" s="164"/>
      <c r="K184" s="164"/>
      <c r="L184" s="164"/>
      <c r="M184" s="164"/>
      <c r="N184" s="164"/>
      <c r="O184" s="164"/>
      <c r="P184" s="164"/>
      <c r="Q184" s="164"/>
      <c r="R184" s="164"/>
      <c r="S184" s="164"/>
      <c r="T184" s="164"/>
      <c r="U184" s="164"/>
      <c r="V184" s="164"/>
      <c r="W184" s="164"/>
      <c r="X184" s="164"/>
      <c r="Y184" s="164"/>
    </row>
    <row r="185" ht="15.75" customHeight="1">
      <c r="A185" s="164"/>
      <c r="B185" s="164"/>
      <c r="C185" s="164"/>
      <c r="D185" s="164"/>
      <c r="E185" s="186"/>
      <c r="F185" s="164"/>
      <c r="G185" s="164"/>
      <c r="H185" s="164"/>
      <c r="I185" s="164"/>
      <c r="J185" s="164"/>
      <c r="K185" s="164"/>
      <c r="L185" s="164"/>
      <c r="M185" s="164"/>
      <c r="N185" s="164"/>
      <c r="O185" s="164"/>
      <c r="P185" s="164"/>
      <c r="Q185" s="164"/>
      <c r="R185" s="164"/>
      <c r="S185" s="164"/>
      <c r="T185" s="164"/>
      <c r="U185" s="164"/>
      <c r="V185" s="164"/>
      <c r="W185" s="164"/>
      <c r="X185" s="164"/>
      <c r="Y185" s="164"/>
    </row>
    <row r="186" ht="15.75" customHeight="1">
      <c r="A186" s="164"/>
      <c r="B186" s="164"/>
      <c r="C186" s="164"/>
      <c r="D186" s="164"/>
      <c r="E186" s="186"/>
      <c r="F186" s="164"/>
      <c r="G186" s="164"/>
      <c r="H186" s="164"/>
      <c r="I186" s="164"/>
      <c r="J186" s="164"/>
      <c r="K186" s="164"/>
      <c r="L186" s="164"/>
      <c r="M186" s="164"/>
      <c r="N186" s="164"/>
      <c r="O186" s="164"/>
      <c r="P186" s="164"/>
      <c r="Q186" s="164"/>
      <c r="R186" s="164"/>
      <c r="S186" s="164"/>
      <c r="T186" s="164"/>
      <c r="U186" s="164"/>
      <c r="V186" s="164"/>
      <c r="W186" s="164"/>
      <c r="X186" s="164"/>
      <c r="Y186" s="164"/>
    </row>
    <row r="187" ht="15.75" customHeight="1">
      <c r="A187" s="164"/>
      <c r="B187" s="164"/>
      <c r="C187" s="164"/>
      <c r="D187" s="164"/>
      <c r="E187" s="186"/>
      <c r="F187" s="164"/>
      <c r="G187" s="164"/>
      <c r="H187" s="164"/>
      <c r="I187" s="164"/>
      <c r="J187" s="164"/>
      <c r="K187" s="164"/>
      <c r="L187" s="164"/>
      <c r="M187" s="164"/>
      <c r="N187" s="164"/>
      <c r="O187" s="164"/>
      <c r="P187" s="164"/>
      <c r="Q187" s="164"/>
      <c r="R187" s="164"/>
      <c r="S187" s="164"/>
      <c r="T187" s="164"/>
      <c r="U187" s="164"/>
      <c r="V187" s="164"/>
      <c r="W187" s="164"/>
      <c r="X187" s="164"/>
      <c r="Y187" s="164"/>
    </row>
    <row r="188" ht="15.75" customHeight="1">
      <c r="A188" s="164"/>
      <c r="B188" s="164"/>
      <c r="C188" s="164"/>
      <c r="D188" s="164"/>
      <c r="E188" s="186"/>
      <c r="F188" s="164"/>
      <c r="G188" s="164"/>
      <c r="H188" s="164"/>
      <c r="I188" s="164"/>
      <c r="J188" s="164"/>
      <c r="K188" s="164"/>
      <c r="L188" s="164"/>
      <c r="M188" s="164"/>
      <c r="N188" s="164"/>
      <c r="O188" s="164"/>
      <c r="P188" s="164"/>
      <c r="Q188" s="164"/>
      <c r="R188" s="164"/>
      <c r="S188" s="164"/>
      <c r="T188" s="164"/>
      <c r="U188" s="164"/>
      <c r="V188" s="164"/>
      <c r="W188" s="164"/>
      <c r="X188" s="164"/>
      <c r="Y188" s="164"/>
    </row>
    <row r="189" ht="15.75" customHeight="1">
      <c r="A189" s="164"/>
      <c r="B189" s="164"/>
      <c r="C189" s="164"/>
      <c r="D189" s="164"/>
      <c r="E189" s="186"/>
      <c r="F189" s="164"/>
      <c r="G189" s="164"/>
      <c r="H189" s="164"/>
      <c r="I189" s="164"/>
      <c r="J189" s="164"/>
      <c r="K189" s="164"/>
      <c r="L189" s="164"/>
      <c r="M189" s="164"/>
      <c r="N189" s="164"/>
      <c r="O189" s="164"/>
      <c r="P189" s="164"/>
      <c r="Q189" s="164"/>
      <c r="R189" s="164"/>
      <c r="S189" s="164"/>
      <c r="T189" s="164"/>
      <c r="U189" s="164"/>
      <c r="V189" s="164"/>
      <c r="W189" s="164"/>
      <c r="X189" s="164"/>
      <c r="Y189" s="164"/>
    </row>
    <row r="190" ht="15.75" customHeight="1">
      <c r="A190" s="164"/>
      <c r="B190" s="164"/>
      <c r="C190" s="164"/>
      <c r="D190" s="164"/>
      <c r="E190" s="186"/>
      <c r="F190" s="164"/>
      <c r="G190" s="164"/>
      <c r="H190" s="164"/>
      <c r="I190" s="164"/>
      <c r="J190" s="164"/>
      <c r="K190" s="164"/>
      <c r="L190" s="164"/>
      <c r="M190" s="164"/>
      <c r="N190" s="164"/>
      <c r="O190" s="164"/>
      <c r="P190" s="164"/>
      <c r="Q190" s="164"/>
      <c r="R190" s="164"/>
      <c r="S190" s="164"/>
      <c r="T190" s="164"/>
      <c r="U190" s="164"/>
      <c r="V190" s="164"/>
      <c r="W190" s="164"/>
      <c r="X190" s="164"/>
      <c r="Y190" s="164"/>
    </row>
    <row r="191" ht="15.75" customHeight="1">
      <c r="A191" s="164"/>
      <c r="B191" s="164"/>
      <c r="C191" s="164"/>
      <c r="D191" s="164"/>
      <c r="E191" s="186"/>
      <c r="F191" s="164"/>
      <c r="G191" s="164"/>
      <c r="H191" s="164"/>
      <c r="I191" s="164"/>
      <c r="J191" s="164"/>
      <c r="K191" s="164"/>
      <c r="L191" s="164"/>
      <c r="M191" s="164"/>
      <c r="N191" s="164"/>
      <c r="O191" s="164"/>
      <c r="P191" s="164"/>
      <c r="Q191" s="164"/>
      <c r="R191" s="164"/>
      <c r="S191" s="164"/>
      <c r="T191" s="164"/>
      <c r="U191" s="164"/>
      <c r="V191" s="164"/>
      <c r="W191" s="164"/>
      <c r="X191" s="164"/>
      <c r="Y191" s="164"/>
    </row>
    <row r="192" ht="15.75" customHeight="1">
      <c r="A192" s="164"/>
      <c r="B192" s="164"/>
      <c r="C192" s="164"/>
      <c r="D192" s="164"/>
      <c r="E192" s="186"/>
      <c r="F192" s="164"/>
      <c r="G192" s="164"/>
      <c r="H192" s="164"/>
      <c r="I192" s="164"/>
      <c r="J192" s="164"/>
      <c r="K192" s="164"/>
      <c r="L192" s="164"/>
      <c r="M192" s="164"/>
      <c r="N192" s="164"/>
      <c r="O192" s="164"/>
      <c r="P192" s="164"/>
      <c r="Q192" s="164"/>
      <c r="R192" s="164"/>
      <c r="S192" s="164"/>
      <c r="T192" s="164"/>
      <c r="U192" s="164"/>
      <c r="V192" s="164"/>
      <c r="W192" s="164"/>
      <c r="X192" s="164"/>
      <c r="Y192" s="164"/>
    </row>
    <row r="193" ht="15.75" customHeight="1">
      <c r="A193" s="164"/>
      <c r="B193" s="164"/>
      <c r="C193" s="164"/>
      <c r="D193" s="164"/>
      <c r="E193" s="186"/>
      <c r="F193" s="164"/>
      <c r="G193" s="164"/>
      <c r="H193" s="164"/>
      <c r="I193" s="164"/>
      <c r="J193" s="164"/>
      <c r="K193" s="164"/>
      <c r="L193" s="164"/>
      <c r="M193" s="164"/>
      <c r="N193" s="164"/>
      <c r="O193" s="164"/>
      <c r="P193" s="164"/>
      <c r="Q193" s="164"/>
      <c r="R193" s="164"/>
      <c r="S193" s="164"/>
      <c r="T193" s="164"/>
      <c r="U193" s="164"/>
      <c r="V193" s="164"/>
      <c r="W193" s="164"/>
      <c r="X193" s="164"/>
      <c r="Y193" s="164"/>
    </row>
    <row r="194" ht="15.75" customHeight="1">
      <c r="A194" s="164"/>
      <c r="B194" s="164"/>
      <c r="C194" s="164"/>
      <c r="D194" s="164"/>
      <c r="E194" s="186"/>
      <c r="F194" s="164"/>
      <c r="G194" s="164"/>
      <c r="H194" s="164"/>
      <c r="I194" s="164"/>
      <c r="J194" s="164"/>
      <c r="K194" s="164"/>
      <c r="L194" s="164"/>
      <c r="M194" s="164"/>
      <c r="N194" s="164"/>
      <c r="O194" s="164"/>
      <c r="P194" s="164"/>
      <c r="Q194" s="164"/>
      <c r="R194" s="164"/>
      <c r="S194" s="164"/>
      <c r="T194" s="164"/>
      <c r="U194" s="164"/>
      <c r="V194" s="164"/>
      <c r="W194" s="164"/>
      <c r="X194" s="164"/>
      <c r="Y194" s="164"/>
    </row>
    <row r="195" ht="15.75" customHeight="1">
      <c r="A195" s="164"/>
      <c r="B195" s="164"/>
      <c r="C195" s="164"/>
      <c r="D195" s="164"/>
      <c r="E195" s="186"/>
      <c r="F195" s="164"/>
      <c r="G195" s="164"/>
      <c r="H195" s="164"/>
      <c r="I195" s="164"/>
      <c r="J195" s="164"/>
      <c r="K195" s="164"/>
      <c r="L195" s="164"/>
      <c r="M195" s="164"/>
      <c r="N195" s="164"/>
      <c r="O195" s="164"/>
      <c r="P195" s="164"/>
      <c r="Q195" s="164"/>
      <c r="R195" s="164"/>
      <c r="S195" s="164"/>
      <c r="T195" s="164"/>
      <c r="U195" s="164"/>
      <c r="V195" s="164"/>
      <c r="W195" s="164"/>
      <c r="X195" s="164"/>
      <c r="Y195" s="164"/>
    </row>
    <row r="196" ht="15.75" customHeight="1">
      <c r="A196" s="164"/>
      <c r="B196" s="164"/>
      <c r="C196" s="164"/>
      <c r="D196" s="164"/>
      <c r="E196" s="186"/>
      <c r="F196" s="164"/>
      <c r="G196" s="164"/>
      <c r="H196" s="164"/>
      <c r="I196" s="164"/>
      <c r="J196" s="164"/>
      <c r="K196" s="164"/>
      <c r="L196" s="164"/>
      <c r="M196" s="164"/>
      <c r="N196" s="164"/>
      <c r="O196" s="164"/>
      <c r="P196" s="164"/>
      <c r="Q196" s="164"/>
      <c r="R196" s="164"/>
      <c r="S196" s="164"/>
      <c r="T196" s="164"/>
      <c r="U196" s="164"/>
      <c r="V196" s="164"/>
      <c r="W196" s="164"/>
      <c r="X196" s="164"/>
      <c r="Y196" s="164"/>
    </row>
    <row r="197" ht="15.75" customHeight="1">
      <c r="A197" s="164"/>
      <c r="B197" s="164"/>
      <c r="C197" s="164"/>
      <c r="D197" s="164"/>
      <c r="E197" s="186"/>
      <c r="F197" s="164"/>
      <c r="G197" s="164"/>
      <c r="H197" s="164"/>
      <c r="I197" s="164"/>
      <c r="J197" s="164"/>
      <c r="K197" s="164"/>
      <c r="L197" s="164"/>
      <c r="M197" s="164"/>
      <c r="N197" s="164"/>
      <c r="O197" s="164"/>
      <c r="P197" s="164"/>
      <c r="Q197" s="164"/>
      <c r="R197" s="164"/>
      <c r="S197" s="164"/>
      <c r="T197" s="164"/>
      <c r="U197" s="164"/>
      <c r="V197" s="164"/>
      <c r="W197" s="164"/>
      <c r="X197" s="164"/>
      <c r="Y197" s="164"/>
    </row>
    <row r="198" ht="15.75" customHeight="1">
      <c r="A198" s="164"/>
      <c r="B198" s="164"/>
      <c r="C198" s="164"/>
      <c r="D198" s="164"/>
      <c r="E198" s="186"/>
      <c r="F198" s="164"/>
      <c r="G198" s="164"/>
      <c r="H198" s="164"/>
      <c r="I198" s="164"/>
      <c r="J198" s="164"/>
      <c r="K198" s="164"/>
      <c r="L198" s="164"/>
      <c r="M198" s="164"/>
      <c r="N198" s="164"/>
      <c r="O198" s="164"/>
      <c r="P198" s="164"/>
      <c r="Q198" s="164"/>
      <c r="R198" s="164"/>
      <c r="S198" s="164"/>
      <c r="T198" s="164"/>
      <c r="U198" s="164"/>
      <c r="V198" s="164"/>
      <c r="W198" s="164"/>
      <c r="X198" s="164"/>
      <c r="Y198" s="164"/>
    </row>
    <row r="199" ht="15.75" customHeight="1">
      <c r="A199" s="164"/>
      <c r="B199" s="164"/>
      <c r="C199" s="164"/>
      <c r="D199" s="164"/>
      <c r="E199" s="186"/>
      <c r="F199" s="164"/>
      <c r="G199" s="164"/>
      <c r="H199" s="164"/>
      <c r="I199" s="164"/>
      <c r="J199" s="164"/>
      <c r="K199" s="164"/>
      <c r="L199" s="164"/>
      <c r="M199" s="164"/>
      <c r="N199" s="164"/>
      <c r="O199" s="164"/>
      <c r="P199" s="164"/>
      <c r="Q199" s="164"/>
      <c r="R199" s="164"/>
      <c r="S199" s="164"/>
      <c r="T199" s="164"/>
      <c r="U199" s="164"/>
      <c r="V199" s="164"/>
      <c r="W199" s="164"/>
      <c r="X199" s="164"/>
      <c r="Y199" s="164"/>
    </row>
    <row r="200" ht="15.75" customHeight="1">
      <c r="A200" s="164"/>
      <c r="B200" s="164"/>
      <c r="C200" s="164"/>
      <c r="D200" s="164"/>
      <c r="E200" s="186"/>
      <c r="F200" s="164"/>
      <c r="G200" s="164"/>
      <c r="H200" s="164"/>
      <c r="I200" s="164"/>
      <c r="J200" s="164"/>
      <c r="K200" s="164"/>
      <c r="L200" s="164"/>
      <c r="M200" s="164"/>
      <c r="N200" s="164"/>
      <c r="O200" s="164"/>
      <c r="P200" s="164"/>
      <c r="Q200" s="164"/>
      <c r="R200" s="164"/>
      <c r="S200" s="164"/>
      <c r="T200" s="164"/>
      <c r="U200" s="164"/>
      <c r="V200" s="164"/>
      <c r="W200" s="164"/>
      <c r="X200" s="164"/>
      <c r="Y200" s="164"/>
    </row>
    <row r="201" ht="15.75" customHeight="1">
      <c r="A201" s="164"/>
      <c r="B201" s="164"/>
      <c r="C201" s="164"/>
      <c r="D201" s="164"/>
      <c r="E201" s="186"/>
      <c r="F201" s="164"/>
      <c r="G201" s="164"/>
      <c r="H201" s="164"/>
      <c r="I201" s="164"/>
      <c r="J201" s="164"/>
      <c r="K201" s="164"/>
      <c r="L201" s="164"/>
      <c r="M201" s="164"/>
      <c r="N201" s="164"/>
      <c r="O201" s="164"/>
      <c r="P201" s="164"/>
      <c r="Q201" s="164"/>
      <c r="R201" s="164"/>
      <c r="S201" s="164"/>
      <c r="T201" s="164"/>
      <c r="U201" s="164"/>
      <c r="V201" s="164"/>
      <c r="W201" s="164"/>
      <c r="X201" s="164"/>
      <c r="Y201" s="164"/>
    </row>
    <row r="202" ht="15.75" customHeight="1">
      <c r="A202" s="164"/>
      <c r="B202" s="164"/>
      <c r="C202" s="164"/>
      <c r="D202" s="164"/>
      <c r="E202" s="186"/>
      <c r="F202" s="164"/>
      <c r="G202" s="164"/>
      <c r="H202" s="164"/>
      <c r="I202" s="164"/>
      <c r="J202" s="164"/>
      <c r="K202" s="164"/>
      <c r="L202" s="164"/>
      <c r="M202" s="164"/>
      <c r="N202" s="164"/>
      <c r="O202" s="164"/>
      <c r="P202" s="164"/>
      <c r="Q202" s="164"/>
      <c r="R202" s="164"/>
      <c r="S202" s="164"/>
      <c r="T202" s="164"/>
      <c r="U202" s="164"/>
      <c r="V202" s="164"/>
      <c r="W202" s="164"/>
      <c r="X202" s="164"/>
      <c r="Y202" s="164"/>
    </row>
    <row r="203" ht="15.75" customHeight="1">
      <c r="A203" s="164"/>
      <c r="B203" s="164"/>
      <c r="C203" s="164"/>
      <c r="D203" s="164"/>
      <c r="E203" s="186"/>
      <c r="F203" s="164"/>
      <c r="G203" s="164"/>
      <c r="H203" s="164"/>
      <c r="I203" s="164"/>
      <c r="J203" s="164"/>
      <c r="K203" s="164"/>
      <c r="L203" s="164"/>
      <c r="M203" s="164"/>
      <c r="N203" s="164"/>
      <c r="O203" s="164"/>
      <c r="P203" s="164"/>
      <c r="Q203" s="164"/>
      <c r="R203" s="164"/>
      <c r="S203" s="164"/>
      <c r="T203" s="164"/>
      <c r="U203" s="164"/>
      <c r="V203" s="164"/>
      <c r="W203" s="164"/>
      <c r="X203" s="164"/>
      <c r="Y203" s="164"/>
    </row>
    <row r="204" ht="15.75" customHeight="1">
      <c r="A204" s="164"/>
      <c r="B204" s="164"/>
      <c r="C204" s="164"/>
      <c r="D204" s="164"/>
      <c r="E204" s="186"/>
      <c r="F204" s="164"/>
      <c r="G204" s="164"/>
      <c r="H204" s="164"/>
      <c r="I204" s="164"/>
      <c r="J204" s="164"/>
      <c r="K204" s="164"/>
      <c r="L204" s="164"/>
      <c r="M204" s="164"/>
      <c r="N204" s="164"/>
      <c r="O204" s="164"/>
      <c r="P204" s="164"/>
      <c r="Q204" s="164"/>
      <c r="R204" s="164"/>
      <c r="S204" s="164"/>
      <c r="T204" s="164"/>
      <c r="U204" s="164"/>
      <c r="V204" s="164"/>
      <c r="W204" s="164"/>
      <c r="X204" s="164"/>
      <c r="Y204" s="164"/>
    </row>
    <row r="205" ht="15.75" customHeight="1">
      <c r="A205" s="164"/>
      <c r="B205" s="164"/>
      <c r="C205" s="164"/>
      <c r="D205" s="164"/>
      <c r="E205" s="186"/>
      <c r="F205" s="164"/>
      <c r="G205" s="164"/>
      <c r="H205" s="164"/>
      <c r="I205" s="164"/>
      <c r="J205" s="164"/>
      <c r="K205" s="164"/>
      <c r="L205" s="164"/>
      <c r="M205" s="164"/>
      <c r="N205" s="164"/>
      <c r="O205" s="164"/>
      <c r="P205" s="164"/>
      <c r="Q205" s="164"/>
      <c r="R205" s="164"/>
      <c r="S205" s="164"/>
      <c r="T205" s="164"/>
      <c r="U205" s="164"/>
      <c r="V205" s="164"/>
      <c r="W205" s="164"/>
      <c r="X205" s="164"/>
      <c r="Y205" s="164"/>
    </row>
    <row r="206" ht="15.75" customHeight="1">
      <c r="A206" s="164"/>
      <c r="B206" s="164"/>
      <c r="C206" s="164"/>
      <c r="D206" s="164"/>
      <c r="E206" s="186"/>
      <c r="F206" s="164"/>
      <c r="G206" s="164"/>
      <c r="H206" s="164"/>
      <c r="I206" s="164"/>
      <c r="J206" s="164"/>
      <c r="K206" s="164"/>
      <c r="L206" s="164"/>
      <c r="M206" s="164"/>
      <c r="N206" s="164"/>
      <c r="O206" s="164"/>
      <c r="P206" s="164"/>
      <c r="Q206" s="164"/>
      <c r="R206" s="164"/>
      <c r="S206" s="164"/>
      <c r="T206" s="164"/>
      <c r="U206" s="164"/>
      <c r="V206" s="164"/>
      <c r="W206" s="164"/>
      <c r="X206" s="164"/>
      <c r="Y206" s="164"/>
    </row>
    <row r="207" ht="15.75" customHeight="1">
      <c r="A207" s="164"/>
      <c r="B207" s="164"/>
      <c r="C207" s="164"/>
      <c r="D207" s="164"/>
      <c r="E207" s="186"/>
      <c r="F207" s="164"/>
      <c r="G207" s="164"/>
      <c r="H207" s="164"/>
      <c r="I207" s="164"/>
      <c r="J207" s="164"/>
      <c r="K207" s="164"/>
      <c r="L207" s="164"/>
      <c r="M207" s="164"/>
      <c r="N207" s="164"/>
      <c r="O207" s="164"/>
      <c r="P207" s="164"/>
      <c r="Q207" s="164"/>
      <c r="R207" s="164"/>
      <c r="S207" s="164"/>
      <c r="T207" s="164"/>
      <c r="U207" s="164"/>
      <c r="V207" s="164"/>
      <c r="W207" s="164"/>
      <c r="X207" s="164"/>
      <c r="Y207" s="164"/>
    </row>
    <row r="208" ht="15.75" customHeight="1">
      <c r="A208" s="164"/>
      <c r="B208" s="164"/>
      <c r="C208" s="164"/>
      <c r="D208" s="164"/>
      <c r="E208" s="186"/>
      <c r="F208" s="164"/>
      <c r="G208" s="164"/>
      <c r="H208" s="164"/>
      <c r="I208" s="164"/>
      <c r="J208" s="164"/>
      <c r="K208" s="164"/>
      <c r="L208" s="164"/>
      <c r="M208" s="164"/>
      <c r="N208" s="164"/>
      <c r="O208" s="164"/>
      <c r="P208" s="164"/>
      <c r="Q208" s="164"/>
      <c r="R208" s="164"/>
      <c r="S208" s="164"/>
      <c r="T208" s="164"/>
      <c r="U208" s="164"/>
      <c r="V208" s="164"/>
      <c r="W208" s="164"/>
      <c r="X208" s="164"/>
      <c r="Y208" s="164"/>
    </row>
    <row r="209" ht="15.75" customHeight="1">
      <c r="A209" s="164"/>
      <c r="B209" s="164"/>
      <c r="C209" s="164"/>
      <c r="D209" s="164"/>
      <c r="E209" s="186"/>
      <c r="F209" s="164"/>
      <c r="G209" s="164"/>
      <c r="H209" s="164"/>
      <c r="I209" s="164"/>
      <c r="J209" s="164"/>
      <c r="K209" s="164"/>
      <c r="L209" s="164"/>
      <c r="M209" s="164"/>
      <c r="N209" s="164"/>
      <c r="O209" s="164"/>
      <c r="P209" s="164"/>
      <c r="Q209" s="164"/>
      <c r="R209" s="164"/>
      <c r="S209" s="164"/>
      <c r="T209" s="164"/>
      <c r="U209" s="164"/>
      <c r="V209" s="164"/>
      <c r="W209" s="164"/>
      <c r="X209" s="164"/>
      <c r="Y209" s="164"/>
    </row>
    <row r="210" ht="15.75" customHeight="1">
      <c r="A210" s="164"/>
      <c r="B210" s="164"/>
      <c r="C210" s="164"/>
      <c r="D210" s="164"/>
      <c r="E210" s="186"/>
      <c r="F210" s="164"/>
      <c r="G210" s="164"/>
      <c r="H210" s="164"/>
      <c r="I210" s="164"/>
      <c r="J210" s="164"/>
      <c r="K210" s="164"/>
      <c r="L210" s="164"/>
      <c r="M210" s="164"/>
      <c r="N210" s="164"/>
      <c r="O210" s="164"/>
      <c r="P210" s="164"/>
      <c r="Q210" s="164"/>
      <c r="R210" s="164"/>
      <c r="S210" s="164"/>
      <c r="T210" s="164"/>
      <c r="U210" s="164"/>
      <c r="V210" s="164"/>
      <c r="W210" s="164"/>
      <c r="X210" s="164"/>
      <c r="Y210" s="164"/>
    </row>
    <row r="211" ht="15.75" customHeight="1">
      <c r="A211" s="164"/>
      <c r="B211" s="164"/>
      <c r="C211" s="164"/>
      <c r="D211" s="164"/>
      <c r="E211" s="186"/>
      <c r="F211" s="164"/>
      <c r="G211" s="164"/>
      <c r="H211" s="164"/>
      <c r="I211" s="164"/>
      <c r="J211" s="164"/>
      <c r="K211" s="164"/>
      <c r="L211" s="164"/>
      <c r="M211" s="164"/>
      <c r="N211" s="164"/>
      <c r="O211" s="164"/>
      <c r="P211" s="164"/>
      <c r="Q211" s="164"/>
      <c r="R211" s="164"/>
      <c r="S211" s="164"/>
      <c r="T211" s="164"/>
      <c r="U211" s="164"/>
      <c r="V211" s="164"/>
      <c r="W211" s="164"/>
      <c r="X211" s="164"/>
      <c r="Y211" s="164"/>
    </row>
    <row r="212" ht="15.75" customHeight="1">
      <c r="A212" s="164"/>
      <c r="B212" s="164"/>
      <c r="C212" s="164"/>
      <c r="D212" s="164"/>
      <c r="E212" s="186"/>
      <c r="F212" s="164"/>
      <c r="G212" s="164"/>
      <c r="H212" s="164"/>
      <c r="I212" s="164"/>
      <c r="J212" s="164"/>
      <c r="K212" s="164"/>
      <c r="L212" s="164"/>
      <c r="M212" s="164"/>
      <c r="N212" s="164"/>
      <c r="O212" s="164"/>
      <c r="P212" s="164"/>
      <c r="Q212" s="164"/>
      <c r="R212" s="164"/>
      <c r="S212" s="164"/>
      <c r="T212" s="164"/>
      <c r="U212" s="164"/>
      <c r="V212" s="164"/>
      <c r="W212" s="164"/>
      <c r="X212" s="164"/>
      <c r="Y212" s="164"/>
    </row>
    <row r="213" ht="15.75" customHeight="1">
      <c r="A213" s="164"/>
      <c r="B213" s="164"/>
      <c r="C213" s="164"/>
      <c r="D213" s="164"/>
      <c r="E213" s="186"/>
      <c r="F213" s="164"/>
      <c r="G213" s="164"/>
      <c r="H213" s="164"/>
      <c r="I213" s="164"/>
      <c r="J213" s="164"/>
      <c r="K213" s="164"/>
      <c r="L213" s="164"/>
      <c r="M213" s="164"/>
      <c r="N213" s="164"/>
      <c r="O213" s="164"/>
      <c r="P213" s="164"/>
      <c r="Q213" s="164"/>
      <c r="R213" s="164"/>
      <c r="S213" s="164"/>
      <c r="T213" s="164"/>
      <c r="U213" s="164"/>
      <c r="V213" s="164"/>
      <c r="W213" s="164"/>
      <c r="X213" s="164"/>
      <c r="Y213" s="164"/>
    </row>
    <row r="214" ht="15.75" customHeight="1">
      <c r="A214" s="164"/>
      <c r="B214" s="164"/>
      <c r="C214" s="164"/>
      <c r="D214" s="164"/>
      <c r="E214" s="186"/>
      <c r="F214" s="164"/>
      <c r="G214" s="164"/>
      <c r="H214" s="164"/>
      <c r="I214" s="164"/>
      <c r="J214" s="164"/>
      <c r="K214" s="164"/>
      <c r="L214" s="164"/>
      <c r="M214" s="164"/>
      <c r="N214" s="164"/>
      <c r="O214" s="164"/>
      <c r="P214" s="164"/>
      <c r="Q214" s="164"/>
      <c r="R214" s="164"/>
      <c r="S214" s="164"/>
      <c r="T214" s="164"/>
      <c r="U214" s="164"/>
      <c r="V214" s="164"/>
      <c r="W214" s="164"/>
      <c r="X214" s="164"/>
      <c r="Y214" s="164"/>
    </row>
    <row r="215" ht="15.75" customHeight="1">
      <c r="A215" s="164"/>
      <c r="B215" s="164"/>
      <c r="C215" s="164"/>
      <c r="D215" s="164"/>
      <c r="E215" s="186"/>
      <c r="F215" s="164"/>
      <c r="G215" s="164"/>
      <c r="H215" s="164"/>
      <c r="I215" s="164"/>
      <c r="J215" s="164"/>
      <c r="K215" s="164"/>
      <c r="L215" s="164"/>
      <c r="M215" s="164"/>
      <c r="N215" s="164"/>
      <c r="O215" s="164"/>
      <c r="P215" s="164"/>
      <c r="Q215" s="164"/>
      <c r="R215" s="164"/>
      <c r="S215" s="164"/>
      <c r="T215" s="164"/>
      <c r="U215" s="164"/>
      <c r="V215" s="164"/>
      <c r="W215" s="164"/>
      <c r="X215" s="164"/>
      <c r="Y215" s="164"/>
    </row>
    <row r="216" ht="15.75" customHeight="1">
      <c r="A216" s="164"/>
      <c r="B216" s="164"/>
      <c r="C216" s="164"/>
      <c r="D216" s="164"/>
      <c r="E216" s="186"/>
      <c r="F216" s="164"/>
      <c r="G216" s="164"/>
      <c r="H216" s="164"/>
      <c r="I216" s="164"/>
      <c r="J216" s="164"/>
      <c r="K216" s="164"/>
      <c r="L216" s="164"/>
      <c r="M216" s="164"/>
      <c r="N216" s="164"/>
      <c r="O216" s="164"/>
      <c r="P216" s="164"/>
      <c r="Q216" s="164"/>
      <c r="R216" s="164"/>
      <c r="S216" s="164"/>
      <c r="T216" s="164"/>
      <c r="U216" s="164"/>
      <c r="V216" s="164"/>
      <c r="W216" s="164"/>
      <c r="X216" s="164"/>
      <c r="Y216" s="164"/>
    </row>
    <row r="217" ht="15.75" customHeight="1">
      <c r="A217" s="164"/>
      <c r="B217" s="164"/>
      <c r="C217" s="164"/>
      <c r="D217" s="164"/>
      <c r="E217" s="186"/>
      <c r="F217" s="164"/>
      <c r="G217" s="164"/>
      <c r="H217" s="164"/>
      <c r="I217" s="164"/>
      <c r="J217" s="164"/>
      <c r="K217" s="164"/>
      <c r="L217" s="164"/>
      <c r="M217" s="164"/>
      <c r="N217" s="164"/>
      <c r="O217" s="164"/>
      <c r="P217" s="164"/>
      <c r="Q217" s="164"/>
      <c r="R217" s="164"/>
      <c r="S217" s="164"/>
      <c r="T217" s="164"/>
      <c r="U217" s="164"/>
      <c r="V217" s="164"/>
      <c r="W217" s="164"/>
      <c r="X217" s="164"/>
      <c r="Y217" s="164"/>
    </row>
    <row r="218" ht="15.75" customHeight="1">
      <c r="A218" s="164"/>
      <c r="B218" s="164"/>
      <c r="C218" s="164"/>
      <c r="D218" s="164"/>
      <c r="E218" s="186"/>
      <c r="F218" s="164"/>
      <c r="G218" s="164"/>
      <c r="H218" s="164"/>
      <c r="I218" s="164"/>
      <c r="J218" s="164"/>
      <c r="K218" s="164"/>
      <c r="L218" s="164"/>
      <c r="M218" s="164"/>
      <c r="N218" s="164"/>
      <c r="O218" s="164"/>
      <c r="P218" s="164"/>
      <c r="Q218" s="164"/>
      <c r="R218" s="164"/>
      <c r="S218" s="164"/>
      <c r="T218" s="164"/>
      <c r="U218" s="164"/>
      <c r="V218" s="164"/>
      <c r="W218" s="164"/>
      <c r="X218" s="164"/>
      <c r="Y218" s="164"/>
    </row>
    <row r="219" ht="15.75" customHeight="1">
      <c r="A219" s="164"/>
      <c r="B219" s="164"/>
      <c r="C219" s="164"/>
      <c r="D219" s="164"/>
      <c r="E219" s="186"/>
      <c r="F219" s="164"/>
      <c r="G219" s="164"/>
      <c r="H219" s="164"/>
      <c r="I219" s="164"/>
      <c r="J219" s="164"/>
      <c r="K219" s="164"/>
      <c r="L219" s="164"/>
      <c r="M219" s="164"/>
      <c r="N219" s="164"/>
      <c r="O219" s="164"/>
      <c r="P219" s="164"/>
      <c r="Q219" s="164"/>
      <c r="R219" s="164"/>
      <c r="S219" s="164"/>
      <c r="T219" s="164"/>
      <c r="U219" s="164"/>
      <c r="V219" s="164"/>
      <c r="W219" s="164"/>
      <c r="X219" s="164"/>
      <c r="Y219" s="164"/>
    </row>
    <row r="220" ht="15.75" customHeight="1">
      <c r="A220" s="164"/>
      <c r="B220" s="164"/>
      <c r="C220" s="164"/>
      <c r="D220" s="164"/>
      <c r="E220" s="186"/>
      <c r="F220" s="164"/>
      <c r="G220" s="164"/>
      <c r="H220" s="164"/>
      <c r="I220" s="164"/>
      <c r="J220" s="164"/>
      <c r="K220" s="164"/>
      <c r="L220" s="164"/>
      <c r="M220" s="164"/>
      <c r="N220" s="164"/>
      <c r="O220" s="164"/>
      <c r="P220" s="164"/>
      <c r="Q220" s="164"/>
      <c r="R220" s="164"/>
      <c r="S220" s="164"/>
      <c r="T220" s="164"/>
      <c r="U220" s="164"/>
      <c r="V220" s="164"/>
      <c r="W220" s="164"/>
      <c r="X220" s="164"/>
      <c r="Y220" s="164"/>
    </row>
    <row r="221" ht="15.75" customHeight="1">
      <c r="A221" s="164"/>
      <c r="B221" s="164"/>
      <c r="C221" s="164"/>
      <c r="D221" s="164"/>
      <c r="E221" s="186"/>
      <c r="F221" s="164"/>
      <c r="G221" s="164"/>
      <c r="H221" s="164"/>
      <c r="I221" s="164"/>
      <c r="J221" s="164"/>
      <c r="K221" s="164"/>
      <c r="L221" s="164"/>
      <c r="M221" s="164"/>
      <c r="N221" s="164"/>
      <c r="O221" s="164"/>
      <c r="P221" s="164"/>
      <c r="Q221" s="164"/>
      <c r="R221" s="164"/>
      <c r="S221" s="164"/>
      <c r="T221" s="164"/>
      <c r="U221" s="164"/>
      <c r="V221" s="164"/>
      <c r="W221" s="164"/>
      <c r="X221" s="164"/>
      <c r="Y221" s="164"/>
    </row>
    <row r="222" ht="15.75" customHeight="1">
      <c r="A222" s="164"/>
      <c r="B222" s="164"/>
      <c r="C222" s="164"/>
      <c r="D222" s="164"/>
      <c r="E222" s="186"/>
      <c r="F222" s="164"/>
      <c r="G222" s="164"/>
      <c r="H222" s="164"/>
      <c r="I222" s="164"/>
      <c r="J222" s="164"/>
      <c r="K222" s="164"/>
      <c r="L222" s="164"/>
      <c r="M222" s="164"/>
      <c r="N222" s="164"/>
      <c r="O222" s="164"/>
      <c r="P222" s="164"/>
      <c r="Q222" s="164"/>
      <c r="R222" s="164"/>
      <c r="S222" s="164"/>
      <c r="T222" s="164"/>
      <c r="U222" s="164"/>
      <c r="V222" s="164"/>
      <c r="W222" s="164"/>
      <c r="X222" s="164"/>
      <c r="Y222" s="164"/>
    </row>
    <row r="223" ht="15.75" customHeight="1">
      <c r="A223" s="164"/>
      <c r="B223" s="164"/>
      <c r="C223" s="164"/>
      <c r="D223" s="164"/>
      <c r="E223" s="186"/>
      <c r="F223" s="164"/>
      <c r="G223" s="164"/>
      <c r="H223" s="164"/>
      <c r="I223" s="164"/>
      <c r="J223" s="164"/>
      <c r="K223" s="164"/>
      <c r="L223" s="164"/>
      <c r="M223" s="164"/>
      <c r="N223" s="164"/>
      <c r="O223" s="164"/>
      <c r="P223" s="164"/>
      <c r="Q223" s="164"/>
      <c r="R223" s="164"/>
      <c r="S223" s="164"/>
      <c r="T223" s="164"/>
      <c r="U223" s="164"/>
      <c r="V223" s="164"/>
      <c r="W223" s="164"/>
      <c r="X223" s="164"/>
      <c r="Y223" s="164"/>
    </row>
    <row r="224" ht="15.75" customHeight="1">
      <c r="A224" s="164"/>
      <c r="B224" s="164"/>
      <c r="C224" s="164"/>
      <c r="D224" s="164"/>
      <c r="E224" s="186"/>
      <c r="F224" s="164"/>
      <c r="G224" s="164"/>
      <c r="H224" s="164"/>
      <c r="I224" s="164"/>
      <c r="J224" s="164"/>
      <c r="K224" s="164"/>
      <c r="L224" s="164"/>
      <c r="M224" s="164"/>
      <c r="N224" s="164"/>
      <c r="O224" s="164"/>
      <c r="P224" s="164"/>
      <c r="Q224" s="164"/>
      <c r="R224" s="164"/>
      <c r="S224" s="164"/>
      <c r="T224" s="164"/>
      <c r="U224" s="164"/>
      <c r="V224" s="164"/>
      <c r="W224" s="164"/>
      <c r="X224" s="164"/>
      <c r="Y224" s="164"/>
    </row>
    <row r="225" ht="15.75" customHeight="1">
      <c r="A225" s="164"/>
      <c r="B225" s="164"/>
      <c r="C225" s="164"/>
      <c r="D225" s="164"/>
      <c r="E225" s="186"/>
      <c r="F225" s="164"/>
      <c r="G225" s="164"/>
      <c r="H225" s="164"/>
      <c r="I225" s="164"/>
      <c r="J225" s="164"/>
      <c r="K225" s="164"/>
      <c r="L225" s="164"/>
      <c r="M225" s="164"/>
      <c r="N225" s="164"/>
      <c r="O225" s="164"/>
      <c r="P225" s="164"/>
      <c r="Q225" s="164"/>
      <c r="R225" s="164"/>
      <c r="S225" s="164"/>
      <c r="T225" s="164"/>
      <c r="U225" s="164"/>
      <c r="V225" s="164"/>
      <c r="W225" s="164"/>
      <c r="X225" s="164"/>
      <c r="Y225" s="164"/>
    </row>
    <row r="226" ht="15.75" customHeight="1">
      <c r="A226" s="164"/>
      <c r="B226" s="164"/>
      <c r="C226" s="164"/>
      <c r="D226" s="164"/>
      <c r="E226" s="186"/>
      <c r="F226" s="164"/>
      <c r="G226" s="164"/>
      <c r="H226" s="164"/>
      <c r="I226" s="164"/>
      <c r="J226" s="164"/>
      <c r="K226" s="164"/>
      <c r="L226" s="164"/>
      <c r="M226" s="164"/>
      <c r="N226" s="164"/>
      <c r="O226" s="164"/>
      <c r="P226" s="164"/>
      <c r="Q226" s="164"/>
      <c r="R226" s="164"/>
      <c r="S226" s="164"/>
      <c r="T226" s="164"/>
      <c r="U226" s="164"/>
      <c r="V226" s="164"/>
      <c r="W226" s="164"/>
      <c r="X226" s="164"/>
      <c r="Y226" s="164"/>
    </row>
    <row r="227" ht="15.75" customHeight="1">
      <c r="A227" s="164"/>
      <c r="B227" s="164"/>
      <c r="C227" s="164"/>
      <c r="D227" s="164"/>
      <c r="E227" s="186"/>
      <c r="F227" s="164"/>
      <c r="G227" s="164"/>
      <c r="H227" s="164"/>
      <c r="I227" s="164"/>
      <c r="J227" s="164"/>
      <c r="K227" s="164"/>
      <c r="L227" s="164"/>
      <c r="M227" s="164"/>
      <c r="N227" s="164"/>
      <c r="O227" s="164"/>
      <c r="P227" s="164"/>
      <c r="Q227" s="164"/>
      <c r="R227" s="164"/>
      <c r="S227" s="164"/>
      <c r="T227" s="164"/>
      <c r="U227" s="164"/>
      <c r="V227" s="164"/>
      <c r="W227" s="164"/>
      <c r="X227" s="164"/>
      <c r="Y227" s="164"/>
    </row>
    <row r="228" ht="15.75" customHeight="1">
      <c r="A228" s="164"/>
      <c r="B228" s="164"/>
      <c r="C228" s="164"/>
      <c r="D228" s="164"/>
      <c r="E228" s="186"/>
      <c r="F228" s="164"/>
      <c r="G228" s="164"/>
      <c r="H228" s="164"/>
      <c r="I228" s="164"/>
      <c r="J228" s="164"/>
      <c r="K228" s="164"/>
      <c r="L228" s="164"/>
      <c r="M228" s="164"/>
      <c r="N228" s="164"/>
      <c r="O228" s="164"/>
      <c r="P228" s="164"/>
      <c r="Q228" s="164"/>
      <c r="R228" s="164"/>
      <c r="S228" s="164"/>
      <c r="T228" s="164"/>
      <c r="U228" s="164"/>
      <c r="V228" s="164"/>
      <c r="W228" s="164"/>
      <c r="X228" s="164"/>
      <c r="Y228" s="164"/>
    </row>
    <row r="229" ht="15.75" customHeight="1">
      <c r="A229" s="164"/>
      <c r="B229" s="164"/>
      <c r="C229" s="164"/>
      <c r="D229" s="164"/>
      <c r="E229" s="186"/>
      <c r="F229" s="164"/>
      <c r="G229" s="164"/>
      <c r="H229" s="164"/>
      <c r="I229" s="164"/>
      <c r="J229" s="164"/>
      <c r="K229" s="164"/>
      <c r="L229" s="164"/>
      <c r="M229" s="164"/>
      <c r="N229" s="164"/>
      <c r="O229" s="164"/>
      <c r="P229" s="164"/>
      <c r="Q229" s="164"/>
      <c r="R229" s="164"/>
      <c r="S229" s="164"/>
      <c r="T229" s="164"/>
      <c r="U229" s="164"/>
      <c r="V229" s="164"/>
      <c r="W229" s="164"/>
      <c r="X229" s="164"/>
      <c r="Y229" s="164"/>
    </row>
    <row r="230" ht="15.75" customHeight="1">
      <c r="A230" s="164"/>
      <c r="B230" s="164"/>
      <c r="C230" s="164"/>
      <c r="D230" s="164"/>
      <c r="E230" s="186"/>
      <c r="F230" s="164"/>
      <c r="G230" s="164"/>
      <c r="H230" s="164"/>
      <c r="I230" s="164"/>
      <c r="J230" s="164"/>
      <c r="K230" s="164"/>
      <c r="L230" s="164"/>
      <c r="M230" s="164"/>
      <c r="N230" s="164"/>
      <c r="O230" s="164"/>
      <c r="P230" s="164"/>
      <c r="Q230" s="164"/>
      <c r="R230" s="164"/>
      <c r="S230" s="164"/>
      <c r="T230" s="164"/>
      <c r="U230" s="164"/>
      <c r="V230" s="164"/>
      <c r="W230" s="164"/>
      <c r="X230" s="164"/>
      <c r="Y230" s="164"/>
    </row>
    <row r="231" ht="15.75" customHeight="1">
      <c r="A231" s="164"/>
      <c r="B231" s="164"/>
      <c r="C231" s="164"/>
      <c r="D231" s="164"/>
      <c r="E231" s="186"/>
      <c r="F231" s="164"/>
      <c r="G231" s="164"/>
      <c r="H231" s="164"/>
      <c r="I231" s="164"/>
      <c r="J231" s="164"/>
      <c r="K231" s="164"/>
      <c r="L231" s="164"/>
      <c r="M231" s="164"/>
      <c r="N231" s="164"/>
      <c r="O231" s="164"/>
      <c r="P231" s="164"/>
      <c r="Q231" s="164"/>
      <c r="R231" s="164"/>
      <c r="S231" s="164"/>
      <c r="T231" s="164"/>
      <c r="U231" s="164"/>
      <c r="V231" s="164"/>
      <c r="W231" s="164"/>
      <c r="X231" s="164"/>
      <c r="Y231" s="164"/>
    </row>
    <row r="232" ht="15.75" customHeight="1">
      <c r="A232" s="164"/>
      <c r="B232" s="164"/>
      <c r="C232" s="164"/>
      <c r="D232" s="164"/>
      <c r="E232" s="186"/>
      <c r="F232" s="164"/>
      <c r="G232" s="164"/>
      <c r="H232" s="164"/>
      <c r="I232" s="164"/>
      <c r="J232" s="164"/>
      <c r="K232" s="164"/>
      <c r="L232" s="164"/>
      <c r="M232" s="164"/>
      <c r="N232" s="164"/>
      <c r="O232" s="164"/>
      <c r="P232" s="164"/>
      <c r="Q232" s="164"/>
      <c r="R232" s="164"/>
      <c r="S232" s="164"/>
      <c r="T232" s="164"/>
      <c r="U232" s="164"/>
      <c r="V232" s="164"/>
      <c r="W232" s="164"/>
      <c r="X232" s="164"/>
      <c r="Y232" s="164"/>
    </row>
    <row r="233" ht="15.75" customHeight="1">
      <c r="A233" s="164"/>
      <c r="B233" s="164"/>
      <c r="C233" s="164"/>
      <c r="D233" s="164"/>
      <c r="E233" s="186"/>
      <c r="F233" s="164"/>
      <c r="G233" s="164"/>
      <c r="H233" s="164"/>
      <c r="I233" s="164"/>
      <c r="J233" s="164"/>
      <c r="K233" s="164"/>
      <c r="L233" s="164"/>
      <c r="M233" s="164"/>
      <c r="N233" s="164"/>
      <c r="O233" s="164"/>
      <c r="P233" s="164"/>
      <c r="Q233" s="164"/>
      <c r="R233" s="164"/>
      <c r="S233" s="164"/>
      <c r="T233" s="164"/>
      <c r="U233" s="164"/>
      <c r="V233" s="164"/>
      <c r="W233" s="164"/>
      <c r="X233" s="164"/>
      <c r="Y233" s="164"/>
    </row>
    <row r="234" ht="15.75" customHeight="1">
      <c r="A234" s="164"/>
      <c r="B234" s="164"/>
      <c r="C234" s="164"/>
      <c r="D234" s="164"/>
      <c r="E234" s="186"/>
      <c r="F234" s="164"/>
      <c r="G234" s="164"/>
      <c r="H234" s="164"/>
      <c r="I234" s="164"/>
      <c r="J234" s="164"/>
      <c r="K234" s="164"/>
      <c r="L234" s="164"/>
      <c r="M234" s="164"/>
      <c r="N234" s="164"/>
      <c r="O234" s="164"/>
      <c r="P234" s="164"/>
      <c r="Q234" s="164"/>
      <c r="R234" s="164"/>
      <c r="S234" s="164"/>
      <c r="T234" s="164"/>
      <c r="U234" s="164"/>
      <c r="V234" s="164"/>
      <c r="W234" s="164"/>
      <c r="X234" s="164"/>
      <c r="Y234" s="164"/>
    </row>
    <row r="235" ht="15.75" customHeight="1">
      <c r="A235" s="164"/>
      <c r="B235" s="164"/>
      <c r="C235" s="164"/>
      <c r="D235" s="164"/>
      <c r="E235" s="186"/>
      <c r="F235" s="164"/>
      <c r="G235" s="164"/>
      <c r="H235" s="164"/>
      <c r="I235" s="164"/>
      <c r="J235" s="164"/>
      <c r="K235" s="164"/>
      <c r="L235" s="164"/>
      <c r="M235" s="164"/>
      <c r="N235" s="164"/>
      <c r="O235" s="164"/>
      <c r="P235" s="164"/>
      <c r="Q235" s="164"/>
      <c r="R235" s="164"/>
      <c r="S235" s="164"/>
      <c r="T235" s="164"/>
      <c r="U235" s="164"/>
      <c r="V235" s="164"/>
      <c r="W235" s="164"/>
      <c r="X235" s="164"/>
      <c r="Y235" s="164"/>
    </row>
    <row r="236" ht="15.75" customHeight="1">
      <c r="A236" s="164"/>
      <c r="B236" s="164"/>
      <c r="C236" s="164"/>
      <c r="D236" s="164"/>
      <c r="E236" s="186"/>
      <c r="F236" s="164"/>
      <c r="G236" s="164"/>
      <c r="H236" s="164"/>
      <c r="I236" s="164"/>
      <c r="J236" s="164"/>
      <c r="K236" s="164"/>
      <c r="L236" s="164"/>
      <c r="M236" s="164"/>
      <c r="N236" s="164"/>
      <c r="O236" s="164"/>
      <c r="P236" s="164"/>
      <c r="Q236" s="164"/>
      <c r="R236" s="164"/>
      <c r="S236" s="164"/>
      <c r="T236" s="164"/>
      <c r="U236" s="164"/>
      <c r="V236" s="164"/>
      <c r="W236" s="164"/>
      <c r="X236" s="164"/>
      <c r="Y236" s="164"/>
    </row>
    <row r="237" ht="15.75" customHeight="1">
      <c r="A237" s="164"/>
      <c r="B237" s="164"/>
      <c r="C237" s="164"/>
      <c r="D237" s="164"/>
      <c r="E237" s="186"/>
      <c r="F237" s="164"/>
      <c r="G237" s="164"/>
      <c r="H237" s="164"/>
      <c r="I237" s="164"/>
      <c r="J237" s="164"/>
      <c r="K237" s="164"/>
      <c r="L237" s="164"/>
      <c r="M237" s="164"/>
      <c r="N237" s="164"/>
      <c r="O237" s="164"/>
      <c r="P237" s="164"/>
      <c r="Q237" s="164"/>
      <c r="R237" s="164"/>
      <c r="S237" s="164"/>
      <c r="T237" s="164"/>
      <c r="U237" s="164"/>
      <c r="V237" s="164"/>
      <c r="W237" s="164"/>
      <c r="X237" s="164"/>
      <c r="Y237" s="164"/>
    </row>
    <row r="238" ht="15.75" customHeight="1">
      <c r="A238" s="164"/>
      <c r="B238" s="164"/>
      <c r="C238" s="164"/>
      <c r="D238" s="164"/>
      <c r="E238" s="186"/>
      <c r="F238" s="164"/>
      <c r="G238" s="164"/>
      <c r="H238" s="164"/>
      <c r="I238" s="164"/>
      <c r="J238" s="164"/>
      <c r="K238" s="164"/>
      <c r="L238" s="164"/>
      <c r="M238" s="164"/>
      <c r="N238" s="164"/>
      <c r="O238" s="164"/>
      <c r="P238" s="164"/>
      <c r="Q238" s="164"/>
      <c r="R238" s="164"/>
      <c r="S238" s="164"/>
      <c r="T238" s="164"/>
      <c r="U238" s="164"/>
      <c r="V238" s="164"/>
      <c r="W238" s="164"/>
      <c r="X238" s="164"/>
      <c r="Y238" s="164"/>
    </row>
    <row r="239" ht="15.75" customHeight="1">
      <c r="A239" s="164"/>
      <c r="B239" s="164"/>
      <c r="C239" s="164"/>
      <c r="D239" s="164"/>
      <c r="E239" s="186"/>
      <c r="F239" s="164"/>
      <c r="G239" s="164"/>
      <c r="H239" s="164"/>
      <c r="I239" s="164"/>
      <c r="J239" s="164"/>
      <c r="K239" s="164"/>
      <c r="L239" s="164"/>
      <c r="M239" s="164"/>
      <c r="N239" s="164"/>
      <c r="O239" s="164"/>
      <c r="P239" s="164"/>
      <c r="Q239" s="164"/>
      <c r="R239" s="164"/>
      <c r="S239" s="164"/>
      <c r="T239" s="164"/>
      <c r="U239" s="164"/>
      <c r="V239" s="164"/>
      <c r="W239" s="164"/>
      <c r="X239" s="164"/>
      <c r="Y239" s="164"/>
    </row>
    <row r="240" ht="15.75" customHeight="1">
      <c r="A240" s="164"/>
      <c r="B240" s="164"/>
      <c r="C240" s="164"/>
      <c r="D240" s="164"/>
      <c r="E240" s="186"/>
      <c r="F240" s="164"/>
      <c r="G240" s="164"/>
      <c r="H240" s="164"/>
      <c r="I240" s="164"/>
      <c r="J240" s="164"/>
      <c r="K240" s="164"/>
      <c r="L240" s="164"/>
      <c r="M240" s="164"/>
      <c r="N240" s="164"/>
      <c r="O240" s="164"/>
      <c r="P240" s="164"/>
      <c r="Q240" s="164"/>
      <c r="R240" s="164"/>
      <c r="S240" s="164"/>
      <c r="T240" s="164"/>
      <c r="U240" s="164"/>
      <c r="V240" s="164"/>
      <c r="W240" s="164"/>
      <c r="X240" s="164"/>
      <c r="Y240" s="164"/>
    </row>
    <row r="241" ht="15.75" customHeight="1">
      <c r="A241" s="164"/>
      <c r="B241" s="164"/>
      <c r="C241" s="164"/>
      <c r="D241" s="164"/>
      <c r="E241" s="186"/>
      <c r="F241" s="164"/>
      <c r="G241" s="164"/>
      <c r="H241" s="164"/>
      <c r="I241" s="164"/>
      <c r="J241" s="164"/>
      <c r="K241" s="164"/>
      <c r="L241" s="164"/>
      <c r="M241" s="164"/>
      <c r="N241" s="164"/>
      <c r="O241" s="164"/>
      <c r="P241" s="164"/>
      <c r="Q241" s="164"/>
      <c r="R241" s="164"/>
      <c r="S241" s="164"/>
      <c r="T241" s="164"/>
      <c r="U241" s="164"/>
      <c r="V241" s="164"/>
      <c r="W241" s="164"/>
      <c r="X241" s="164"/>
      <c r="Y241" s="164"/>
    </row>
    <row r="242" ht="15.75" customHeight="1">
      <c r="A242" s="164"/>
      <c r="B242" s="164"/>
      <c r="C242" s="164"/>
      <c r="D242" s="164"/>
      <c r="E242" s="186"/>
      <c r="F242" s="164"/>
      <c r="G242" s="164"/>
      <c r="H242" s="164"/>
      <c r="I242" s="164"/>
      <c r="J242" s="164"/>
      <c r="K242" s="164"/>
      <c r="L242" s="164"/>
      <c r="M242" s="164"/>
      <c r="N242" s="164"/>
      <c r="O242" s="164"/>
      <c r="P242" s="164"/>
      <c r="Q242" s="164"/>
      <c r="R242" s="164"/>
      <c r="S242" s="164"/>
      <c r="T242" s="164"/>
      <c r="U242" s="164"/>
      <c r="V242" s="164"/>
      <c r="W242" s="164"/>
      <c r="X242" s="164"/>
      <c r="Y242" s="164"/>
    </row>
    <row r="243" ht="15.75" customHeight="1">
      <c r="A243" s="164"/>
      <c r="B243" s="164"/>
      <c r="C243" s="164"/>
      <c r="D243" s="164"/>
      <c r="E243" s="186"/>
      <c r="F243" s="164"/>
      <c r="G243" s="164"/>
      <c r="H243" s="164"/>
      <c r="I243" s="164"/>
      <c r="J243" s="164"/>
      <c r="K243" s="164"/>
      <c r="L243" s="164"/>
      <c r="M243" s="164"/>
      <c r="N243" s="164"/>
      <c r="O243" s="164"/>
      <c r="P243" s="164"/>
      <c r="Q243" s="164"/>
      <c r="R243" s="164"/>
      <c r="S243" s="164"/>
      <c r="T243" s="164"/>
      <c r="U243" s="164"/>
      <c r="V243" s="164"/>
      <c r="W243" s="164"/>
      <c r="X243" s="164"/>
      <c r="Y243" s="164"/>
    </row>
    <row r="244" ht="15.75" customHeight="1">
      <c r="A244" s="164"/>
      <c r="B244" s="164"/>
      <c r="C244" s="164"/>
      <c r="D244" s="164"/>
      <c r="E244" s="186"/>
      <c r="F244" s="164"/>
      <c r="G244" s="164"/>
      <c r="H244" s="164"/>
      <c r="I244" s="164"/>
      <c r="J244" s="164"/>
      <c r="K244" s="164"/>
      <c r="L244" s="164"/>
      <c r="M244" s="164"/>
      <c r="N244" s="164"/>
      <c r="O244" s="164"/>
      <c r="P244" s="164"/>
      <c r="Q244" s="164"/>
      <c r="R244" s="164"/>
      <c r="S244" s="164"/>
      <c r="T244" s="164"/>
      <c r="U244" s="164"/>
      <c r="V244" s="164"/>
      <c r="W244" s="164"/>
      <c r="X244" s="164"/>
      <c r="Y244" s="164"/>
    </row>
    <row r="245" ht="15.75" customHeight="1">
      <c r="A245" s="164"/>
      <c r="B245" s="164"/>
      <c r="C245" s="164"/>
      <c r="D245" s="164"/>
      <c r="E245" s="186"/>
      <c r="F245" s="164"/>
      <c r="G245" s="164"/>
      <c r="H245" s="164"/>
      <c r="I245" s="164"/>
      <c r="J245" s="164"/>
      <c r="K245" s="164"/>
      <c r="L245" s="164"/>
      <c r="M245" s="164"/>
      <c r="N245" s="164"/>
      <c r="O245" s="164"/>
      <c r="P245" s="164"/>
      <c r="Q245" s="164"/>
      <c r="R245" s="164"/>
      <c r="S245" s="164"/>
      <c r="T245" s="164"/>
      <c r="U245" s="164"/>
      <c r="V245" s="164"/>
      <c r="W245" s="164"/>
      <c r="X245" s="164"/>
      <c r="Y245" s="164"/>
    </row>
    <row r="246" ht="15.75" customHeight="1">
      <c r="A246" s="164"/>
      <c r="B246" s="164"/>
      <c r="C246" s="164"/>
      <c r="D246" s="164"/>
      <c r="E246" s="186"/>
      <c r="F246" s="164"/>
      <c r="G246" s="164"/>
      <c r="H246" s="164"/>
      <c r="I246" s="164"/>
      <c r="J246" s="164"/>
      <c r="K246" s="164"/>
      <c r="L246" s="164"/>
      <c r="M246" s="164"/>
      <c r="N246" s="164"/>
      <c r="O246" s="164"/>
      <c r="P246" s="164"/>
      <c r="Q246" s="164"/>
      <c r="R246" s="164"/>
      <c r="S246" s="164"/>
      <c r="T246" s="164"/>
      <c r="U246" s="164"/>
      <c r="V246" s="164"/>
      <c r="W246" s="164"/>
      <c r="X246" s="164"/>
      <c r="Y246" s="164"/>
    </row>
    <row r="247" ht="15.75" customHeight="1">
      <c r="A247" s="164"/>
      <c r="B247" s="164"/>
      <c r="C247" s="164"/>
      <c r="D247" s="164"/>
      <c r="E247" s="186"/>
      <c r="F247" s="164"/>
      <c r="G247" s="164"/>
      <c r="H247" s="164"/>
      <c r="I247" s="164"/>
      <c r="J247" s="164"/>
      <c r="K247" s="164"/>
      <c r="L247" s="164"/>
      <c r="M247" s="164"/>
      <c r="N247" s="164"/>
      <c r="O247" s="164"/>
      <c r="P247" s="164"/>
      <c r="Q247" s="164"/>
      <c r="R247" s="164"/>
      <c r="S247" s="164"/>
      <c r="T247" s="164"/>
      <c r="U247" s="164"/>
      <c r="V247" s="164"/>
      <c r="W247" s="164"/>
      <c r="X247" s="164"/>
      <c r="Y247" s="164"/>
    </row>
    <row r="248" ht="15.75" customHeight="1">
      <c r="A248" s="164"/>
      <c r="B248" s="164"/>
      <c r="C248" s="164"/>
      <c r="D248" s="164"/>
      <c r="E248" s="186"/>
      <c r="F248" s="164"/>
      <c r="G248" s="164"/>
      <c r="H248" s="164"/>
      <c r="I248" s="164"/>
      <c r="J248" s="164"/>
      <c r="K248" s="164"/>
      <c r="L248" s="164"/>
      <c r="M248" s="164"/>
      <c r="N248" s="164"/>
      <c r="O248" s="164"/>
      <c r="P248" s="164"/>
      <c r="Q248" s="164"/>
      <c r="R248" s="164"/>
      <c r="S248" s="164"/>
      <c r="T248" s="164"/>
      <c r="U248" s="164"/>
      <c r="V248" s="164"/>
      <c r="W248" s="164"/>
      <c r="X248" s="164"/>
      <c r="Y248" s="164"/>
    </row>
    <row r="249" ht="15.75" customHeight="1">
      <c r="A249" s="164"/>
      <c r="B249" s="164"/>
      <c r="C249" s="164"/>
      <c r="D249" s="164"/>
      <c r="E249" s="186"/>
      <c r="F249" s="164"/>
      <c r="G249" s="164"/>
      <c r="H249" s="164"/>
      <c r="I249" s="164"/>
      <c r="J249" s="164"/>
      <c r="K249" s="164"/>
      <c r="L249" s="164"/>
      <c r="M249" s="164"/>
      <c r="N249" s="164"/>
      <c r="O249" s="164"/>
      <c r="P249" s="164"/>
      <c r="Q249" s="164"/>
      <c r="R249" s="164"/>
      <c r="S249" s="164"/>
      <c r="T249" s="164"/>
      <c r="U249" s="164"/>
      <c r="V249" s="164"/>
      <c r="W249" s="164"/>
      <c r="X249" s="164"/>
      <c r="Y249" s="164"/>
    </row>
    <row r="250" ht="15.75" customHeight="1">
      <c r="A250" s="164"/>
      <c r="B250" s="164"/>
      <c r="C250" s="164"/>
      <c r="D250" s="164"/>
      <c r="E250" s="186"/>
      <c r="F250" s="164"/>
      <c r="G250" s="164"/>
      <c r="H250" s="164"/>
      <c r="I250" s="164"/>
      <c r="J250" s="164"/>
      <c r="K250" s="164"/>
      <c r="L250" s="164"/>
      <c r="M250" s="164"/>
      <c r="N250" s="164"/>
      <c r="O250" s="164"/>
      <c r="P250" s="164"/>
      <c r="Q250" s="164"/>
      <c r="R250" s="164"/>
      <c r="S250" s="164"/>
      <c r="T250" s="164"/>
      <c r="U250" s="164"/>
      <c r="V250" s="164"/>
      <c r="W250" s="164"/>
      <c r="X250" s="164"/>
      <c r="Y250" s="164"/>
    </row>
    <row r="251" ht="15.75" customHeight="1">
      <c r="A251" s="164"/>
      <c r="B251" s="164"/>
      <c r="C251" s="164"/>
      <c r="D251" s="164"/>
      <c r="E251" s="186"/>
      <c r="F251" s="164"/>
      <c r="G251" s="164"/>
      <c r="H251" s="164"/>
      <c r="I251" s="164"/>
      <c r="J251" s="164"/>
      <c r="K251" s="164"/>
      <c r="L251" s="164"/>
      <c r="M251" s="164"/>
      <c r="N251" s="164"/>
      <c r="O251" s="164"/>
      <c r="P251" s="164"/>
      <c r="Q251" s="164"/>
      <c r="R251" s="164"/>
      <c r="S251" s="164"/>
      <c r="T251" s="164"/>
      <c r="U251" s="164"/>
      <c r="V251" s="164"/>
      <c r="W251" s="164"/>
      <c r="X251" s="164"/>
      <c r="Y251" s="164"/>
    </row>
    <row r="252" ht="15.75" customHeight="1">
      <c r="A252" s="164"/>
      <c r="B252" s="164"/>
      <c r="C252" s="164"/>
      <c r="D252" s="164"/>
      <c r="E252" s="186"/>
      <c r="F252" s="164"/>
      <c r="G252" s="164"/>
      <c r="H252" s="164"/>
      <c r="I252" s="164"/>
      <c r="J252" s="164"/>
      <c r="K252" s="164"/>
      <c r="L252" s="164"/>
      <c r="M252" s="164"/>
      <c r="N252" s="164"/>
      <c r="O252" s="164"/>
      <c r="P252" s="164"/>
      <c r="Q252" s="164"/>
      <c r="R252" s="164"/>
      <c r="S252" s="164"/>
      <c r="T252" s="164"/>
      <c r="U252" s="164"/>
      <c r="V252" s="164"/>
      <c r="W252" s="164"/>
      <c r="X252" s="164"/>
      <c r="Y252" s="164"/>
    </row>
    <row r="253" ht="15.75" customHeight="1">
      <c r="A253" s="164"/>
      <c r="B253" s="164"/>
      <c r="C253" s="164"/>
      <c r="D253" s="164"/>
      <c r="E253" s="186"/>
      <c r="F253" s="164"/>
      <c r="G253" s="164"/>
      <c r="H253" s="164"/>
      <c r="I253" s="164"/>
      <c r="J253" s="164"/>
      <c r="K253" s="164"/>
      <c r="L253" s="164"/>
      <c r="M253" s="164"/>
      <c r="N253" s="164"/>
      <c r="O253" s="164"/>
      <c r="P253" s="164"/>
      <c r="Q253" s="164"/>
      <c r="R253" s="164"/>
      <c r="S253" s="164"/>
      <c r="T253" s="164"/>
      <c r="U253" s="164"/>
      <c r="V253" s="164"/>
      <c r="W253" s="164"/>
      <c r="X253" s="164"/>
      <c r="Y253" s="164"/>
    </row>
    <row r="254" ht="15.75" customHeight="1">
      <c r="A254" s="164"/>
      <c r="B254" s="164"/>
      <c r="C254" s="164"/>
      <c r="D254" s="164"/>
      <c r="E254" s="186"/>
      <c r="F254" s="164"/>
      <c r="G254" s="164"/>
      <c r="H254" s="164"/>
      <c r="I254" s="164"/>
      <c r="J254" s="164"/>
      <c r="K254" s="164"/>
      <c r="L254" s="164"/>
      <c r="M254" s="164"/>
      <c r="N254" s="164"/>
      <c r="O254" s="164"/>
      <c r="P254" s="164"/>
      <c r="Q254" s="164"/>
      <c r="R254" s="164"/>
      <c r="S254" s="164"/>
      <c r="T254" s="164"/>
      <c r="U254" s="164"/>
      <c r="V254" s="164"/>
      <c r="W254" s="164"/>
      <c r="X254" s="164"/>
      <c r="Y254" s="164"/>
    </row>
    <row r="255" ht="15.75" customHeight="1">
      <c r="A255" s="164"/>
      <c r="B255" s="164"/>
      <c r="C255" s="164"/>
      <c r="D255" s="164"/>
      <c r="E255" s="186"/>
      <c r="F255" s="164"/>
      <c r="G255" s="164"/>
      <c r="H255" s="164"/>
      <c r="I255" s="164"/>
      <c r="J255" s="164"/>
      <c r="K255" s="164"/>
      <c r="L255" s="164"/>
      <c r="M255" s="164"/>
      <c r="N255" s="164"/>
      <c r="O255" s="164"/>
      <c r="P255" s="164"/>
      <c r="Q255" s="164"/>
      <c r="R255" s="164"/>
      <c r="S255" s="164"/>
      <c r="T255" s="164"/>
      <c r="U255" s="164"/>
      <c r="V255" s="164"/>
      <c r="W255" s="164"/>
      <c r="X255" s="164"/>
      <c r="Y255" s="164"/>
    </row>
    <row r="256" ht="15.75" customHeight="1">
      <c r="A256" s="164"/>
      <c r="B256" s="164"/>
      <c r="C256" s="164"/>
      <c r="D256" s="164"/>
      <c r="E256" s="186"/>
      <c r="F256" s="164"/>
      <c r="G256" s="164"/>
      <c r="H256" s="164"/>
      <c r="I256" s="164"/>
      <c r="J256" s="164"/>
      <c r="K256" s="164"/>
      <c r="L256" s="164"/>
      <c r="M256" s="164"/>
      <c r="N256" s="164"/>
      <c r="O256" s="164"/>
      <c r="P256" s="164"/>
      <c r="Q256" s="164"/>
      <c r="R256" s="164"/>
      <c r="S256" s="164"/>
      <c r="T256" s="164"/>
      <c r="U256" s="164"/>
      <c r="V256" s="164"/>
      <c r="W256" s="164"/>
      <c r="X256" s="164"/>
      <c r="Y256" s="164"/>
    </row>
    <row r="257" ht="15.75" customHeight="1">
      <c r="A257" s="164"/>
      <c r="B257" s="164"/>
      <c r="C257" s="164"/>
      <c r="D257" s="164"/>
      <c r="E257" s="186"/>
      <c r="F257" s="164"/>
      <c r="G257" s="164"/>
      <c r="H257" s="164"/>
      <c r="I257" s="164"/>
      <c r="J257" s="164"/>
      <c r="K257" s="164"/>
      <c r="L257" s="164"/>
      <c r="M257" s="164"/>
      <c r="N257" s="164"/>
      <c r="O257" s="164"/>
      <c r="P257" s="164"/>
      <c r="Q257" s="164"/>
      <c r="R257" s="164"/>
      <c r="S257" s="164"/>
      <c r="T257" s="164"/>
      <c r="U257" s="164"/>
      <c r="V257" s="164"/>
      <c r="W257" s="164"/>
      <c r="X257" s="164"/>
      <c r="Y257" s="164"/>
    </row>
    <row r="258" ht="15.75" customHeight="1">
      <c r="A258" s="164"/>
      <c r="B258" s="164"/>
      <c r="C258" s="164"/>
      <c r="D258" s="164"/>
      <c r="E258" s="186"/>
      <c r="F258" s="164"/>
      <c r="G258" s="164"/>
      <c r="H258" s="164"/>
      <c r="I258" s="164"/>
      <c r="J258" s="164"/>
      <c r="K258" s="164"/>
      <c r="L258" s="164"/>
      <c r="M258" s="164"/>
      <c r="N258" s="164"/>
      <c r="O258" s="164"/>
      <c r="P258" s="164"/>
      <c r="Q258" s="164"/>
      <c r="R258" s="164"/>
      <c r="S258" s="164"/>
      <c r="T258" s="164"/>
      <c r="U258" s="164"/>
      <c r="V258" s="164"/>
      <c r="W258" s="164"/>
      <c r="X258" s="164"/>
      <c r="Y258" s="164"/>
    </row>
    <row r="259" ht="15.75" customHeight="1">
      <c r="A259" s="164"/>
      <c r="B259" s="164"/>
      <c r="C259" s="164"/>
      <c r="D259" s="164"/>
      <c r="E259" s="186"/>
      <c r="F259" s="164"/>
      <c r="G259" s="164"/>
      <c r="H259" s="164"/>
      <c r="I259" s="164"/>
      <c r="J259" s="164"/>
      <c r="K259" s="164"/>
      <c r="L259" s="164"/>
      <c r="M259" s="164"/>
      <c r="N259" s="164"/>
      <c r="O259" s="164"/>
      <c r="P259" s="164"/>
      <c r="Q259" s="164"/>
      <c r="R259" s="164"/>
      <c r="S259" s="164"/>
      <c r="T259" s="164"/>
      <c r="U259" s="164"/>
      <c r="V259" s="164"/>
      <c r="W259" s="164"/>
      <c r="X259" s="164"/>
      <c r="Y259" s="164"/>
    </row>
    <row r="260" ht="15.75" customHeight="1">
      <c r="A260" s="164"/>
      <c r="B260" s="164"/>
      <c r="C260" s="164"/>
      <c r="D260" s="164"/>
      <c r="E260" s="186"/>
      <c r="F260" s="164"/>
      <c r="G260" s="164"/>
      <c r="H260" s="164"/>
      <c r="I260" s="164"/>
      <c r="J260" s="164"/>
      <c r="K260" s="164"/>
      <c r="L260" s="164"/>
      <c r="M260" s="164"/>
      <c r="N260" s="164"/>
      <c r="O260" s="164"/>
      <c r="P260" s="164"/>
      <c r="Q260" s="164"/>
      <c r="R260" s="164"/>
      <c r="S260" s="164"/>
      <c r="T260" s="164"/>
      <c r="U260" s="164"/>
      <c r="V260" s="164"/>
      <c r="W260" s="164"/>
      <c r="X260" s="164"/>
      <c r="Y260" s="164"/>
    </row>
    <row r="261" ht="15.75" customHeight="1">
      <c r="A261" s="164"/>
      <c r="B261" s="164"/>
      <c r="C261" s="164"/>
      <c r="D261" s="164"/>
      <c r="E261" s="186"/>
      <c r="F261" s="164"/>
      <c r="G261" s="164"/>
      <c r="H261" s="164"/>
      <c r="I261" s="164"/>
      <c r="J261" s="164"/>
      <c r="K261" s="164"/>
      <c r="L261" s="164"/>
      <c r="M261" s="164"/>
      <c r="N261" s="164"/>
      <c r="O261" s="164"/>
      <c r="P261" s="164"/>
      <c r="Q261" s="164"/>
      <c r="R261" s="164"/>
      <c r="S261" s="164"/>
      <c r="T261" s="164"/>
      <c r="U261" s="164"/>
      <c r="V261" s="164"/>
      <c r="W261" s="164"/>
      <c r="X261" s="164"/>
      <c r="Y261" s="164"/>
    </row>
    <row r="262" ht="15.75" customHeight="1">
      <c r="A262" s="164"/>
      <c r="B262" s="164"/>
      <c r="C262" s="164"/>
      <c r="D262" s="164"/>
      <c r="E262" s="186"/>
      <c r="F262" s="164"/>
      <c r="G262" s="164"/>
      <c r="H262" s="164"/>
      <c r="I262" s="164"/>
      <c r="J262" s="164"/>
      <c r="K262" s="164"/>
      <c r="L262" s="164"/>
      <c r="M262" s="164"/>
      <c r="N262" s="164"/>
      <c r="O262" s="164"/>
      <c r="P262" s="164"/>
      <c r="Q262" s="164"/>
      <c r="R262" s="164"/>
      <c r="S262" s="164"/>
      <c r="T262" s="164"/>
      <c r="U262" s="164"/>
      <c r="V262" s="164"/>
      <c r="W262" s="164"/>
      <c r="X262" s="164"/>
      <c r="Y262" s="164"/>
    </row>
    <row r="263" ht="15.75" customHeight="1">
      <c r="A263" s="164"/>
      <c r="B263" s="164"/>
      <c r="C263" s="164"/>
      <c r="D263" s="164"/>
      <c r="E263" s="186"/>
      <c r="F263" s="164"/>
      <c r="G263" s="164"/>
      <c r="H263" s="164"/>
      <c r="I263" s="164"/>
      <c r="J263" s="164"/>
      <c r="K263" s="164"/>
      <c r="L263" s="164"/>
      <c r="M263" s="164"/>
      <c r="N263" s="164"/>
      <c r="O263" s="164"/>
      <c r="P263" s="164"/>
      <c r="Q263" s="164"/>
      <c r="R263" s="164"/>
      <c r="S263" s="164"/>
      <c r="T263" s="164"/>
      <c r="U263" s="164"/>
      <c r="V263" s="164"/>
      <c r="W263" s="164"/>
      <c r="X263" s="164"/>
      <c r="Y263" s="164"/>
    </row>
    <row r="264" ht="15.75" customHeight="1">
      <c r="A264" s="164"/>
      <c r="B264" s="164"/>
      <c r="C264" s="164"/>
      <c r="D264" s="164"/>
      <c r="E264" s="186"/>
      <c r="F264" s="164"/>
      <c r="G264" s="164"/>
      <c r="H264" s="164"/>
      <c r="I264" s="164"/>
      <c r="J264" s="164"/>
      <c r="K264" s="164"/>
      <c r="L264" s="164"/>
      <c r="M264" s="164"/>
      <c r="N264" s="164"/>
      <c r="O264" s="164"/>
      <c r="P264" s="164"/>
      <c r="Q264" s="164"/>
      <c r="R264" s="164"/>
      <c r="S264" s="164"/>
      <c r="T264" s="164"/>
      <c r="U264" s="164"/>
      <c r="V264" s="164"/>
      <c r="W264" s="164"/>
      <c r="X264" s="164"/>
      <c r="Y264" s="164"/>
    </row>
    <row r="265" ht="15.75" customHeight="1">
      <c r="A265" s="164"/>
      <c r="B265" s="164"/>
      <c r="C265" s="164"/>
      <c r="D265" s="164"/>
      <c r="E265" s="186"/>
      <c r="F265" s="164"/>
      <c r="G265" s="164"/>
      <c r="H265" s="164"/>
      <c r="I265" s="164"/>
      <c r="J265" s="164"/>
      <c r="K265" s="164"/>
      <c r="L265" s="164"/>
      <c r="M265" s="164"/>
      <c r="N265" s="164"/>
      <c r="O265" s="164"/>
      <c r="P265" s="164"/>
      <c r="Q265" s="164"/>
      <c r="R265" s="164"/>
      <c r="S265" s="164"/>
      <c r="T265" s="164"/>
      <c r="U265" s="164"/>
      <c r="V265" s="164"/>
      <c r="W265" s="164"/>
      <c r="X265" s="164"/>
      <c r="Y265" s="164"/>
    </row>
    <row r="266" ht="15.75" customHeight="1">
      <c r="A266" s="164"/>
      <c r="B266" s="164"/>
      <c r="C266" s="164"/>
      <c r="D266" s="164"/>
      <c r="E266" s="186"/>
      <c r="F266" s="164"/>
      <c r="G266" s="164"/>
      <c r="H266" s="164"/>
      <c r="I266" s="164"/>
      <c r="J266" s="164"/>
      <c r="K266" s="164"/>
      <c r="L266" s="164"/>
      <c r="M266" s="164"/>
      <c r="N266" s="164"/>
      <c r="O266" s="164"/>
      <c r="P266" s="164"/>
      <c r="Q266" s="164"/>
      <c r="R266" s="164"/>
      <c r="S266" s="164"/>
      <c r="T266" s="164"/>
      <c r="U266" s="164"/>
      <c r="V266" s="164"/>
      <c r="W266" s="164"/>
      <c r="X266" s="164"/>
      <c r="Y266" s="164"/>
    </row>
    <row r="267" ht="15.75" customHeight="1">
      <c r="A267" s="164"/>
      <c r="B267" s="164"/>
      <c r="C267" s="164"/>
      <c r="D267" s="164"/>
      <c r="E267" s="186"/>
      <c r="F267" s="164"/>
      <c r="G267" s="164"/>
      <c r="H267" s="164"/>
      <c r="I267" s="164"/>
      <c r="J267" s="164"/>
      <c r="K267" s="164"/>
      <c r="L267" s="164"/>
      <c r="M267" s="164"/>
      <c r="N267" s="164"/>
      <c r="O267" s="164"/>
      <c r="P267" s="164"/>
      <c r="Q267" s="164"/>
      <c r="R267" s="164"/>
      <c r="S267" s="164"/>
      <c r="T267" s="164"/>
      <c r="U267" s="164"/>
      <c r="V267" s="164"/>
      <c r="W267" s="164"/>
      <c r="X267" s="164"/>
      <c r="Y267" s="164"/>
    </row>
    <row r="268" ht="15.75" customHeight="1">
      <c r="A268" s="164"/>
      <c r="B268" s="164"/>
      <c r="C268" s="164"/>
      <c r="D268" s="164"/>
      <c r="E268" s="186"/>
      <c r="F268" s="164"/>
      <c r="G268" s="164"/>
      <c r="H268" s="164"/>
      <c r="I268" s="164"/>
      <c r="J268" s="164"/>
      <c r="K268" s="164"/>
      <c r="L268" s="164"/>
      <c r="M268" s="164"/>
      <c r="N268" s="164"/>
      <c r="O268" s="164"/>
      <c r="P268" s="164"/>
      <c r="Q268" s="164"/>
      <c r="R268" s="164"/>
      <c r="S268" s="164"/>
      <c r="T268" s="164"/>
      <c r="U268" s="164"/>
      <c r="V268" s="164"/>
      <c r="W268" s="164"/>
      <c r="X268" s="164"/>
      <c r="Y268" s="164"/>
    </row>
    <row r="269" ht="15.75" customHeight="1">
      <c r="A269" s="164"/>
      <c r="B269" s="164"/>
      <c r="C269" s="164"/>
      <c r="D269" s="164"/>
      <c r="E269" s="186"/>
      <c r="F269" s="164"/>
      <c r="G269" s="164"/>
      <c r="H269" s="164"/>
      <c r="I269" s="164"/>
      <c r="J269" s="164"/>
      <c r="K269" s="164"/>
      <c r="L269" s="164"/>
      <c r="M269" s="164"/>
      <c r="N269" s="164"/>
      <c r="O269" s="164"/>
      <c r="P269" s="164"/>
      <c r="Q269" s="164"/>
      <c r="R269" s="164"/>
      <c r="S269" s="164"/>
      <c r="T269" s="164"/>
      <c r="U269" s="164"/>
      <c r="V269" s="164"/>
      <c r="W269" s="164"/>
      <c r="X269" s="164"/>
      <c r="Y269" s="164"/>
    </row>
    <row r="270" ht="15.75" customHeight="1">
      <c r="A270" s="164"/>
      <c r="B270" s="164"/>
      <c r="C270" s="164"/>
      <c r="D270" s="164"/>
      <c r="E270" s="186"/>
      <c r="F270" s="164"/>
      <c r="G270" s="164"/>
      <c r="H270" s="164"/>
      <c r="I270" s="164"/>
      <c r="J270" s="164"/>
      <c r="K270" s="164"/>
      <c r="L270" s="164"/>
      <c r="M270" s="164"/>
      <c r="N270" s="164"/>
      <c r="O270" s="164"/>
      <c r="P270" s="164"/>
      <c r="Q270" s="164"/>
      <c r="R270" s="164"/>
      <c r="S270" s="164"/>
      <c r="T270" s="164"/>
      <c r="U270" s="164"/>
      <c r="V270" s="164"/>
      <c r="W270" s="164"/>
      <c r="X270" s="164"/>
      <c r="Y270" s="164"/>
    </row>
    <row r="271" ht="15.75" customHeight="1">
      <c r="A271" s="164"/>
      <c r="B271" s="164"/>
      <c r="C271" s="164"/>
      <c r="D271" s="164"/>
      <c r="E271" s="186"/>
      <c r="F271" s="164"/>
      <c r="G271" s="164"/>
      <c r="H271" s="164"/>
      <c r="I271" s="164"/>
      <c r="J271" s="164"/>
      <c r="K271" s="164"/>
      <c r="L271" s="164"/>
      <c r="M271" s="164"/>
      <c r="N271" s="164"/>
      <c r="O271" s="164"/>
      <c r="P271" s="164"/>
      <c r="Q271" s="164"/>
      <c r="R271" s="164"/>
      <c r="S271" s="164"/>
      <c r="T271" s="164"/>
      <c r="U271" s="164"/>
      <c r="V271" s="164"/>
      <c r="W271" s="164"/>
      <c r="X271" s="164"/>
      <c r="Y271" s="164"/>
    </row>
    <row r="272" ht="15.75" customHeight="1">
      <c r="A272" s="164"/>
      <c r="B272" s="164"/>
      <c r="C272" s="164"/>
      <c r="D272" s="164"/>
      <c r="E272" s="186"/>
      <c r="F272" s="164"/>
      <c r="G272" s="164"/>
      <c r="H272" s="164"/>
      <c r="I272" s="164"/>
      <c r="J272" s="164"/>
      <c r="K272" s="164"/>
      <c r="L272" s="164"/>
      <c r="M272" s="164"/>
      <c r="N272" s="164"/>
      <c r="O272" s="164"/>
      <c r="P272" s="164"/>
      <c r="Q272" s="164"/>
      <c r="R272" s="164"/>
      <c r="S272" s="164"/>
      <c r="T272" s="164"/>
      <c r="U272" s="164"/>
      <c r="V272" s="164"/>
      <c r="W272" s="164"/>
      <c r="X272" s="164"/>
      <c r="Y272" s="164"/>
    </row>
    <row r="273" ht="15.75" customHeight="1">
      <c r="A273" s="164"/>
      <c r="B273" s="164"/>
      <c r="C273" s="164"/>
      <c r="D273" s="164"/>
      <c r="E273" s="186"/>
      <c r="F273" s="164"/>
      <c r="G273" s="164"/>
      <c r="H273" s="164"/>
      <c r="I273" s="164"/>
      <c r="J273" s="164"/>
      <c r="K273" s="164"/>
      <c r="L273" s="164"/>
      <c r="M273" s="164"/>
      <c r="N273" s="164"/>
      <c r="O273" s="164"/>
      <c r="P273" s="164"/>
      <c r="Q273" s="164"/>
      <c r="R273" s="164"/>
      <c r="S273" s="164"/>
      <c r="T273" s="164"/>
      <c r="U273" s="164"/>
      <c r="V273" s="164"/>
      <c r="W273" s="164"/>
      <c r="X273" s="164"/>
      <c r="Y273" s="164"/>
    </row>
    <row r="274" ht="15.75" customHeight="1">
      <c r="A274" s="164"/>
      <c r="B274" s="164"/>
      <c r="C274" s="164"/>
      <c r="D274" s="164"/>
      <c r="E274" s="186"/>
      <c r="F274" s="164"/>
      <c r="G274" s="164"/>
      <c r="H274" s="164"/>
      <c r="I274" s="164"/>
      <c r="J274" s="164"/>
      <c r="K274" s="164"/>
      <c r="L274" s="164"/>
      <c r="M274" s="164"/>
      <c r="N274" s="164"/>
      <c r="O274" s="164"/>
      <c r="P274" s="164"/>
      <c r="Q274" s="164"/>
      <c r="R274" s="164"/>
      <c r="S274" s="164"/>
      <c r="T274" s="164"/>
      <c r="U274" s="164"/>
      <c r="V274" s="164"/>
      <c r="W274" s="164"/>
      <c r="X274" s="164"/>
      <c r="Y274" s="164"/>
    </row>
    <row r="275" ht="15.75" customHeight="1">
      <c r="A275" s="164"/>
      <c r="B275" s="164"/>
      <c r="C275" s="164"/>
      <c r="D275" s="164"/>
      <c r="E275" s="186"/>
      <c r="F275" s="164"/>
      <c r="G275" s="164"/>
      <c r="H275" s="164"/>
      <c r="I275" s="164"/>
      <c r="J275" s="164"/>
      <c r="K275" s="164"/>
      <c r="L275" s="164"/>
      <c r="M275" s="164"/>
      <c r="N275" s="164"/>
      <c r="O275" s="164"/>
      <c r="P275" s="164"/>
      <c r="Q275" s="164"/>
      <c r="R275" s="164"/>
      <c r="S275" s="164"/>
      <c r="T275" s="164"/>
      <c r="U275" s="164"/>
      <c r="V275" s="164"/>
      <c r="W275" s="164"/>
      <c r="X275" s="164"/>
      <c r="Y275" s="164"/>
    </row>
    <row r="276" ht="15.75" customHeight="1">
      <c r="A276" s="164"/>
      <c r="B276" s="164"/>
      <c r="C276" s="164"/>
      <c r="D276" s="164"/>
      <c r="E276" s="186"/>
      <c r="F276" s="164"/>
      <c r="G276" s="164"/>
      <c r="H276" s="164"/>
      <c r="I276" s="164"/>
      <c r="J276" s="164"/>
      <c r="K276" s="164"/>
      <c r="L276" s="164"/>
      <c r="M276" s="164"/>
      <c r="N276" s="164"/>
      <c r="O276" s="164"/>
      <c r="P276" s="164"/>
      <c r="Q276" s="164"/>
      <c r="R276" s="164"/>
      <c r="S276" s="164"/>
      <c r="T276" s="164"/>
      <c r="U276" s="164"/>
      <c r="V276" s="164"/>
      <c r="W276" s="164"/>
      <c r="X276" s="164"/>
      <c r="Y276" s="164"/>
    </row>
    <row r="277" ht="15.75" customHeight="1">
      <c r="A277" s="164"/>
      <c r="B277" s="164"/>
      <c r="C277" s="164"/>
      <c r="D277" s="164"/>
      <c r="E277" s="186"/>
      <c r="F277" s="164"/>
      <c r="G277" s="164"/>
      <c r="H277" s="164"/>
      <c r="I277" s="164"/>
      <c r="J277" s="164"/>
      <c r="K277" s="164"/>
      <c r="L277" s="164"/>
      <c r="M277" s="164"/>
      <c r="N277" s="164"/>
      <c r="O277" s="164"/>
      <c r="P277" s="164"/>
      <c r="Q277" s="164"/>
      <c r="R277" s="164"/>
      <c r="S277" s="164"/>
      <c r="T277" s="164"/>
      <c r="U277" s="164"/>
      <c r="V277" s="164"/>
      <c r="W277" s="164"/>
      <c r="X277" s="164"/>
      <c r="Y277" s="164"/>
    </row>
    <row r="278" ht="15.75" customHeight="1">
      <c r="A278" s="164"/>
      <c r="B278" s="164"/>
      <c r="C278" s="164"/>
      <c r="D278" s="164"/>
      <c r="E278" s="186"/>
      <c r="F278" s="164"/>
      <c r="G278" s="164"/>
      <c r="H278" s="164"/>
      <c r="I278" s="164"/>
      <c r="J278" s="164"/>
      <c r="K278" s="164"/>
      <c r="L278" s="164"/>
      <c r="M278" s="164"/>
      <c r="N278" s="164"/>
      <c r="O278" s="164"/>
      <c r="P278" s="164"/>
      <c r="Q278" s="164"/>
      <c r="R278" s="164"/>
      <c r="S278" s="164"/>
      <c r="T278" s="164"/>
      <c r="U278" s="164"/>
      <c r="V278" s="164"/>
      <c r="W278" s="164"/>
      <c r="X278" s="164"/>
      <c r="Y278" s="164"/>
    </row>
    <row r="279" ht="15.75" customHeight="1">
      <c r="A279" s="164"/>
      <c r="B279" s="164"/>
      <c r="C279" s="164"/>
      <c r="D279" s="164"/>
      <c r="E279" s="186"/>
      <c r="F279" s="164"/>
      <c r="G279" s="164"/>
      <c r="H279" s="164"/>
      <c r="I279" s="164"/>
      <c r="J279" s="164"/>
      <c r="K279" s="164"/>
      <c r="L279" s="164"/>
      <c r="M279" s="164"/>
      <c r="N279" s="164"/>
      <c r="O279" s="164"/>
      <c r="P279" s="164"/>
      <c r="Q279" s="164"/>
      <c r="R279" s="164"/>
      <c r="S279" s="164"/>
      <c r="T279" s="164"/>
      <c r="U279" s="164"/>
      <c r="V279" s="164"/>
      <c r="W279" s="164"/>
      <c r="X279" s="164"/>
      <c r="Y279" s="164"/>
    </row>
    <row r="280" ht="15.75" customHeight="1">
      <c r="A280" s="164"/>
      <c r="B280" s="164"/>
      <c r="C280" s="164"/>
      <c r="D280" s="164"/>
      <c r="E280" s="186"/>
      <c r="F280" s="164"/>
      <c r="G280" s="164"/>
      <c r="H280" s="164"/>
      <c r="I280" s="164"/>
      <c r="J280" s="164"/>
      <c r="K280" s="164"/>
      <c r="L280" s="164"/>
      <c r="M280" s="164"/>
      <c r="N280" s="164"/>
      <c r="O280" s="164"/>
      <c r="P280" s="164"/>
      <c r="Q280" s="164"/>
      <c r="R280" s="164"/>
      <c r="S280" s="164"/>
      <c r="T280" s="164"/>
      <c r="U280" s="164"/>
      <c r="V280" s="164"/>
      <c r="W280" s="164"/>
      <c r="X280" s="164"/>
      <c r="Y280" s="164"/>
    </row>
    <row r="281" ht="15.75" customHeight="1">
      <c r="A281" s="164"/>
      <c r="B281" s="164"/>
      <c r="C281" s="164"/>
      <c r="D281" s="164"/>
      <c r="E281" s="186"/>
      <c r="F281" s="164"/>
      <c r="G281" s="164"/>
      <c r="H281" s="164"/>
      <c r="I281" s="164"/>
      <c r="J281" s="164"/>
      <c r="K281" s="164"/>
      <c r="L281" s="164"/>
      <c r="M281" s="164"/>
      <c r="N281" s="164"/>
      <c r="O281" s="164"/>
      <c r="P281" s="164"/>
      <c r="Q281" s="164"/>
      <c r="R281" s="164"/>
      <c r="S281" s="164"/>
      <c r="T281" s="164"/>
      <c r="U281" s="164"/>
      <c r="V281" s="164"/>
      <c r="W281" s="164"/>
      <c r="X281" s="164"/>
      <c r="Y281" s="164"/>
    </row>
    <row r="282" ht="15.75" customHeight="1">
      <c r="A282" s="164"/>
      <c r="B282" s="164"/>
      <c r="C282" s="164"/>
      <c r="D282" s="164"/>
      <c r="E282" s="186"/>
      <c r="F282" s="164"/>
      <c r="G282" s="164"/>
      <c r="H282" s="164"/>
      <c r="I282" s="164"/>
      <c r="J282" s="164"/>
      <c r="K282" s="164"/>
      <c r="L282" s="164"/>
      <c r="M282" s="164"/>
      <c r="N282" s="164"/>
      <c r="O282" s="164"/>
      <c r="P282" s="164"/>
      <c r="Q282" s="164"/>
      <c r="R282" s="164"/>
      <c r="S282" s="164"/>
      <c r="T282" s="164"/>
      <c r="U282" s="164"/>
      <c r="V282" s="164"/>
      <c r="W282" s="164"/>
      <c r="X282" s="164"/>
      <c r="Y282" s="164"/>
    </row>
    <row r="283" ht="15.75" customHeight="1">
      <c r="A283" s="164"/>
      <c r="B283" s="164"/>
      <c r="C283" s="164"/>
      <c r="D283" s="164"/>
      <c r="E283" s="186"/>
      <c r="F283" s="164"/>
      <c r="G283" s="164"/>
      <c r="H283" s="164"/>
      <c r="I283" s="164"/>
      <c r="J283" s="164"/>
      <c r="K283" s="164"/>
      <c r="L283" s="164"/>
      <c r="M283" s="164"/>
      <c r="N283" s="164"/>
      <c r="O283" s="164"/>
      <c r="P283" s="164"/>
      <c r="Q283" s="164"/>
      <c r="R283" s="164"/>
      <c r="S283" s="164"/>
      <c r="T283" s="164"/>
      <c r="U283" s="164"/>
      <c r="V283" s="164"/>
      <c r="W283" s="164"/>
      <c r="X283" s="164"/>
      <c r="Y283" s="164"/>
    </row>
    <row r="284" ht="15.75" customHeight="1">
      <c r="A284" s="164"/>
      <c r="B284" s="164"/>
      <c r="C284" s="164"/>
      <c r="D284" s="164"/>
      <c r="E284" s="186"/>
      <c r="F284" s="164"/>
      <c r="G284" s="164"/>
      <c r="H284" s="164"/>
      <c r="I284" s="164"/>
      <c r="J284" s="164"/>
      <c r="K284" s="164"/>
      <c r="L284" s="164"/>
      <c r="M284" s="164"/>
      <c r="N284" s="164"/>
      <c r="O284" s="164"/>
      <c r="P284" s="164"/>
      <c r="Q284" s="164"/>
      <c r="R284" s="164"/>
      <c r="S284" s="164"/>
      <c r="T284" s="164"/>
      <c r="U284" s="164"/>
      <c r="V284" s="164"/>
      <c r="W284" s="164"/>
      <c r="X284" s="164"/>
      <c r="Y284" s="164"/>
    </row>
    <row r="285" ht="15.75" customHeight="1">
      <c r="A285" s="164"/>
      <c r="B285" s="164"/>
      <c r="C285" s="164"/>
      <c r="D285" s="164"/>
      <c r="E285" s="186"/>
      <c r="F285" s="164"/>
      <c r="G285" s="164"/>
      <c r="H285" s="164"/>
      <c r="I285" s="164"/>
      <c r="J285" s="164"/>
      <c r="K285" s="164"/>
      <c r="L285" s="164"/>
      <c r="M285" s="164"/>
      <c r="N285" s="164"/>
      <c r="O285" s="164"/>
      <c r="P285" s="164"/>
      <c r="Q285" s="164"/>
      <c r="R285" s="164"/>
      <c r="S285" s="164"/>
      <c r="T285" s="164"/>
      <c r="U285" s="164"/>
      <c r="V285" s="164"/>
      <c r="W285" s="164"/>
      <c r="X285" s="164"/>
      <c r="Y285" s="164"/>
    </row>
    <row r="286" ht="15.75" customHeight="1">
      <c r="A286" s="164"/>
      <c r="B286" s="164"/>
      <c r="C286" s="164"/>
      <c r="D286" s="164"/>
      <c r="E286" s="186"/>
      <c r="F286" s="164"/>
      <c r="G286" s="164"/>
      <c r="H286" s="164"/>
      <c r="I286" s="164"/>
      <c r="J286" s="164"/>
      <c r="K286" s="164"/>
      <c r="L286" s="164"/>
      <c r="M286" s="164"/>
      <c r="N286" s="164"/>
      <c r="O286" s="164"/>
      <c r="P286" s="164"/>
      <c r="Q286" s="164"/>
      <c r="R286" s="164"/>
      <c r="S286" s="164"/>
      <c r="T286" s="164"/>
      <c r="U286" s="164"/>
      <c r="V286" s="164"/>
      <c r="W286" s="164"/>
      <c r="X286" s="164"/>
      <c r="Y286" s="164"/>
    </row>
    <row r="287" ht="15.75" customHeight="1">
      <c r="A287" s="164"/>
      <c r="B287" s="164"/>
      <c r="C287" s="164"/>
      <c r="D287" s="164"/>
      <c r="E287" s="186"/>
      <c r="F287" s="164"/>
      <c r="G287" s="164"/>
      <c r="H287" s="164"/>
      <c r="I287" s="164"/>
      <c r="J287" s="164"/>
      <c r="K287" s="164"/>
      <c r="L287" s="164"/>
      <c r="M287" s="164"/>
      <c r="N287" s="164"/>
      <c r="O287" s="164"/>
      <c r="P287" s="164"/>
      <c r="Q287" s="164"/>
      <c r="R287" s="164"/>
      <c r="S287" s="164"/>
      <c r="T287" s="164"/>
      <c r="U287" s="164"/>
      <c r="V287" s="164"/>
      <c r="W287" s="164"/>
      <c r="X287" s="164"/>
      <c r="Y287" s="164"/>
    </row>
  </sheetData>
  <mergeCells count="24">
    <mergeCell ref="F81:F84"/>
    <mergeCell ref="F78:F80"/>
    <mergeCell ref="F23:F25"/>
    <mergeCell ref="F30:F31"/>
    <mergeCell ref="F32:F36"/>
    <mergeCell ref="F50:F52"/>
    <mergeCell ref="F27:F28"/>
    <mergeCell ref="F37:F41"/>
    <mergeCell ref="F20:F22"/>
    <mergeCell ref="C7:C15"/>
    <mergeCell ref="D7:D15"/>
    <mergeCell ref="A7:A15"/>
    <mergeCell ref="B7:B15"/>
    <mergeCell ref="E7:F7"/>
    <mergeCell ref="F17:F18"/>
    <mergeCell ref="B64:B68"/>
    <mergeCell ref="A64:A68"/>
    <mergeCell ref="C64:C68"/>
    <mergeCell ref="G66:G68"/>
    <mergeCell ref="D64:D68"/>
    <mergeCell ref="F65:F68"/>
    <mergeCell ref="F55:F57"/>
    <mergeCell ref="F60:F61"/>
    <mergeCell ref="F86:F8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4.43"/>
    <col customWidth="1" min="3" max="3" width="96.43"/>
    <col customWidth="1" min="4" max="6" width="14.43"/>
  </cols>
  <sheetData>
    <row r="1" ht="15.75" customHeight="1">
      <c r="A1" s="187" t="s">
        <v>1850</v>
      </c>
      <c r="B1" s="188"/>
      <c r="C1" s="188"/>
      <c r="D1" s="188"/>
    </row>
    <row r="2" ht="15.75" customHeight="1">
      <c r="A2" s="188"/>
      <c r="B2" s="188"/>
      <c r="C2" s="188"/>
      <c r="D2" s="188"/>
    </row>
    <row r="3" ht="15.75" customHeight="1">
      <c r="A3" s="188"/>
      <c r="B3" s="188"/>
      <c r="C3" s="188"/>
      <c r="D3" s="188"/>
    </row>
    <row r="4" ht="15.75" customHeight="1">
      <c r="A4" s="188"/>
      <c r="B4" s="189" t="s">
        <v>1851</v>
      </c>
      <c r="C4" s="190" t="s">
        <v>1852</v>
      </c>
      <c r="D4" s="191" t="str">
        <f>HYPERLINK("https://owner.ford.com/tools/account/sync-my-ride.html","SyncMyRide")</f>
        <v>SyncMyRide</v>
      </c>
    </row>
    <row r="5" ht="15.75" customHeight="1">
      <c r="A5" s="188"/>
      <c r="C5" s="192" t="str">
        <f>HYPERLINK("https://owner.ford.com/how-tos/sync-technology/myford-touch/software-updates/how-to-install-sync-with-myford-touch-updates-in-your-vehicle.html","Ford's instructions for updating here")</f>
        <v>Ford's instructions for updating here</v>
      </c>
    </row>
    <row r="6" ht="9.75" customHeight="1">
      <c r="A6" s="188"/>
      <c r="B6" s="188"/>
      <c r="C6" s="188"/>
      <c r="D6" s="188"/>
    </row>
    <row r="7" ht="9.75" customHeight="1">
      <c r="A7" s="188"/>
      <c r="B7" s="189" t="s">
        <v>1853</v>
      </c>
      <c r="C7" s="190" t="s">
        <v>1854</v>
      </c>
      <c r="D7" s="191" t="str">
        <f>HYPERLINK("http://redirect.viglink.com/?format=go&amp;jsonp=vglnk_147770779704211&amp;key=d07f38b22ba9683897d6fe7173d761a4&amp;libId=iuukzqrg010013qn000DAn9dahbtd&amp;loc=http%3A%2F%2Fwww.f150forum.com%2Fprivate.php%3Fdo%3Dshowpm%26pmid%3D1192826&amp;v=1&amp;out=http%3A%2F%2Fivsu.binaries."&amp;"ford.com%2Fswparts%2FGen2v38build15128updatepackageNARev2.zip&amp;ref=http%3A%2F%2Fwww.f150forum.com%2Fprivate.php%3Ffolderid%3D0&amp;title=Ford%20F150%20Forum%20-%20Community%20of%20Ford%20Truck%20Fans%20-%20Re%3A%20NAV&amp;txt=http%3A%2F%2Fivsu.binaries.ford.com%2F"&amp;"swpart...kageNARev2.zip","Sync 3.8")</f>
        <v>Sync 3.8</v>
      </c>
    </row>
    <row r="8" ht="9.75" customHeight="1">
      <c r="A8" s="188"/>
      <c r="B8" s="193"/>
      <c r="C8" s="188"/>
      <c r="D8" s="194"/>
    </row>
    <row r="9" ht="9.75" customHeight="1">
      <c r="A9" s="188"/>
      <c r="B9" s="189" t="s">
        <v>1855</v>
      </c>
      <c r="C9" s="190" t="s">
        <v>1856</v>
      </c>
      <c r="D9" s="191" t="str">
        <f>HYPERLINK("http://redirect.viglink.com/?format=go&amp;jsonp=vglnk_147768015302611&amp;key=f0a7f91912ae2b52e0700f73990eb321&amp;libId=iuu4h3pk01000n4o000DAjcf66rp7&amp;loc=http%3A%2F%2Fforum.xda-developers.com%2Fshowpost.php%3Fp%3D68808403%26postcount%3D472&amp;v=1&amp;out=https%3A%2F%2Fwww"&amp;".dropbox.com%2Fs%2Fsuarv0qou1rps0o%2FUpdate%2520to%2520AF.zip%3Fdl%3D0&amp;ref=http%3A%2F%2Fwww.f150forum.com%2Fprivate.php%3Fdo%3Dshowpm%26pmid%3D1192656&amp;title=MyFord%20Touch%20Navigation%20Activation%20Only%20-%20Post%20%23472&amp;txt=https%3A%2F%2Fwww.dropbox."&amp;"com%2Fs%2Fsuarv0qou1...%2520AF.zip%3Fdl%3D0","NAV Update")</f>
        <v>NAV Update</v>
      </c>
    </row>
    <row r="10" ht="9.75" customHeight="1">
      <c r="A10" s="188"/>
      <c r="B10" s="193"/>
      <c r="C10" s="188"/>
      <c r="D10" s="194"/>
    </row>
    <row r="11" ht="15.75" customHeight="1">
      <c r="A11" s="188"/>
      <c r="B11" s="189" t="s">
        <v>1857</v>
      </c>
      <c r="C11" s="190" t="s">
        <v>1858</v>
      </c>
      <c r="D11" s="195"/>
    </row>
    <row r="12" ht="9.75" customHeight="1">
      <c r="A12" s="188"/>
      <c r="B12" s="193"/>
      <c r="C12" s="188"/>
      <c r="D12" s="188"/>
    </row>
    <row r="13" ht="15.75" customHeight="1">
      <c r="A13" s="188"/>
      <c r="B13" s="189" t="s">
        <v>1859</v>
      </c>
      <c r="C13" s="190" t="s">
        <v>1860</v>
      </c>
      <c r="D13" s="191" t="str">
        <f>HYPERLINK("https://drive.google.com/file/d/0B3jKTCd57R6ySjZ3ZHY0TkJZeTQ/view?usp=sharing","NaviPatch")</f>
        <v>NaviPatch</v>
      </c>
    </row>
    <row r="14" ht="9.75" customHeight="1">
      <c r="A14" s="188"/>
      <c r="B14" s="188"/>
      <c r="C14" s="188"/>
      <c r="D14" s="188"/>
    </row>
    <row r="15" ht="15.75" customHeight="1">
      <c r="A15" s="188"/>
      <c r="B15" s="189" t="s">
        <v>1861</v>
      </c>
      <c r="C15" s="190" t="s">
        <v>1862</v>
      </c>
      <c r="D15" s="195"/>
    </row>
    <row r="16" ht="9.75" customHeight="1">
      <c r="A16" s="188"/>
      <c r="B16" s="188"/>
      <c r="C16" s="188"/>
      <c r="D16" s="188"/>
    </row>
    <row r="17" ht="9.75" customHeight="1">
      <c r="A17" s="188"/>
      <c r="B17" s="189" t="s">
        <v>1863</v>
      </c>
      <c r="C17" s="190" t="s">
        <v>1864</v>
      </c>
      <c r="D17" s="195"/>
    </row>
    <row r="18" ht="9.75" customHeight="1">
      <c r="A18" s="188"/>
      <c r="B18" s="188"/>
      <c r="C18" s="188"/>
      <c r="D18" s="188"/>
    </row>
    <row r="19" ht="15.75" customHeight="1">
      <c r="A19" s="188"/>
      <c r="B19" s="189" t="s">
        <v>1865</v>
      </c>
      <c r="C19" s="195" t="s">
        <v>1866</v>
      </c>
      <c r="D19" s="195"/>
    </row>
    <row r="20" ht="9.75" customHeight="1">
      <c r="A20" s="188"/>
      <c r="B20" s="188"/>
      <c r="C20" s="188"/>
      <c r="D20" s="188"/>
    </row>
    <row r="21" ht="15.75" customHeight="1">
      <c r="A21" s="188"/>
      <c r="B21" s="189" t="s">
        <v>1867</v>
      </c>
      <c r="C21" s="190" t="s">
        <v>1868</v>
      </c>
      <c r="D21" s="195"/>
    </row>
    <row r="22" ht="15.75" customHeight="1">
      <c r="A22" s="188"/>
      <c r="B22" s="188"/>
      <c r="C22" s="188"/>
      <c r="D22" s="188"/>
    </row>
    <row r="23" ht="15.75" customHeight="1">
      <c r="A23" s="188"/>
      <c r="B23" s="188"/>
      <c r="C23" s="196" t="s">
        <v>1869</v>
      </c>
      <c r="D23" s="188"/>
    </row>
    <row r="24" ht="15.75" customHeight="1">
      <c r="A24" s="188"/>
      <c r="B24" s="188"/>
      <c r="C24" s="188"/>
      <c r="D24" s="188"/>
    </row>
    <row r="25" ht="15.75" customHeight="1">
      <c r="A25" s="188"/>
      <c r="B25" s="188"/>
      <c r="C25" s="188"/>
      <c r="D25" s="188"/>
    </row>
    <row r="26" ht="15.75" customHeight="1">
      <c r="A26" s="188"/>
      <c r="B26" s="188"/>
      <c r="C26" s="188"/>
      <c r="D26" s="188"/>
    </row>
    <row r="27" ht="15.75" customHeight="1">
      <c r="A27" s="188"/>
      <c r="B27" s="188"/>
      <c r="C27" s="188"/>
      <c r="D27" s="188"/>
    </row>
    <row r="28" ht="15.75" customHeight="1">
      <c r="A28" s="188"/>
      <c r="B28" s="188"/>
      <c r="C28" s="188"/>
      <c r="D28" s="188"/>
    </row>
    <row r="29" ht="15.75" customHeight="1">
      <c r="A29" s="188"/>
      <c r="B29" s="188"/>
      <c r="C29" s="188"/>
      <c r="D29" s="188"/>
    </row>
    <row r="30" ht="15.75" customHeight="1">
      <c r="A30" s="188"/>
      <c r="B30" s="188"/>
      <c r="C30" s="188"/>
      <c r="D30" s="188"/>
    </row>
    <row r="31" ht="15.75" customHeight="1">
      <c r="A31" s="188"/>
      <c r="B31" s="188"/>
      <c r="C31" s="188"/>
      <c r="D31" s="188"/>
    </row>
    <row r="32" ht="15.75" customHeight="1">
      <c r="A32" s="188"/>
      <c r="B32" s="188"/>
      <c r="C32" s="188"/>
      <c r="D32" s="188"/>
    </row>
    <row r="33" ht="15.75" customHeight="1">
      <c r="A33" s="188"/>
      <c r="B33" s="188"/>
      <c r="C33" s="188"/>
      <c r="D33" s="188"/>
    </row>
    <row r="34" ht="15.75" customHeight="1">
      <c r="A34" s="188"/>
      <c r="B34" s="188"/>
      <c r="C34" s="188"/>
      <c r="D34" s="188"/>
    </row>
    <row r="35" ht="15.75" customHeight="1">
      <c r="A35" s="188"/>
      <c r="B35" s="188"/>
      <c r="C35" s="188"/>
      <c r="D35" s="188"/>
    </row>
    <row r="36" ht="15.75" customHeight="1">
      <c r="A36" s="188"/>
      <c r="B36" s="188"/>
      <c r="C36" s="188"/>
      <c r="D36" s="188"/>
    </row>
    <row r="37" ht="15.75" customHeight="1">
      <c r="A37" s="188"/>
      <c r="B37" s="188"/>
      <c r="C37" s="188"/>
      <c r="D37" s="188"/>
    </row>
    <row r="38" ht="15.75" customHeight="1">
      <c r="A38" s="188"/>
      <c r="B38" s="188"/>
      <c r="C38" s="188"/>
      <c r="D38" s="188"/>
    </row>
    <row r="39" ht="15.75" customHeight="1">
      <c r="A39" s="188"/>
      <c r="B39" s="188"/>
      <c r="C39" s="188"/>
      <c r="D39" s="188"/>
    </row>
    <row r="40" ht="15.75" customHeight="1">
      <c r="A40" s="188"/>
      <c r="B40" s="188"/>
      <c r="C40" s="188"/>
      <c r="D40" s="188"/>
    </row>
    <row r="41" ht="15.75" customHeight="1">
      <c r="A41" s="188"/>
      <c r="B41" s="188"/>
      <c r="C41" s="188"/>
      <c r="D41" s="188"/>
    </row>
    <row r="42" ht="15.75" customHeight="1">
      <c r="A42" s="188"/>
      <c r="B42" s="188"/>
      <c r="C42" s="188"/>
      <c r="D42" s="188"/>
    </row>
    <row r="43" ht="15.75" customHeight="1">
      <c r="A43" s="188"/>
      <c r="B43" s="188"/>
      <c r="C43" s="188"/>
      <c r="D43" s="188"/>
    </row>
    <row r="44" ht="15.75" customHeight="1">
      <c r="A44" s="188"/>
      <c r="B44" s="188"/>
      <c r="C44" s="188"/>
      <c r="D44" s="188"/>
    </row>
    <row r="45" ht="15.75" customHeight="1">
      <c r="A45" s="188"/>
      <c r="B45" s="188"/>
      <c r="C45" s="188"/>
      <c r="D45" s="188"/>
    </row>
    <row r="46" ht="15.75" customHeight="1">
      <c r="A46" s="188"/>
      <c r="B46" s="188"/>
      <c r="C46" s="188"/>
      <c r="D46" s="188"/>
    </row>
    <row r="47" ht="15.75" customHeight="1">
      <c r="A47" s="188"/>
      <c r="B47" s="188"/>
      <c r="C47" s="188"/>
      <c r="D47" s="188"/>
    </row>
    <row r="48" ht="15.75" customHeight="1">
      <c r="A48" s="188"/>
      <c r="B48" s="188"/>
      <c r="C48" s="188"/>
      <c r="D48" s="188"/>
    </row>
    <row r="49" ht="15.75" customHeight="1">
      <c r="A49" s="188"/>
      <c r="B49" s="188"/>
      <c r="C49" s="188"/>
      <c r="D49" s="188"/>
    </row>
    <row r="50" ht="15.75" customHeight="1">
      <c r="A50" s="188"/>
      <c r="B50" s="188"/>
      <c r="C50" s="188"/>
      <c r="D50" s="188"/>
    </row>
    <row r="51" ht="15.75" customHeight="1">
      <c r="A51" s="188"/>
      <c r="B51" s="188"/>
      <c r="C51" s="188"/>
      <c r="D51" s="188"/>
    </row>
    <row r="52" ht="15.75" customHeight="1">
      <c r="A52" s="188"/>
      <c r="B52" s="188"/>
      <c r="C52" s="188"/>
      <c r="D52" s="188"/>
    </row>
    <row r="53" ht="15.75" customHeight="1">
      <c r="A53" s="188"/>
      <c r="B53" s="188"/>
      <c r="C53" s="188"/>
      <c r="D53" s="188"/>
    </row>
    <row r="54" ht="15.75" customHeight="1">
      <c r="A54" s="188"/>
      <c r="B54" s="188"/>
      <c r="C54" s="188"/>
      <c r="D54" s="188"/>
    </row>
    <row r="55" ht="15.75" customHeight="1">
      <c r="A55" s="188"/>
      <c r="B55" s="188"/>
      <c r="C55" s="188"/>
      <c r="D55" s="188"/>
    </row>
    <row r="56" ht="15.75" customHeight="1">
      <c r="A56" s="188"/>
      <c r="B56" s="188"/>
      <c r="C56" s="188"/>
      <c r="D56" s="188"/>
    </row>
    <row r="57" ht="15.75" customHeight="1">
      <c r="A57" s="188"/>
      <c r="B57" s="188"/>
      <c r="C57" s="188"/>
      <c r="D57" s="188"/>
    </row>
    <row r="58" ht="15.75" customHeight="1">
      <c r="A58" s="188"/>
      <c r="B58" s="188"/>
      <c r="C58" s="188"/>
      <c r="D58" s="188"/>
    </row>
    <row r="59" ht="15.75" customHeight="1">
      <c r="A59" s="188"/>
      <c r="B59" s="188"/>
      <c r="C59" s="188"/>
      <c r="D59" s="188"/>
    </row>
    <row r="60" ht="15.75" customHeight="1">
      <c r="A60" s="188"/>
      <c r="B60" s="188"/>
      <c r="C60" s="188"/>
      <c r="D60" s="188"/>
    </row>
    <row r="61" ht="15.75" customHeight="1">
      <c r="A61" s="188"/>
      <c r="B61" s="188"/>
      <c r="C61" s="188"/>
      <c r="D61" s="188"/>
    </row>
    <row r="62" ht="15.75" customHeight="1">
      <c r="A62" s="188"/>
      <c r="B62" s="188"/>
      <c r="C62" s="188"/>
      <c r="D62" s="188"/>
    </row>
    <row r="63" ht="15.75" customHeight="1">
      <c r="A63" s="188"/>
      <c r="B63" s="188"/>
      <c r="C63" s="188"/>
      <c r="D63" s="188"/>
    </row>
    <row r="64" ht="15.75" customHeight="1">
      <c r="A64" s="188"/>
      <c r="B64" s="188"/>
      <c r="C64" s="188"/>
      <c r="D64" s="188"/>
    </row>
    <row r="65" ht="15.75" customHeight="1">
      <c r="A65" s="188"/>
      <c r="B65" s="188"/>
      <c r="C65" s="188"/>
      <c r="D65" s="188"/>
    </row>
    <row r="66" ht="15.75" customHeight="1">
      <c r="A66" s="188"/>
      <c r="B66" s="188"/>
      <c r="C66" s="188"/>
      <c r="D66" s="188"/>
    </row>
    <row r="67" ht="15.75" customHeight="1">
      <c r="A67" s="188"/>
      <c r="B67" s="188"/>
      <c r="C67" s="188"/>
      <c r="D67" s="188"/>
    </row>
    <row r="68" ht="15.75" customHeight="1">
      <c r="A68" s="188"/>
      <c r="B68" s="188"/>
      <c r="C68" s="188"/>
      <c r="D68" s="188"/>
    </row>
    <row r="69" ht="15.75" customHeight="1">
      <c r="A69" s="188"/>
      <c r="B69" s="188"/>
      <c r="C69" s="188"/>
      <c r="D69" s="188"/>
    </row>
    <row r="70" ht="15.75" customHeight="1">
      <c r="A70" s="188"/>
      <c r="B70" s="188"/>
      <c r="C70" s="188"/>
      <c r="D70" s="188"/>
    </row>
    <row r="71" ht="15.75" customHeight="1">
      <c r="A71" s="188"/>
      <c r="B71" s="188"/>
      <c r="C71" s="188"/>
      <c r="D71" s="188"/>
    </row>
    <row r="72" ht="15.75" customHeight="1">
      <c r="A72" s="188"/>
      <c r="B72" s="188"/>
      <c r="C72" s="188"/>
      <c r="D72" s="188"/>
    </row>
    <row r="73" ht="15.75" customHeight="1">
      <c r="A73" s="188"/>
      <c r="B73" s="188"/>
      <c r="C73" s="188"/>
      <c r="D73" s="188"/>
    </row>
    <row r="74" ht="15.75" customHeight="1">
      <c r="A74" s="188"/>
      <c r="B74" s="188"/>
      <c r="C74" s="188"/>
      <c r="D74" s="188"/>
    </row>
    <row r="75" ht="15.75" customHeight="1">
      <c r="A75" s="188"/>
      <c r="B75" s="188"/>
      <c r="C75" s="188"/>
      <c r="D75" s="188"/>
    </row>
    <row r="76" ht="15.75" customHeight="1">
      <c r="A76" s="188"/>
      <c r="B76" s="188"/>
      <c r="C76" s="188"/>
      <c r="D76" s="188"/>
    </row>
    <row r="77" ht="15.75" customHeight="1">
      <c r="A77" s="188"/>
      <c r="B77" s="188"/>
      <c r="C77" s="188"/>
      <c r="D77" s="188"/>
    </row>
    <row r="78" ht="15.75" customHeight="1">
      <c r="A78" s="188"/>
      <c r="B78" s="188"/>
      <c r="C78" s="188"/>
      <c r="D78" s="188"/>
    </row>
    <row r="79" ht="15.75" customHeight="1">
      <c r="A79" s="188"/>
      <c r="B79" s="188"/>
      <c r="C79" s="188"/>
      <c r="D79" s="188"/>
    </row>
    <row r="80" ht="15.75" customHeight="1">
      <c r="A80" s="188"/>
      <c r="B80" s="188"/>
      <c r="C80" s="188"/>
      <c r="D80" s="188"/>
    </row>
    <row r="81" ht="15.75" customHeight="1">
      <c r="A81" s="188"/>
      <c r="B81" s="188"/>
      <c r="C81" s="188"/>
      <c r="D81" s="188"/>
    </row>
    <row r="82" ht="15.75" customHeight="1">
      <c r="A82" s="188"/>
      <c r="B82" s="188"/>
      <c r="C82" s="188"/>
      <c r="D82" s="188"/>
    </row>
    <row r="83" ht="15.75" customHeight="1">
      <c r="A83" s="188"/>
      <c r="B83" s="188"/>
      <c r="C83" s="188"/>
      <c r="D83" s="188"/>
    </row>
    <row r="84" ht="15.75" customHeight="1">
      <c r="A84" s="188"/>
      <c r="B84" s="188"/>
      <c r="C84" s="188"/>
      <c r="D84" s="188"/>
    </row>
    <row r="85" ht="15.75" customHeight="1">
      <c r="A85" s="188"/>
      <c r="B85" s="188"/>
      <c r="C85" s="188"/>
      <c r="D85" s="188"/>
    </row>
    <row r="86" ht="15.75" customHeight="1">
      <c r="A86" s="188"/>
      <c r="B86" s="188"/>
      <c r="C86" s="188"/>
      <c r="D86" s="188"/>
    </row>
    <row r="87" ht="15.75" customHeight="1">
      <c r="A87" s="188"/>
      <c r="B87" s="188"/>
      <c r="C87" s="188"/>
      <c r="D87" s="188"/>
    </row>
    <row r="88" ht="15.75" customHeight="1">
      <c r="A88" s="188"/>
      <c r="B88" s="188"/>
      <c r="C88" s="188"/>
      <c r="D88" s="188"/>
    </row>
    <row r="89" ht="15.75" customHeight="1">
      <c r="A89" s="188"/>
      <c r="B89" s="188"/>
      <c r="C89" s="188"/>
      <c r="D89" s="188"/>
    </row>
    <row r="90" ht="15.75" customHeight="1">
      <c r="A90" s="188"/>
      <c r="B90" s="188"/>
      <c r="C90" s="188"/>
      <c r="D90" s="188"/>
    </row>
    <row r="91" ht="15.75" customHeight="1">
      <c r="A91" s="188"/>
      <c r="B91" s="188"/>
      <c r="C91" s="188"/>
      <c r="D91" s="188"/>
    </row>
    <row r="92" ht="15.75" customHeight="1">
      <c r="A92" s="188"/>
      <c r="B92" s="188"/>
      <c r="C92" s="188"/>
      <c r="D92" s="188"/>
    </row>
    <row r="93" ht="15.75" customHeight="1">
      <c r="A93" s="188"/>
      <c r="B93" s="188"/>
      <c r="C93" s="188"/>
      <c r="D93" s="188"/>
    </row>
    <row r="94" ht="15.75" customHeight="1">
      <c r="A94" s="188"/>
      <c r="B94" s="188"/>
      <c r="C94" s="188"/>
      <c r="D94" s="188"/>
    </row>
    <row r="95" ht="15.75" customHeight="1">
      <c r="A95" s="188"/>
      <c r="B95" s="188"/>
      <c r="C95" s="188"/>
      <c r="D95" s="188"/>
    </row>
    <row r="96" ht="15.75" customHeight="1">
      <c r="A96" s="188"/>
      <c r="B96" s="188"/>
      <c r="C96" s="188"/>
      <c r="D96" s="188"/>
    </row>
    <row r="97" ht="15.75" customHeight="1">
      <c r="A97" s="188"/>
      <c r="B97" s="188"/>
      <c r="C97" s="188"/>
      <c r="D97" s="188"/>
    </row>
    <row r="98" ht="15.75" customHeight="1">
      <c r="A98" s="188"/>
      <c r="B98" s="188"/>
      <c r="C98" s="188"/>
      <c r="D98" s="188"/>
    </row>
    <row r="99" ht="15.75" customHeight="1">
      <c r="A99" s="188"/>
      <c r="B99" s="188"/>
      <c r="C99" s="188"/>
      <c r="D99" s="188"/>
    </row>
    <row r="100" ht="15.75" customHeight="1">
      <c r="A100" s="188"/>
      <c r="B100" s="188"/>
      <c r="C100" s="188"/>
      <c r="D100" s="188"/>
    </row>
    <row r="101" ht="15.75" customHeight="1">
      <c r="A101" s="188"/>
      <c r="B101" s="188"/>
      <c r="C101" s="188"/>
      <c r="D101" s="188"/>
    </row>
    <row r="102" ht="15.75" customHeight="1">
      <c r="A102" s="188"/>
      <c r="B102" s="188"/>
      <c r="C102" s="188"/>
      <c r="D102" s="188"/>
    </row>
    <row r="103" ht="15.75" customHeight="1">
      <c r="A103" s="188"/>
      <c r="B103" s="188"/>
      <c r="C103" s="188"/>
      <c r="D103" s="188"/>
    </row>
    <row r="104" ht="15.75" customHeight="1">
      <c r="A104" s="188"/>
      <c r="B104" s="188"/>
      <c r="C104" s="188"/>
      <c r="D104" s="188"/>
    </row>
    <row r="105" ht="15.75" customHeight="1">
      <c r="A105" s="188"/>
      <c r="B105" s="188"/>
      <c r="C105" s="188"/>
      <c r="D105" s="188"/>
    </row>
    <row r="106" ht="15.75" customHeight="1">
      <c r="A106" s="188"/>
      <c r="B106" s="188"/>
      <c r="C106" s="188"/>
      <c r="D106" s="188"/>
    </row>
    <row r="107" ht="15.75" customHeight="1">
      <c r="A107" s="188"/>
      <c r="B107" s="188"/>
      <c r="C107" s="188"/>
      <c r="D107" s="188"/>
    </row>
    <row r="108" ht="15.75" customHeight="1">
      <c r="A108" s="188"/>
      <c r="B108" s="188"/>
      <c r="C108" s="188"/>
      <c r="D108" s="188"/>
    </row>
    <row r="109" ht="15.75" customHeight="1">
      <c r="A109" s="188"/>
      <c r="B109" s="188"/>
      <c r="C109" s="188"/>
      <c r="D109" s="188"/>
    </row>
    <row r="110" ht="15.75" customHeight="1">
      <c r="A110" s="188"/>
      <c r="B110" s="188"/>
      <c r="C110" s="188"/>
      <c r="D110" s="188"/>
    </row>
    <row r="111" ht="15.75" customHeight="1">
      <c r="A111" s="188"/>
      <c r="B111" s="188"/>
      <c r="C111" s="188"/>
      <c r="D111" s="188"/>
    </row>
    <row r="112" ht="15.75" customHeight="1">
      <c r="A112" s="188"/>
      <c r="B112" s="188"/>
      <c r="C112" s="188"/>
      <c r="D112" s="188"/>
    </row>
    <row r="113" ht="15.75" customHeight="1">
      <c r="A113" s="188"/>
      <c r="B113" s="188"/>
      <c r="C113" s="188"/>
      <c r="D113" s="188"/>
    </row>
    <row r="114" ht="15.75" customHeight="1">
      <c r="A114" s="188"/>
      <c r="B114" s="188"/>
      <c r="C114" s="188"/>
      <c r="D114" s="188"/>
    </row>
    <row r="115" ht="15.75" customHeight="1">
      <c r="A115" s="188"/>
      <c r="B115" s="188"/>
      <c r="C115" s="188"/>
      <c r="D115" s="188"/>
    </row>
    <row r="116" ht="15.75" customHeight="1">
      <c r="A116" s="188"/>
      <c r="B116" s="188"/>
      <c r="C116" s="188"/>
      <c r="D116" s="188"/>
    </row>
    <row r="117" ht="15.75" customHeight="1">
      <c r="A117" s="188"/>
      <c r="B117" s="188"/>
      <c r="C117" s="188"/>
      <c r="D117" s="188"/>
    </row>
    <row r="118" ht="15.75" customHeight="1">
      <c r="A118" s="188"/>
      <c r="B118" s="188"/>
      <c r="C118" s="188"/>
      <c r="D118" s="188"/>
    </row>
    <row r="119" ht="15.75" customHeight="1">
      <c r="A119" s="188"/>
      <c r="B119" s="188"/>
      <c r="C119" s="188"/>
      <c r="D119" s="188"/>
    </row>
    <row r="120" ht="15.75" customHeight="1">
      <c r="A120" s="188"/>
      <c r="B120" s="188"/>
      <c r="C120" s="188"/>
      <c r="D120" s="188"/>
    </row>
    <row r="121" ht="15.75" customHeight="1">
      <c r="A121" s="188"/>
      <c r="B121" s="188"/>
      <c r="C121" s="188"/>
      <c r="D121" s="188"/>
    </row>
    <row r="122" ht="15.75" customHeight="1">
      <c r="A122" s="188"/>
      <c r="B122" s="188"/>
      <c r="C122" s="188"/>
      <c r="D122" s="188"/>
    </row>
    <row r="123" ht="15.75" customHeight="1">
      <c r="A123" s="188"/>
      <c r="B123" s="188"/>
      <c r="C123" s="188"/>
      <c r="D123" s="188"/>
    </row>
    <row r="124" ht="15.75" customHeight="1">
      <c r="A124" s="188"/>
      <c r="B124" s="188"/>
      <c r="C124" s="188"/>
      <c r="D124" s="188"/>
    </row>
    <row r="125" ht="15.75" customHeight="1">
      <c r="A125" s="188"/>
      <c r="B125" s="188"/>
      <c r="C125" s="188"/>
      <c r="D125" s="188"/>
    </row>
    <row r="126" ht="15.75" customHeight="1">
      <c r="A126" s="188"/>
      <c r="B126" s="188"/>
      <c r="C126" s="188"/>
      <c r="D126" s="188"/>
    </row>
    <row r="127" ht="15.75" customHeight="1">
      <c r="A127" s="188"/>
      <c r="B127" s="188"/>
      <c r="C127" s="188"/>
      <c r="D127" s="188"/>
    </row>
    <row r="128" ht="15.75" customHeight="1">
      <c r="A128" s="188"/>
      <c r="B128" s="188"/>
      <c r="C128" s="188"/>
      <c r="D128" s="188"/>
    </row>
    <row r="129" ht="15.75" customHeight="1">
      <c r="A129" s="188"/>
      <c r="B129" s="188"/>
      <c r="C129" s="188"/>
      <c r="D129" s="188"/>
    </row>
    <row r="130" ht="15.75" customHeight="1">
      <c r="A130" s="188"/>
      <c r="B130" s="188"/>
      <c r="C130" s="188"/>
      <c r="D130" s="188"/>
    </row>
    <row r="131" ht="15.75" customHeight="1">
      <c r="A131" s="188"/>
      <c r="B131" s="188"/>
      <c r="C131" s="188"/>
      <c r="D131" s="188"/>
    </row>
    <row r="132" ht="15.75" customHeight="1">
      <c r="A132" s="188"/>
      <c r="B132" s="188"/>
      <c r="C132" s="188"/>
      <c r="D132" s="188"/>
    </row>
    <row r="133" ht="15.75" customHeight="1">
      <c r="A133" s="188"/>
      <c r="B133" s="188"/>
      <c r="C133" s="188"/>
      <c r="D133" s="188"/>
    </row>
    <row r="134" ht="15.75" customHeight="1">
      <c r="A134" s="188"/>
      <c r="B134" s="188"/>
      <c r="C134" s="188"/>
      <c r="D134" s="188"/>
    </row>
    <row r="135" ht="15.75" customHeight="1">
      <c r="A135" s="188"/>
      <c r="B135" s="188"/>
      <c r="C135" s="188"/>
      <c r="D135" s="188"/>
    </row>
    <row r="136" ht="15.75" customHeight="1">
      <c r="A136" s="188"/>
      <c r="B136" s="188"/>
      <c r="C136" s="188"/>
      <c r="D136" s="188"/>
    </row>
    <row r="137" ht="15.75" customHeight="1">
      <c r="A137" s="188"/>
      <c r="B137" s="188"/>
      <c r="C137" s="188"/>
      <c r="D137" s="188"/>
    </row>
    <row r="138" ht="15.75" customHeight="1">
      <c r="A138" s="188"/>
      <c r="B138" s="188"/>
      <c r="C138" s="188"/>
      <c r="D138" s="188"/>
    </row>
    <row r="139" ht="15.75" customHeight="1">
      <c r="A139" s="188"/>
      <c r="B139" s="188"/>
      <c r="C139" s="188"/>
      <c r="D139" s="188"/>
    </row>
    <row r="140" ht="15.75" customHeight="1">
      <c r="A140" s="188"/>
      <c r="B140" s="188"/>
      <c r="C140" s="188"/>
      <c r="D140" s="188"/>
    </row>
    <row r="141" ht="15.75" customHeight="1">
      <c r="A141" s="188"/>
      <c r="B141" s="188"/>
      <c r="C141" s="188"/>
      <c r="D141" s="188"/>
    </row>
    <row r="142" ht="15.75" customHeight="1">
      <c r="A142" s="188"/>
      <c r="B142" s="188"/>
      <c r="C142" s="188"/>
      <c r="D142" s="188"/>
    </row>
    <row r="143" ht="15.75" customHeight="1">
      <c r="A143" s="188"/>
      <c r="B143" s="188"/>
      <c r="C143" s="188"/>
      <c r="D143" s="188"/>
    </row>
    <row r="144" ht="15.75" customHeight="1">
      <c r="A144" s="188"/>
      <c r="B144" s="188"/>
      <c r="C144" s="188"/>
      <c r="D144" s="188"/>
    </row>
    <row r="145" ht="15.75" customHeight="1">
      <c r="A145" s="188"/>
      <c r="B145" s="188"/>
      <c r="C145" s="188"/>
      <c r="D145" s="188"/>
    </row>
    <row r="146" ht="15.75" customHeight="1">
      <c r="A146" s="188"/>
      <c r="B146" s="188"/>
      <c r="C146" s="188"/>
      <c r="D146" s="188"/>
    </row>
    <row r="147" ht="15.75" customHeight="1">
      <c r="A147" s="188"/>
      <c r="B147" s="188"/>
      <c r="C147" s="188"/>
      <c r="D147" s="188"/>
    </row>
    <row r="148" ht="15.75" customHeight="1">
      <c r="A148" s="188"/>
      <c r="B148" s="188"/>
      <c r="C148" s="188"/>
      <c r="D148" s="188"/>
    </row>
    <row r="149" ht="15.75" customHeight="1">
      <c r="A149" s="188"/>
      <c r="B149" s="188"/>
      <c r="C149" s="188"/>
      <c r="D149" s="188"/>
    </row>
    <row r="150" ht="15.75" customHeight="1">
      <c r="A150" s="188"/>
      <c r="B150" s="188"/>
      <c r="C150" s="188"/>
      <c r="D150" s="188"/>
    </row>
    <row r="151" ht="15.75" customHeight="1">
      <c r="A151" s="188"/>
      <c r="B151" s="188"/>
      <c r="C151" s="188"/>
      <c r="D151" s="188"/>
    </row>
    <row r="152" ht="15.75" customHeight="1">
      <c r="A152" s="188"/>
      <c r="B152" s="188"/>
      <c r="C152" s="188"/>
      <c r="D152" s="188"/>
    </row>
    <row r="153" ht="15.75" customHeight="1">
      <c r="A153" s="188"/>
      <c r="B153" s="188"/>
      <c r="C153" s="188"/>
      <c r="D153" s="188"/>
    </row>
    <row r="154" ht="15.75" customHeight="1">
      <c r="A154" s="188"/>
      <c r="B154" s="188"/>
      <c r="C154" s="188"/>
      <c r="D154" s="188"/>
    </row>
    <row r="155" ht="15.75" customHeight="1">
      <c r="A155" s="188"/>
      <c r="B155" s="188"/>
      <c r="C155" s="188"/>
      <c r="D155" s="188"/>
    </row>
    <row r="156" ht="15.75" customHeight="1">
      <c r="A156" s="188"/>
      <c r="B156" s="188"/>
      <c r="C156" s="188"/>
      <c r="D156" s="188"/>
    </row>
    <row r="157" ht="15.75" customHeight="1">
      <c r="A157" s="188"/>
      <c r="B157" s="188"/>
      <c r="C157" s="188"/>
      <c r="D157" s="188"/>
    </row>
    <row r="158" ht="15.75" customHeight="1">
      <c r="A158" s="188"/>
      <c r="B158" s="188"/>
      <c r="C158" s="188"/>
      <c r="D158" s="188"/>
    </row>
    <row r="159" ht="15.75" customHeight="1">
      <c r="A159" s="188"/>
      <c r="B159" s="188"/>
      <c r="C159" s="188"/>
      <c r="D159" s="188"/>
    </row>
    <row r="160" ht="15.75" customHeight="1">
      <c r="A160" s="188"/>
      <c r="B160" s="188"/>
      <c r="C160" s="188"/>
      <c r="D160" s="188"/>
    </row>
    <row r="161" ht="15.75" customHeight="1">
      <c r="A161" s="188"/>
      <c r="B161" s="188"/>
      <c r="C161" s="188"/>
      <c r="D161" s="188"/>
    </row>
    <row r="162" ht="15.75" customHeight="1">
      <c r="A162" s="188"/>
      <c r="B162" s="188"/>
      <c r="C162" s="188"/>
      <c r="D162" s="188"/>
    </row>
    <row r="163" ht="15.75" customHeight="1">
      <c r="A163" s="188"/>
      <c r="B163" s="188"/>
      <c r="C163" s="188"/>
      <c r="D163" s="188"/>
    </row>
    <row r="164" ht="15.75" customHeight="1">
      <c r="A164" s="188"/>
      <c r="B164" s="188"/>
      <c r="C164" s="188"/>
      <c r="D164" s="188"/>
    </row>
    <row r="165" ht="15.75" customHeight="1">
      <c r="A165" s="188"/>
      <c r="B165" s="188"/>
      <c r="C165" s="188"/>
      <c r="D165" s="188"/>
    </row>
    <row r="166" ht="15.75" customHeight="1">
      <c r="A166" s="188"/>
      <c r="B166" s="188"/>
      <c r="C166" s="188"/>
      <c r="D166" s="188"/>
    </row>
    <row r="167" ht="15.75" customHeight="1">
      <c r="A167" s="188"/>
      <c r="B167" s="188"/>
      <c r="C167" s="188"/>
      <c r="D167" s="188"/>
    </row>
    <row r="168" ht="15.75" customHeight="1">
      <c r="A168" s="188"/>
      <c r="B168" s="188"/>
      <c r="C168" s="188"/>
      <c r="D168" s="188"/>
    </row>
    <row r="169" ht="15.75" customHeight="1">
      <c r="A169" s="188"/>
      <c r="B169" s="188"/>
      <c r="C169" s="188"/>
      <c r="D169" s="188"/>
    </row>
    <row r="170" ht="15.75" customHeight="1">
      <c r="A170" s="188"/>
      <c r="B170" s="188"/>
      <c r="C170" s="188"/>
      <c r="D170" s="188"/>
    </row>
    <row r="171" ht="15.75" customHeight="1">
      <c r="A171" s="188"/>
      <c r="B171" s="188"/>
      <c r="C171" s="188"/>
      <c r="D171" s="188"/>
    </row>
    <row r="172" ht="15.75" customHeight="1">
      <c r="A172" s="188"/>
      <c r="B172" s="188"/>
      <c r="C172" s="188"/>
      <c r="D172" s="188"/>
    </row>
    <row r="173" ht="15.75" customHeight="1">
      <c r="A173" s="188"/>
      <c r="B173" s="188"/>
      <c r="C173" s="188"/>
      <c r="D173" s="188"/>
    </row>
    <row r="174" ht="15.75" customHeight="1">
      <c r="A174" s="188"/>
      <c r="B174" s="188"/>
      <c r="C174" s="188"/>
      <c r="D174" s="188"/>
    </row>
    <row r="175" ht="15.75" customHeight="1">
      <c r="A175" s="188"/>
      <c r="B175" s="188"/>
      <c r="C175" s="188"/>
      <c r="D175" s="188"/>
    </row>
    <row r="176" ht="15.75" customHeight="1">
      <c r="A176" s="188"/>
      <c r="B176" s="188"/>
      <c r="C176" s="188"/>
      <c r="D176" s="188"/>
    </row>
    <row r="177" ht="15.75" customHeight="1">
      <c r="A177" s="188"/>
      <c r="B177" s="188"/>
      <c r="C177" s="188"/>
      <c r="D177" s="188"/>
    </row>
    <row r="178" ht="15.75" customHeight="1">
      <c r="A178" s="188"/>
      <c r="B178" s="188"/>
      <c r="C178" s="188"/>
      <c r="D178" s="188"/>
    </row>
    <row r="179" ht="15.75" customHeight="1">
      <c r="A179" s="188"/>
      <c r="B179" s="188"/>
      <c r="C179" s="188"/>
      <c r="D179" s="188"/>
    </row>
    <row r="180" ht="15.75" customHeight="1">
      <c r="A180" s="188"/>
      <c r="B180" s="188"/>
      <c r="C180" s="188"/>
      <c r="D180" s="188"/>
    </row>
    <row r="181" ht="15.75" customHeight="1">
      <c r="A181" s="188"/>
      <c r="B181" s="188"/>
      <c r="C181" s="188"/>
      <c r="D181" s="188"/>
    </row>
    <row r="182" ht="15.75" customHeight="1">
      <c r="A182" s="188"/>
      <c r="B182" s="188"/>
      <c r="C182" s="188"/>
      <c r="D182" s="188"/>
    </row>
    <row r="183" ht="15.75" customHeight="1">
      <c r="A183" s="188"/>
      <c r="B183" s="188"/>
      <c r="C183" s="188"/>
      <c r="D183" s="188"/>
    </row>
    <row r="184" ht="15.75" customHeight="1">
      <c r="A184" s="188"/>
      <c r="B184" s="188"/>
      <c r="C184" s="188"/>
      <c r="D184" s="188"/>
    </row>
    <row r="185" ht="15.75" customHeight="1">
      <c r="A185" s="188"/>
      <c r="B185" s="188"/>
      <c r="C185" s="188"/>
      <c r="D185" s="188"/>
    </row>
    <row r="186" ht="15.75" customHeight="1">
      <c r="A186" s="188"/>
      <c r="B186" s="188"/>
      <c r="C186" s="188"/>
      <c r="D186" s="188"/>
    </row>
    <row r="187" ht="15.75" customHeight="1">
      <c r="A187" s="188"/>
      <c r="B187" s="188"/>
      <c r="C187" s="188"/>
      <c r="D187" s="188"/>
    </row>
    <row r="188" ht="15.75" customHeight="1">
      <c r="A188" s="188"/>
      <c r="B188" s="188"/>
      <c r="C188" s="188"/>
      <c r="D188" s="188"/>
    </row>
    <row r="189" ht="15.75" customHeight="1">
      <c r="A189" s="188"/>
      <c r="B189" s="188"/>
      <c r="C189" s="188"/>
      <c r="D189" s="188"/>
    </row>
    <row r="190" ht="15.75" customHeight="1">
      <c r="A190" s="188"/>
      <c r="B190" s="188"/>
      <c r="C190" s="188"/>
      <c r="D190" s="188"/>
    </row>
    <row r="191" ht="15.75" customHeight="1">
      <c r="A191" s="188"/>
      <c r="B191" s="188"/>
      <c r="C191" s="188"/>
      <c r="D191" s="188"/>
    </row>
    <row r="192" ht="15.75" customHeight="1">
      <c r="A192" s="188"/>
      <c r="B192" s="188"/>
      <c r="C192" s="188"/>
      <c r="D192" s="188"/>
    </row>
    <row r="193" ht="15.75" customHeight="1">
      <c r="A193" s="188"/>
      <c r="B193" s="188"/>
      <c r="C193" s="188"/>
      <c r="D193" s="188"/>
    </row>
    <row r="194" ht="15.75" customHeight="1">
      <c r="A194" s="188"/>
      <c r="B194" s="188"/>
      <c r="C194" s="188"/>
      <c r="D194" s="188"/>
    </row>
    <row r="195" ht="15.75" customHeight="1">
      <c r="A195" s="188"/>
      <c r="B195" s="188"/>
      <c r="C195" s="188"/>
      <c r="D195" s="188"/>
    </row>
    <row r="196" ht="15.75" customHeight="1">
      <c r="A196" s="188"/>
      <c r="B196" s="188"/>
      <c r="C196" s="188"/>
      <c r="D196" s="188"/>
    </row>
    <row r="197" ht="15.75" customHeight="1">
      <c r="A197" s="188"/>
      <c r="B197" s="188"/>
      <c r="C197" s="188"/>
      <c r="D197" s="188"/>
    </row>
    <row r="198" ht="15.75" customHeight="1">
      <c r="A198" s="188"/>
      <c r="B198" s="188"/>
      <c r="C198" s="188"/>
      <c r="D198" s="188"/>
    </row>
    <row r="199" ht="15.75" customHeight="1">
      <c r="A199" s="188"/>
      <c r="B199" s="188"/>
      <c r="C199" s="188"/>
      <c r="D199" s="188"/>
    </row>
    <row r="200" ht="15.75" customHeight="1">
      <c r="A200" s="188"/>
      <c r="B200" s="188"/>
      <c r="C200" s="188"/>
      <c r="D200" s="188"/>
    </row>
    <row r="201" ht="15.75" customHeight="1">
      <c r="A201" s="188"/>
      <c r="B201" s="188"/>
      <c r="C201" s="188"/>
      <c r="D201" s="188"/>
    </row>
    <row r="202" ht="15.75" customHeight="1">
      <c r="A202" s="188"/>
      <c r="B202" s="188"/>
      <c r="C202" s="188"/>
      <c r="D202" s="188"/>
    </row>
    <row r="203" ht="15.75" customHeight="1">
      <c r="A203" s="188"/>
      <c r="B203" s="188"/>
      <c r="C203" s="188"/>
      <c r="D203" s="188"/>
    </row>
    <row r="204" ht="15.75" customHeight="1">
      <c r="A204" s="188"/>
      <c r="B204" s="188"/>
      <c r="C204" s="188"/>
      <c r="D204" s="188"/>
    </row>
    <row r="205" ht="15.75" customHeight="1">
      <c r="A205" s="188"/>
      <c r="B205" s="188"/>
      <c r="C205" s="188"/>
      <c r="D205" s="188"/>
    </row>
    <row r="206" ht="15.75" customHeight="1">
      <c r="A206" s="188"/>
      <c r="B206" s="188"/>
      <c r="C206" s="188"/>
      <c r="D206" s="188"/>
    </row>
    <row r="207" ht="15.75" customHeight="1">
      <c r="A207" s="188"/>
      <c r="B207" s="188"/>
      <c r="C207" s="188"/>
      <c r="D207" s="188"/>
    </row>
    <row r="208" ht="15.75" customHeight="1">
      <c r="A208" s="188"/>
      <c r="B208" s="188"/>
      <c r="C208" s="188"/>
      <c r="D208" s="188"/>
    </row>
    <row r="209" ht="15.75" customHeight="1">
      <c r="A209" s="188"/>
      <c r="B209" s="188"/>
      <c r="C209" s="188"/>
      <c r="D209" s="188"/>
    </row>
    <row r="210" ht="15.75" customHeight="1">
      <c r="A210" s="188"/>
      <c r="B210" s="188"/>
      <c r="C210" s="188"/>
      <c r="D210" s="188"/>
    </row>
    <row r="211" ht="15.75" customHeight="1">
      <c r="A211" s="188"/>
      <c r="B211" s="188"/>
      <c r="C211" s="188"/>
      <c r="D211" s="188"/>
    </row>
    <row r="212" ht="15.75" customHeight="1">
      <c r="A212" s="188"/>
      <c r="B212" s="188"/>
      <c r="C212" s="188"/>
      <c r="D212" s="188"/>
    </row>
    <row r="213" ht="15.75" customHeight="1">
      <c r="A213" s="188"/>
      <c r="B213" s="188"/>
      <c r="C213" s="188"/>
      <c r="D213" s="188"/>
    </row>
    <row r="214" ht="15.75" customHeight="1">
      <c r="A214" s="188"/>
      <c r="B214" s="188"/>
      <c r="C214" s="188"/>
      <c r="D214" s="188"/>
    </row>
    <row r="215" ht="15.75" customHeight="1">
      <c r="A215" s="188"/>
      <c r="B215" s="188"/>
      <c r="C215" s="188"/>
      <c r="D215" s="188"/>
    </row>
    <row r="216" ht="15.75" customHeight="1">
      <c r="A216" s="188"/>
      <c r="B216" s="188"/>
      <c r="C216" s="188"/>
      <c r="D216" s="188"/>
    </row>
    <row r="217" ht="15.75" customHeight="1">
      <c r="A217" s="188"/>
      <c r="B217" s="188"/>
      <c r="C217" s="188"/>
      <c r="D217" s="188"/>
    </row>
    <row r="218" ht="15.75" customHeight="1">
      <c r="A218" s="188"/>
      <c r="B218" s="188"/>
      <c r="C218" s="188"/>
      <c r="D218" s="188"/>
    </row>
    <row r="219" ht="15.75" customHeight="1">
      <c r="A219" s="188"/>
      <c r="B219" s="188"/>
      <c r="C219" s="188"/>
      <c r="D219" s="188"/>
    </row>
    <row r="220" ht="15.75" customHeight="1">
      <c r="A220" s="188"/>
      <c r="B220" s="188"/>
      <c r="C220" s="188"/>
      <c r="D220" s="188"/>
    </row>
    <row r="221" ht="15.75" customHeight="1">
      <c r="A221" s="188"/>
      <c r="B221" s="188"/>
      <c r="C221" s="188"/>
      <c r="D221" s="188"/>
    </row>
    <row r="222" ht="15.75" customHeight="1">
      <c r="A222" s="188"/>
      <c r="B222" s="188"/>
      <c r="C222" s="188"/>
      <c r="D222" s="188"/>
    </row>
    <row r="223" ht="15.75" customHeight="1">
      <c r="A223" s="188"/>
      <c r="B223" s="188"/>
      <c r="C223" s="188"/>
      <c r="D223" s="188"/>
    </row>
  </sheetData>
  <mergeCells count="2">
    <mergeCell ref="B4:B5"/>
    <mergeCell ref="D4:D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43"/>
    <col customWidth="1" min="2" max="4" width="9.0"/>
    <col customWidth="1" min="5" max="5" width="67.29"/>
    <col customWidth="1" min="6" max="6" width="53.0"/>
    <col customWidth="1" min="7" max="7" width="11.0"/>
  </cols>
  <sheetData>
    <row r="1" ht="15.75" customHeight="1">
      <c r="A1" s="197" t="s">
        <v>1870</v>
      </c>
      <c r="B1" s="161"/>
      <c r="C1" s="161"/>
      <c r="D1" s="161"/>
      <c r="E1" s="185"/>
      <c r="F1" s="164"/>
      <c r="G1" s="164"/>
      <c r="H1" s="164"/>
      <c r="I1" s="164"/>
      <c r="J1" s="164"/>
      <c r="K1" s="164"/>
      <c r="L1" s="164"/>
      <c r="M1" s="164"/>
      <c r="N1" s="164"/>
      <c r="O1" s="164"/>
      <c r="P1" s="164"/>
      <c r="Q1" s="164"/>
      <c r="R1" s="164"/>
      <c r="S1" s="164"/>
      <c r="T1" s="164"/>
      <c r="U1" s="164"/>
      <c r="V1" s="164"/>
      <c r="W1" s="164"/>
      <c r="X1" s="164"/>
      <c r="Y1" s="164"/>
    </row>
    <row r="2" ht="15.75" customHeight="1">
      <c r="A2" s="161" t="s">
        <v>122</v>
      </c>
      <c r="B2" s="161" t="s">
        <v>1871</v>
      </c>
      <c r="C2" s="161" t="s">
        <v>1872</v>
      </c>
      <c r="D2" s="161" t="s">
        <v>1873</v>
      </c>
      <c r="E2" s="162" t="s">
        <v>1874</v>
      </c>
      <c r="F2" s="198"/>
      <c r="G2" s="164"/>
      <c r="H2" s="164"/>
      <c r="I2" s="164"/>
      <c r="J2" s="164"/>
      <c r="K2" s="164"/>
      <c r="L2" s="164"/>
      <c r="M2" s="164"/>
      <c r="N2" s="164"/>
      <c r="O2" s="164"/>
      <c r="P2" s="164"/>
      <c r="Q2" s="164"/>
      <c r="R2" s="164"/>
      <c r="S2" s="164"/>
      <c r="T2" s="164"/>
      <c r="U2" s="164"/>
      <c r="V2" s="164"/>
      <c r="W2" s="164"/>
      <c r="X2" s="164"/>
      <c r="Y2" s="164"/>
    </row>
    <row r="3" ht="15.75" customHeight="1">
      <c r="A3" s="161" t="s">
        <v>122</v>
      </c>
      <c r="B3" s="161" t="s">
        <v>1871</v>
      </c>
      <c r="C3" s="161" t="s">
        <v>1872</v>
      </c>
      <c r="D3" s="161" t="s">
        <v>1875</v>
      </c>
      <c r="E3" s="162" t="s">
        <v>1876</v>
      </c>
      <c r="F3" s="198"/>
      <c r="G3" s="164"/>
      <c r="H3" s="164"/>
      <c r="I3" s="164"/>
      <c r="J3" s="164"/>
      <c r="K3" s="164"/>
      <c r="L3" s="164"/>
      <c r="M3" s="164"/>
      <c r="N3" s="164"/>
      <c r="O3" s="164"/>
      <c r="P3" s="164"/>
      <c r="Q3" s="164"/>
      <c r="R3" s="164"/>
      <c r="S3" s="164"/>
      <c r="T3" s="164"/>
      <c r="U3" s="164"/>
      <c r="V3" s="164"/>
      <c r="W3" s="164"/>
      <c r="X3" s="164"/>
      <c r="Y3" s="164"/>
    </row>
    <row r="4" ht="15.75" customHeight="1">
      <c r="A4" s="161" t="s">
        <v>122</v>
      </c>
      <c r="B4" s="161" t="s">
        <v>1871</v>
      </c>
      <c r="C4" s="161" t="s">
        <v>1872</v>
      </c>
      <c r="D4" s="161" t="s">
        <v>1877</v>
      </c>
      <c r="E4" s="162" t="s">
        <v>1878</v>
      </c>
      <c r="F4" s="198" t="s">
        <v>1879</v>
      </c>
      <c r="G4" s="164"/>
      <c r="H4" s="164"/>
      <c r="I4" s="164"/>
      <c r="J4" s="164"/>
      <c r="K4" s="164"/>
      <c r="L4" s="164"/>
      <c r="M4" s="164"/>
      <c r="N4" s="164"/>
      <c r="O4" s="164"/>
      <c r="P4" s="164"/>
      <c r="Q4" s="164"/>
      <c r="R4" s="164"/>
      <c r="S4" s="164"/>
      <c r="T4" s="164"/>
      <c r="U4" s="164"/>
      <c r="V4" s="164"/>
      <c r="W4" s="164"/>
      <c r="X4" s="164"/>
      <c r="Y4" s="164"/>
    </row>
    <row r="5" ht="15.75" customHeight="1">
      <c r="A5" s="161" t="s">
        <v>122</v>
      </c>
      <c r="B5" s="161" t="s">
        <v>1871</v>
      </c>
      <c r="C5" s="161" t="s">
        <v>1872</v>
      </c>
      <c r="D5" s="161" t="s">
        <v>1880</v>
      </c>
      <c r="E5" s="119" t="s">
        <v>1881</v>
      </c>
      <c r="F5" s="198" t="s">
        <v>1879</v>
      </c>
      <c r="G5" s="164"/>
      <c r="H5" s="164"/>
      <c r="I5" s="164"/>
      <c r="J5" s="164"/>
      <c r="K5" s="164"/>
      <c r="L5" s="164"/>
      <c r="M5" s="164"/>
      <c r="N5" s="164"/>
      <c r="O5" s="164"/>
      <c r="P5" s="164"/>
      <c r="Q5" s="164"/>
      <c r="R5" s="164"/>
      <c r="S5" s="164"/>
      <c r="T5" s="164"/>
      <c r="U5" s="164"/>
      <c r="V5" s="164"/>
      <c r="W5" s="164"/>
      <c r="X5" s="164"/>
      <c r="Y5" s="164"/>
    </row>
    <row r="6" ht="15.75" customHeight="1">
      <c r="A6" s="161" t="s">
        <v>122</v>
      </c>
      <c r="B6" s="161" t="s">
        <v>1871</v>
      </c>
      <c r="C6" s="161" t="s">
        <v>1872</v>
      </c>
      <c r="D6" s="161" t="s">
        <v>1882</v>
      </c>
      <c r="E6" s="162" t="s">
        <v>1883</v>
      </c>
      <c r="F6" s="198"/>
      <c r="G6" s="164"/>
      <c r="H6" s="164"/>
      <c r="I6" s="164"/>
      <c r="J6" s="164"/>
      <c r="K6" s="164"/>
      <c r="L6" s="164"/>
      <c r="M6" s="164"/>
      <c r="N6" s="164"/>
      <c r="O6" s="164"/>
      <c r="P6" s="164"/>
      <c r="Q6" s="164"/>
      <c r="R6" s="164"/>
      <c r="S6" s="164"/>
      <c r="T6" s="164"/>
      <c r="U6" s="164"/>
      <c r="V6" s="164"/>
      <c r="W6" s="164"/>
      <c r="X6" s="164"/>
      <c r="Y6" s="164"/>
    </row>
    <row r="7" ht="15.75" customHeight="1">
      <c r="A7" s="161" t="s">
        <v>122</v>
      </c>
      <c r="B7" s="161" t="s">
        <v>1871</v>
      </c>
      <c r="C7" s="161" t="s">
        <v>1872</v>
      </c>
      <c r="D7" s="161" t="s">
        <v>1884</v>
      </c>
      <c r="E7" s="162" t="s">
        <v>1885</v>
      </c>
      <c r="F7" s="198"/>
      <c r="G7" s="164"/>
      <c r="H7" s="164"/>
      <c r="I7" s="164"/>
      <c r="J7" s="164"/>
      <c r="K7" s="164"/>
      <c r="L7" s="164"/>
      <c r="M7" s="164"/>
      <c r="N7" s="164"/>
      <c r="O7" s="164"/>
      <c r="P7" s="164"/>
      <c r="Q7" s="164"/>
      <c r="R7" s="164"/>
      <c r="S7" s="164"/>
      <c r="T7" s="164"/>
      <c r="U7" s="164"/>
      <c r="V7" s="164"/>
      <c r="W7" s="164"/>
      <c r="X7" s="164"/>
      <c r="Y7" s="164"/>
    </row>
    <row r="8" ht="15.75" customHeight="1">
      <c r="A8" s="161" t="s">
        <v>122</v>
      </c>
      <c r="B8" s="161" t="s">
        <v>1871</v>
      </c>
      <c r="C8" s="161" t="s">
        <v>1872</v>
      </c>
      <c r="D8" s="161" t="s">
        <v>1886</v>
      </c>
      <c r="E8" s="162" t="s">
        <v>1883</v>
      </c>
      <c r="F8" s="198"/>
      <c r="G8" s="164"/>
      <c r="H8" s="164"/>
      <c r="I8" s="164"/>
      <c r="J8" s="164"/>
      <c r="K8" s="164"/>
      <c r="L8" s="164"/>
      <c r="M8" s="164"/>
      <c r="N8" s="164"/>
      <c r="O8" s="164"/>
      <c r="P8" s="164"/>
      <c r="Q8" s="164"/>
      <c r="R8" s="164"/>
      <c r="S8" s="164"/>
      <c r="T8" s="164"/>
      <c r="U8" s="164"/>
      <c r="V8" s="164"/>
      <c r="W8" s="164"/>
      <c r="X8" s="164"/>
      <c r="Y8" s="164"/>
    </row>
    <row r="9" ht="15.75" customHeight="1">
      <c r="A9" s="161" t="s">
        <v>122</v>
      </c>
      <c r="B9" s="161" t="s">
        <v>1871</v>
      </c>
      <c r="C9" s="161" t="s">
        <v>1872</v>
      </c>
      <c r="D9" s="161" t="s">
        <v>1887</v>
      </c>
      <c r="E9" s="162" t="s">
        <v>1885</v>
      </c>
      <c r="F9" s="198"/>
      <c r="G9" s="164"/>
      <c r="H9" s="164"/>
      <c r="I9" s="164"/>
      <c r="J9" s="164"/>
      <c r="K9" s="164"/>
      <c r="L9" s="164"/>
      <c r="M9" s="164"/>
      <c r="N9" s="164"/>
      <c r="O9" s="164"/>
      <c r="P9" s="164"/>
      <c r="Q9" s="164"/>
      <c r="R9" s="164"/>
      <c r="S9" s="164"/>
      <c r="T9" s="164"/>
      <c r="U9" s="164"/>
      <c r="V9" s="164"/>
      <c r="W9" s="164"/>
      <c r="X9" s="164"/>
      <c r="Y9" s="164"/>
    </row>
    <row r="10" ht="15.75" customHeight="1">
      <c r="A10" s="161" t="s">
        <v>122</v>
      </c>
      <c r="B10" s="161" t="s">
        <v>1871</v>
      </c>
      <c r="C10" s="161" t="s">
        <v>1872</v>
      </c>
      <c r="D10" s="161" t="s">
        <v>1888</v>
      </c>
      <c r="E10" s="162" t="s">
        <v>1878</v>
      </c>
      <c r="F10" s="198"/>
      <c r="G10" s="164"/>
      <c r="H10" s="164"/>
      <c r="I10" s="164"/>
      <c r="J10" s="164"/>
      <c r="K10" s="164"/>
      <c r="L10" s="164"/>
      <c r="M10" s="164"/>
      <c r="N10" s="164"/>
      <c r="O10" s="164"/>
      <c r="P10" s="164"/>
      <c r="Q10" s="164"/>
      <c r="R10" s="164"/>
      <c r="S10" s="164"/>
      <c r="T10" s="164"/>
      <c r="U10" s="164"/>
      <c r="V10" s="164"/>
      <c r="W10" s="164"/>
      <c r="X10" s="164"/>
      <c r="Y10" s="164"/>
    </row>
    <row r="11" ht="15.75" customHeight="1">
      <c r="A11" s="161" t="s">
        <v>122</v>
      </c>
      <c r="B11" s="161" t="s">
        <v>119</v>
      </c>
      <c r="C11" s="161" t="s">
        <v>11</v>
      </c>
      <c r="D11" s="161" t="s">
        <v>11</v>
      </c>
      <c r="E11" s="174" t="s">
        <v>1889</v>
      </c>
      <c r="F11" s="163" t="s">
        <v>249</v>
      </c>
      <c r="G11" s="164"/>
      <c r="H11" s="164"/>
      <c r="I11" s="164"/>
      <c r="J11" s="164"/>
      <c r="K11" s="164"/>
      <c r="L11" s="164"/>
      <c r="M11" s="164"/>
      <c r="N11" s="164"/>
      <c r="O11" s="164"/>
      <c r="P11" s="164"/>
      <c r="Q11" s="164"/>
      <c r="R11" s="164"/>
      <c r="S11" s="164"/>
      <c r="T11" s="164"/>
      <c r="U11" s="164"/>
      <c r="V11" s="164"/>
      <c r="W11" s="164"/>
      <c r="X11" s="164"/>
      <c r="Y11" s="164"/>
    </row>
    <row r="12" ht="15.75" customHeight="1">
      <c r="A12" s="161" t="s">
        <v>122</v>
      </c>
      <c r="B12" s="161" t="s">
        <v>1890</v>
      </c>
      <c r="C12" s="161" t="s">
        <v>1891</v>
      </c>
      <c r="D12" s="161" t="s">
        <v>289</v>
      </c>
      <c r="E12" s="174" t="s">
        <v>1892</v>
      </c>
      <c r="F12" s="199" t="s">
        <v>1893</v>
      </c>
      <c r="G12" s="164"/>
      <c r="H12" s="164"/>
      <c r="I12" s="164"/>
      <c r="J12" s="164"/>
      <c r="K12" s="164"/>
      <c r="L12" s="164"/>
      <c r="M12" s="164"/>
      <c r="N12" s="164"/>
      <c r="O12" s="164"/>
      <c r="P12" s="164"/>
      <c r="Q12" s="164"/>
      <c r="R12" s="164"/>
      <c r="S12" s="164"/>
      <c r="T12" s="164"/>
      <c r="U12" s="164"/>
      <c r="V12" s="164"/>
      <c r="W12" s="164"/>
      <c r="X12" s="164"/>
      <c r="Y12" s="164"/>
    </row>
    <row r="13" ht="15.75" customHeight="1">
      <c r="A13" s="161" t="s">
        <v>122</v>
      </c>
      <c r="B13" s="161" t="s">
        <v>1890</v>
      </c>
      <c r="C13" s="161" t="s">
        <v>1894</v>
      </c>
      <c r="D13" s="161" t="s">
        <v>1845</v>
      </c>
      <c r="E13" s="174" t="s">
        <v>1895</v>
      </c>
      <c r="F13" s="199" t="s">
        <v>1896</v>
      </c>
      <c r="G13" s="164"/>
      <c r="H13" s="164"/>
      <c r="I13" s="164"/>
      <c r="J13" s="164"/>
      <c r="K13" s="164"/>
      <c r="L13" s="164"/>
      <c r="M13" s="164"/>
      <c r="N13" s="164"/>
      <c r="O13" s="164"/>
      <c r="P13" s="164"/>
      <c r="Q13" s="164"/>
      <c r="R13" s="164"/>
      <c r="S13" s="164"/>
      <c r="T13" s="164"/>
      <c r="U13" s="164"/>
      <c r="V13" s="164"/>
      <c r="W13" s="164"/>
      <c r="X13" s="164"/>
      <c r="Y13" s="164"/>
    </row>
    <row r="14" ht="15.75" customHeight="1">
      <c r="A14" s="161" t="s">
        <v>122</v>
      </c>
      <c r="B14" s="161" t="s">
        <v>1890</v>
      </c>
      <c r="C14" s="161" t="s">
        <v>1894</v>
      </c>
      <c r="D14" s="161" t="s">
        <v>1897</v>
      </c>
      <c r="E14" s="174" t="s">
        <v>1898</v>
      </c>
      <c r="F14" s="199" t="s">
        <v>1899</v>
      </c>
      <c r="G14" s="164"/>
      <c r="H14" s="164"/>
      <c r="I14" s="164"/>
      <c r="J14" s="164"/>
      <c r="K14" s="164"/>
      <c r="L14" s="164"/>
      <c r="M14" s="164"/>
      <c r="N14" s="164"/>
      <c r="O14" s="164"/>
      <c r="P14" s="164"/>
      <c r="Q14" s="164"/>
      <c r="R14" s="164"/>
      <c r="S14" s="164"/>
      <c r="T14" s="164"/>
      <c r="U14" s="164"/>
      <c r="V14" s="164"/>
      <c r="W14" s="164"/>
      <c r="X14" s="164"/>
      <c r="Y14" s="164"/>
    </row>
    <row r="15" ht="15.75" customHeight="1">
      <c r="A15" s="161" t="s">
        <v>122</v>
      </c>
      <c r="B15" s="161" t="s">
        <v>1871</v>
      </c>
      <c r="C15" s="161" t="s">
        <v>1900</v>
      </c>
      <c r="D15" s="161" t="s">
        <v>1901</v>
      </c>
      <c r="E15" s="174" t="s">
        <v>1902</v>
      </c>
      <c r="F15" s="163" t="s">
        <v>1903</v>
      </c>
      <c r="G15" s="164"/>
      <c r="H15" s="164"/>
      <c r="I15" s="164"/>
      <c r="J15" s="164"/>
      <c r="K15" s="164"/>
      <c r="L15" s="164"/>
      <c r="M15" s="164"/>
      <c r="N15" s="164"/>
      <c r="O15" s="164"/>
      <c r="P15" s="164"/>
      <c r="Q15" s="164"/>
      <c r="R15" s="164"/>
      <c r="S15" s="164"/>
      <c r="T15" s="164"/>
      <c r="U15" s="164"/>
      <c r="V15" s="164"/>
      <c r="W15" s="164"/>
      <c r="X15" s="164"/>
      <c r="Y15" s="164"/>
    </row>
    <row r="16" ht="15.75" customHeight="1">
      <c r="A16" s="161" t="s">
        <v>122</v>
      </c>
      <c r="B16" s="161" t="s">
        <v>1904</v>
      </c>
      <c r="C16" s="161" t="s">
        <v>1872</v>
      </c>
      <c r="D16" s="161" t="s">
        <v>1905</v>
      </c>
      <c r="E16" s="173" t="s">
        <v>1906</v>
      </c>
      <c r="F16" s="163" t="s">
        <v>1907</v>
      </c>
      <c r="G16" s="164"/>
      <c r="H16" s="164"/>
      <c r="I16" s="164"/>
      <c r="J16" s="164"/>
      <c r="K16" s="164"/>
      <c r="L16" s="164"/>
      <c r="M16" s="164"/>
      <c r="N16" s="164"/>
      <c r="O16" s="164"/>
      <c r="P16" s="164"/>
      <c r="Q16" s="164"/>
      <c r="R16" s="164"/>
      <c r="S16" s="164"/>
      <c r="T16" s="164"/>
      <c r="U16" s="164"/>
      <c r="V16" s="164"/>
      <c r="W16" s="164"/>
      <c r="X16" s="164"/>
      <c r="Y16" s="164"/>
    </row>
    <row r="17" ht="15.75" customHeight="1">
      <c r="A17" s="161" t="s">
        <v>122</v>
      </c>
      <c r="B17" s="161" t="s">
        <v>1908</v>
      </c>
      <c r="C17" s="161" t="s">
        <v>1872</v>
      </c>
      <c r="D17" s="161" t="s">
        <v>1909</v>
      </c>
      <c r="E17" s="173" t="s">
        <v>1910</v>
      </c>
      <c r="F17" s="163" t="s">
        <v>1911</v>
      </c>
      <c r="G17" s="164"/>
      <c r="H17" s="164"/>
      <c r="I17" s="164"/>
      <c r="J17" s="164"/>
      <c r="K17" s="164"/>
      <c r="L17" s="164"/>
      <c r="M17" s="164"/>
      <c r="N17" s="164"/>
      <c r="O17" s="164"/>
      <c r="P17" s="164"/>
      <c r="Q17" s="164"/>
      <c r="R17" s="164"/>
      <c r="S17" s="164"/>
      <c r="T17" s="164"/>
      <c r="U17" s="164"/>
      <c r="V17" s="164"/>
      <c r="W17" s="164"/>
      <c r="X17" s="164"/>
      <c r="Y17" s="164"/>
    </row>
    <row r="18" ht="15.75" customHeight="1">
      <c r="A18" s="161" t="s">
        <v>122</v>
      </c>
      <c r="B18" s="161" t="s">
        <v>1912</v>
      </c>
      <c r="C18" s="161" t="s">
        <v>1872</v>
      </c>
      <c r="D18" s="161" t="s">
        <v>1913</v>
      </c>
      <c r="E18" s="173" t="s">
        <v>1914</v>
      </c>
      <c r="G18" s="164"/>
      <c r="H18" s="164"/>
      <c r="I18" s="164"/>
      <c r="J18" s="164"/>
      <c r="K18" s="164"/>
      <c r="L18" s="164"/>
      <c r="M18" s="164"/>
      <c r="N18" s="164"/>
      <c r="O18" s="164"/>
      <c r="P18" s="164"/>
      <c r="Q18" s="164"/>
      <c r="R18" s="164"/>
      <c r="S18" s="164"/>
      <c r="T18" s="164"/>
      <c r="U18" s="164"/>
      <c r="V18" s="164"/>
      <c r="W18" s="164"/>
      <c r="X18" s="164"/>
      <c r="Y18" s="164"/>
    </row>
    <row r="19" ht="15.75" customHeight="1">
      <c r="A19" s="161" t="s">
        <v>122</v>
      </c>
      <c r="B19" s="161" t="s">
        <v>47</v>
      </c>
      <c r="C19" s="161" t="s">
        <v>11</v>
      </c>
      <c r="D19" s="161" t="s">
        <v>11</v>
      </c>
      <c r="E19" s="173" t="s">
        <v>948</v>
      </c>
      <c r="F19" s="163" t="s">
        <v>949</v>
      </c>
      <c r="G19" s="164"/>
      <c r="H19" s="164"/>
      <c r="I19" s="164"/>
      <c r="J19" s="164"/>
      <c r="K19" s="164"/>
      <c r="L19" s="164"/>
      <c r="M19" s="164"/>
      <c r="N19" s="164"/>
      <c r="O19" s="164"/>
      <c r="P19" s="164"/>
      <c r="Q19" s="164"/>
      <c r="R19" s="164"/>
      <c r="S19" s="164"/>
      <c r="T19" s="164"/>
      <c r="U19" s="164"/>
      <c r="V19" s="164"/>
      <c r="W19" s="164"/>
      <c r="X19" s="164"/>
      <c r="Y19" s="164"/>
    </row>
    <row r="20" ht="15.75" customHeight="1">
      <c r="A20" s="161" t="s">
        <v>174</v>
      </c>
      <c r="B20" s="161" t="s">
        <v>1915</v>
      </c>
      <c r="C20" s="161" t="s">
        <v>1916</v>
      </c>
      <c r="D20" s="161" t="s">
        <v>1917</v>
      </c>
      <c r="E20" s="176" t="s">
        <v>1918</v>
      </c>
      <c r="F20" s="200"/>
      <c r="G20" s="164"/>
      <c r="H20" s="164"/>
      <c r="I20" s="164"/>
      <c r="J20" s="164"/>
      <c r="K20" s="164"/>
      <c r="L20" s="164"/>
      <c r="M20" s="164"/>
      <c r="N20" s="164"/>
      <c r="O20" s="164"/>
      <c r="P20" s="164"/>
      <c r="Q20" s="164"/>
      <c r="R20" s="164"/>
      <c r="S20" s="164"/>
      <c r="T20" s="164"/>
      <c r="U20" s="164"/>
      <c r="V20" s="164"/>
      <c r="W20" s="164"/>
      <c r="X20" s="164"/>
      <c r="Y20" s="164"/>
    </row>
    <row r="21" ht="15.75" customHeight="1">
      <c r="A21" s="161" t="s">
        <v>174</v>
      </c>
      <c r="B21" s="161" t="s">
        <v>1919</v>
      </c>
      <c r="C21" s="161" t="s">
        <v>1916</v>
      </c>
      <c r="D21" s="161" t="s">
        <v>1920</v>
      </c>
      <c r="E21" s="176" t="s">
        <v>1921</v>
      </c>
      <c r="G21" s="164"/>
      <c r="H21" s="164"/>
      <c r="I21" s="164"/>
      <c r="J21" s="164"/>
      <c r="K21" s="164"/>
      <c r="L21" s="164"/>
      <c r="M21" s="164"/>
      <c r="N21" s="164"/>
      <c r="O21" s="164"/>
      <c r="P21" s="164"/>
      <c r="Q21" s="164"/>
      <c r="R21" s="164"/>
      <c r="S21" s="164"/>
      <c r="T21" s="164"/>
      <c r="U21" s="164"/>
      <c r="V21" s="164"/>
      <c r="W21" s="164"/>
      <c r="X21" s="164"/>
      <c r="Y21" s="164"/>
    </row>
    <row r="22" ht="15.75" customHeight="1">
      <c r="A22" s="161" t="s">
        <v>174</v>
      </c>
      <c r="B22" s="161" t="s">
        <v>1922</v>
      </c>
      <c r="C22" s="161" t="s">
        <v>1916</v>
      </c>
      <c r="D22" s="161" t="s">
        <v>1920</v>
      </c>
      <c r="E22" s="174" t="s">
        <v>1923</v>
      </c>
      <c r="F22" s="163" t="s">
        <v>1924</v>
      </c>
      <c r="G22" s="201" t="str">
        <f>HYPERLINK("https://drive.google.com/file/d/0B3jKTCd57R6yRG1zeG4tY0xqbkk/view?usp=sharing","Pic")</f>
        <v>Pic</v>
      </c>
      <c r="H22" s="164"/>
      <c r="I22" s="164"/>
      <c r="J22" s="164"/>
      <c r="K22" s="164"/>
      <c r="L22" s="164"/>
      <c r="M22" s="164"/>
      <c r="N22" s="164"/>
      <c r="O22" s="164"/>
      <c r="P22" s="164"/>
      <c r="Q22" s="164"/>
      <c r="R22" s="164"/>
      <c r="S22" s="164"/>
      <c r="T22" s="164"/>
      <c r="U22" s="164"/>
      <c r="V22" s="164"/>
      <c r="W22" s="164"/>
      <c r="X22" s="164"/>
      <c r="Y22" s="164"/>
    </row>
    <row r="23" ht="15.75" customHeight="1">
      <c r="A23" s="161" t="s">
        <v>174</v>
      </c>
      <c r="B23" s="161" t="s">
        <v>1925</v>
      </c>
      <c r="C23" s="161" t="s">
        <v>1916</v>
      </c>
      <c r="D23" s="161" t="s">
        <v>1926</v>
      </c>
      <c r="E23" s="202" t="s">
        <v>1927</v>
      </c>
      <c r="F23" s="163" t="s">
        <v>1928</v>
      </c>
      <c r="G23" s="164"/>
      <c r="H23" s="164"/>
      <c r="I23" s="164"/>
      <c r="J23" s="164"/>
      <c r="K23" s="164"/>
      <c r="L23" s="164"/>
      <c r="M23" s="164"/>
      <c r="N23" s="164"/>
      <c r="O23" s="164"/>
      <c r="P23" s="164"/>
      <c r="Q23" s="164"/>
      <c r="R23" s="164"/>
      <c r="S23" s="164"/>
      <c r="T23" s="164"/>
      <c r="U23" s="164"/>
      <c r="V23" s="164"/>
      <c r="W23" s="164"/>
      <c r="X23" s="164"/>
      <c r="Y23" s="164"/>
    </row>
    <row r="24" ht="15.75" customHeight="1">
      <c r="A24" s="161" t="s">
        <v>174</v>
      </c>
      <c r="B24" s="161" t="s">
        <v>1919</v>
      </c>
      <c r="C24" s="161" t="s">
        <v>1916</v>
      </c>
      <c r="D24" s="161" t="s">
        <v>1920</v>
      </c>
      <c r="E24" s="202" t="s">
        <v>1927</v>
      </c>
      <c r="G24" s="164"/>
      <c r="H24" s="164"/>
      <c r="I24" s="164"/>
      <c r="J24" s="164"/>
      <c r="K24" s="164"/>
      <c r="L24" s="164"/>
      <c r="M24" s="164"/>
      <c r="N24" s="164"/>
      <c r="O24" s="164"/>
      <c r="P24" s="164"/>
      <c r="Q24" s="164"/>
      <c r="R24" s="164"/>
      <c r="S24" s="164"/>
      <c r="T24" s="164"/>
      <c r="U24" s="164"/>
      <c r="V24" s="164"/>
      <c r="W24" s="164"/>
      <c r="X24" s="164"/>
      <c r="Y24" s="164"/>
    </row>
    <row r="25" ht="15.75" customHeight="1">
      <c r="A25" s="161" t="s">
        <v>174</v>
      </c>
      <c r="B25" s="161" t="s">
        <v>1929</v>
      </c>
      <c r="C25" s="161" t="s">
        <v>1916</v>
      </c>
      <c r="D25" s="161" t="s">
        <v>1920</v>
      </c>
      <c r="E25" s="202" t="s">
        <v>1930</v>
      </c>
      <c r="G25" s="164"/>
      <c r="H25" s="164"/>
      <c r="I25" s="164"/>
      <c r="J25" s="164"/>
      <c r="K25" s="164"/>
      <c r="L25" s="164"/>
      <c r="M25" s="164"/>
      <c r="N25" s="164"/>
      <c r="O25" s="164"/>
      <c r="P25" s="164"/>
      <c r="Q25" s="164"/>
      <c r="R25" s="164"/>
      <c r="S25" s="164"/>
      <c r="T25" s="164"/>
      <c r="U25" s="164"/>
      <c r="V25" s="164"/>
      <c r="W25" s="164"/>
      <c r="X25" s="164"/>
      <c r="Y25" s="164"/>
    </row>
    <row r="26" ht="15.75" customHeight="1">
      <c r="A26" s="161" t="s">
        <v>174</v>
      </c>
      <c r="B26" s="161" t="s">
        <v>1931</v>
      </c>
      <c r="C26" s="161" t="s">
        <v>1916</v>
      </c>
      <c r="D26" s="161" t="s">
        <v>1932</v>
      </c>
      <c r="E26" s="202" t="s">
        <v>1933</v>
      </c>
      <c r="G26" s="164"/>
      <c r="H26" s="164"/>
      <c r="I26" s="164"/>
      <c r="J26" s="164"/>
      <c r="K26" s="164"/>
      <c r="L26" s="164"/>
      <c r="M26" s="164"/>
      <c r="N26" s="164"/>
      <c r="O26" s="164"/>
      <c r="P26" s="164"/>
      <c r="Q26" s="164"/>
      <c r="R26" s="164"/>
      <c r="S26" s="164"/>
      <c r="T26" s="164"/>
      <c r="U26" s="164"/>
      <c r="V26" s="164"/>
      <c r="W26" s="164"/>
      <c r="X26" s="164"/>
      <c r="Y26" s="164"/>
    </row>
    <row r="27" ht="15.75" customHeight="1">
      <c r="A27" s="161" t="s">
        <v>174</v>
      </c>
      <c r="B27" s="161" t="s">
        <v>1915</v>
      </c>
      <c r="C27" s="161" t="s">
        <v>1916</v>
      </c>
      <c r="D27" s="161" t="s">
        <v>1934</v>
      </c>
      <c r="E27" s="202" t="s">
        <v>1935</v>
      </c>
      <c r="G27" s="164"/>
      <c r="H27" s="164"/>
      <c r="I27" s="164"/>
      <c r="J27" s="164"/>
      <c r="K27" s="164"/>
      <c r="L27" s="164"/>
      <c r="M27" s="164"/>
      <c r="N27" s="164"/>
      <c r="O27" s="164"/>
      <c r="P27" s="164"/>
      <c r="Q27" s="164"/>
      <c r="R27" s="164"/>
      <c r="S27" s="164"/>
      <c r="T27" s="164"/>
      <c r="U27" s="164"/>
      <c r="V27" s="164"/>
      <c r="W27" s="164"/>
      <c r="X27" s="164"/>
      <c r="Y27" s="164"/>
    </row>
    <row r="28" ht="15.75" customHeight="1">
      <c r="A28" s="161" t="s">
        <v>174</v>
      </c>
      <c r="B28" s="161" t="s">
        <v>1915</v>
      </c>
      <c r="C28" s="161" t="s">
        <v>1916</v>
      </c>
      <c r="D28" s="161" t="s">
        <v>1936</v>
      </c>
      <c r="E28" s="202" t="s">
        <v>1937</v>
      </c>
      <c r="G28" s="164"/>
      <c r="H28" s="164"/>
      <c r="I28" s="164"/>
      <c r="J28" s="164"/>
      <c r="K28" s="164"/>
      <c r="L28" s="164"/>
      <c r="M28" s="164"/>
      <c r="N28" s="164"/>
      <c r="O28" s="164"/>
      <c r="P28" s="164"/>
      <c r="Q28" s="164"/>
      <c r="R28" s="164"/>
      <c r="S28" s="164"/>
      <c r="T28" s="164"/>
      <c r="U28" s="164"/>
      <c r="V28" s="164"/>
      <c r="W28" s="164"/>
      <c r="X28" s="164"/>
      <c r="Y28" s="164"/>
    </row>
    <row r="29" ht="15.75" customHeight="1">
      <c r="A29" s="161" t="s">
        <v>174</v>
      </c>
      <c r="B29" s="161" t="s">
        <v>1915</v>
      </c>
      <c r="C29" s="161" t="s">
        <v>1916</v>
      </c>
      <c r="D29" s="161" t="s">
        <v>1938</v>
      </c>
      <c r="E29" s="202" t="s">
        <v>1937</v>
      </c>
      <c r="G29" s="164"/>
      <c r="H29" s="164"/>
      <c r="I29" s="164"/>
      <c r="J29" s="164"/>
      <c r="K29" s="164"/>
      <c r="L29" s="164"/>
      <c r="M29" s="164"/>
      <c r="N29" s="164"/>
      <c r="O29" s="164"/>
      <c r="P29" s="164"/>
      <c r="Q29" s="164"/>
      <c r="R29" s="164"/>
      <c r="S29" s="164"/>
      <c r="T29" s="164"/>
      <c r="U29" s="164"/>
      <c r="V29" s="164"/>
      <c r="W29" s="164"/>
      <c r="X29" s="164"/>
      <c r="Y29" s="164"/>
    </row>
    <row r="30" ht="15.75" customHeight="1">
      <c r="A30" s="161" t="s">
        <v>174</v>
      </c>
      <c r="B30" s="161" t="s">
        <v>1915</v>
      </c>
      <c r="C30" s="161" t="s">
        <v>1916</v>
      </c>
      <c r="D30" s="161" t="s">
        <v>1939</v>
      </c>
      <c r="E30" s="202" t="s">
        <v>1940</v>
      </c>
      <c r="G30" s="164"/>
      <c r="H30" s="164"/>
      <c r="I30" s="164"/>
      <c r="J30" s="164"/>
      <c r="K30" s="164"/>
      <c r="L30" s="164"/>
      <c r="M30" s="164"/>
      <c r="N30" s="164"/>
      <c r="O30" s="164"/>
      <c r="P30" s="164"/>
      <c r="Q30" s="164"/>
      <c r="R30" s="164"/>
      <c r="S30" s="164"/>
      <c r="T30" s="164"/>
      <c r="U30" s="164"/>
      <c r="V30" s="164"/>
      <c r="W30" s="164"/>
      <c r="X30" s="164"/>
      <c r="Y30" s="164"/>
    </row>
    <row r="31" ht="15.75" customHeight="1">
      <c r="A31" s="161" t="s">
        <v>174</v>
      </c>
      <c r="B31" s="161" t="s">
        <v>1915</v>
      </c>
      <c r="C31" s="161" t="s">
        <v>1916</v>
      </c>
      <c r="D31" s="161" t="s">
        <v>1941</v>
      </c>
      <c r="E31" s="202" t="s">
        <v>1940</v>
      </c>
      <c r="G31" s="164"/>
      <c r="H31" s="164"/>
      <c r="I31" s="164"/>
      <c r="J31" s="164"/>
      <c r="K31" s="164"/>
      <c r="L31" s="164"/>
      <c r="M31" s="164"/>
      <c r="N31" s="164"/>
      <c r="O31" s="164"/>
      <c r="P31" s="164"/>
      <c r="Q31" s="164"/>
      <c r="R31" s="164"/>
      <c r="S31" s="164"/>
      <c r="T31" s="164"/>
      <c r="U31" s="164"/>
      <c r="V31" s="164"/>
      <c r="W31" s="164"/>
      <c r="X31" s="164"/>
      <c r="Y31" s="164"/>
    </row>
    <row r="32" ht="15.75" customHeight="1">
      <c r="A32" s="161" t="s">
        <v>174</v>
      </c>
      <c r="B32" s="161" t="s">
        <v>1915</v>
      </c>
      <c r="C32" s="161" t="s">
        <v>1916</v>
      </c>
      <c r="D32" s="161" t="s">
        <v>1942</v>
      </c>
      <c r="E32" s="202" t="s">
        <v>1940</v>
      </c>
      <c r="G32" s="164"/>
      <c r="H32" s="164"/>
      <c r="I32" s="164"/>
      <c r="J32" s="164"/>
      <c r="K32" s="164"/>
      <c r="L32" s="164"/>
      <c r="M32" s="164"/>
      <c r="N32" s="164"/>
      <c r="O32" s="164"/>
      <c r="P32" s="164"/>
      <c r="Q32" s="164"/>
      <c r="R32" s="164"/>
      <c r="S32" s="164"/>
      <c r="T32" s="164"/>
      <c r="U32" s="164"/>
      <c r="V32" s="164"/>
      <c r="W32" s="164"/>
      <c r="X32" s="164"/>
      <c r="Y32" s="164"/>
    </row>
    <row r="33" ht="15.75" customHeight="1">
      <c r="A33" s="161" t="s">
        <v>180</v>
      </c>
      <c r="B33" s="161" t="s">
        <v>1769</v>
      </c>
      <c r="C33" s="161" t="s">
        <v>1943</v>
      </c>
      <c r="D33" s="161" t="s">
        <v>1944</v>
      </c>
      <c r="E33" s="203"/>
      <c r="F33" s="164"/>
      <c r="G33" s="164"/>
      <c r="H33" s="164"/>
      <c r="I33" s="164"/>
      <c r="J33" s="164"/>
      <c r="K33" s="164"/>
      <c r="L33" s="164"/>
      <c r="M33" s="164"/>
      <c r="N33" s="164"/>
      <c r="O33" s="164"/>
      <c r="P33" s="164"/>
      <c r="Q33" s="164"/>
      <c r="R33" s="164"/>
      <c r="S33" s="164"/>
      <c r="T33" s="164"/>
      <c r="U33" s="164"/>
      <c r="V33" s="164"/>
      <c r="W33" s="164"/>
      <c r="X33" s="164"/>
      <c r="Y33" s="164"/>
    </row>
    <row r="34" ht="15.75" customHeight="1">
      <c r="A34" s="161" t="s">
        <v>180</v>
      </c>
      <c r="B34" s="161" t="s">
        <v>1769</v>
      </c>
      <c r="C34" s="161" t="s">
        <v>1943</v>
      </c>
      <c r="D34" s="161" t="s">
        <v>1945</v>
      </c>
      <c r="E34" s="204" t="s">
        <v>1946</v>
      </c>
      <c r="F34" s="163" t="s">
        <v>1947</v>
      </c>
      <c r="G34" s="164"/>
      <c r="H34" s="164"/>
      <c r="I34" s="164"/>
      <c r="J34" s="164"/>
      <c r="K34" s="164"/>
      <c r="L34" s="164"/>
      <c r="M34" s="164"/>
      <c r="N34" s="164"/>
      <c r="O34" s="164"/>
      <c r="P34" s="164"/>
      <c r="Q34" s="164"/>
      <c r="R34" s="164"/>
      <c r="S34" s="164"/>
      <c r="T34" s="164"/>
      <c r="U34" s="164"/>
      <c r="V34" s="164"/>
      <c r="W34" s="164"/>
      <c r="X34" s="164"/>
      <c r="Y34" s="164"/>
    </row>
    <row r="35" ht="15.75" customHeight="1">
      <c r="A35" s="161" t="s">
        <v>180</v>
      </c>
      <c r="B35" s="161" t="s">
        <v>1769</v>
      </c>
      <c r="C35" s="161" t="s">
        <v>1943</v>
      </c>
      <c r="D35" s="161" t="s">
        <v>1948</v>
      </c>
      <c r="E35" s="205" t="s">
        <v>1949</v>
      </c>
      <c r="F35" s="163" t="s">
        <v>1950</v>
      </c>
      <c r="G35" s="164"/>
      <c r="H35" s="164"/>
      <c r="I35" s="164"/>
      <c r="J35" s="164"/>
      <c r="K35" s="164"/>
      <c r="L35" s="164"/>
      <c r="M35" s="164"/>
      <c r="N35" s="164"/>
      <c r="O35" s="164"/>
      <c r="P35" s="164"/>
      <c r="Q35" s="164"/>
      <c r="R35" s="164"/>
      <c r="S35" s="164"/>
      <c r="T35" s="164"/>
      <c r="U35" s="164"/>
      <c r="V35" s="164"/>
      <c r="W35" s="164"/>
      <c r="X35" s="164"/>
      <c r="Y35" s="164"/>
    </row>
    <row r="36" ht="15.75" customHeight="1">
      <c r="A36" s="161" t="s">
        <v>180</v>
      </c>
      <c r="B36" s="161" t="s">
        <v>1769</v>
      </c>
      <c r="C36" s="161" t="s">
        <v>1943</v>
      </c>
      <c r="D36" s="161" t="s">
        <v>1951</v>
      </c>
      <c r="E36" s="205" t="s">
        <v>1952</v>
      </c>
      <c r="G36" s="164"/>
      <c r="H36" s="164"/>
      <c r="I36" s="164"/>
      <c r="J36" s="164"/>
      <c r="K36" s="164"/>
      <c r="L36" s="164"/>
      <c r="M36" s="164"/>
      <c r="N36" s="164"/>
      <c r="O36" s="164"/>
      <c r="P36" s="164"/>
      <c r="Q36" s="164"/>
      <c r="R36" s="164"/>
      <c r="S36" s="164"/>
      <c r="T36" s="164"/>
      <c r="U36" s="164"/>
      <c r="V36" s="164"/>
      <c r="W36" s="164"/>
      <c r="X36" s="164"/>
      <c r="Y36" s="164"/>
    </row>
    <row r="37" ht="15.75" customHeight="1">
      <c r="A37" s="161" t="s">
        <v>180</v>
      </c>
      <c r="B37" s="161" t="s">
        <v>1769</v>
      </c>
      <c r="C37" s="161" t="s">
        <v>1943</v>
      </c>
      <c r="D37" s="161" t="s">
        <v>1953</v>
      </c>
      <c r="E37" s="205" t="s">
        <v>1954</v>
      </c>
      <c r="G37" s="164"/>
      <c r="H37" s="164"/>
      <c r="I37" s="164"/>
      <c r="J37" s="164"/>
      <c r="K37" s="164"/>
      <c r="L37" s="164"/>
      <c r="M37" s="164"/>
      <c r="N37" s="164"/>
      <c r="O37" s="164"/>
      <c r="P37" s="164"/>
      <c r="Q37" s="164"/>
      <c r="R37" s="164"/>
      <c r="S37" s="164"/>
      <c r="T37" s="164"/>
      <c r="U37" s="164"/>
      <c r="V37" s="164"/>
      <c r="W37" s="164"/>
      <c r="X37" s="164"/>
      <c r="Y37" s="164"/>
    </row>
    <row r="38" ht="15.75" customHeight="1">
      <c r="A38" s="161" t="s">
        <v>180</v>
      </c>
      <c r="B38" s="161" t="s">
        <v>1769</v>
      </c>
      <c r="C38" s="161" t="s">
        <v>1943</v>
      </c>
      <c r="D38" s="161" t="s">
        <v>1955</v>
      </c>
      <c r="E38" s="205" t="s">
        <v>1956</v>
      </c>
      <c r="G38" s="164"/>
      <c r="H38" s="164"/>
      <c r="I38" s="164"/>
      <c r="J38" s="164"/>
      <c r="K38" s="164"/>
      <c r="L38" s="164"/>
      <c r="M38" s="164"/>
      <c r="N38" s="164"/>
      <c r="O38" s="164"/>
      <c r="P38" s="164"/>
      <c r="Q38" s="164"/>
      <c r="R38" s="164"/>
      <c r="S38" s="164"/>
      <c r="T38" s="164"/>
      <c r="U38" s="164"/>
      <c r="V38" s="164"/>
      <c r="W38" s="164"/>
      <c r="X38" s="164"/>
      <c r="Y38" s="164"/>
    </row>
    <row r="39" ht="15.75" customHeight="1">
      <c r="A39" s="161" t="s">
        <v>180</v>
      </c>
      <c r="B39" s="161" t="s">
        <v>991</v>
      </c>
      <c r="C39" s="161" t="s">
        <v>1943</v>
      </c>
      <c r="D39" s="161" t="s">
        <v>1957</v>
      </c>
      <c r="E39" s="204" t="s">
        <v>1958</v>
      </c>
      <c r="F39" s="163"/>
      <c r="G39" s="164"/>
      <c r="H39" s="164"/>
      <c r="I39" s="164"/>
      <c r="J39" s="164"/>
      <c r="K39" s="164"/>
      <c r="L39" s="164"/>
      <c r="M39" s="164"/>
      <c r="N39" s="164"/>
      <c r="O39" s="164"/>
      <c r="P39" s="164"/>
      <c r="Q39" s="164"/>
      <c r="R39" s="164"/>
      <c r="S39" s="164"/>
      <c r="T39" s="164"/>
      <c r="U39" s="164"/>
      <c r="V39" s="164"/>
      <c r="W39" s="164"/>
      <c r="X39" s="164"/>
      <c r="Y39" s="164"/>
    </row>
    <row r="40" ht="15.75" customHeight="1">
      <c r="A40" s="206" t="s">
        <v>180</v>
      </c>
      <c r="B40" s="206" t="s">
        <v>11</v>
      </c>
      <c r="C40" s="206" t="s">
        <v>1000</v>
      </c>
      <c r="D40" s="206" t="s">
        <v>11</v>
      </c>
      <c r="E40" s="174" t="s">
        <v>998</v>
      </c>
      <c r="F40" s="163" t="s">
        <v>1959</v>
      </c>
      <c r="G40" s="207" t="str">
        <f>HYPERLINK("https://drive.google.com/file/d/0B3jKTCd57R6ya1EzSlFmVnB6TWc/view?usp=sharing","Picture")</f>
        <v>Picture</v>
      </c>
      <c r="H40" s="164"/>
      <c r="I40" s="164"/>
      <c r="J40" s="164"/>
      <c r="K40" s="164"/>
      <c r="L40" s="164"/>
      <c r="M40" s="164"/>
      <c r="N40" s="164"/>
      <c r="O40" s="164"/>
      <c r="P40" s="164"/>
      <c r="Q40" s="164"/>
      <c r="R40" s="164"/>
      <c r="S40" s="164"/>
      <c r="T40" s="164"/>
      <c r="U40" s="164"/>
      <c r="V40" s="164"/>
      <c r="W40" s="164"/>
      <c r="X40" s="164"/>
      <c r="Y40" s="164"/>
    </row>
    <row r="41" ht="15.75" customHeight="1">
      <c r="A41" s="206" t="s">
        <v>180</v>
      </c>
      <c r="B41" s="206" t="s">
        <v>11</v>
      </c>
      <c r="C41" s="206" t="s">
        <v>997</v>
      </c>
      <c r="D41" s="206" t="s">
        <v>11</v>
      </c>
      <c r="E41" s="174" t="s">
        <v>998</v>
      </c>
      <c r="G41" s="207" t="str">
        <f>HYPERLINK("https://drive.google.com/file/d/0B3jKTCd57R6yMzZUTXRnbUdlY2c/view?usp=sharing","Picture")</f>
        <v>Picture</v>
      </c>
      <c r="H41" s="164"/>
      <c r="I41" s="164"/>
      <c r="J41" s="164"/>
      <c r="K41" s="164"/>
      <c r="L41" s="164"/>
      <c r="M41" s="164"/>
      <c r="N41" s="164"/>
      <c r="O41" s="164"/>
      <c r="P41" s="164"/>
      <c r="Q41" s="164"/>
      <c r="R41" s="164"/>
      <c r="S41" s="164"/>
      <c r="T41" s="164"/>
      <c r="U41" s="164"/>
      <c r="V41" s="164"/>
      <c r="W41" s="164"/>
      <c r="X41" s="164"/>
      <c r="Y41" s="164"/>
    </row>
    <row r="42" ht="15.75" customHeight="1">
      <c r="A42" s="206" t="s">
        <v>180</v>
      </c>
      <c r="B42" s="206" t="s">
        <v>11</v>
      </c>
      <c r="C42" s="206" t="s">
        <v>1002</v>
      </c>
      <c r="D42" s="206" t="s">
        <v>11</v>
      </c>
      <c r="E42" s="174" t="s">
        <v>1960</v>
      </c>
      <c r="G42" s="207" t="str">
        <f>HYPERLINK("https://drive.google.com/file/d/0B3jKTCd57R6yQ0x5eWVJckd2akU/view?usp=sharing","Picture")</f>
        <v>Picture</v>
      </c>
      <c r="H42" s="164"/>
      <c r="I42" s="164"/>
      <c r="J42" s="164"/>
      <c r="K42" s="164"/>
      <c r="L42" s="164"/>
      <c r="M42" s="164"/>
      <c r="N42" s="164"/>
      <c r="O42" s="164"/>
      <c r="P42" s="164"/>
      <c r="Q42" s="164"/>
      <c r="R42" s="164"/>
      <c r="S42" s="164"/>
      <c r="T42" s="164"/>
      <c r="U42" s="164"/>
      <c r="V42" s="164"/>
      <c r="W42" s="164"/>
      <c r="X42" s="164"/>
      <c r="Y42" s="164"/>
    </row>
    <row r="43" ht="15.75" customHeight="1">
      <c r="A43" s="206" t="s">
        <v>180</v>
      </c>
      <c r="B43" s="206" t="s">
        <v>11</v>
      </c>
      <c r="C43" s="206" t="s">
        <v>133</v>
      </c>
      <c r="D43" s="206" t="s">
        <v>11</v>
      </c>
      <c r="E43" s="174" t="s">
        <v>1001</v>
      </c>
      <c r="G43" s="207" t="str">
        <f>HYPERLINK("https://drive.google.com/file/d/0B3jKTCd57R6yVVA1cFBuS0xBRTA/view?usp=sharing","Picture")</f>
        <v>Picture</v>
      </c>
      <c r="H43" s="164"/>
      <c r="I43" s="164"/>
      <c r="J43" s="164"/>
      <c r="K43" s="164"/>
      <c r="L43" s="164"/>
      <c r="M43" s="164"/>
      <c r="N43" s="164"/>
      <c r="O43" s="164"/>
      <c r="P43" s="164"/>
      <c r="Q43" s="164"/>
      <c r="R43" s="164"/>
      <c r="S43" s="164"/>
      <c r="T43" s="164"/>
      <c r="U43" s="164"/>
      <c r="V43" s="164"/>
      <c r="W43" s="164"/>
      <c r="X43" s="164"/>
      <c r="Y43" s="164"/>
    </row>
    <row r="44" ht="15.75" customHeight="1">
      <c r="A44" s="206" t="s">
        <v>180</v>
      </c>
      <c r="B44" s="206" t="s">
        <v>11</v>
      </c>
      <c r="C44" s="206" t="s">
        <v>183</v>
      </c>
      <c r="D44" s="206" t="s">
        <v>11</v>
      </c>
      <c r="E44" s="174" t="s">
        <v>1004</v>
      </c>
      <c r="G44" s="207" t="str">
        <f>HYPERLINK("https://drive.google.com/file/d/0B3jKTCd57R6yelBXcU1kLXppczA/view?usp=sharing","Picture")</f>
        <v>Picture</v>
      </c>
      <c r="H44" s="164"/>
      <c r="I44" s="164"/>
      <c r="J44" s="164"/>
      <c r="K44" s="164"/>
      <c r="L44" s="164"/>
      <c r="M44" s="164"/>
      <c r="N44" s="164"/>
      <c r="O44" s="164"/>
      <c r="P44" s="164"/>
      <c r="Q44" s="164"/>
      <c r="R44" s="164"/>
      <c r="S44" s="164"/>
      <c r="T44" s="164"/>
      <c r="U44" s="164"/>
      <c r="V44" s="164"/>
      <c r="W44" s="164"/>
      <c r="X44" s="164"/>
      <c r="Y44" s="164"/>
    </row>
    <row r="45" ht="15.75" customHeight="1">
      <c r="A45" s="206" t="s">
        <v>180</v>
      </c>
      <c r="B45" s="206" t="s">
        <v>11</v>
      </c>
      <c r="C45" s="206" t="s">
        <v>53</v>
      </c>
      <c r="D45" s="206" t="s">
        <v>11</v>
      </c>
      <c r="E45" s="174" t="s">
        <v>999</v>
      </c>
      <c r="G45" s="208"/>
      <c r="H45" s="164"/>
      <c r="I45" s="164"/>
      <c r="J45" s="164"/>
      <c r="K45" s="164"/>
      <c r="L45" s="164"/>
      <c r="M45" s="164"/>
      <c r="N45" s="164"/>
      <c r="O45" s="164"/>
      <c r="P45" s="164"/>
      <c r="Q45" s="164"/>
      <c r="R45" s="164"/>
      <c r="S45" s="164"/>
      <c r="T45" s="164"/>
      <c r="U45" s="164"/>
      <c r="V45" s="164"/>
      <c r="W45" s="164"/>
      <c r="X45" s="164"/>
      <c r="Y45" s="164"/>
    </row>
    <row r="46" ht="15.75" customHeight="1">
      <c r="A46" s="206" t="s">
        <v>1014</v>
      </c>
      <c r="B46" s="206" t="s">
        <v>1961</v>
      </c>
      <c r="C46" s="206" t="s">
        <v>1962</v>
      </c>
      <c r="D46" s="206" t="s">
        <v>574</v>
      </c>
      <c r="E46" s="174"/>
      <c r="F46" s="175"/>
      <c r="G46" s="164"/>
      <c r="H46" s="164"/>
      <c r="I46" s="164"/>
      <c r="J46" s="164"/>
      <c r="K46" s="164"/>
      <c r="L46" s="164"/>
      <c r="M46" s="164"/>
      <c r="N46" s="164"/>
      <c r="O46" s="164"/>
      <c r="P46" s="164"/>
      <c r="Q46" s="164"/>
      <c r="R46" s="164"/>
      <c r="S46" s="164"/>
      <c r="T46" s="164"/>
      <c r="U46" s="164"/>
      <c r="V46" s="164"/>
      <c r="W46" s="164"/>
      <c r="X46" s="164"/>
      <c r="Y46" s="164"/>
    </row>
    <row r="47" ht="15.75" customHeight="1">
      <c r="A47" s="206" t="s">
        <v>1014</v>
      </c>
      <c r="B47" s="206" t="s">
        <v>11</v>
      </c>
      <c r="C47" s="206" t="s">
        <v>10</v>
      </c>
      <c r="D47" s="206" t="s">
        <v>11</v>
      </c>
      <c r="E47" s="174" t="s">
        <v>1963</v>
      </c>
      <c r="F47" s="209" t="s">
        <v>1037</v>
      </c>
      <c r="G47" s="164"/>
      <c r="H47" s="164"/>
      <c r="I47" s="164"/>
      <c r="J47" s="164"/>
      <c r="K47" s="164"/>
      <c r="L47" s="164"/>
      <c r="M47" s="164"/>
      <c r="N47" s="164"/>
      <c r="O47" s="164"/>
      <c r="P47" s="164"/>
      <c r="Q47" s="164"/>
      <c r="R47" s="164"/>
      <c r="S47" s="164"/>
      <c r="T47" s="164"/>
      <c r="U47" s="164"/>
      <c r="V47" s="164"/>
      <c r="W47" s="164"/>
      <c r="X47" s="164"/>
      <c r="Y47" s="164"/>
    </row>
    <row r="48" ht="15.75" customHeight="1">
      <c r="A48" s="206" t="s">
        <v>1014</v>
      </c>
      <c r="B48" s="206" t="s">
        <v>11</v>
      </c>
      <c r="C48" s="206" t="s">
        <v>53</v>
      </c>
      <c r="D48" s="206" t="s">
        <v>11</v>
      </c>
      <c r="E48" s="174" t="s">
        <v>1964</v>
      </c>
      <c r="G48" s="164"/>
      <c r="H48" s="164"/>
      <c r="I48" s="164"/>
      <c r="J48" s="164"/>
      <c r="K48" s="164"/>
      <c r="L48" s="164"/>
      <c r="M48" s="164"/>
      <c r="N48" s="164"/>
      <c r="O48" s="164"/>
      <c r="P48" s="164"/>
      <c r="Q48" s="164"/>
      <c r="R48" s="164"/>
      <c r="S48" s="164"/>
      <c r="T48" s="164"/>
      <c r="U48" s="164"/>
      <c r="V48" s="164"/>
      <c r="W48" s="164"/>
      <c r="X48" s="164"/>
      <c r="Y48" s="164"/>
    </row>
    <row r="49" ht="15.75" customHeight="1">
      <c r="A49" s="161" t="s">
        <v>1014</v>
      </c>
      <c r="B49" s="161" t="s">
        <v>1965</v>
      </c>
      <c r="C49" s="161" t="s">
        <v>1962</v>
      </c>
      <c r="D49" s="161" t="s">
        <v>1966</v>
      </c>
      <c r="E49" s="205" t="s">
        <v>1967</v>
      </c>
      <c r="F49" s="163" t="s">
        <v>1907</v>
      </c>
      <c r="G49" s="164"/>
      <c r="H49" s="164"/>
      <c r="I49" s="164"/>
      <c r="J49" s="164"/>
      <c r="K49" s="164"/>
      <c r="L49" s="164"/>
      <c r="M49" s="164"/>
      <c r="N49" s="164"/>
      <c r="O49" s="164"/>
      <c r="P49" s="164"/>
      <c r="Q49" s="164"/>
      <c r="R49" s="164"/>
      <c r="S49" s="164"/>
      <c r="T49" s="164"/>
      <c r="U49" s="164"/>
      <c r="V49" s="164"/>
      <c r="W49" s="164"/>
      <c r="X49" s="164"/>
      <c r="Y49" s="164"/>
    </row>
    <row r="50" ht="15.75" customHeight="1">
      <c r="A50" s="161" t="s">
        <v>1014</v>
      </c>
      <c r="B50" s="161" t="s">
        <v>1965</v>
      </c>
      <c r="C50" s="161" t="s">
        <v>1968</v>
      </c>
      <c r="D50" s="161" t="s">
        <v>1969</v>
      </c>
      <c r="E50" s="205" t="s">
        <v>1970</v>
      </c>
      <c r="F50" s="163" t="s">
        <v>1971</v>
      </c>
      <c r="G50" s="164"/>
      <c r="H50" s="164"/>
      <c r="I50" s="164"/>
      <c r="J50" s="164"/>
      <c r="K50" s="164"/>
      <c r="L50" s="164"/>
      <c r="M50" s="164"/>
      <c r="N50" s="164"/>
      <c r="O50" s="164"/>
      <c r="P50" s="164"/>
      <c r="Q50" s="164"/>
      <c r="R50" s="164"/>
      <c r="S50" s="164"/>
      <c r="T50" s="164"/>
      <c r="U50" s="164"/>
      <c r="V50" s="164"/>
      <c r="W50" s="164"/>
      <c r="X50" s="164"/>
      <c r="Y50" s="164"/>
    </row>
    <row r="51" ht="15.75" customHeight="1">
      <c r="A51" s="161" t="s">
        <v>1014</v>
      </c>
      <c r="B51" s="161" t="s">
        <v>11</v>
      </c>
      <c r="C51" s="161" t="s">
        <v>1972</v>
      </c>
      <c r="D51" s="161" t="s">
        <v>11</v>
      </c>
      <c r="E51" s="205" t="s">
        <v>1973</v>
      </c>
      <c r="G51" s="164"/>
      <c r="H51" s="164"/>
      <c r="I51" s="164"/>
      <c r="J51" s="164"/>
      <c r="K51" s="164"/>
      <c r="L51" s="164"/>
      <c r="M51" s="164"/>
      <c r="N51" s="164"/>
      <c r="O51" s="164"/>
      <c r="P51" s="164"/>
      <c r="Q51" s="164"/>
      <c r="R51" s="164"/>
      <c r="S51" s="164"/>
      <c r="T51" s="164"/>
      <c r="U51" s="164"/>
      <c r="V51" s="164"/>
      <c r="W51" s="164"/>
      <c r="X51" s="164"/>
      <c r="Y51" s="164"/>
    </row>
    <row r="52" ht="15.75" customHeight="1">
      <c r="A52" s="161" t="s">
        <v>1014</v>
      </c>
      <c r="B52" s="161" t="s">
        <v>11</v>
      </c>
      <c r="C52" s="161" t="s">
        <v>1974</v>
      </c>
      <c r="D52" s="161" t="s">
        <v>11</v>
      </c>
      <c r="E52" s="205" t="s">
        <v>1975</v>
      </c>
      <c r="G52" s="164"/>
      <c r="H52" s="164"/>
      <c r="I52" s="164"/>
      <c r="J52" s="164"/>
      <c r="K52" s="164"/>
      <c r="L52" s="164"/>
      <c r="M52" s="164"/>
      <c r="N52" s="164"/>
      <c r="O52" s="164"/>
      <c r="P52" s="164"/>
      <c r="Q52" s="164"/>
      <c r="R52" s="164"/>
      <c r="S52" s="164"/>
      <c r="T52" s="164"/>
      <c r="U52" s="164"/>
      <c r="V52" s="164"/>
      <c r="W52" s="164"/>
      <c r="X52" s="164"/>
      <c r="Y52" s="164"/>
    </row>
    <row r="53" ht="15.75" customHeight="1">
      <c r="A53" s="161" t="s">
        <v>1014</v>
      </c>
      <c r="B53" s="161" t="s">
        <v>1976</v>
      </c>
      <c r="C53" s="161" t="s">
        <v>1962</v>
      </c>
      <c r="D53" s="161" t="s">
        <v>1977</v>
      </c>
      <c r="E53" s="205" t="s">
        <v>1978</v>
      </c>
      <c r="F53" s="163" t="s">
        <v>1979</v>
      </c>
      <c r="G53" s="164"/>
      <c r="H53" s="164"/>
      <c r="I53" s="164"/>
      <c r="J53" s="164"/>
      <c r="K53" s="164"/>
      <c r="L53" s="164"/>
      <c r="M53" s="164"/>
      <c r="N53" s="164"/>
      <c r="O53" s="164"/>
      <c r="P53" s="164"/>
      <c r="Q53" s="164"/>
      <c r="R53" s="164"/>
      <c r="S53" s="164"/>
      <c r="T53" s="164"/>
      <c r="U53" s="164"/>
      <c r="V53" s="164"/>
      <c r="W53" s="164"/>
      <c r="X53" s="164"/>
      <c r="Y53" s="164"/>
    </row>
    <row r="54" ht="15.75" customHeight="1">
      <c r="A54" s="161" t="s">
        <v>1014</v>
      </c>
      <c r="B54" s="161" t="s">
        <v>1916</v>
      </c>
      <c r="C54" s="161" t="s">
        <v>1962</v>
      </c>
      <c r="D54" s="161" t="s">
        <v>1980</v>
      </c>
      <c r="E54" s="205" t="s">
        <v>1981</v>
      </c>
      <c r="G54" s="164"/>
      <c r="H54" s="164"/>
      <c r="I54" s="164"/>
      <c r="J54" s="164"/>
      <c r="K54" s="164"/>
      <c r="L54" s="164"/>
      <c r="M54" s="164"/>
      <c r="N54" s="164"/>
      <c r="O54" s="164"/>
      <c r="P54" s="164"/>
      <c r="Q54" s="164"/>
      <c r="R54" s="164"/>
      <c r="S54" s="164"/>
      <c r="T54" s="164"/>
      <c r="U54" s="164"/>
      <c r="V54" s="164"/>
      <c r="W54" s="164"/>
      <c r="X54" s="164"/>
      <c r="Y54" s="164"/>
    </row>
    <row r="55" ht="15.75" customHeight="1">
      <c r="A55" s="161" t="s">
        <v>1014</v>
      </c>
      <c r="B55" s="161" t="s">
        <v>1982</v>
      </c>
      <c r="C55" s="161" t="s">
        <v>1962</v>
      </c>
      <c r="D55" s="161" t="s">
        <v>1983</v>
      </c>
      <c r="E55" s="205" t="s">
        <v>1984</v>
      </c>
      <c r="G55" s="164"/>
      <c r="H55" s="164"/>
      <c r="I55" s="164"/>
      <c r="J55" s="164"/>
      <c r="K55" s="164"/>
      <c r="L55" s="164"/>
      <c r="M55" s="164"/>
      <c r="N55" s="164"/>
      <c r="O55" s="164"/>
      <c r="P55" s="164"/>
      <c r="Q55" s="164"/>
      <c r="R55" s="164"/>
      <c r="S55" s="164"/>
      <c r="T55" s="164"/>
      <c r="U55" s="164"/>
      <c r="V55" s="164"/>
      <c r="W55" s="164"/>
      <c r="X55" s="164"/>
      <c r="Y55" s="164"/>
    </row>
    <row r="56" ht="15.75" customHeight="1">
      <c r="A56" s="161" t="s">
        <v>1014</v>
      </c>
      <c r="B56" s="161" t="s">
        <v>1985</v>
      </c>
      <c r="C56" s="161" t="s">
        <v>1962</v>
      </c>
      <c r="D56" s="161" t="s">
        <v>1986</v>
      </c>
      <c r="E56" s="205" t="s">
        <v>1987</v>
      </c>
      <c r="G56" s="164"/>
      <c r="H56" s="164"/>
      <c r="I56" s="164"/>
      <c r="J56" s="164"/>
      <c r="K56" s="164"/>
      <c r="L56" s="164"/>
      <c r="M56" s="164"/>
      <c r="N56" s="164"/>
      <c r="O56" s="164"/>
      <c r="P56" s="164"/>
      <c r="Q56" s="164"/>
      <c r="R56" s="164"/>
      <c r="S56" s="164"/>
      <c r="T56" s="164"/>
      <c r="U56" s="164"/>
      <c r="V56" s="164"/>
      <c r="W56" s="164"/>
      <c r="X56" s="164"/>
      <c r="Y56" s="164"/>
    </row>
    <row r="57" ht="15.75" customHeight="1">
      <c r="A57" s="161" t="s">
        <v>1072</v>
      </c>
      <c r="B57" s="161" t="s">
        <v>277</v>
      </c>
      <c r="C57" s="161" t="s">
        <v>1988</v>
      </c>
      <c r="D57" s="161"/>
      <c r="E57" s="176"/>
      <c r="F57" s="164"/>
      <c r="G57" s="164"/>
      <c r="H57" s="164"/>
      <c r="I57" s="164"/>
      <c r="J57" s="164"/>
      <c r="K57" s="164"/>
      <c r="L57" s="164"/>
      <c r="M57" s="164"/>
      <c r="N57" s="164"/>
      <c r="O57" s="164"/>
      <c r="P57" s="164"/>
      <c r="Q57" s="164"/>
      <c r="R57" s="164"/>
      <c r="S57" s="164"/>
      <c r="T57" s="164"/>
      <c r="U57" s="164"/>
      <c r="V57" s="164"/>
      <c r="W57" s="164"/>
      <c r="X57" s="164"/>
      <c r="Y57" s="164"/>
    </row>
    <row r="58" ht="15.75" customHeight="1">
      <c r="A58" s="161" t="s">
        <v>1072</v>
      </c>
      <c r="B58" s="161" t="s">
        <v>846</v>
      </c>
      <c r="C58" s="161" t="s">
        <v>1989</v>
      </c>
      <c r="D58" s="161"/>
      <c r="E58" s="174" t="s">
        <v>1990</v>
      </c>
      <c r="F58" s="163" t="s">
        <v>1924</v>
      </c>
      <c r="G58" s="201" t="str">
        <f>HYPERLINK("https://drive.google.com/file/d/0B3jKTCd57R6yS21ZRml4NnFoWTA/view?usp=sharing","picture")</f>
        <v>picture</v>
      </c>
      <c r="H58" s="164"/>
      <c r="I58" s="164"/>
      <c r="J58" s="164"/>
      <c r="K58" s="164"/>
      <c r="L58" s="164"/>
      <c r="M58" s="164"/>
      <c r="N58" s="164"/>
      <c r="O58" s="164"/>
      <c r="P58" s="164"/>
      <c r="Q58" s="164"/>
      <c r="R58" s="164"/>
      <c r="S58" s="164"/>
      <c r="T58" s="164"/>
      <c r="U58" s="164"/>
      <c r="V58" s="164"/>
      <c r="W58" s="164"/>
      <c r="X58" s="164"/>
      <c r="Y58" s="164"/>
    </row>
    <row r="59" ht="15.75" customHeight="1">
      <c r="A59" s="161" t="s">
        <v>182</v>
      </c>
      <c r="B59" s="161" t="s">
        <v>277</v>
      </c>
      <c r="C59" s="161" t="s">
        <v>1943</v>
      </c>
      <c r="D59" s="161" t="s">
        <v>1991</v>
      </c>
      <c r="E59" s="176"/>
      <c r="F59" s="164"/>
      <c r="G59" s="164"/>
      <c r="H59" s="164"/>
      <c r="I59" s="164"/>
      <c r="J59" s="164"/>
      <c r="K59" s="164"/>
      <c r="L59" s="164"/>
      <c r="M59" s="164"/>
      <c r="N59" s="164"/>
      <c r="O59" s="164"/>
      <c r="P59" s="164"/>
      <c r="Q59" s="164"/>
      <c r="R59" s="164"/>
      <c r="S59" s="164"/>
      <c r="T59" s="164"/>
      <c r="U59" s="164"/>
      <c r="V59" s="164"/>
      <c r="W59" s="164"/>
      <c r="X59" s="164"/>
      <c r="Y59" s="164"/>
    </row>
    <row r="60" ht="15.75" customHeight="1">
      <c r="A60" s="161" t="s">
        <v>182</v>
      </c>
      <c r="B60" s="161" t="s">
        <v>11</v>
      </c>
      <c r="C60" s="161" t="s">
        <v>128</v>
      </c>
      <c r="D60" s="161" t="s">
        <v>11</v>
      </c>
      <c r="E60" s="173" t="s">
        <v>1103</v>
      </c>
      <c r="F60" s="163" t="s">
        <v>1992</v>
      </c>
      <c r="G60" s="210" t="str">
        <f>HYPERLINK("https://drive.google.com/file/d/0B3jKTCd57R6yMk9XU2VUWEg4aVE/view?usp=sharing","picture1")</f>
        <v>picture1</v>
      </c>
      <c r="H60" s="164"/>
      <c r="I60" s="164"/>
      <c r="J60" s="164"/>
      <c r="K60" s="164"/>
      <c r="L60" s="164"/>
      <c r="M60" s="164"/>
      <c r="N60" s="164"/>
      <c r="O60" s="164"/>
      <c r="P60" s="164"/>
      <c r="Q60" s="164"/>
      <c r="R60" s="164"/>
      <c r="S60" s="164"/>
      <c r="T60" s="164"/>
      <c r="U60" s="164"/>
      <c r="V60" s="164"/>
      <c r="W60" s="164"/>
      <c r="X60" s="164"/>
      <c r="Y60" s="164"/>
    </row>
    <row r="61" ht="15.75" customHeight="1">
      <c r="G61" s="210" t="str">
        <f>HYPERLINK("https://drive.google.com/file/d/0B3jKTCd57R6yZ2ZNU2JTUHFMVlk/view?usp=sharing","picture2")</f>
        <v>picture2</v>
      </c>
      <c r="H61" s="164"/>
      <c r="I61" s="164"/>
      <c r="J61" s="164"/>
      <c r="K61" s="164"/>
      <c r="L61" s="164"/>
      <c r="M61" s="164"/>
      <c r="N61" s="164"/>
      <c r="O61" s="164"/>
      <c r="P61" s="164"/>
      <c r="Q61" s="164"/>
      <c r="R61" s="164"/>
      <c r="S61" s="164"/>
      <c r="T61" s="164"/>
      <c r="U61" s="164"/>
      <c r="V61" s="164"/>
      <c r="W61" s="164"/>
      <c r="X61" s="164"/>
      <c r="Y61" s="164"/>
    </row>
    <row r="62" ht="15.75" customHeight="1">
      <c r="A62" s="161" t="s">
        <v>182</v>
      </c>
      <c r="B62" s="161" t="s">
        <v>277</v>
      </c>
      <c r="C62" s="161" t="s">
        <v>607</v>
      </c>
      <c r="D62" s="161" t="s">
        <v>1104</v>
      </c>
      <c r="E62" s="173" t="s">
        <v>1105</v>
      </c>
      <c r="F62" s="163" t="s">
        <v>1993</v>
      </c>
      <c r="G62" s="210" t="str">
        <f>HYPERLINK("https://drive.google.com/file/d/0B3jKTCd57R6yNTNEb1pFdVUxbnM/view?usp=sharing","picture")</f>
        <v>picture</v>
      </c>
      <c r="H62" s="164"/>
      <c r="I62" s="164"/>
      <c r="J62" s="164"/>
      <c r="K62" s="164"/>
      <c r="L62" s="164"/>
      <c r="M62" s="164"/>
      <c r="N62" s="164"/>
      <c r="O62" s="164"/>
      <c r="P62" s="164"/>
      <c r="Q62" s="164"/>
      <c r="R62" s="164"/>
      <c r="S62" s="164"/>
      <c r="T62" s="164"/>
      <c r="U62" s="164"/>
      <c r="V62" s="164"/>
      <c r="W62" s="164"/>
      <c r="X62" s="164"/>
      <c r="Y62" s="164"/>
    </row>
    <row r="63" ht="15.75" customHeight="1">
      <c r="A63" s="161" t="s">
        <v>135</v>
      </c>
      <c r="B63" s="161" t="s">
        <v>536</v>
      </c>
      <c r="C63" s="161" t="s">
        <v>277</v>
      </c>
      <c r="D63" s="161" t="s">
        <v>1104</v>
      </c>
      <c r="E63" s="176" t="s">
        <v>134</v>
      </c>
      <c r="F63" s="87"/>
      <c r="G63" s="164"/>
      <c r="H63" s="164"/>
      <c r="I63" s="164"/>
      <c r="J63" s="164"/>
      <c r="K63" s="164"/>
      <c r="L63" s="164"/>
      <c r="M63" s="164"/>
      <c r="N63" s="164"/>
      <c r="O63" s="164"/>
      <c r="P63" s="164"/>
      <c r="Q63" s="164"/>
      <c r="R63" s="164"/>
      <c r="S63" s="164"/>
      <c r="T63" s="164"/>
      <c r="U63" s="164"/>
      <c r="V63" s="164"/>
      <c r="W63" s="164"/>
      <c r="X63" s="164"/>
      <c r="Y63" s="164"/>
    </row>
    <row r="64" ht="15.75" customHeight="1">
      <c r="A64" s="161" t="s">
        <v>135</v>
      </c>
      <c r="B64" s="161" t="s">
        <v>536</v>
      </c>
      <c r="C64" s="161" t="s">
        <v>139</v>
      </c>
      <c r="D64" s="161" t="s">
        <v>1994</v>
      </c>
      <c r="E64" s="176" t="s">
        <v>1995</v>
      </c>
      <c r="F64" s="87"/>
      <c r="G64" s="164"/>
      <c r="H64" s="164"/>
      <c r="I64" s="164"/>
      <c r="J64" s="164"/>
      <c r="K64" s="164"/>
      <c r="L64" s="164"/>
      <c r="M64" s="164"/>
      <c r="N64" s="164"/>
      <c r="O64" s="164"/>
      <c r="P64" s="164"/>
      <c r="Q64" s="164"/>
      <c r="R64" s="164"/>
      <c r="S64" s="164"/>
      <c r="T64" s="164"/>
      <c r="U64" s="164"/>
      <c r="V64" s="164"/>
      <c r="W64" s="164"/>
      <c r="X64" s="164"/>
      <c r="Y64" s="164"/>
    </row>
    <row r="65" ht="15.75" customHeight="1">
      <c r="A65" s="161" t="s">
        <v>1115</v>
      </c>
      <c r="B65" s="161" t="s">
        <v>1996</v>
      </c>
      <c r="C65" s="161" t="s">
        <v>1997</v>
      </c>
      <c r="D65" s="161"/>
      <c r="E65" s="176"/>
      <c r="F65" s="87"/>
      <c r="G65" s="164"/>
      <c r="H65" s="164"/>
      <c r="I65" s="164"/>
      <c r="J65" s="164"/>
      <c r="K65" s="164"/>
      <c r="L65" s="164"/>
      <c r="M65" s="164"/>
      <c r="N65" s="164"/>
      <c r="O65" s="164"/>
      <c r="P65" s="164"/>
      <c r="Q65" s="164"/>
      <c r="R65" s="164"/>
      <c r="S65" s="164"/>
      <c r="T65" s="164"/>
      <c r="U65" s="164"/>
      <c r="V65" s="164"/>
      <c r="W65" s="164"/>
      <c r="X65" s="164"/>
      <c r="Y65" s="164"/>
    </row>
    <row r="66" ht="15.75" customHeight="1">
      <c r="A66" s="161" t="s">
        <v>1119</v>
      </c>
      <c r="B66" s="161" t="s">
        <v>1998</v>
      </c>
      <c r="C66" s="161" t="s">
        <v>1998</v>
      </c>
      <c r="D66" s="161" t="s">
        <v>1999</v>
      </c>
      <c r="E66" s="176"/>
      <c r="F66" s="87"/>
      <c r="G66" s="164"/>
      <c r="H66" s="164"/>
      <c r="I66" s="164"/>
      <c r="J66" s="164"/>
      <c r="K66" s="164"/>
      <c r="L66" s="164"/>
      <c r="M66" s="164"/>
      <c r="N66" s="164"/>
      <c r="O66" s="164"/>
      <c r="P66" s="164"/>
      <c r="Q66" s="164"/>
      <c r="R66" s="164"/>
      <c r="S66" s="164"/>
      <c r="T66" s="164"/>
      <c r="U66" s="164"/>
      <c r="V66" s="164"/>
      <c r="W66" s="164"/>
      <c r="X66" s="164"/>
      <c r="Y66" s="164"/>
    </row>
    <row r="67" ht="15.75" customHeight="1">
      <c r="A67" s="161" t="s">
        <v>1123</v>
      </c>
      <c r="B67" s="161" t="s">
        <v>2000</v>
      </c>
      <c r="C67" s="161"/>
      <c r="D67" s="161"/>
      <c r="E67" s="176"/>
      <c r="F67" s="87"/>
      <c r="G67" s="164"/>
      <c r="H67" s="164"/>
      <c r="I67" s="164"/>
      <c r="J67" s="164"/>
      <c r="K67" s="164"/>
      <c r="L67" s="164"/>
      <c r="M67" s="164"/>
      <c r="N67" s="164"/>
      <c r="O67" s="164"/>
      <c r="P67" s="164"/>
      <c r="Q67" s="164"/>
      <c r="R67" s="164"/>
      <c r="S67" s="164"/>
      <c r="T67" s="164"/>
      <c r="U67" s="164"/>
      <c r="V67" s="164"/>
      <c r="W67" s="164"/>
      <c r="X67" s="164"/>
      <c r="Y67" s="164"/>
    </row>
    <row r="68" ht="15.75" customHeight="1">
      <c r="A68" s="161" t="s">
        <v>1124</v>
      </c>
      <c r="B68" s="161" t="s">
        <v>2001</v>
      </c>
      <c r="C68" s="161"/>
      <c r="D68" s="161"/>
      <c r="E68" s="176"/>
      <c r="F68" s="87"/>
      <c r="G68" s="164"/>
      <c r="H68" s="164"/>
      <c r="I68" s="164"/>
      <c r="J68" s="164"/>
      <c r="K68" s="164"/>
      <c r="L68" s="164"/>
      <c r="M68" s="164"/>
      <c r="N68" s="164"/>
      <c r="O68" s="164"/>
      <c r="P68" s="164"/>
      <c r="Q68" s="164"/>
      <c r="R68" s="164"/>
      <c r="S68" s="164"/>
      <c r="T68" s="164"/>
      <c r="U68" s="164"/>
      <c r="V68" s="164"/>
      <c r="W68" s="164"/>
      <c r="X68" s="164"/>
      <c r="Y68" s="164"/>
    </row>
    <row r="69" ht="15.75" customHeight="1">
      <c r="A69" s="161" t="s">
        <v>1126</v>
      </c>
      <c r="B69" s="161" t="s">
        <v>2002</v>
      </c>
      <c r="C69" s="161" t="s">
        <v>2003</v>
      </c>
      <c r="D69" s="161" t="s">
        <v>2004</v>
      </c>
      <c r="E69" s="176"/>
      <c r="F69" s="87"/>
      <c r="G69" s="164"/>
      <c r="H69" s="164"/>
      <c r="I69" s="164"/>
      <c r="J69" s="164"/>
      <c r="K69" s="164"/>
      <c r="L69" s="164"/>
      <c r="M69" s="164"/>
      <c r="N69" s="164"/>
      <c r="O69" s="164"/>
      <c r="P69" s="164"/>
      <c r="Q69" s="164"/>
      <c r="R69" s="164"/>
      <c r="S69" s="164"/>
      <c r="T69" s="164"/>
      <c r="U69" s="164"/>
      <c r="V69" s="164"/>
      <c r="W69" s="164"/>
      <c r="X69" s="164"/>
      <c r="Y69" s="164"/>
    </row>
    <row r="70" ht="15.75" customHeight="1">
      <c r="A70" s="161" t="s">
        <v>1132</v>
      </c>
      <c r="B70" s="161" t="s">
        <v>277</v>
      </c>
      <c r="C70" s="161" t="s">
        <v>2005</v>
      </c>
      <c r="D70" s="161" t="s">
        <v>2006</v>
      </c>
      <c r="E70" s="176"/>
      <c r="F70" s="87"/>
      <c r="G70" s="164"/>
      <c r="H70" s="164"/>
      <c r="I70" s="164"/>
      <c r="J70" s="164"/>
      <c r="K70" s="164"/>
      <c r="L70" s="164"/>
      <c r="M70" s="164"/>
      <c r="N70" s="164"/>
      <c r="O70" s="164"/>
      <c r="P70" s="164"/>
      <c r="Q70" s="164"/>
      <c r="R70" s="164"/>
      <c r="S70" s="164"/>
      <c r="T70" s="164"/>
      <c r="U70" s="164"/>
      <c r="V70" s="164"/>
      <c r="W70" s="164"/>
      <c r="X70" s="164"/>
      <c r="Y70" s="164"/>
    </row>
    <row r="71" ht="15.75" customHeight="1">
      <c r="A71" s="161" t="s">
        <v>1136</v>
      </c>
      <c r="B71" s="161" t="s">
        <v>2007</v>
      </c>
      <c r="C71" s="161" t="s">
        <v>2008</v>
      </c>
      <c r="D71" s="161" t="s">
        <v>2009</v>
      </c>
      <c r="E71" s="176"/>
      <c r="F71" s="87"/>
      <c r="G71" s="164"/>
      <c r="H71" s="164"/>
      <c r="I71" s="164"/>
      <c r="J71" s="164"/>
      <c r="K71" s="164"/>
      <c r="L71" s="164"/>
      <c r="M71" s="164"/>
      <c r="N71" s="164"/>
      <c r="O71" s="164"/>
      <c r="P71" s="164"/>
      <c r="Q71" s="164"/>
      <c r="R71" s="164"/>
      <c r="S71" s="164"/>
      <c r="T71" s="164"/>
      <c r="U71" s="164"/>
      <c r="V71" s="164"/>
      <c r="W71" s="164"/>
      <c r="X71" s="164"/>
      <c r="Y71" s="164"/>
    </row>
    <row r="72" ht="15.75" customHeight="1">
      <c r="A72" s="161" t="s">
        <v>1140</v>
      </c>
      <c r="B72" s="161" t="s">
        <v>2010</v>
      </c>
      <c r="C72" s="164"/>
      <c r="D72" s="164"/>
      <c r="E72" s="185"/>
      <c r="F72" s="87"/>
      <c r="G72" s="164"/>
      <c r="H72" s="164"/>
      <c r="I72" s="164"/>
      <c r="J72" s="164"/>
      <c r="K72" s="164"/>
      <c r="L72" s="164"/>
      <c r="M72" s="164"/>
      <c r="N72" s="164"/>
      <c r="O72" s="164"/>
      <c r="P72" s="164"/>
      <c r="Q72" s="164"/>
      <c r="R72" s="164"/>
      <c r="S72" s="164"/>
      <c r="T72" s="164"/>
      <c r="U72" s="164"/>
      <c r="V72" s="164"/>
      <c r="W72" s="164"/>
      <c r="X72" s="164"/>
      <c r="Y72" s="164"/>
    </row>
    <row r="73" ht="15.75" customHeight="1">
      <c r="A73" s="164"/>
      <c r="B73" s="164"/>
      <c r="C73" s="164"/>
      <c r="D73" s="164"/>
      <c r="E73" s="185"/>
      <c r="F73" s="87"/>
      <c r="G73" s="164"/>
      <c r="H73" s="164"/>
      <c r="I73" s="164"/>
      <c r="J73" s="164"/>
      <c r="K73" s="164"/>
      <c r="L73" s="164"/>
      <c r="M73" s="164"/>
      <c r="N73" s="164"/>
      <c r="O73" s="164"/>
      <c r="P73" s="164"/>
      <c r="Q73" s="164"/>
      <c r="R73" s="164"/>
      <c r="S73" s="164"/>
      <c r="T73" s="164"/>
      <c r="U73" s="164"/>
      <c r="V73" s="164"/>
      <c r="W73" s="164"/>
      <c r="X73" s="164"/>
      <c r="Y73" s="164"/>
    </row>
    <row r="74" ht="15.75" customHeight="1">
      <c r="A74" s="164"/>
      <c r="B74" s="164"/>
      <c r="C74" s="164"/>
      <c r="D74" s="164"/>
      <c r="E74" s="185"/>
      <c r="F74" s="87"/>
      <c r="G74" s="164"/>
      <c r="H74" s="164"/>
      <c r="I74" s="164"/>
      <c r="J74" s="164"/>
      <c r="K74" s="164"/>
      <c r="L74" s="164"/>
      <c r="M74" s="164"/>
      <c r="N74" s="164"/>
      <c r="O74" s="164"/>
      <c r="P74" s="164"/>
      <c r="Q74" s="164"/>
      <c r="R74" s="164"/>
      <c r="S74" s="164"/>
      <c r="T74" s="164"/>
      <c r="U74" s="164"/>
      <c r="V74" s="164"/>
      <c r="W74" s="164"/>
      <c r="X74" s="164"/>
      <c r="Y74" s="164"/>
    </row>
    <row r="75" ht="15.75" customHeight="1">
      <c r="A75" s="164"/>
      <c r="B75" s="164"/>
      <c r="C75" s="164"/>
      <c r="D75" s="164"/>
      <c r="E75" s="185"/>
      <c r="F75" s="87"/>
      <c r="G75" s="164"/>
      <c r="H75" s="164"/>
      <c r="I75" s="164"/>
      <c r="J75" s="164"/>
      <c r="K75" s="164"/>
      <c r="L75" s="164"/>
      <c r="M75" s="164"/>
      <c r="N75" s="164"/>
      <c r="O75" s="164"/>
      <c r="P75" s="164"/>
      <c r="Q75" s="164"/>
      <c r="R75" s="164"/>
      <c r="S75" s="164"/>
      <c r="T75" s="164"/>
      <c r="U75" s="164"/>
      <c r="V75" s="164"/>
      <c r="W75" s="164"/>
      <c r="X75" s="164"/>
      <c r="Y75" s="164"/>
    </row>
    <row r="76" ht="15.75" customHeight="1">
      <c r="A76" s="164"/>
      <c r="B76" s="164"/>
      <c r="C76" s="164"/>
      <c r="D76" s="164"/>
      <c r="E76" s="185"/>
      <c r="F76" s="87"/>
      <c r="G76" s="164"/>
      <c r="H76" s="164"/>
      <c r="I76" s="164"/>
      <c r="J76" s="164"/>
      <c r="K76" s="164"/>
      <c r="L76" s="164"/>
      <c r="M76" s="164"/>
      <c r="N76" s="164"/>
      <c r="O76" s="164"/>
      <c r="P76" s="164"/>
      <c r="Q76" s="164"/>
      <c r="R76" s="164"/>
      <c r="S76" s="164"/>
      <c r="T76" s="164"/>
      <c r="U76" s="164"/>
      <c r="V76" s="164"/>
      <c r="W76" s="164"/>
      <c r="X76" s="164"/>
      <c r="Y76" s="164"/>
    </row>
    <row r="77" ht="15.75" customHeight="1">
      <c r="A77" s="164"/>
      <c r="B77" s="164"/>
      <c r="C77" s="164"/>
      <c r="D77" s="164"/>
      <c r="E77" s="185"/>
      <c r="F77" s="164"/>
      <c r="G77" s="164"/>
      <c r="H77" s="164"/>
      <c r="I77" s="164"/>
      <c r="J77" s="164"/>
      <c r="K77" s="164"/>
      <c r="L77" s="164"/>
      <c r="M77" s="164"/>
      <c r="N77" s="164"/>
      <c r="O77" s="164"/>
      <c r="P77" s="164"/>
      <c r="Q77" s="164"/>
      <c r="R77" s="164"/>
      <c r="S77" s="164"/>
      <c r="T77" s="164"/>
      <c r="U77" s="164"/>
      <c r="V77" s="164"/>
      <c r="W77" s="164"/>
      <c r="X77" s="164"/>
      <c r="Y77" s="164"/>
    </row>
    <row r="78" ht="15.75" customHeight="1">
      <c r="A78" s="164"/>
      <c r="B78" s="164"/>
      <c r="C78" s="164"/>
      <c r="D78" s="164"/>
      <c r="E78" s="185"/>
      <c r="F78" s="164"/>
      <c r="G78" s="164"/>
      <c r="H78" s="164"/>
      <c r="I78" s="164"/>
      <c r="J78" s="164"/>
      <c r="K78" s="164"/>
      <c r="L78" s="164"/>
      <c r="M78" s="164"/>
      <c r="N78" s="164"/>
      <c r="O78" s="164"/>
      <c r="P78" s="164"/>
      <c r="Q78" s="164"/>
      <c r="R78" s="164"/>
      <c r="S78" s="164"/>
      <c r="T78" s="164"/>
      <c r="U78" s="164"/>
      <c r="V78" s="164"/>
      <c r="W78" s="164"/>
      <c r="X78" s="164"/>
      <c r="Y78" s="164"/>
    </row>
    <row r="79" ht="15.75" customHeight="1">
      <c r="A79" s="164"/>
      <c r="B79" s="164"/>
      <c r="C79" s="164"/>
      <c r="D79" s="164"/>
      <c r="E79" s="185"/>
      <c r="F79" s="164"/>
      <c r="G79" s="164"/>
      <c r="H79" s="164"/>
      <c r="I79" s="164"/>
      <c r="J79" s="164"/>
      <c r="K79" s="164"/>
      <c r="L79" s="164"/>
      <c r="M79" s="164"/>
      <c r="N79" s="164"/>
      <c r="O79" s="164"/>
      <c r="P79" s="164"/>
      <c r="Q79" s="164"/>
      <c r="R79" s="164"/>
      <c r="S79" s="164"/>
      <c r="T79" s="164"/>
      <c r="U79" s="164"/>
      <c r="V79" s="164"/>
      <c r="W79" s="164"/>
      <c r="X79" s="164"/>
      <c r="Y79" s="164"/>
    </row>
    <row r="80" ht="15.75" customHeight="1">
      <c r="A80" s="164"/>
      <c r="B80" s="164"/>
      <c r="C80" s="164"/>
      <c r="D80" s="164"/>
      <c r="E80" s="185"/>
      <c r="F80" s="164"/>
      <c r="G80" s="164"/>
      <c r="H80" s="164"/>
      <c r="I80" s="164"/>
      <c r="J80" s="164"/>
      <c r="K80" s="164"/>
      <c r="L80" s="164"/>
      <c r="M80" s="164"/>
      <c r="N80" s="164"/>
      <c r="O80" s="164"/>
      <c r="P80" s="164"/>
      <c r="Q80" s="164"/>
      <c r="R80" s="164"/>
      <c r="S80" s="164"/>
      <c r="T80" s="164"/>
      <c r="U80" s="164"/>
      <c r="V80" s="164"/>
      <c r="W80" s="164"/>
      <c r="X80" s="164"/>
      <c r="Y80" s="164"/>
    </row>
    <row r="81" ht="15.75" customHeight="1">
      <c r="A81" s="164"/>
      <c r="B81" s="164"/>
      <c r="C81" s="164"/>
      <c r="D81" s="164"/>
      <c r="E81" s="185"/>
      <c r="F81" s="164"/>
      <c r="G81" s="164"/>
      <c r="H81" s="164"/>
      <c r="I81" s="164"/>
      <c r="J81" s="164"/>
      <c r="K81" s="164"/>
      <c r="L81" s="164"/>
      <c r="M81" s="164"/>
      <c r="N81" s="164"/>
      <c r="O81" s="164"/>
      <c r="P81" s="164"/>
      <c r="Q81" s="164"/>
      <c r="R81" s="164"/>
      <c r="S81" s="164"/>
      <c r="T81" s="164"/>
      <c r="U81" s="164"/>
      <c r="V81" s="164"/>
      <c r="W81" s="164"/>
      <c r="X81" s="164"/>
      <c r="Y81" s="164"/>
    </row>
    <row r="82" ht="15.75" customHeight="1">
      <c r="A82" s="164"/>
      <c r="B82" s="164"/>
      <c r="C82" s="164"/>
      <c r="D82" s="164"/>
      <c r="E82" s="185"/>
      <c r="F82" s="164"/>
      <c r="G82" s="164"/>
      <c r="H82" s="164"/>
      <c r="I82" s="164"/>
      <c r="J82" s="164"/>
      <c r="K82" s="164"/>
      <c r="L82" s="164"/>
      <c r="M82" s="164"/>
      <c r="N82" s="164"/>
      <c r="O82" s="164"/>
      <c r="P82" s="164"/>
      <c r="Q82" s="164"/>
      <c r="R82" s="164"/>
      <c r="S82" s="164"/>
      <c r="T82" s="164"/>
      <c r="U82" s="164"/>
      <c r="V82" s="164"/>
      <c r="W82" s="164"/>
      <c r="X82" s="164"/>
      <c r="Y82" s="164"/>
    </row>
    <row r="83" ht="15.75" customHeight="1">
      <c r="A83" s="164"/>
      <c r="B83" s="164"/>
      <c r="C83" s="164"/>
      <c r="D83" s="164"/>
      <c r="E83" s="185"/>
      <c r="F83" s="164"/>
      <c r="G83" s="164"/>
      <c r="H83" s="164"/>
      <c r="I83" s="164"/>
      <c r="J83" s="164"/>
      <c r="K83" s="164"/>
      <c r="L83" s="164"/>
      <c r="M83" s="164"/>
      <c r="N83" s="164"/>
      <c r="O83" s="164"/>
      <c r="P83" s="164"/>
      <c r="Q83" s="164"/>
      <c r="R83" s="164"/>
      <c r="S83" s="164"/>
      <c r="T83" s="164"/>
      <c r="U83" s="164"/>
      <c r="V83" s="164"/>
      <c r="W83" s="164"/>
      <c r="X83" s="164"/>
      <c r="Y83" s="164"/>
    </row>
    <row r="84" ht="15.75" customHeight="1">
      <c r="A84" s="164"/>
      <c r="B84" s="164"/>
      <c r="C84" s="164"/>
      <c r="D84" s="164"/>
      <c r="E84" s="185"/>
      <c r="F84" s="164"/>
      <c r="G84" s="164"/>
      <c r="H84" s="164"/>
      <c r="I84" s="164"/>
      <c r="J84" s="164"/>
      <c r="K84" s="164"/>
      <c r="L84" s="164"/>
      <c r="M84" s="164"/>
      <c r="N84" s="164"/>
      <c r="O84" s="164"/>
      <c r="P84" s="164"/>
      <c r="Q84" s="164"/>
      <c r="R84" s="164"/>
      <c r="S84" s="164"/>
      <c r="T84" s="164"/>
      <c r="U84" s="164"/>
      <c r="V84" s="164"/>
      <c r="W84" s="164"/>
      <c r="X84" s="164"/>
      <c r="Y84" s="164"/>
    </row>
    <row r="85" ht="15.75" customHeight="1">
      <c r="A85" s="164"/>
      <c r="B85" s="164"/>
      <c r="C85" s="164"/>
      <c r="D85" s="164"/>
      <c r="E85" s="185"/>
      <c r="F85" s="164"/>
      <c r="G85" s="164"/>
      <c r="H85" s="164"/>
      <c r="I85" s="164"/>
      <c r="J85" s="164"/>
      <c r="K85" s="164"/>
      <c r="L85" s="164"/>
      <c r="M85" s="164"/>
      <c r="N85" s="164"/>
      <c r="O85" s="164"/>
      <c r="P85" s="164"/>
      <c r="Q85" s="164"/>
      <c r="R85" s="164"/>
      <c r="S85" s="164"/>
      <c r="T85" s="164"/>
      <c r="U85" s="164"/>
      <c r="V85" s="164"/>
      <c r="W85" s="164"/>
      <c r="X85" s="164"/>
      <c r="Y85" s="164"/>
    </row>
    <row r="86" ht="15.75" customHeight="1">
      <c r="A86" s="164"/>
      <c r="B86" s="164"/>
      <c r="C86" s="164"/>
      <c r="D86" s="164"/>
      <c r="E86" s="185"/>
      <c r="F86" s="164"/>
      <c r="G86" s="164"/>
      <c r="H86" s="164"/>
      <c r="I86" s="164"/>
      <c r="J86" s="164"/>
      <c r="K86" s="164"/>
      <c r="L86" s="164"/>
      <c r="M86" s="164"/>
      <c r="N86" s="164"/>
      <c r="O86" s="164"/>
      <c r="P86" s="164"/>
      <c r="Q86" s="164"/>
      <c r="R86" s="164"/>
      <c r="S86" s="164"/>
      <c r="T86" s="164"/>
      <c r="U86" s="164"/>
      <c r="V86" s="164"/>
      <c r="W86" s="164"/>
      <c r="X86" s="164"/>
      <c r="Y86" s="164"/>
    </row>
    <row r="87" ht="15.75" customHeight="1">
      <c r="A87" s="164"/>
      <c r="B87" s="164"/>
      <c r="C87" s="164"/>
      <c r="D87" s="164"/>
      <c r="E87" s="185"/>
      <c r="F87" s="164"/>
      <c r="G87" s="164"/>
      <c r="H87" s="164"/>
      <c r="I87" s="164"/>
      <c r="J87" s="164"/>
      <c r="K87" s="164"/>
      <c r="L87" s="164"/>
      <c r="M87" s="164"/>
      <c r="N87" s="164"/>
      <c r="O87" s="164"/>
      <c r="P87" s="164"/>
      <c r="Q87" s="164"/>
      <c r="R87" s="164"/>
      <c r="S87" s="164"/>
      <c r="T87" s="164"/>
      <c r="U87" s="164"/>
      <c r="V87" s="164"/>
      <c r="W87" s="164"/>
      <c r="X87" s="164"/>
      <c r="Y87" s="164"/>
    </row>
    <row r="88" ht="15.75" customHeight="1">
      <c r="A88" s="164"/>
      <c r="B88" s="164"/>
      <c r="C88" s="164"/>
      <c r="D88" s="164"/>
      <c r="E88" s="185"/>
      <c r="F88" s="164"/>
      <c r="G88" s="164"/>
      <c r="H88" s="164"/>
      <c r="I88" s="164"/>
      <c r="J88" s="164"/>
      <c r="K88" s="164"/>
      <c r="L88" s="164"/>
      <c r="M88" s="164"/>
      <c r="N88" s="164"/>
      <c r="O88" s="164"/>
      <c r="P88" s="164"/>
      <c r="Q88" s="164"/>
      <c r="R88" s="164"/>
      <c r="S88" s="164"/>
      <c r="T88" s="164"/>
      <c r="U88" s="164"/>
      <c r="V88" s="164"/>
      <c r="W88" s="164"/>
      <c r="X88" s="164"/>
      <c r="Y88" s="164"/>
    </row>
    <row r="89" ht="15.75" customHeight="1">
      <c r="A89" s="164"/>
      <c r="B89" s="164"/>
      <c r="C89" s="164"/>
      <c r="D89" s="164"/>
      <c r="E89" s="185"/>
      <c r="F89" s="164"/>
      <c r="G89" s="164"/>
      <c r="H89" s="164"/>
      <c r="I89" s="164"/>
      <c r="J89" s="164"/>
      <c r="K89" s="164"/>
      <c r="L89" s="164"/>
      <c r="M89" s="164"/>
      <c r="N89" s="164"/>
      <c r="O89" s="164"/>
      <c r="P89" s="164"/>
      <c r="Q89" s="164"/>
      <c r="R89" s="164"/>
      <c r="S89" s="164"/>
      <c r="T89" s="164"/>
      <c r="U89" s="164"/>
      <c r="V89" s="164"/>
      <c r="W89" s="164"/>
      <c r="X89" s="164"/>
      <c r="Y89" s="164"/>
    </row>
    <row r="90" ht="15.75" customHeight="1">
      <c r="A90" s="164"/>
      <c r="B90" s="164"/>
      <c r="C90" s="164"/>
      <c r="D90" s="164"/>
      <c r="E90" s="185"/>
      <c r="F90" s="164"/>
      <c r="G90" s="164"/>
      <c r="H90" s="164"/>
      <c r="I90" s="164"/>
      <c r="J90" s="164"/>
      <c r="K90" s="164"/>
      <c r="L90" s="164"/>
      <c r="M90" s="164"/>
      <c r="N90" s="164"/>
      <c r="O90" s="164"/>
      <c r="P90" s="164"/>
      <c r="Q90" s="164"/>
      <c r="R90" s="164"/>
      <c r="S90" s="164"/>
      <c r="T90" s="164"/>
      <c r="U90" s="164"/>
      <c r="V90" s="164"/>
      <c r="W90" s="164"/>
      <c r="X90" s="164"/>
      <c r="Y90" s="164"/>
    </row>
    <row r="91" ht="15.75" customHeight="1">
      <c r="A91" s="164"/>
      <c r="B91" s="164"/>
      <c r="C91" s="164"/>
      <c r="D91" s="164"/>
      <c r="E91" s="185"/>
      <c r="F91" s="164"/>
      <c r="G91" s="164"/>
      <c r="H91" s="164"/>
      <c r="I91" s="164"/>
      <c r="J91" s="164"/>
      <c r="K91" s="164"/>
      <c r="L91" s="164"/>
      <c r="M91" s="164"/>
      <c r="N91" s="164"/>
      <c r="O91" s="164"/>
      <c r="P91" s="164"/>
      <c r="Q91" s="164"/>
      <c r="R91" s="164"/>
      <c r="S91" s="164"/>
      <c r="T91" s="164"/>
      <c r="U91" s="164"/>
      <c r="V91" s="164"/>
      <c r="W91" s="164"/>
      <c r="X91" s="164"/>
      <c r="Y91" s="164"/>
    </row>
    <row r="92" ht="15.75" customHeight="1">
      <c r="A92" s="164"/>
      <c r="B92" s="164"/>
      <c r="C92" s="164"/>
      <c r="D92" s="164"/>
      <c r="E92" s="185"/>
      <c r="F92" s="164"/>
      <c r="G92" s="164"/>
      <c r="H92" s="164"/>
      <c r="I92" s="164"/>
      <c r="J92" s="164"/>
      <c r="K92" s="164"/>
      <c r="L92" s="164"/>
      <c r="M92" s="164"/>
      <c r="N92" s="164"/>
      <c r="O92" s="164"/>
      <c r="P92" s="164"/>
      <c r="Q92" s="164"/>
      <c r="R92" s="164"/>
      <c r="S92" s="164"/>
      <c r="T92" s="164"/>
      <c r="U92" s="164"/>
      <c r="V92" s="164"/>
      <c r="W92" s="164"/>
      <c r="X92" s="164"/>
      <c r="Y92" s="164"/>
    </row>
    <row r="93" ht="15.75" customHeight="1">
      <c r="A93" s="164"/>
      <c r="B93" s="164"/>
      <c r="C93" s="164"/>
      <c r="D93" s="164"/>
      <c r="E93" s="185"/>
      <c r="F93" s="164"/>
      <c r="G93" s="164"/>
      <c r="H93" s="164"/>
      <c r="I93" s="164"/>
      <c r="J93" s="164"/>
      <c r="K93" s="164"/>
      <c r="L93" s="164"/>
      <c r="M93" s="164"/>
      <c r="N93" s="164"/>
      <c r="O93" s="164"/>
      <c r="P93" s="164"/>
      <c r="Q93" s="164"/>
      <c r="R93" s="164"/>
      <c r="S93" s="164"/>
      <c r="T93" s="164"/>
      <c r="U93" s="164"/>
      <c r="V93" s="164"/>
      <c r="W93" s="164"/>
      <c r="X93" s="164"/>
      <c r="Y93" s="164"/>
    </row>
    <row r="94" ht="15.75" customHeight="1">
      <c r="A94" s="164"/>
      <c r="B94" s="164"/>
      <c r="C94" s="164"/>
      <c r="D94" s="164"/>
      <c r="E94" s="185"/>
      <c r="F94" s="164"/>
      <c r="G94" s="164"/>
      <c r="H94" s="164"/>
      <c r="I94" s="164"/>
      <c r="J94" s="164"/>
      <c r="K94" s="164"/>
      <c r="L94" s="164"/>
      <c r="M94" s="164"/>
      <c r="N94" s="164"/>
      <c r="O94" s="164"/>
      <c r="P94" s="164"/>
      <c r="Q94" s="164"/>
      <c r="R94" s="164"/>
      <c r="S94" s="164"/>
      <c r="T94" s="164"/>
      <c r="U94" s="164"/>
      <c r="V94" s="164"/>
      <c r="W94" s="164"/>
      <c r="X94" s="164"/>
      <c r="Y94" s="164"/>
    </row>
    <row r="95" ht="15.75" customHeight="1">
      <c r="A95" s="164"/>
      <c r="B95" s="164"/>
      <c r="C95" s="164"/>
      <c r="D95" s="164"/>
      <c r="E95" s="185"/>
      <c r="F95" s="164"/>
      <c r="G95" s="164"/>
      <c r="H95" s="164"/>
      <c r="I95" s="164"/>
      <c r="J95" s="164"/>
      <c r="K95" s="164"/>
      <c r="L95" s="164"/>
      <c r="M95" s="164"/>
      <c r="N95" s="164"/>
      <c r="O95" s="164"/>
      <c r="P95" s="164"/>
      <c r="Q95" s="164"/>
      <c r="R95" s="164"/>
      <c r="S95" s="164"/>
      <c r="T95" s="164"/>
      <c r="U95" s="164"/>
      <c r="V95" s="164"/>
      <c r="W95" s="164"/>
      <c r="X95" s="164"/>
      <c r="Y95" s="164"/>
    </row>
    <row r="96" ht="15.75" customHeight="1">
      <c r="A96" s="164"/>
      <c r="B96" s="164"/>
      <c r="C96" s="164"/>
      <c r="D96" s="164"/>
      <c r="E96" s="185"/>
      <c r="F96" s="164"/>
      <c r="G96" s="164"/>
      <c r="H96" s="164"/>
      <c r="I96" s="164"/>
      <c r="J96" s="164"/>
      <c r="K96" s="164"/>
      <c r="L96" s="164"/>
      <c r="M96" s="164"/>
      <c r="N96" s="164"/>
      <c r="O96" s="164"/>
      <c r="P96" s="164"/>
      <c r="Q96" s="164"/>
      <c r="R96" s="164"/>
      <c r="S96" s="164"/>
      <c r="T96" s="164"/>
      <c r="U96" s="164"/>
      <c r="V96" s="164"/>
      <c r="W96" s="164"/>
      <c r="X96" s="164"/>
      <c r="Y96" s="164"/>
    </row>
    <row r="97" ht="15.75" customHeight="1">
      <c r="A97" s="164"/>
      <c r="B97" s="164"/>
      <c r="C97" s="164"/>
      <c r="D97" s="164"/>
      <c r="E97" s="185"/>
      <c r="F97" s="164"/>
      <c r="G97" s="164"/>
      <c r="H97" s="164"/>
      <c r="I97" s="164"/>
      <c r="J97" s="164"/>
      <c r="K97" s="164"/>
      <c r="L97" s="164"/>
      <c r="M97" s="164"/>
      <c r="N97" s="164"/>
      <c r="O97" s="164"/>
      <c r="P97" s="164"/>
      <c r="Q97" s="164"/>
      <c r="R97" s="164"/>
      <c r="S97" s="164"/>
      <c r="T97" s="164"/>
      <c r="U97" s="164"/>
      <c r="V97" s="164"/>
      <c r="W97" s="164"/>
      <c r="X97" s="164"/>
      <c r="Y97" s="164"/>
    </row>
    <row r="98" ht="15.75" customHeight="1">
      <c r="A98" s="164"/>
      <c r="B98" s="164"/>
      <c r="C98" s="164"/>
      <c r="D98" s="164"/>
      <c r="E98" s="185"/>
      <c r="F98" s="164"/>
      <c r="G98" s="164"/>
      <c r="H98" s="164"/>
      <c r="I98" s="164"/>
      <c r="J98" s="164"/>
      <c r="K98" s="164"/>
      <c r="L98" s="164"/>
      <c r="M98" s="164"/>
      <c r="N98" s="164"/>
      <c r="O98" s="164"/>
      <c r="P98" s="164"/>
      <c r="Q98" s="164"/>
      <c r="R98" s="164"/>
      <c r="S98" s="164"/>
      <c r="T98" s="164"/>
      <c r="U98" s="164"/>
      <c r="V98" s="164"/>
      <c r="W98" s="164"/>
      <c r="X98" s="164"/>
      <c r="Y98" s="164"/>
    </row>
    <row r="99" ht="15.75" customHeight="1">
      <c r="A99" s="164"/>
      <c r="B99" s="164"/>
      <c r="C99" s="164"/>
      <c r="D99" s="164"/>
      <c r="E99" s="185"/>
      <c r="F99" s="164"/>
      <c r="G99" s="164"/>
      <c r="H99" s="164"/>
      <c r="I99" s="164"/>
      <c r="J99" s="164"/>
      <c r="K99" s="164"/>
      <c r="L99" s="164"/>
      <c r="M99" s="164"/>
      <c r="N99" s="164"/>
      <c r="O99" s="164"/>
      <c r="P99" s="164"/>
      <c r="Q99" s="164"/>
      <c r="R99" s="164"/>
      <c r="S99" s="164"/>
      <c r="T99" s="164"/>
      <c r="U99" s="164"/>
      <c r="V99" s="164"/>
      <c r="W99" s="164"/>
      <c r="X99" s="164"/>
      <c r="Y99" s="164"/>
    </row>
    <row r="100" ht="15.75" customHeight="1">
      <c r="A100" s="164"/>
      <c r="B100" s="164"/>
      <c r="C100" s="164"/>
      <c r="D100" s="164"/>
      <c r="E100" s="185"/>
      <c r="F100" s="164"/>
      <c r="G100" s="164"/>
      <c r="H100" s="164"/>
      <c r="I100" s="164"/>
      <c r="J100" s="164"/>
      <c r="K100" s="164"/>
      <c r="L100" s="164"/>
      <c r="M100" s="164"/>
      <c r="N100" s="164"/>
      <c r="O100" s="164"/>
      <c r="P100" s="164"/>
      <c r="Q100" s="164"/>
      <c r="R100" s="164"/>
      <c r="S100" s="164"/>
      <c r="T100" s="164"/>
      <c r="U100" s="164"/>
      <c r="V100" s="164"/>
      <c r="W100" s="164"/>
      <c r="X100" s="164"/>
      <c r="Y100" s="164"/>
    </row>
    <row r="101" ht="15.75" customHeight="1">
      <c r="A101" s="164"/>
      <c r="B101" s="164"/>
      <c r="C101" s="164"/>
      <c r="D101" s="164"/>
      <c r="E101" s="185"/>
      <c r="F101" s="164"/>
      <c r="G101" s="164"/>
      <c r="H101" s="164"/>
      <c r="I101" s="164"/>
      <c r="J101" s="164"/>
      <c r="K101" s="164"/>
      <c r="L101" s="164"/>
      <c r="M101" s="164"/>
      <c r="N101" s="164"/>
      <c r="O101" s="164"/>
      <c r="P101" s="164"/>
      <c r="Q101" s="164"/>
      <c r="R101" s="164"/>
      <c r="S101" s="164"/>
      <c r="T101" s="164"/>
      <c r="U101" s="164"/>
      <c r="V101" s="164"/>
      <c r="W101" s="164"/>
      <c r="X101" s="164"/>
      <c r="Y101" s="164"/>
    </row>
    <row r="102" ht="15.75" customHeight="1">
      <c r="A102" s="164"/>
      <c r="B102" s="164"/>
      <c r="C102" s="164"/>
      <c r="D102" s="164"/>
      <c r="E102" s="185"/>
      <c r="F102" s="164"/>
      <c r="G102" s="164"/>
      <c r="H102" s="164"/>
      <c r="I102" s="164"/>
      <c r="J102" s="164"/>
      <c r="K102" s="164"/>
      <c r="L102" s="164"/>
      <c r="M102" s="164"/>
      <c r="N102" s="164"/>
      <c r="O102" s="164"/>
      <c r="P102" s="164"/>
      <c r="Q102" s="164"/>
      <c r="R102" s="164"/>
      <c r="S102" s="164"/>
      <c r="T102" s="164"/>
      <c r="U102" s="164"/>
      <c r="V102" s="164"/>
      <c r="W102" s="164"/>
      <c r="X102" s="164"/>
      <c r="Y102" s="164"/>
    </row>
    <row r="103" ht="15.75" customHeight="1">
      <c r="A103" s="164"/>
      <c r="B103" s="164"/>
      <c r="C103" s="164"/>
      <c r="D103" s="164"/>
      <c r="E103" s="185"/>
      <c r="F103" s="164"/>
      <c r="G103" s="164"/>
      <c r="H103" s="164"/>
      <c r="I103" s="164"/>
      <c r="J103" s="164"/>
      <c r="K103" s="164"/>
      <c r="L103" s="164"/>
      <c r="M103" s="164"/>
      <c r="N103" s="164"/>
      <c r="O103" s="164"/>
      <c r="P103" s="164"/>
      <c r="Q103" s="164"/>
      <c r="R103" s="164"/>
      <c r="S103" s="164"/>
      <c r="T103" s="164"/>
      <c r="U103" s="164"/>
      <c r="V103" s="164"/>
      <c r="W103" s="164"/>
      <c r="X103" s="164"/>
      <c r="Y103" s="164"/>
    </row>
    <row r="104" ht="15.75" customHeight="1">
      <c r="A104" s="164"/>
      <c r="B104" s="164"/>
      <c r="C104" s="164"/>
      <c r="D104" s="164"/>
      <c r="E104" s="185"/>
      <c r="F104" s="164"/>
      <c r="G104" s="164"/>
      <c r="H104" s="164"/>
      <c r="I104" s="164"/>
      <c r="J104" s="164"/>
      <c r="K104" s="164"/>
      <c r="L104" s="164"/>
      <c r="M104" s="164"/>
      <c r="N104" s="164"/>
      <c r="O104" s="164"/>
      <c r="P104" s="164"/>
      <c r="Q104" s="164"/>
      <c r="R104" s="164"/>
      <c r="S104" s="164"/>
      <c r="T104" s="164"/>
      <c r="U104" s="164"/>
      <c r="V104" s="164"/>
      <c r="W104" s="164"/>
      <c r="X104" s="164"/>
      <c r="Y104" s="164"/>
    </row>
    <row r="105" ht="15.75" customHeight="1">
      <c r="A105" s="164"/>
      <c r="B105" s="164"/>
      <c r="C105" s="164"/>
      <c r="D105" s="164"/>
      <c r="E105" s="185"/>
      <c r="F105" s="164"/>
      <c r="G105" s="164"/>
      <c r="H105" s="164"/>
      <c r="I105" s="164"/>
      <c r="J105" s="164"/>
      <c r="K105" s="164"/>
      <c r="L105" s="164"/>
      <c r="M105" s="164"/>
      <c r="N105" s="164"/>
      <c r="O105" s="164"/>
      <c r="P105" s="164"/>
      <c r="Q105" s="164"/>
      <c r="R105" s="164"/>
      <c r="S105" s="164"/>
      <c r="T105" s="164"/>
      <c r="U105" s="164"/>
      <c r="V105" s="164"/>
      <c r="W105" s="164"/>
      <c r="X105" s="164"/>
      <c r="Y105" s="164"/>
    </row>
    <row r="106" ht="15.75" customHeight="1">
      <c r="A106" s="164"/>
      <c r="B106" s="164"/>
      <c r="C106" s="164"/>
      <c r="D106" s="164"/>
      <c r="E106" s="185"/>
      <c r="F106" s="164"/>
      <c r="G106" s="164"/>
      <c r="H106" s="164"/>
      <c r="I106" s="164"/>
      <c r="J106" s="164"/>
      <c r="K106" s="164"/>
      <c r="L106" s="164"/>
      <c r="M106" s="164"/>
      <c r="N106" s="164"/>
      <c r="O106" s="164"/>
      <c r="P106" s="164"/>
      <c r="Q106" s="164"/>
      <c r="R106" s="164"/>
      <c r="S106" s="164"/>
      <c r="T106" s="164"/>
      <c r="U106" s="164"/>
      <c r="V106" s="164"/>
      <c r="W106" s="164"/>
      <c r="X106" s="164"/>
      <c r="Y106" s="164"/>
    </row>
    <row r="107" ht="15.75" customHeight="1">
      <c r="A107" s="164"/>
      <c r="B107" s="164"/>
      <c r="C107" s="164"/>
      <c r="D107" s="164"/>
      <c r="E107" s="185"/>
      <c r="F107" s="164"/>
      <c r="G107" s="164"/>
      <c r="H107" s="164"/>
      <c r="I107" s="164"/>
      <c r="J107" s="164"/>
      <c r="K107" s="164"/>
      <c r="L107" s="164"/>
      <c r="M107" s="164"/>
      <c r="N107" s="164"/>
      <c r="O107" s="164"/>
      <c r="P107" s="164"/>
      <c r="Q107" s="164"/>
      <c r="R107" s="164"/>
      <c r="S107" s="164"/>
      <c r="T107" s="164"/>
      <c r="U107" s="164"/>
      <c r="V107" s="164"/>
      <c r="W107" s="164"/>
      <c r="X107" s="164"/>
      <c r="Y107" s="164"/>
    </row>
    <row r="108" ht="15.75" customHeight="1">
      <c r="A108" s="164"/>
      <c r="B108" s="164"/>
      <c r="C108" s="164"/>
      <c r="D108" s="164"/>
      <c r="E108" s="185"/>
      <c r="F108" s="164"/>
      <c r="G108" s="164"/>
      <c r="H108" s="164"/>
      <c r="I108" s="164"/>
      <c r="J108" s="164"/>
      <c r="K108" s="164"/>
      <c r="L108" s="164"/>
      <c r="M108" s="164"/>
      <c r="N108" s="164"/>
      <c r="O108" s="164"/>
      <c r="P108" s="164"/>
      <c r="Q108" s="164"/>
      <c r="R108" s="164"/>
      <c r="S108" s="164"/>
      <c r="T108" s="164"/>
      <c r="U108" s="164"/>
      <c r="V108" s="164"/>
      <c r="W108" s="164"/>
      <c r="X108" s="164"/>
      <c r="Y108" s="164"/>
    </row>
    <row r="109" ht="15.75" customHeight="1">
      <c r="A109" s="164"/>
      <c r="B109" s="164"/>
      <c r="C109" s="164"/>
      <c r="D109" s="164"/>
      <c r="E109" s="185"/>
      <c r="F109" s="164"/>
      <c r="G109" s="164"/>
      <c r="H109" s="164"/>
      <c r="I109" s="164"/>
      <c r="J109" s="164"/>
      <c r="K109" s="164"/>
      <c r="L109" s="164"/>
      <c r="M109" s="164"/>
      <c r="N109" s="164"/>
      <c r="O109" s="164"/>
      <c r="P109" s="164"/>
      <c r="Q109" s="164"/>
      <c r="R109" s="164"/>
      <c r="S109" s="164"/>
      <c r="T109" s="164"/>
      <c r="U109" s="164"/>
      <c r="V109" s="164"/>
      <c r="W109" s="164"/>
      <c r="X109" s="164"/>
      <c r="Y109" s="164"/>
    </row>
    <row r="110" ht="15.75" customHeight="1">
      <c r="A110" s="164"/>
      <c r="B110" s="164"/>
      <c r="C110" s="164"/>
      <c r="D110" s="164"/>
      <c r="E110" s="185"/>
      <c r="F110" s="164"/>
      <c r="G110" s="164"/>
      <c r="H110" s="164"/>
      <c r="I110" s="164"/>
      <c r="J110" s="164"/>
      <c r="K110" s="164"/>
      <c r="L110" s="164"/>
      <c r="M110" s="164"/>
      <c r="N110" s="164"/>
      <c r="O110" s="164"/>
      <c r="P110" s="164"/>
      <c r="Q110" s="164"/>
      <c r="R110" s="164"/>
      <c r="S110" s="164"/>
      <c r="T110" s="164"/>
      <c r="U110" s="164"/>
      <c r="V110" s="164"/>
      <c r="W110" s="164"/>
      <c r="X110" s="164"/>
      <c r="Y110" s="164"/>
    </row>
    <row r="111" ht="15.75" customHeight="1">
      <c r="A111" s="164"/>
      <c r="B111" s="164"/>
      <c r="C111" s="164"/>
      <c r="D111" s="164"/>
      <c r="E111" s="185"/>
      <c r="F111" s="164"/>
      <c r="G111" s="164"/>
      <c r="H111" s="164"/>
      <c r="I111" s="164"/>
      <c r="J111" s="164"/>
      <c r="K111" s="164"/>
      <c r="L111" s="164"/>
      <c r="M111" s="164"/>
      <c r="N111" s="164"/>
      <c r="O111" s="164"/>
      <c r="P111" s="164"/>
      <c r="Q111" s="164"/>
      <c r="R111" s="164"/>
      <c r="S111" s="164"/>
      <c r="T111" s="164"/>
      <c r="U111" s="164"/>
      <c r="V111" s="164"/>
      <c r="W111" s="164"/>
      <c r="X111" s="164"/>
      <c r="Y111" s="164"/>
    </row>
    <row r="112" ht="15.75" customHeight="1">
      <c r="A112" s="164"/>
      <c r="B112" s="164"/>
      <c r="C112" s="164"/>
      <c r="D112" s="164"/>
      <c r="E112" s="185"/>
      <c r="F112" s="164"/>
      <c r="G112" s="164"/>
      <c r="H112" s="164"/>
      <c r="I112" s="164"/>
      <c r="J112" s="164"/>
      <c r="K112" s="164"/>
      <c r="L112" s="164"/>
      <c r="M112" s="164"/>
      <c r="N112" s="164"/>
      <c r="O112" s="164"/>
      <c r="P112" s="164"/>
      <c r="Q112" s="164"/>
      <c r="R112" s="164"/>
      <c r="S112" s="164"/>
      <c r="T112" s="164"/>
      <c r="U112" s="164"/>
      <c r="V112" s="164"/>
      <c r="W112" s="164"/>
      <c r="X112" s="164"/>
      <c r="Y112" s="164"/>
    </row>
    <row r="113" ht="15.75" customHeight="1">
      <c r="A113" s="164"/>
      <c r="B113" s="164"/>
      <c r="C113" s="164"/>
      <c r="D113" s="164"/>
      <c r="E113" s="185"/>
      <c r="F113" s="164"/>
      <c r="G113" s="164"/>
      <c r="H113" s="164"/>
      <c r="I113" s="164"/>
      <c r="J113" s="164"/>
      <c r="K113" s="164"/>
      <c r="L113" s="164"/>
      <c r="M113" s="164"/>
      <c r="N113" s="164"/>
      <c r="O113" s="164"/>
      <c r="P113" s="164"/>
      <c r="Q113" s="164"/>
      <c r="R113" s="164"/>
      <c r="S113" s="164"/>
      <c r="T113" s="164"/>
      <c r="U113" s="164"/>
      <c r="V113" s="164"/>
      <c r="W113" s="164"/>
      <c r="X113" s="164"/>
      <c r="Y113" s="164"/>
    </row>
    <row r="114" ht="15.75" customHeight="1">
      <c r="A114" s="164"/>
      <c r="B114" s="164"/>
      <c r="C114" s="164"/>
      <c r="D114" s="164"/>
      <c r="E114" s="185"/>
      <c r="F114" s="164"/>
      <c r="G114" s="164"/>
      <c r="H114" s="164"/>
      <c r="I114" s="164"/>
      <c r="J114" s="164"/>
      <c r="K114" s="164"/>
      <c r="L114" s="164"/>
      <c r="M114" s="164"/>
      <c r="N114" s="164"/>
      <c r="O114" s="164"/>
      <c r="P114" s="164"/>
      <c r="Q114" s="164"/>
      <c r="R114" s="164"/>
      <c r="S114" s="164"/>
      <c r="T114" s="164"/>
      <c r="U114" s="164"/>
      <c r="V114" s="164"/>
      <c r="W114" s="164"/>
      <c r="X114" s="164"/>
      <c r="Y114" s="164"/>
    </row>
    <row r="115" ht="15.75" customHeight="1">
      <c r="A115" s="164"/>
      <c r="B115" s="164"/>
      <c r="C115" s="164"/>
      <c r="D115" s="164"/>
      <c r="E115" s="185"/>
      <c r="F115" s="164"/>
      <c r="G115" s="164"/>
      <c r="H115" s="164"/>
      <c r="I115" s="164"/>
      <c r="J115" s="164"/>
      <c r="K115" s="164"/>
      <c r="L115" s="164"/>
      <c r="M115" s="164"/>
      <c r="N115" s="164"/>
      <c r="O115" s="164"/>
      <c r="P115" s="164"/>
      <c r="Q115" s="164"/>
      <c r="R115" s="164"/>
      <c r="S115" s="164"/>
      <c r="T115" s="164"/>
      <c r="U115" s="164"/>
      <c r="V115" s="164"/>
      <c r="W115" s="164"/>
      <c r="X115" s="164"/>
      <c r="Y115" s="164"/>
    </row>
    <row r="116" ht="15.75" customHeight="1">
      <c r="A116" s="164"/>
      <c r="B116" s="164"/>
      <c r="C116" s="164"/>
      <c r="D116" s="164"/>
      <c r="E116" s="185"/>
      <c r="F116" s="164"/>
      <c r="G116" s="164"/>
      <c r="H116" s="164"/>
      <c r="I116" s="164"/>
      <c r="J116" s="164"/>
      <c r="K116" s="164"/>
      <c r="L116" s="164"/>
      <c r="M116" s="164"/>
      <c r="N116" s="164"/>
      <c r="O116" s="164"/>
      <c r="P116" s="164"/>
      <c r="Q116" s="164"/>
      <c r="R116" s="164"/>
      <c r="S116" s="164"/>
      <c r="T116" s="164"/>
      <c r="U116" s="164"/>
      <c r="V116" s="164"/>
      <c r="W116" s="164"/>
      <c r="X116" s="164"/>
      <c r="Y116" s="164"/>
    </row>
    <row r="117" ht="15.75" customHeight="1">
      <c r="A117" s="164"/>
      <c r="B117" s="164"/>
      <c r="C117" s="164"/>
      <c r="D117" s="164"/>
      <c r="E117" s="185"/>
      <c r="F117" s="164"/>
      <c r="G117" s="164"/>
      <c r="H117" s="164"/>
      <c r="I117" s="164"/>
      <c r="J117" s="164"/>
      <c r="K117" s="164"/>
      <c r="L117" s="164"/>
      <c r="M117" s="164"/>
      <c r="N117" s="164"/>
      <c r="O117" s="164"/>
      <c r="P117" s="164"/>
      <c r="Q117" s="164"/>
      <c r="R117" s="164"/>
      <c r="S117" s="164"/>
      <c r="T117" s="164"/>
      <c r="U117" s="164"/>
      <c r="V117" s="164"/>
      <c r="W117" s="164"/>
      <c r="X117" s="164"/>
      <c r="Y117" s="164"/>
    </row>
    <row r="118" ht="15.75" customHeight="1">
      <c r="A118" s="164"/>
      <c r="B118" s="164"/>
      <c r="C118" s="164"/>
      <c r="D118" s="164"/>
      <c r="E118" s="185"/>
      <c r="F118" s="164"/>
      <c r="G118" s="164"/>
      <c r="H118" s="164"/>
      <c r="I118" s="164"/>
      <c r="J118" s="164"/>
      <c r="K118" s="164"/>
      <c r="L118" s="164"/>
      <c r="M118" s="164"/>
      <c r="N118" s="164"/>
      <c r="O118" s="164"/>
      <c r="P118" s="164"/>
      <c r="Q118" s="164"/>
      <c r="R118" s="164"/>
      <c r="S118" s="164"/>
      <c r="T118" s="164"/>
      <c r="U118" s="164"/>
      <c r="V118" s="164"/>
      <c r="W118" s="164"/>
      <c r="X118" s="164"/>
      <c r="Y118" s="164"/>
    </row>
    <row r="119" ht="15.75" customHeight="1">
      <c r="A119" s="164"/>
      <c r="B119" s="164"/>
      <c r="C119" s="164"/>
      <c r="D119" s="164"/>
      <c r="E119" s="185"/>
      <c r="F119" s="164"/>
      <c r="G119" s="164"/>
      <c r="H119" s="164"/>
      <c r="I119" s="164"/>
      <c r="J119" s="164"/>
      <c r="K119" s="164"/>
      <c r="L119" s="164"/>
      <c r="M119" s="164"/>
      <c r="N119" s="164"/>
      <c r="O119" s="164"/>
      <c r="P119" s="164"/>
      <c r="Q119" s="164"/>
      <c r="R119" s="164"/>
      <c r="S119" s="164"/>
      <c r="T119" s="164"/>
      <c r="U119" s="164"/>
      <c r="V119" s="164"/>
      <c r="W119" s="164"/>
      <c r="X119" s="164"/>
      <c r="Y119" s="164"/>
    </row>
    <row r="120" ht="15.75" customHeight="1">
      <c r="A120" s="164"/>
      <c r="B120" s="164"/>
      <c r="C120" s="164"/>
      <c r="D120" s="164"/>
      <c r="E120" s="185"/>
      <c r="F120" s="164"/>
      <c r="G120" s="164"/>
      <c r="H120" s="164"/>
      <c r="I120" s="164"/>
      <c r="J120" s="164"/>
      <c r="K120" s="164"/>
      <c r="L120" s="164"/>
      <c r="M120" s="164"/>
      <c r="N120" s="164"/>
      <c r="O120" s="164"/>
      <c r="P120" s="164"/>
      <c r="Q120" s="164"/>
      <c r="R120" s="164"/>
      <c r="S120" s="164"/>
      <c r="T120" s="164"/>
      <c r="U120" s="164"/>
      <c r="V120" s="164"/>
      <c r="W120" s="164"/>
      <c r="X120" s="164"/>
      <c r="Y120" s="164"/>
    </row>
    <row r="121" ht="15.75" customHeight="1">
      <c r="A121" s="164"/>
      <c r="B121" s="164"/>
      <c r="C121" s="164"/>
      <c r="D121" s="164"/>
      <c r="E121" s="185"/>
      <c r="F121" s="164"/>
      <c r="G121" s="164"/>
      <c r="H121" s="164"/>
      <c r="I121" s="164"/>
      <c r="J121" s="164"/>
      <c r="K121" s="164"/>
      <c r="L121" s="164"/>
      <c r="M121" s="164"/>
      <c r="N121" s="164"/>
      <c r="O121" s="164"/>
      <c r="P121" s="164"/>
      <c r="Q121" s="164"/>
      <c r="R121" s="164"/>
      <c r="S121" s="164"/>
      <c r="T121" s="164"/>
      <c r="U121" s="164"/>
      <c r="V121" s="164"/>
      <c r="W121" s="164"/>
      <c r="X121" s="164"/>
      <c r="Y121" s="164"/>
    </row>
    <row r="122" ht="15.75" customHeight="1">
      <c r="A122" s="164"/>
      <c r="B122" s="164"/>
      <c r="C122" s="164"/>
      <c r="D122" s="164"/>
      <c r="E122" s="185"/>
      <c r="F122" s="164"/>
      <c r="G122" s="164"/>
      <c r="H122" s="164"/>
      <c r="I122" s="164"/>
      <c r="J122" s="164"/>
      <c r="K122" s="164"/>
      <c r="L122" s="164"/>
      <c r="M122" s="164"/>
      <c r="N122" s="164"/>
      <c r="O122" s="164"/>
      <c r="P122" s="164"/>
      <c r="Q122" s="164"/>
      <c r="R122" s="164"/>
      <c r="S122" s="164"/>
      <c r="T122" s="164"/>
      <c r="U122" s="164"/>
      <c r="V122" s="164"/>
      <c r="W122" s="164"/>
      <c r="X122" s="164"/>
      <c r="Y122" s="164"/>
    </row>
    <row r="123" ht="15.75" customHeight="1">
      <c r="A123" s="164"/>
      <c r="B123" s="164"/>
      <c r="C123" s="164"/>
      <c r="D123" s="164"/>
      <c r="E123" s="185"/>
      <c r="F123" s="164"/>
      <c r="G123" s="164"/>
      <c r="H123" s="164"/>
      <c r="I123" s="164"/>
      <c r="J123" s="164"/>
      <c r="K123" s="164"/>
      <c r="L123" s="164"/>
      <c r="M123" s="164"/>
      <c r="N123" s="164"/>
      <c r="O123" s="164"/>
      <c r="P123" s="164"/>
      <c r="Q123" s="164"/>
      <c r="R123" s="164"/>
      <c r="S123" s="164"/>
      <c r="T123" s="164"/>
      <c r="U123" s="164"/>
      <c r="V123" s="164"/>
      <c r="W123" s="164"/>
      <c r="X123" s="164"/>
      <c r="Y123" s="164"/>
    </row>
    <row r="124" ht="15.75" customHeight="1">
      <c r="A124" s="164"/>
      <c r="B124" s="164"/>
      <c r="C124" s="164"/>
      <c r="D124" s="164"/>
      <c r="E124" s="185"/>
      <c r="F124" s="164"/>
      <c r="G124" s="164"/>
      <c r="H124" s="164"/>
      <c r="I124" s="164"/>
      <c r="J124" s="164"/>
      <c r="K124" s="164"/>
      <c r="L124" s="164"/>
      <c r="M124" s="164"/>
      <c r="N124" s="164"/>
      <c r="O124" s="164"/>
      <c r="P124" s="164"/>
      <c r="Q124" s="164"/>
      <c r="R124" s="164"/>
      <c r="S124" s="164"/>
      <c r="T124" s="164"/>
      <c r="U124" s="164"/>
      <c r="V124" s="164"/>
      <c r="W124" s="164"/>
      <c r="X124" s="164"/>
      <c r="Y124" s="164"/>
    </row>
    <row r="125" ht="15.75" customHeight="1">
      <c r="A125" s="164"/>
      <c r="B125" s="164"/>
      <c r="C125" s="164"/>
      <c r="D125" s="164"/>
      <c r="E125" s="185"/>
      <c r="F125" s="164"/>
      <c r="G125" s="164"/>
      <c r="H125" s="164"/>
      <c r="I125" s="164"/>
      <c r="J125" s="164"/>
      <c r="K125" s="164"/>
      <c r="L125" s="164"/>
      <c r="M125" s="164"/>
      <c r="N125" s="164"/>
      <c r="O125" s="164"/>
      <c r="P125" s="164"/>
      <c r="Q125" s="164"/>
      <c r="R125" s="164"/>
      <c r="S125" s="164"/>
      <c r="T125" s="164"/>
      <c r="U125" s="164"/>
      <c r="V125" s="164"/>
      <c r="W125" s="164"/>
      <c r="X125" s="164"/>
      <c r="Y125" s="164"/>
    </row>
    <row r="126" ht="15.75" customHeight="1">
      <c r="A126" s="164"/>
      <c r="B126" s="164"/>
      <c r="C126" s="164"/>
      <c r="D126" s="164"/>
      <c r="E126" s="185"/>
      <c r="F126" s="164"/>
      <c r="G126" s="164"/>
      <c r="H126" s="164"/>
      <c r="I126" s="164"/>
      <c r="J126" s="164"/>
      <c r="K126" s="164"/>
      <c r="L126" s="164"/>
      <c r="M126" s="164"/>
      <c r="N126" s="164"/>
      <c r="O126" s="164"/>
      <c r="P126" s="164"/>
      <c r="Q126" s="164"/>
      <c r="R126" s="164"/>
      <c r="S126" s="164"/>
      <c r="T126" s="164"/>
      <c r="U126" s="164"/>
      <c r="V126" s="164"/>
      <c r="W126" s="164"/>
      <c r="X126" s="164"/>
      <c r="Y126" s="164"/>
    </row>
    <row r="127" ht="15.75" customHeight="1">
      <c r="A127" s="164"/>
      <c r="B127" s="164"/>
      <c r="C127" s="164"/>
      <c r="D127" s="164"/>
      <c r="E127" s="185"/>
      <c r="F127" s="164"/>
      <c r="G127" s="164"/>
      <c r="H127" s="164"/>
      <c r="I127" s="164"/>
      <c r="J127" s="164"/>
      <c r="K127" s="164"/>
      <c r="L127" s="164"/>
      <c r="M127" s="164"/>
      <c r="N127" s="164"/>
      <c r="O127" s="164"/>
      <c r="P127" s="164"/>
      <c r="Q127" s="164"/>
      <c r="R127" s="164"/>
      <c r="S127" s="164"/>
      <c r="T127" s="164"/>
      <c r="U127" s="164"/>
      <c r="V127" s="164"/>
      <c r="W127" s="164"/>
      <c r="X127" s="164"/>
      <c r="Y127" s="164"/>
    </row>
    <row r="128" ht="15.75" customHeight="1">
      <c r="A128" s="164"/>
      <c r="B128" s="164"/>
      <c r="C128" s="164"/>
      <c r="D128" s="164"/>
      <c r="E128" s="185"/>
      <c r="F128" s="164"/>
      <c r="G128" s="164"/>
      <c r="H128" s="164"/>
      <c r="I128" s="164"/>
      <c r="J128" s="164"/>
      <c r="K128" s="164"/>
      <c r="L128" s="164"/>
      <c r="M128" s="164"/>
      <c r="N128" s="164"/>
      <c r="O128" s="164"/>
      <c r="P128" s="164"/>
      <c r="Q128" s="164"/>
      <c r="R128" s="164"/>
      <c r="S128" s="164"/>
      <c r="T128" s="164"/>
      <c r="U128" s="164"/>
      <c r="V128" s="164"/>
      <c r="W128" s="164"/>
      <c r="X128" s="164"/>
      <c r="Y128" s="164"/>
    </row>
    <row r="129" ht="15.75" customHeight="1">
      <c r="A129" s="164"/>
      <c r="B129" s="164"/>
      <c r="C129" s="164"/>
      <c r="D129" s="164"/>
      <c r="E129" s="185"/>
      <c r="F129" s="164"/>
      <c r="G129" s="164"/>
      <c r="H129" s="164"/>
      <c r="I129" s="164"/>
      <c r="J129" s="164"/>
      <c r="K129" s="164"/>
      <c r="L129" s="164"/>
      <c r="M129" s="164"/>
      <c r="N129" s="164"/>
      <c r="O129" s="164"/>
      <c r="P129" s="164"/>
      <c r="Q129" s="164"/>
      <c r="R129" s="164"/>
      <c r="S129" s="164"/>
      <c r="T129" s="164"/>
      <c r="U129" s="164"/>
      <c r="V129" s="164"/>
      <c r="W129" s="164"/>
      <c r="X129" s="164"/>
      <c r="Y129" s="164"/>
    </row>
    <row r="130" ht="15.75" customHeight="1">
      <c r="A130" s="164"/>
      <c r="B130" s="164"/>
      <c r="C130" s="164"/>
      <c r="D130" s="164"/>
      <c r="E130" s="185"/>
      <c r="F130" s="164"/>
      <c r="G130" s="164"/>
      <c r="H130" s="164"/>
      <c r="I130" s="164"/>
      <c r="J130" s="164"/>
      <c r="K130" s="164"/>
      <c r="L130" s="164"/>
      <c r="M130" s="164"/>
      <c r="N130" s="164"/>
      <c r="O130" s="164"/>
      <c r="P130" s="164"/>
      <c r="Q130" s="164"/>
      <c r="R130" s="164"/>
      <c r="S130" s="164"/>
      <c r="T130" s="164"/>
      <c r="U130" s="164"/>
      <c r="V130" s="164"/>
      <c r="W130" s="164"/>
      <c r="X130" s="164"/>
      <c r="Y130" s="164"/>
    </row>
    <row r="131" ht="15.75" customHeight="1">
      <c r="A131" s="164"/>
      <c r="B131" s="164"/>
      <c r="C131" s="164"/>
      <c r="D131" s="164"/>
      <c r="E131" s="185"/>
      <c r="F131" s="164"/>
      <c r="G131" s="164"/>
      <c r="H131" s="164"/>
      <c r="I131" s="164"/>
      <c r="J131" s="164"/>
      <c r="K131" s="164"/>
      <c r="L131" s="164"/>
      <c r="M131" s="164"/>
      <c r="N131" s="164"/>
      <c r="O131" s="164"/>
      <c r="P131" s="164"/>
      <c r="Q131" s="164"/>
      <c r="R131" s="164"/>
      <c r="S131" s="164"/>
      <c r="T131" s="164"/>
      <c r="U131" s="164"/>
      <c r="V131" s="164"/>
      <c r="W131" s="164"/>
      <c r="X131" s="164"/>
      <c r="Y131" s="164"/>
    </row>
    <row r="132" ht="15.75" customHeight="1">
      <c r="A132" s="164"/>
      <c r="B132" s="164"/>
      <c r="C132" s="164"/>
      <c r="D132" s="164"/>
      <c r="E132" s="185"/>
      <c r="F132" s="164"/>
      <c r="G132" s="164"/>
      <c r="H132" s="164"/>
      <c r="I132" s="164"/>
      <c r="J132" s="164"/>
      <c r="K132" s="164"/>
      <c r="L132" s="164"/>
      <c r="M132" s="164"/>
      <c r="N132" s="164"/>
      <c r="O132" s="164"/>
      <c r="P132" s="164"/>
      <c r="Q132" s="164"/>
      <c r="R132" s="164"/>
      <c r="S132" s="164"/>
      <c r="T132" s="164"/>
      <c r="U132" s="164"/>
      <c r="V132" s="164"/>
      <c r="W132" s="164"/>
      <c r="X132" s="164"/>
      <c r="Y132" s="164"/>
    </row>
    <row r="133" ht="15.75" customHeight="1">
      <c r="A133" s="164"/>
      <c r="B133" s="164"/>
      <c r="C133" s="164"/>
      <c r="D133" s="164"/>
      <c r="E133" s="185"/>
      <c r="F133" s="164"/>
      <c r="G133" s="164"/>
      <c r="H133" s="164"/>
      <c r="I133" s="164"/>
      <c r="J133" s="164"/>
      <c r="K133" s="164"/>
      <c r="L133" s="164"/>
      <c r="M133" s="164"/>
      <c r="N133" s="164"/>
      <c r="O133" s="164"/>
      <c r="P133" s="164"/>
      <c r="Q133" s="164"/>
      <c r="R133" s="164"/>
      <c r="S133" s="164"/>
      <c r="T133" s="164"/>
      <c r="U133" s="164"/>
      <c r="V133" s="164"/>
      <c r="W133" s="164"/>
      <c r="X133" s="164"/>
      <c r="Y133" s="164"/>
    </row>
    <row r="134" ht="15.75" customHeight="1">
      <c r="A134" s="164"/>
      <c r="B134" s="164"/>
      <c r="C134" s="164"/>
      <c r="D134" s="164"/>
      <c r="E134" s="185"/>
      <c r="F134" s="164"/>
      <c r="G134" s="164"/>
      <c r="H134" s="164"/>
      <c r="I134" s="164"/>
      <c r="J134" s="164"/>
      <c r="K134" s="164"/>
      <c r="L134" s="164"/>
      <c r="M134" s="164"/>
      <c r="N134" s="164"/>
      <c r="O134" s="164"/>
      <c r="P134" s="164"/>
      <c r="Q134" s="164"/>
      <c r="R134" s="164"/>
      <c r="S134" s="164"/>
      <c r="T134" s="164"/>
      <c r="U134" s="164"/>
      <c r="V134" s="164"/>
      <c r="W134" s="164"/>
      <c r="X134" s="164"/>
      <c r="Y134" s="164"/>
    </row>
    <row r="135" ht="15.75" customHeight="1">
      <c r="A135" s="164"/>
      <c r="B135" s="164"/>
      <c r="C135" s="164"/>
      <c r="D135" s="164"/>
      <c r="E135" s="185"/>
      <c r="F135" s="164"/>
      <c r="G135" s="164"/>
      <c r="H135" s="164"/>
      <c r="I135" s="164"/>
      <c r="J135" s="164"/>
      <c r="K135" s="164"/>
      <c r="L135" s="164"/>
      <c r="M135" s="164"/>
      <c r="N135" s="164"/>
      <c r="O135" s="164"/>
      <c r="P135" s="164"/>
      <c r="Q135" s="164"/>
      <c r="R135" s="164"/>
      <c r="S135" s="164"/>
      <c r="T135" s="164"/>
      <c r="U135" s="164"/>
      <c r="V135" s="164"/>
      <c r="W135" s="164"/>
      <c r="X135" s="164"/>
      <c r="Y135" s="164"/>
    </row>
    <row r="136" ht="15.75" customHeight="1">
      <c r="A136" s="164"/>
      <c r="B136" s="164"/>
      <c r="C136" s="164"/>
      <c r="D136" s="164"/>
      <c r="E136" s="185"/>
      <c r="F136" s="164"/>
      <c r="G136" s="164"/>
      <c r="H136" s="164"/>
      <c r="I136" s="164"/>
      <c r="J136" s="164"/>
      <c r="K136" s="164"/>
      <c r="L136" s="164"/>
      <c r="M136" s="164"/>
      <c r="N136" s="164"/>
      <c r="O136" s="164"/>
      <c r="P136" s="164"/>
      <c r="Q136" s="164"/>
      <c r="R136" s="164"/>
      <c r="S136" s="164"/>
      <c r="T136" s="164"/>
      <c r="U136" s="164"/>
      <c r="V136" s="164"/>
      <c r="W136" s="164"/>
      <c r="X136" s="164"/>
      <c r="Y136" s="164"/>
    </row>
    <row r="137" ht="15.75" customHeight="1">
      <c r="A137" s="164"/>
      <c r="B137" s="164"/>
      <c r="C137" s="164"/>
      <c r="D137" s="164"/>
      <c r="E137" s="185"/>
      <c r="F137" s="164"/>
      <c r="G137" s="164"/>
      <c r="H137" s="164"/>
      <c r="I137" s="164"/>
      <c r="J137" s="164"/>
      <c r="K137" s="164"/>
      <c r="L137" s="164"/>
      <c r="M137" s="164"/>
      <c r="N137" s="164"/>
      <c r="O137" s="164"/>
      <c r="P137" s="164"/>
      <c r="Q137" s="164"/>
      <c r="R137" s="164"/>
      <c r="S137" s="164"/>
      <c r="T137" s="164"/>
      <c r="U137" s="164"/>
      <c r="V137" s="164"/>
      <c r="W137" s="164"/>
      <c r="X137" s="164"/>
      <c r="Y137" s="164"/>
    </row>
    <row r="138" ht="15.75" customHeight="1">
      <c r="A138" s="164"/>
      <c r="B138" s="164"/>
      <c r="C138" s="164"/>
      <c r="D138" s="164"/>
      <c r="E138" s="185"/>
      <c r="F138" s="164"/>
      <c r="G138" s="164"/>
      <c r="H138" s="164"/>
      <c r="I138" s="164"/>
      <c r="J138" s="164"/>
      <c r="K138" s="164"/>
      <c r="L138" s="164"/>
      <c r="M138" s="164"/>
      <c r="N138" s="164"/>
      <c r="O138" s="164"/>
      <c r="P138" s="164"/>
      <c r="Q138" s="164"/>
      <c r="R138" s="164"/>
      <c r="S138" s="164"/>
      <c r="T138" s="164"/>
      <c r="U138" s="164"/>
      <c r="V138" s="164"/>
      <c r="W138" s="164"/>
      <c r="X138" s="164"/>
      <c r="Y138" s="164"/>
    </row>
    <row r="139" ht="15.75" customHeight="1">
      <c r="A139" s="164"/>
      <c r="B139" s="164"/>
      <c r="C139" s="164"/>
      <c r="D139" s="164"/>
      <c r="E139" s="185"/>
      <c r="F139" s="164"/>
      <c r="G139" s="164"/>
      <c r="H139" s="164"/>
      <c r="I139" s="164"/>
      <c r="J139" s="164"/>
      <c r="K139" s="164"/>
      <c r="L139" s="164"/>
      <c r="M139" s="164"/>
      <c r="N139" s="164"/>
      <c r="O139" s="164"/>
      <c r="P139" s="164"/>
      <c r="Q139" s="164"/>
      <c r="R139" s="164"/>
      <c r="S139" s="164"/>
      <c r="T139" s="164"/>
      <c r="U139" s="164"/>
      <c r="V139" s="164"/>
      <c r="W139" s="164"/>
      <c r="X139" s="164"/>
      <c r="Y139" s="164"/>
    </row>
    <row r="140" ht="15.75" customHeight="1">
      <c r="A140" s="164"/>
      <c r="B140" s="164"/>
      <c r="C140" s="164"/>
      <c r="D140" s="164"/>
      <c r="E140" s="185"/>
      <c r="F140" s="164"/>
      <c r="G140" s="164"/>
      <c r="H140" s="164"/>
      <c r="I140" s="164"/>
      <c r="J140" s="164"/>
      <c r="K140" s="164"/>
      <c r="L140" s="164"/>
      <c r="M140" s="164"/>
      <c r="N140" s="164"/>
      <c r="O140" s="164"/>
      <c r="P140" s="164"/>
      <c r="Q140" s="164"/>
      <c r="R140" s="164"/>
      <c r="S140" s="164"/>
      <c r="T140" s="164"/>
      <c r="U140" s="164"/>
      <c r="V140" s="164"/>
      <c r="W140" s="164"/>
      <c r="X140" s="164"/>
      <c r="Y140" s="164"/>
    </row>
    <row r="141" ht="15.75" customHeight="1">
      <c r="A141" s="164"/>
      <c r="B141" s="164"/>
      <c r="C141" s="164"/>
      <c r="D141" s="164"/>
      <c r="E141" s="185"/>
      <c r="F141" s="164"/>
      <c r="G141" s="164"/>
      <c r="H141" s="164"/>
      <c r="I141" s="164"/>
      <c r="J141" s="164"/>
      <c r="K141" s="164"/>
      <c r="L141" s="164"/>
      <c r="M141" s="164"/>
      <c r="N141" s="164"/>
      <c r="O141" s="164"/>
      <c r="P141" s="164"/>
      <c r="Q141" s="164"/>
      <c r="R141" s="164"/>
      <c r="S141" s="164"/>
      <c r="T141" s="164"/>
      <c r="U141" s="164"/>
      <c r="V141" s="164"/>
      <c r="W141" s="164"/>
      <c r="X141" s="164"/>
      <c r="Y141" s="164"/>
    </row>
    <row r="142" ht="15.75" customHeight="1">
      <c r="A142" s="164"/>
      <c r="B142" s="164"/>
      <c r="C142" s="164"/>
      <c r="D142" s="164"/>
      <c r="E142" s="185"/>
      <c r="F142" s="164"/>
      <c r="G142" s="164"/>
      <c r="H142" s="164"/>
      <c r="I142" s="164"/>
      <c r="J142" s="164"/>
      <c r="K142" s="164"/>
      <c r="L142" s="164"/>
      <c r="M142" s="164"/>
      <c r="N142" s="164"/>
      <c r="O142" s="164"/>
      <c r="P142" s="164"/>
      <c r="Q142" s="164"/>
      <c r="R142" s="164"/>
      <c r="S142" s="164"/>
      <c r="T142" s="164"/>
      <c r="U142" s="164"/>
      <c r="V142" s="164"/>
      <c r="W142" s="164"/>
      <c r="X142" s="164"/>
      <c r="Y142" s="164"/>
    </row>
    <row r="143" ht="15.75" customHeight="1">
      <c r="A143" s="164"/>
      <c r="B143" s="164"/>
      <c r="C143" s="164"/>
      <c r="D143" s="164"/>
      <c r="E143" s="185"/>
      <c r="F143" s="164"/>
      <c r="G143" s="164"/>
      <c r="H143" s="164"/>
      <c r="I143" s="164"/>
      <c r="J143" s="164"/>
      <c r="K143" s="164"/>
      <c r="L143" s="164"/>
      <c r="M143" s="164"/>
      <c r="N143" s="164"/>
      <c r="O143" s="164"/>
      <c r="P143" s="164"/>
      <c r="Q143" s="164"/>
      <c r="R143" s="164"/>
      <c r="S143" s="164"/>
      <c r="T143" s="164"/>
      <c r="U143" s="164"/>
      <c r="V143" s="164"/>
      <c r="W143" s="164"/>
      <c r="X143" s="164"/>
      <c r="Y143" s="164"/>
    </row>
    <row r="144" ht="15.75" customHeight="1">
      <c r="A144" s="164"/>
      <c r="B144" s="164"/>
      <c r="C144" s="164"/>
      <c r="D144" s="164"/>
      <c r="E144" s="185"/>
      <c r="F144" s="164"/>
      <c r="G144" s="164"/>
      <c r="H144" s="164"/>
      <c r="I144" s="164"/>
      <c r="J144" s="164"/>
      <c r="K144" s="164"/>
      <c r="L144" s="164"/>
      <c r="M144" s="164"/>
      <c r="N144" s="164"/>
      <c r="O144" s="164"/>
      <c r="P144" s="164"/>
      <c r="Q144" s="164"/>
      <c r="R144" s="164"/>
      <c r="S144" s="164"/>
      <c r="T144" s="164"/>
      <c r="U144" s="164"/>
      <c r="V144" s="164"/>
      <c r="W144" s="164"/>
      <c r="X144" s="164"/>
      <c r="Y144" s="164"/>
    </row>
    <row r="145" ht="15.75" customHeight="1">
      <c r="A145" s="164"/>
      <c r="B145" s="164"/>
      <c r="C145" s="164"/>
      <c r="D145" s="164"/>
      <c r="E145" s="185"/>
      <c r="F145" s="164"/>
      <c r="G145" s="164"/>
      <c r="H145" s="164"/>
      <c r="I145" s="164"/>
      <c r="J145" s="164"/>
      <c r="K145" s="164"/>
      <c r="L145" s="164"/>
      <c r="M145" s="164"/>
      <c r="N145" s="164"/>
      <c r="O145" s="164"/>
      <c r="P145" s="164"/>
      <c r="Q145" s="164"/>
      <c r="R145" s="164"/>
      <c r="S145" s="164"/>
      <c r="T145" s="164"/>
      <c r="U145" s="164"/>
      <c r="V145" s="164"/>
      <c r="W145" s="164"/>
      <c r="X145" s="164"/>
      <c r="Y145" s="164"/>
    </row>
    <row r="146" ht="15.75" customHeight="1">
      <c r="A146" s="164"/>
      <c r="B146" s="164"/>
      <c r="C146" s="164"/>
      <c r="D146" s="164"/>
      <c r="E146" s="185"/>
      <c r="F146" s="164"/>
      <c r="G146" s="164"/>
      <c r="H146" s="164"/>
      <c r="I146" s="164"/>
      <c r="J146" s="164"/>
      <c r="K146" s="164"/>
      <c r="L146" s="164"/>
      <c r="M146" s="164"/>
      <c r="N146" s="164"/>
      <c r="O146" s="164"/>
      <c r="P146" s="164"/>
      <c r="Q146" s="164"/>
      <c r="R146" s="164"/>
      <c r="S146" s="164"/>
      <c r="T146" s="164"/>
      <c r="U146" s="164"/>
      <c r="V146" s="164"/>
      <c r="W146" s="164"/>
      <c r="X146" s="164"/>
      <c r="Y146" s="164"/>
    </row>
    <row r="147" ht="15.75" customHeight="1">
      <c r="A147" s="164"/>
      <c r="B147" s="164"/>
      <c r="C147" s="164"/>
      <c r="D147" s="164"/>
      <c r="E147" s="185"/>
      <c r="F147" s="164"/>
      <c r="G147" s="164"/>
      <c r="H147" s="164"/>
      <c r="I147" s="164"/>
      <c r="J147" s="164"/>
      <c r="K147" s="164"/>
      <c r="L147" s="164"/>
      <c r="M147" s="164"/>
      <c r="N147" s="164"/>
      <c r="O147" s="164"/>
      <c r="P147" s="164"/>
      <c r="Q147" s="164"/>
      <c r="R147" s="164"/>
      <c r="S147" s="164"/>
      <c r="T147" s="164"/>
      <c r="U147" s="164"/>
      <c r="V147" s="164"/>
      <c r="W147" s="164"/>
      <c r="X147" s="164"/>
      <c r="Y147" s="164"/>
    </row>
    <row r="148" ht="15.75" customHeight="1">
      <c r="A148" s="164"/>
      <c r="B148" s="164"/>
      <c r="C148" s="164"/>
      <c r="D148" s="164"/>
      <c r="E148" s="185"/>
      <c r="F148" s="164"/>
      <c r="G148" s="164"/>
      <c r="H148" s="164"/>
      <c r="I148" s="164"/>
      <c r="J148" s="164"/>
      <c r="K148" s="164"/>
      <c r="L148" s="164"/>
      <c r="M148" s="164"/>
      <c r="N148" s="164"/>
      <c r="O148" s="164"/>
      <c r="P148" s="164"/>
      <c r="Q148" s="164"/>
      <c r="R148" s="164"/>
      <c r="S148" s="164"/>
      <c r="T148" s="164"/>
      <c r="U148" s="164"/>
      <c r="V148" s="164"/>
      <c r="W148" s="164"/>
      <c r="X148" s="164"/>
      <c r="Y148" s="164"/>
    </row>
    <row r="149" ht="15.75" customHeight="1">
      <c r="A149" s="164"/>
      <c r="B149" s="164"/>
      <c r="C149" s="164"/>
      <c r="D149" s="164"/>
      <c r="E149" s="185"/>
      <c r="F149" s="164"/>
      <c r="G149" s="164"/>
      <c r="H149" s="164"/>
      <c r="I149" s="164"/>
      <c r="J149" s="164"/>
      <c r="K149" s="164"/>
      <c r="L149" s="164"/>
      <c r="M149" s="164"/>
      <c r="N149" s="164"/>
      <c r="O149" s="164"/>
      <c r="P149" s="164"/>
      <c r="Q149" s="164"/>
      <c r="R149" s="164"/>
      <c r="S149" s="164"/>
      <c r="T149" s="164"/>
      <c r="U149" s="164"/>
      <c r="V149" s="164"/>
      <c r="W149" s="164"/>
      <c r="X149" s="164"/>
      <c r="Y149" s="164"/>
    </row>
    <row r="150" ht="15.75" customHeight="1">
      <c r="A150" s="164"/>
      <c r="B150" s="164"/>
      <c r="C150" s="164"/>
      <c r="D150" s="164"/>
      <c r="E150" s="185"/>
      <c r="F150" s="164"/>
      <c r="G150" s="164"/>
      <c r="H150" s="164"/>
      <c r="I150" s="164"/>
      <c r="J150" s="164"/>
      <c r="K150" s="164"/>
      <c r="L150" s="164"/>
      <c r="M150" s="164"/>
      <c r="N150" s="164"/>
      <c r="O150" s="164"/>
      <c r="P150" s="164"/>
      <c r="Q150" s="164"/>
      <c r="R150" s="164"/>
      <c r="S150" s="164"/>
      <c r="T150" s="164"/>
      <c r="U150" s="164"/>
      <c r="V150" s="164"/>
      <c r="W150" s="164"/>
      <c r="X150" s="164"/>
      <c r="Y150" s="164"/>
    </row>
    <row r="151" ht="15.75" customHeight="1">
      <c r="A151" s="164"/>
      <c r="B151" s="164"/>
      <c r="C151" s="164"/>
      <c r="D151" s="164"/>
      <c r="E151" s="185"/>
      <c r="F151" s="164"/>
      <c r="G151" s="164"/>
      <c r="H151" s="164"/>
      <c r="I151" s="164"/>
      <c r="J151" s="164"/>
      <c r="K151" s="164"/>
      <c r="L151" s="164"/>
      <c r="M151" s="164"/>
      <c r="N151" s="164"/>
      <c r="O151" s="164"/>
      <c r="P151" s="164"/>
      <c r="Q151" s="164"/>
      <c r="R151" s="164"/>
      <c r="S151" s="164"/>
      <c r="T151" s="164"/>
      <c r="U151" s="164"/>
      <c r="V151" s="164"/>
      <c r="W151" s="164"/>
      <c r="X151" s="164"/>
      <c r="Y151" s="164"/>
    </row>
    <row r="152" ht="15.75" customHeight="1">
      <c r="A152" s="164"/>
      <c r="B152" s="164"/>
      <c r="C152" s="164"/>
      <c r="D152" s="164"/>
      <c r="E152" s="185"/>
      <c r="F152" s="164"/>
      <c r="G152" s="164"/>
      <c r="H152" s="164"/>
      <c r="I152" s="164"/>
      <c r="J152" s="164"/>
      <c r="K152" s="164"/>
      <c r="L152" s="164"/>
      <c r="M152" s="164"/>
      <c r="N152" s="164"/>
      <c r="O152" s="164"/>
      <c r="P152" s="164"/>
      <c r="Q152" s="164"/>
      <c r="R152" s="164"/>
      <c r="S152" s="164"/>
      <c r="T152" s="164"/>
      <c r="U152" s="164"/>
      <c r="V152" s="164"/>
      <c r="W152" s="164"/>
      <c r="X152" s="164"/>
      <c r="Y152" s="164"/>
    </row>
    <row r="153" ht="15.75" customHeight="1">
      <c r="A153" s="164"/>
      <c r="B153" s="164"/>
      <c r="C153" s="164"/>
      <c r="D153" s="164"/>
      <c r="E153" s="185"/>
      <c r="F153" s="164"/>
      <c r="G153" s="164"/>
      <c r="H153" s="164"/>
      <c r="I153" s="164"/>
      <c r="J153" s="164"/>
      <c r="K153" s="164"/>
      <c r="L153" s="164"/>
      <c r="M153" s="164"/>
      <c r="N153" s="164"/>
      <c r="O153" s="164"/>
      <c r="P153" s="164"/>
      <c r="Q153" s="164"/>
      <c r="R153" s="164"/>
      <c r="S153" s="164"/>
      <c r="T153" s="164"/>
      <c r="U153" s="164"/>
      <c r="V153" s="164"/>
      <c r="W153" s="164"/>
      <c r="X153" s="164"/>
      <c r="Y153" s="164"/>
    </row>
    <row r="154" ht="15.75" customHeight="1">
      <c r="A154" s="164"/>
      <c r="B154" s="164"/>
      <c r="C154" s="164"/>
      <c r="D154" s="164"/>
      <c r="E154" s="185"/>
      <c r="F154" s="164"/>
      <c r="G154" s="164"/>
      <c r="H154" s="164"/>
      <c r="I154" s="164"/>
      <c r="J154" s="164"/>
      <c r="K154" s="164"/>
      <c r="L154" s="164"/>
      <c r="M154" s="164"/>
      <c r="N154" s="164"/>
      <c r="O154" s="164"/>
      <c r="P154" s="164"/>
      <c r="Q154" s="164"/>
      <c r="R154" s="164"/>
      <c r="S154" s="164"/>
      <c r="T154" s="164"/>
      <c r="U154" s="164"/>
      <c r="V154" s="164"/>
      <c r="W154" s="164"/>
      <c r="X154" s="164"/>
      <c r="Y154" s="164"/>
    </row>
    <row r="155" ht="15.75" customHeight="1">
      <c r="A155" s="164"/>
      <c r="B155" s="164"/>
      <c r="C155" s="164"/>
      <c r="D155" s="164"/>
      <c r="E155" s="185"/>
      <c r="F155" s="164"/>
      <c r="G155" s="164"/>
      <c r="H155" s="164"/>
      <c r="I155" s="164"/>
      <c r="J155" s="164"/>
      <c r="K155" s="164"/>
      <c r="L155" s="164"/>
      <c r="M155" s="164"/>
      <c r="N155" s="164"/>
      <c r="O155" s="164"/>
      <c r="P155" s="164"/>
      <c r="Q155" s="164"/>
      <c r="R155" s="164"/>
      <c r="S155" s="164"/>
      <c r="T155" s="164"/>
      <c r="U155" s="164"/>
      <c r="V155" s="164"/>
      <c r="W155" s="164"/>
      <c r="X155" s="164"/>
      <c r="Y155" s="164"/>
    </row>
    <row r="156" ht="15.75" customHeight="1">
      <c r="A156" s="164"/>
      <c r="B156" s="164"/>
      <c r="C156" s="164"/>
      <c r="D156" s="164"/>
      <c r="E156" s="185"/>
      <c r="F156" s="164"/>
      <c r="G156" s="164"/>
      <c r="H156" s="164"/>
      <c r="I156" s="164"/>
      <c r="J156" s="164"/>
      <c r="K156" s="164"/>
      <c r="L156" s="164"/>
      <c r="M156" s="164"/>
      <c r="N156" s="164"/>
      <c r="O156" s="164"/>
      <c r="P156" s="164"/>
      <c r="Q156" s="164"/>
      <c r="R156" s="164"/>
      <c r="S156" s="164"/>
      <c r="T156" s="164"/>
      <c r="U156" s="164"/>
      <c r="V156" s="164"/>
      <c r="W156" s="164"/>
      <c r="X156" s="164"/>
      <c r="Y156" s="164"/>
    </row>
    <row r="157" ht="15.75" customHeight="1">
      <c r="A157" s="164"/>
      <c r="B157" s="164"/>
      <c r="C157" s="164"/>
      <c r="D157" s="164"/>
      <c r="E157" s="185"/>
      <c r="F157" s="164"/>
      <c r="G157" s="164"/>
      <c r="H157" s="164"/>
      <c r="I157" s="164"/>
      <c r="J157" s="164"/>
      <c r="K157" s="164"/>
      <c r="L157" s="164"/>
      <c r="M157" s="164"/>
      <c r="N157" s="164"/>
      <c r="O157" s="164"/>
      <c r="P157" s="164"/>
      <c r="Q157" s="164"/>
      <c r="R157" s="164"/>
      <c r="S157" s="164"/>
      <c r="T157" s="164"/>
      <c r="U157" s="164"/>
      <c r="V157" s="164"/>
      <c r="W157" s="164"/>
      <c r="X157" s="164"/>
      <c r="Y157" s="164"/>
    </row>
    <row r="158" ht="15.75" customHeight="1">
      <c r="A158" s="164"/>
      <c r="B158" s="164"/>
      <c r="C158" s="164"/>
      <c r="D158" s="164"/>
      <c r="E158" s="185"/>
      <c r="F158" s="164"/>
      <c r="G158" s="164"/>
      <c r="H158" s="164"/>
      <c r="I158" s="164"/>
      <c r="J158" s="164"/>
      <c r="K158" s="164"/>
      <c r="L158" s="164"/>
      <c r="M158" s="164"/>
      <c r="N158" s="164"/>
      <c r="O158" s="164"/>
      <c r="P158" s="164"/>
      <c r="Q158" s="164"/>
      <c r="R158" s="164"/>
      <c r="S158" s="164"/>
      <c r="T158" s="164"/>
      <c r="U158" s="164"/>
      <c r="V158" s="164"/>
      <c r="W158" s="164"/>
      <c r="X158" s="164"/>
      <c r="Y158" s="164"/>
    </row>
    <row r="159" ht="15.75" customHeight="1">
      <c r="A159" s="164"/>
      <c r="B159" s="164"/>
      <c r="C159" s="164"/>
      <c r="D159" s="164"/>
      <c r="E159" s="185"/>
      <c r="F159" s="164"/>
      <c r="G159" s="164"/>
      <c r="H159" s="164"/>
      <c r="I159" s="164"/>
      <c r="J159" s="164"/>
      <c r="K159" s="164"/>
      <c r="L159" s="164"/>
      <c r="M159" s="164"/>
      <c r="N159" s="164"/>
      <c r="O159" s="164"/>
      <c r="P159" s="164"/>
      <c r="Q159" s="164"/>
      <c r="R159" s="164"/>
      <c r="S159" s="164"/>
      <c r="T159" s="164"/>
      <c r="U159" s="164"/>
      <c r="V159" s="164"/>
      <c r="W159" s="164"/>
      <c r="X159" s="164"/>
      <c r="Y159" s="164"/>
    </row>
    <row r="160" ht="15.75" customHeight="1">
      <c r="A160" s="164"/>
      <c r="B160" s="164"/>
      <c r="C160" s="164"/>
      <c r="D160" s="164"/>
      <c r="E160" s="185"/>
      <c r="F160" s="164"/>
      <c r="G160" s="164"/>
      <c r="H160" s="164"/>
      <c r="I160" s="164"/>
      <c r="J160" s="164"/>
      <c r="K160" s="164"/>
      <c r="L160" s="164"/>
      <c r="M160" s="164"/>
      <c r="N160" s="164"/>
      <c r="O160" s="164"/>
      <c r="P160" s="164"/>
      <c r="Q160" s="164"/>
      <c r="R160" s="164"/>
      <c r="S160" s="164"/>
      <c r="T160" s="164"/>
      <c r="U160" s="164"/>
      <c r="V160" s="164"/>
      <c r="W160" s="164"/>
      <c r="X160" s="164"/>
      <c r="Y160" s="164"/>
    </row>
    <row r="161" ht="15.75" customHeight="1">
      <c r="A161" s="164"/>
      <c r="B161" s="164"/>
      <c r="C161" s="164"/>
      <c r="D161" s="164"/>
      <c r="E161" s="185"/>
      <c r="F161" s="164"/>
      <c r="G161" s="164"/>
      <c r="H161" s="164"/>
      <c r="I161" s="164"/>
      <c r="J161" s="164"/>
      <c r="K161" s="164"/>
      <c r="L161" s="164"/>
      <c r="M161" s="164"/>
      <c r="N161" s="164"/>
      <c r="O161" s="164"/>
      <c r="P161" s="164"/>
      <c r="Q161" s="164"/>
      <c r="R161" s="164"/>
      <c r="S161" s="164"/>
      <c r="T161" s="164"/>
      <c r="U161" s="164"/>
      <c r="V161" s="164"/>
      <c r="W161" s="164"/>
      <c r="X161" s="164"/>
      <c r="Y161" s="164"/>
    </row>
    <row r="162" ht="15.75" customHeight="1">
      <c r="A162" s="164"/>
      <c r="B162" s="164"/>
      <c r="C162" s="164"/>
      <c r="D162" s="164"/>
      <c r="E162" s="185"/>
      <c r="F162" s="164"/>
      <c r="G162" s="164"/>
      <c r="H162" s="164"/>
      <c r="I162" s="164"/>
      <c r="J162" s="164"/>
      <c r="K162" s="164"/>
      <c r="L162" s="164"/>
      <c r="M162" s="164"/>
      <c r="N162" s="164"/>
      <c r="O162" s="164"/>
      <c r="P162" s="164"/>
      <c r="Q162" s="164"/>
      <c r="R162" s="164"/>
      <c r="S162" s="164"/>
      <c r="T162" s="164"/>
      <c r="U162" s="164"/>
      <c r="V162" s="164"/>
      <c r="W162" s="164"/>
      <c r="X162" s="164"/>
      <c r="Y162" s="164"/>
    </row>
    <row r="163" ht="15.75" customHeight="1">
      <c r="A163" s="164"/>
      <c r="B163" s="164"/>
      <c r="C163" s="164"/>
      <c r="D163" s="164"/>
      <c r="E163" s="185"/>
      <c r="F163" s="164"/>
      <c r="G163" s="164"/>
      <c r="H163" s="164"/>
      <c r="I163" s="164"/>
      <c r="J163" s="164"/>
      <c r="K163" s="164"/>
      <c r="L163" s="164"/>
      <c r="M163" s="164"/>
      <c r="N163" s="164"/>
      <c r="O163" s="164"/>
      <c r="P163" s="164"/>
      <c r="Q163" s="164"/>
      <c r="R163" s="164"/>
      <c r="S163" s="164"/>
      <c r="T163" s="164"/>
      <c r="U163" s="164"/>
      <c r="V163" s="164"/>
      <c r="W163" s="164"/>
      <c r="X163" s="164"/>
      <c r="Y163" s="164"/>
    </row>
    <row r="164" ht="15.75" customHeight="1">
      <c r="A164" s="164"/>
      <c r="B164" s="164"/>
      <c r="C164" s="164"/>
      <c r="D164" s="164"/>
      <c r="E164" s="185"/>
      <c r="F164" s="164"/>
      <c r="G164" s="164"/>
      <c r="H164" s="164"/>
      <c r="I164" s="164"/>
      <c r="J164" s="164"/>
      <c r="K164" s="164"/>
      <c r="L164" s="164"/>
      <c r="M164" s="164"/>
      <c r="N164" s="164"/>
      <c r="O164" s="164"/>
      <c r="P164" s="164"/>
      <c r="Q164" s="164"/>
      <c r="R164" s="164"/>
      <c r="S164" s="164"/>
      <c r="T164" s="164"/>
      <c r="U164" s="164"/>
      <c r="V164" s="164"/>
      <c r="W164" s="164"/>
      <c r="X164" s="164"/>
      <c r="Y164" s="164"/>
    </row>
    <row r="165" ht="15.75" customHeight="1">
      <c r="A165" s="164"/>
      <c r="B165" s="164"/>
      <c r="C165" s="164"/>
      <c r="D165" s="164"/>
      <c r="E165" s="185"/>
      <c r="F165" s="164"/>
      <c r="G165" s="164"/>
      <c r="H165" s="164"/>
      <c r="I165" s="164"/>
      <c r="J165" s="164"/>
      <c r="K165" s="164"/>
      <c r="L165" s="164"/>
      <c r="M165" s="164"/>
      <c r="N165" s="164"/>
      <c r="O165" s="164"/>
      <c r="P165" s="164"/>
      <c r="Q165" s="164"/>
      <c r="R165" s="164"/>
      <c r="S165" s="164"/>
      <c r="T165" s="164"/>
      <c r="U165" s="164"/>
      <c r="V165" s="164"/>
      <c r="W165" s="164"/>
      <c r="X165" s="164"/>
      <c r="Y165" s="164"/>
    </row>
    <row r="166" ht="15.75" customHeight="1">
      <c r="A166" s="164"/>
      <c r="B166" s="164"/>
      <c r="C166" s="164"/>
      <c r="D166" s="164"/>
      <c r="E166" s="185"/>
      <c r="F166" s="164"/>
      <c r="G166" s="164"/>
      <c r="H166" s="164"/>
      <c r="I166" s="164"/>
      <c r="J166" s="164"/>
      <c r="K166" s="164"/>
      <c r="L166" s="164"/>
      <c r="M166" s="164"/>
      <c r="N166" s="164"/>
      <c r="O166" s="164"/>
      <c r="P166" s="164"/>
      <c r="Q166" s="164"/>
      <c r="R166" s="164"/>
      <c r="S166" s="164"/>
      <c r="T166" s="164"/>
      <c r="U166" s="164"/>
      <c r="V166" s="164"/>
      <c r="W166" s="164"/>
      <c r="X166" s="164"/>
      <c r="Y166" s="164"/>
    </row>
    <row r="167" ht="15.75" customHeight="1">
      <c r="A167" s="164"/>
      <c r="B167" s="164"/>
      <c r="C167" s="164"/>
      <c r="D167" s="164"/>
      <c r="E167" s="185"/>
      <c r="F167" s="164"/>
      <c r="G167" s="164"/>
      <c r="H167" s="164"/>
      <c r="I167" s="164"/>
      <c r="J167" s="164"/>
      <c r="K167" s="164"/>
      <c r="L167" s="164"/>
      <c r="M167" s="164"/>
      <c r="N167" s="164"/>
      <c r="O167" s="164"/>
      <c r="P167" s="164"/>
      <c r="Q167" s="164"/>
      <c r="R167" s="164"/>
      <c r="S167" s="164"/>
      <c r="T167" s="164"/>
      <c r="U167" s="164"/>
      <c r="V167" s="164"/>
      <c r="W167" s="164"/>
      <c r="X167" s="164"/>
      <c r="Y167" s="164"/>
    </row>
    <row r="168" ht="15.75" customHeight="1">
      <c r="A168" s="164"/>
      <c r="B168" s="164"/>
      <c r="C168" s="164"/>
      <c r="D168" s="164"/>
      <c r="E168" s="185"/>
      <c r="F168" s="164"/>
      <c r="G168" s="164"/>
      <c r="H168" s="164"/>
      <c r="I168" s="164"/>
      <c r="J168" s="164"/>
      <c r="K168" s="164"/>
      <c r="L168" s="164"/>
      <c r="M168" s="164"/>
      <c r="N168" s="164"/>
      <c r="O168" s="164"/>
      <c r="P168" s="164"/>
      <c r="Q168" s="164"/>
      <c r="R168" s="164"/>
      <c r="S168" s="164"/>
      <c r="T168" s="164"/>
      <c r="U168" s="164"/>
      <c r="V168" s="164"/>
      <c r="W168" s="164"/>
      <c r="X168" s="164"/>
      <c r="Y168" s="164"/>
    </row>
    <row r="169" ht="15.75" customHeight="1">
      <c r="A169" s="164"/>
      <c r="B169" s="164"/>
      <c r="C169" s="164"/>
      <c r="D169" s="164"/>
      <c r="E169" s="185"/>
      <c r="F169" s="164"/>
      <c r="G169" s="164"/>
      <c r="H169" s="164"/>
      <c r="I169" s="164"/>
      <c r="J169" s="164"/>
      <c r="K169" s="164"/>
      <c r="L169" s="164"/>
      <c r="M169" s="164"/>
      <c r="N169" s="164"/>
      <c r="O169" s="164"/>
      <c r="P169" s="164"/>
      <c r="Q169" s="164"/>
      <c r="R169" s="164"/>
      <c r="S169" s="164"/>
      <c r="T169" s="164"/>
      <c r="U169" s="164"/>
      <c r="V169" s="164"/>
      <c r="W169" s="164"/>
      <c r="X169" s="164"/>
      <c r="Y169" s="164"/>
    </row>
    <row r="170" ht="15.75" customHeight="1">
      <c r="A170" s="164"/>
      <c r="B170" s="164"/>
      <c r="C170" s="164"/>
      <c r="D170" s="164"/>
      <c r="E170" s="185"/>
      <c r="F170" s="164"/>
      <c r="G170" s="164"/>
      <c r="H170" s="164"/>
      <c r="I170" s="164"/>
      <c r="J170" s="164"/>
      <c r="K170" s="164"/>
      <c r="L170" s="164"/>
      <c r="M170" s="164"/>
      <c r="N170" s="164"/>
      <c r="O170" s="164"/>
      <c r="P170" s="164"/>
      <c r="Q170" s="164"/>
      <c r="R170" s="164"/>
      <c r="S170" s="164"/>
      <c r="T170" s="164"/>
      <c r="U170" s="164"/>
      <c r="V170" s="164"/>
      <c r="W170" s="164"/>
      <c r="X170" s="164"/>
      <c r="Y170" s="164"/>
    </row>
    <row r="171" ht="15.75" customHeight="1">
      <c r="A171" s="164"/>
      <c r="B171" s="164"/>
      <c r="C171" s="164"/>
      <c r="D171" s="164"/>
      <c r="E171" s="185"/>
      <c r="F171" s="164"/>
      <c r="G171" s="164"/>
      <c r="H171" s="164"/>
      <c r="I171" s="164"/>
      <c r="J171" s="164"/>
      <c r="K171" s="164"/>
      <c r="L171" s="164"/>
      <c r="M171" s="164"/>
      <c r="N171" s="164"/>
      <c r="O171" s="164"/>
      <c r="P171" s="164"/>
      <c r="Q171" s="164"/>
      <c r="R171" s="164"/>
      <c r="S171" s="164"/>
      <c r="T171" s="164"/>
      <c r="U171" s="164"/>
      <c r="V171" s="164"/>
      <c r="W171" s="164"/>
      <c r="X171" s="164"/>
      <c r="Y171" s="164"/>
    </row>
    <row r="172" ht="15.75" customHeight="1">
      <c r="A172" s="164"/>
      <c r="B172" s="164"/>
      <c r="C172" s="164"/>
      <c r="D172" s="164"/>
      <c r="E172" s="185"/>
      <c r="F172" s="164"/>
      <c r="G172" s="164"/>
      <c r="H172" s="164"/>
      <c r="I172" s="164"/>
      <c r="J172" s="164"/>
      <c r="K172" s="164"/>
      <c r="L172" s="164"/>
      <c r="M172" s="164"/>
      <c r="N172" s="164"/>
      <c r="O172" s="164"/>
      <c r="P172" s="164"/>
      <c r="Q172" s="164"/>
      <c r="R172" s="164"/>
      <c r="S172" s="164"/>
      <c r="T172" s="164"/>
      <c r="U172" s="164"/>
      <c r="V172" s="164"/>
      <c r="W172" s="164"/>
      <c r="X172" s="164"/>
      <c r="Y172" s="164"/>
    </row>
    <row r="173" ht="15.75" customHeight="1">
      <c r="A173" s="164"/>
      <c r="B173" s="164"/>
      <c r="C173" s="164"/>
      <c r="D173" s="164"/>
      <c r="E173" s="185"/>
      <c r="F173" s="164"/>
      <c r="G173" s="164"/>
      <c r="H173" s="164"/>
      <c r="I173" s="164"/>
      <c r="J173" s="164"/>
      <c r="K173" s="164"/>
      <c r="L173" s="164"/>
      <c r="M173" s="164"/>
      <c r="N173" s="164"/>
      <c r="O173" s="164"/>
      <c r="P173" s="164"/>
      <c r="Q173" s="164"/>
      <c r="R173" s="164"/>
      <c r="S173" s="164"/>
      <c r="T173" s="164"/>
      <c r="U173" s="164"/>
      <c r="V173" s="164"/>
      <c r="W173" s="164"/>
      <c r="X173" s="164"/>
      <c r="Y173" s="164"/>
    </row>
    <row r="174" ht="15.75" customHeight="1">
      <c r="A174" s="164"/>
      <c r="B174" s="164"/>
      <c r="C174" s="164"/>
      <c r="D174" s="164"/>
      <c r="E174" s="185"/>
      <c r="F174" s="164"/>
      <c r="G174" s="164"/>
      <c r="H174" s="164"/>
      <c r="I174" s="164"/>
      <c r="J174" s="164"/>
      <c r="K174" s="164"/>
      <c r="L174" s="164"/>
      <c r="M174" s="164"/>
      <c r="N174" s="164"/>
      <c r="O174" s="164"/>
      <c r="P174" s="164"/>
      <c r="Q174" s="164"/>
      <c r="R174" s="164"/>
      <c r="S174" s="164"/>
      <c r="T174" s="164"/>
      <c r="U174" s="164"/>
      <c r="V174" s="164"/>
      <c r="W174" s="164"/>
      <c r="X174" s="164"/>
      <c r="Y174" s="164"/>
    </row>
    <row r="175" ht="15.75" customHeight="1">
      <c r="A175" s="164"/>
      <c r="B175" s="164"/>
      <c r="C175" s="164"/>
      <c r="D175" s="164"/>
      <c r="E175" s="185"/>
      <c r="F175" s="164"/>
      <c r="G175" s="164"/>
      <c r="H175" s="164"/>
      <c r="I175" s="164"/>
      <c r="J175" s="164"/>
      <c r="K175" s="164"/>
      <c r="L175" s="164"/>
      <c r="M175" s="164"/>
      <c r="N175" s="164"/>
      <c r="O175" s="164"/>
      <c r="P175" s="164"/>
      <c r="Q175" s="164"/>
      <c r="R175" s="164"/>
      <c r="S175" s="164"/>
      <c r="T175" s="164"/>
      <c r="U175" s="164"/>
      <c r="V175" s="164"/>
      <c r="W175" s="164"/>
      <c r="X175" s="164"/>
      <c r="Y175" s="164"/>
    </row>
    <row r="176" ht="15.75" customHeight="1">
      <c r="A176" s="164"/>
      <c r="B176" s="164"/>
      <c r="C176" s="164"/>
      <c r="D176" s="164"/>
      <c r="E176" s="185"/>
      <c r="F176" s="164"/>
      <c r="G176" s="164"/>
      <c r="H176" s="164"/>
      <c r="I176" s="164"/>
      <c r="J176" s="164"/>
      <c r="K176" s="164"/>
      <c r="L176" s="164"/>
      <c r="M176" s="164"/>
      <c r="N176" s="164"/>
      <c r="O176" s="164"/>
      <c r="P176" s="164"/>
      <c r="Q176" s="164"/>
      <c r="R176" s="164"/>
      <c r="S176" s="164"/>
      <c r="T176" s="164"/>
      <c r="U176" s="164"/>
      <c r="V176" s="164"/>
      <c r="W176" s="164"/>
      <c r="X176" s="164"/>
      <c r="Y176" s="164"/>
    </row>
    <row r="177" ht="15.75" customHeight="1">
      <c r="A177" s="164"/>
      <c r="B177" s="164"/>
      <c r="C177" s="164"/>
      <c r="D177" s="164"/>
      <c r="E177" s="185"/>
      <c r="F177" s="164"/>
      <c r="G177" s="164"/>
      <c r="H177" s="164"/>
      <c r="I177" s="164"/>
      <c r="J177" s="164"/>
      <c r="K177" s="164"/>
      <c r="L177" s="164"/>
      <c r="M177" s="164"/>
      <c r="N177" s="164"/>
      <c r="O177" s="164"/>
      <c r="P177" s="164"/>
      <c r="Q177" s="164"/>
      <c r="R177" s="164"/>
      <c r="S177" s="164"/>
      <c r="T177" s="164"/>
      <c r="U177" s="164"/>
      <c r="V177" s="164"/>
      <c r="W177" s="164"/>
      <c r="X177" s="164"/>
      <c r="Y177" s="164"/>
    </row>
    <row r="178" ht="15.75" customHeight="1">
      <c r="A178" s="164"/>
      <c r="B178" s="164"/>
      <c r="C178" s="164"/>
      <c r="D178" s="164"/>
      <c r="E178" s="185"/>
      <c r="F178" s="164"/>
      <c r="G178" s="164"/>
      <c r="H178" s="164"/>
      <c r="I178" s="164"/>
      <c r="J178" s="164"/>
      <c r="K178" s="164"/>
      <c r="L178" s="164"/>
      <c r="M178" s="164"/>
      <c r="N178" s="164"/>
      <c r="O178" s="164"/>
      <c r="P178" s="164"/>
      <c r="Q178" s="164"/>
      <c r="R178" s="164"/>
      <c r="S178" s="164"/>
      <c r="T178" s="164"/>
      <c r="U178" s="164"/>
      <c r="V178" s="164"/>
      <c r="W178" s="164"/>
      <c r="X178" s="164"/>
      <c r="Y178" s="164"/>
    </row>
    <row r="179" ht="15.75" customHeight="1">
      <c r="A179" s="164"/>
      <c r="B179" s="164"/>
      <c r="C179" s="164"/>
      <c r="D179" s="164"/>
      <c r="E179" s="185"/>
      <c r="F179" s="164"/>
      <c r="G179" s="164"/>
      <c r="H179" s="164"/>
      <c r="I179" s="164"/>
      <c r="J179" s="164"/>
      <c r="K179" s="164"/>
      <c r="L179" s="164"/>
      <c r="M179" s="164"/>
      <c r="N179" s="164"/>
      <c r="O179" s="164"/>
      <c r="P179" s="164"/>
      <c r="Q179" s="164"/>
      <c r="R179" s="164"/>
      <c r="S179" s="164"/>
      <c r="T179" s="164"/>
      <c r="U179" s="164"/>
      <c r="V179" s="164"/>
      <c r="W179" s="164"/>
      <c r="X179" s="164"/>
      <c r="Y179" s="164"/>
    </row>
    <row r="180" ht="15.75" customHeight="1">
      <c r="A180" s="164"/>
      <c r="B180" s="164"/>
      <c r="C180" s="164"/>
      <c r="D180" s="164"/>
      <c r="E180" s="185"/>
      <c r="F180" s="164"/>
      <c r="G180" s="164"/>
      <c r="H180" s="164"/>
      <c r="I180" s="164"/>
      <c r="J180" s="164"/>
      <c r="K180" s="164"/>
      <c r="L180" s="164"/>
      <c r="M180" s="164"/>
      <c r="N180" s="164"/>
      <c r="O180" s="164"/>
      <c r="P180" s="164"/>
      <c r="Q180" s="164"/>
      <c r="R180" s="164"/>
      <c r="S180" s="164"/>
      <c r="T180" s="164"/>
      <c r="U180" s="164"/>
      <c r="V180" s="164"/>
      <c r="W180" s="164"/>
      <c r="X180" s="164"/>
      <c r="Y180" s="164"/>
    </row>
    <row r="181" ht="15.75" customHeight="1">
      <c r="A181" s="164"/>
      <c r="B181" s="164"/>
      <c r="C181" s="164"/>
      <c r="D181" s="164"/>
      <c r="E181" s="185"/>
      <c r="F181" s="164"/>
      <c r="G181" s="164"/>
      <c r="H181" s="164"/>
      <c r="I181" s="164"/>
      <c r="J181" s="164"/>
      <c r="K181" s="164"/>
      <c r="L181" s="164"/>
      <c r="M181" s="164"/>
      <c r="N181" s="164"/>
      <c r="O181" s="164"/>
      <c r="P181" s="164"/>
      <c r="Q181" s="164"/>
      <c r="R181" s="164"/>
      <c r="S181" s="164"/>
      <c r="T181" s="164"/>
      <c r="U181" s="164"/>
      <c r="V181" s="164"/>
      <c r="W181" s="164"/>
      <c r="X181" s="164"/>
      <c r="Y181" s="164"/>
    </row>
    <row r="182" ht="15.75" customHeight="1">
      <c r="A182" s="164"/>
      <c r="B182" s="164"/>
      <c r="C182" s="164"/>
      <c r="D182" s="164"/>
      <c r="E182" s="185"/>
      <c r="F182" s="164"/>
      <c r="G182" s="164"/>
      <c r="H182" s="164"/>
      <c r="I182" s="164"/>
      <c r="J182" s="164"/>
      <c r="K182" s="164"/>
      <c r="L182" s="164"/>
      <c r="M182" s="164"/>
      <c r="N182" s="164"/>
      <c r="O182" s="164"/>
      <c r="P182" s="164"/>
      <c r="Q182" s="164"/>
      <c r="R182" s="164"/>
      <c r="S182" s="164"/>
      <c r="T182" s="164"/>
      <c r="U182" s="164"/>
      <c r="V182" s="164"/>
      <c r="W182" s="164"/>
      <c r="X182" s="164"/>
      <c r="Y182" s="164"/>
    </row>
    <row r="183" ht="15.75" customHeight="1">
      <c r="A183" s="164"/>
      <c r="B183" s="164"/>
      <c r="C183" s="164"/>
      <c r="D183" s="164"/>
      <c r="E183" s="185"/>
      <c r="F183" s="164"/>
      <c r="G183" s="164"/>
      <c r="H183" s="164"/>
      <c r="I183" s="164"/>
      <c r="J183" s="164"/>
      <c r="K183" s="164"/>
      <c r="L183" s="164"/>
      <c r="M183" s="164"/>
      <c r="N183" s="164"/>
      <c r="O183" s="164"/>
      <c r="P183" s="164"/>
      <c r="Q183" s="164"/>
      <c r="R183" s="164"/>
      <c r="S183" s="164"/>
      <c r="T183" s="164"/>
      <c r="U183" s="164"/>
      <c r="V183" s="164"/>
      <c r="W183" s="164"/>
      <c r="X183" s="164"/>
      <c r="Y183" s="164"/>
    </row>
    <row r="184" ht="15.75" customHeight="1">
      <c r="A184" s="164"/>
      <c r="B184" s="164"/>
      <c r="C184" s="164"/>
      <c r="D184" s="164"/>
      <c r="E184" s="185"/>
      <c r="F184" s="164"/>
      <c r="G184" s="164"/>
      <c r="H184" s="164"/>
      <c r="I184" s="164"/>
      <c r="J184" s="164"/>
      <c r="K184" s="164"/>
      <c r="L184" s="164"/>
      <c r="M184" s="164"/>
      <c r="N184" s="164"/>
      <c r="O184" s="164"/>
      <c r="P184" s="164"/>
      <c r="Q184" s="164"/>
      <c r="R184" s="164"/>
      <c r="S184" s="164"/>
      <c r="T184" s="164"/>
      <c r="U184" s="164"/>
      <c r="V184" s="164"/>
      <c r="W184" s="164"/>
      <c r="X184" s="164"/>
      <c r="Y184" s="164"/>
    </row>
    <row r="185" ht="15.75" customHeight="1">
      <c r="A185" s="164"/>
      <c r="B185" s="164"/>
      <c r="C185" s="164"/>
      <c r="D185" s="164"/>
      <c r="E185" s="185"/>
      <c r="F185" s="164"/>
      <c r="G185" s="164"/>
      <c r="H185" s="164"/>
      <c r="I185" s="164"/>
      <c r="J185" s="164"/>
      <c r="K185" s="164"/>
      <c r="L185" s="164"/>
      <c r="M185" s="164"/>
      <c r="N185" s="164"/>
      <c r="O185" s="164"/>
      <c r="P185" s="164"/>
      <c r="Q185" s="164"/>
      <c r="R185" s="164"/>
      <c r="S185" s="164"/>
      <c r="T185" s="164"/>
      <c r="U185" s="164"/>
      <c r="V185" s="164"/>
      <c r="W185" s="164"/>
      <c r="X185" s="164"/>
      <c r="Y185" s="164"/>
    </row>
    <row r="186" ht="15.75" customHeight="1">
      <c r="A186" s="164"/>
      <c r="B186" s="164"/>
      <c r="C186" s="164"/>
      <c r="D186" s="164"/>
      <c r="E186" s="185"/>
      <c r="F186" s="164"/>
      <c r="G186" s="164"/>
      <c r="H186" s="164"/>
      <c r="I186" s="164"/>
      <c r="J186" s="164"/>
      <c r="K186" s="164"/>
      <c r="L186" s="164"/>
      <c r="M186" s="164"/>
      <c r="N186" s="164"/>
      <c r="O186" s="164"/>
      <c r="P186" s="164"/>
      <c r="Q186" s="164"/>
      <c r="R186" s="164"/>
      <c r="S186" s="164"/>
      <c r="T186" s="164"/>
      <c r="U186" s="164"/>
      <c r="V186" s="164"/>
      <c r="W186" s="164"/>
      <c r="X186" s="164"/>
      <c r="Y186" s="164"/>
    </row>
    <row r="187" ht="15.75" customHeight="1">
      <c r="A187" s="164"/>
      <c r="B187" s="164"/>
      <c r="C187" s="164"/>
      <c r="D187" s="164"/>
      <c r="E187" s="185"/>
      <c r="F187" s="164"/>
      <c r="G187" s="164"/>
      <c r="H187" s="164"/>
      <c r="I187" s="164"/>
      <c r="J187" s="164"/>
      <c r="K187" s="164"/>
      <c r="L187" s="164"/>
      <c r="M187" s="164"/>
      <c r="N187" s="164"/>
      <c r="O187" s="164"/>
      <c r="P187" s="164"/>
      <c r="Q187" s="164"/>
      <c r="R187" s="164"/>
      <c r="S187" s="164"/>
      <c r="T187" s="164"/>
      <c r="U187" s="164"/>
      <c r="V187" s="164"/>
      <c r="W187" s="164"/>
      <c r="X187" s="164"/>
      <c r="Y187" s="164"/>
    </row>
    <row r="188" ht="15.75" customHeight="1">
      <c r="A188" s="164"/>
      <c r="B188" s="164"/>
      <c r="C188" s="164"/>
      <c r="D188" s="164"/>
      <c r="E188" s="185"/>
      <c r="F188" s="164"/>
      <c r="G188" s="164"/>
      <c r="H188" s="164"/>
      <c r="I188" s="164"/>
      <c r="J188" s="164"/>
      <c r="K188" s="164"/>
      <c r="L188" s="164"/>
      <c r="M188" s="164"/>
      <c r="N188" s="164"/>
      <c r="O188" s="164"/>
      <c r="P188" s="164"/>
      <c r="Q188" s="164"/>
      <c r="R188" s="164"/>
      <c r="S188" s="164"/>
      <c r="T188" s="164"/>
      <c r="U188" s="164"/>
      <c r="V188" s="164"/>
      <c r="W188" s="164"/>
      <c r="X188" s="164"/>
      <c r="Y188" s="164"/>
    </row>
    <row r="189" ht="15.75" customHeight="1">
      <c r="A189" s="164"/>
      <c r="B189" s="164"/>
      <c r="C189" s="164"/>
      <c r="D189" s="164"/>
      <c r="E189" s="185"/>
      <c r="F189" s="164"/>
      <c r="G189" s="164"/>
      <c r="H189" s="164"/>
      <c r="I189" s="164"/>
      <c r="J189" s="164"/>
      <c r="K189" s="164"/>
      <c r="L189" s="164"/>
      <c r="M189" s="164"/>
      <c r="N189" s="164"/>
      <c r="O189" s="164"/>
      <c r="P189" s="164"/>
      <c r="Q189" s="164"/>
      <c r="R189" s="164"/>
      <c r="S189" s="164"/>
      <c r="T189" s="164"/>
      <c r="U189" s="164"/>
      <c r="V189" s="164"/>
      <c r="W189" s="164"/>
      <c r="X189" s="164"/>
      <c r="Y189" s="164"/>
    </row>
    <row r="190" ht="15.75" customHeight="1">
      <c r="A190" s="164"/>
      <c r="B190" s="164"/>
      <c r="C190" s="164"/>
      <c r="D190" s="164"/>
      <c r="E190" s="185"/>
      <c r="F190" s="164"/>
      <c r="G190" s="164"/>
      <c r="H190" s="164"/>
      <c r="I190" s="164"/>
      <c r="J190" s="164"/>
      <c r="K190" s="164"/>
      <c r="L190" s="164"/>
      <c r="M190" s="164"/>
      <c r="N190" s="164"/>
      <c r="O190" s="164"/>
      <c r="P190" s="164"/>
      <c r="Q190" s="164"/>
      <c r="R190" s="164"/>
      <c r="S190" s="164"/>
      <c r="T190" s="164"/>
      <c r="U190" s="164"/>
      <c r="V190" s="164"/>
      <c r="W190" s="164"/>
      <c r="X190" s="164"/>
      <c r="Y190" s="164"/>
    </row>
    <row r="191" ht="15.75" customHeight="1">
      <c r="A191" s="164"/>
      <c r="B191" s="164"/>
      <c r="C191" s="164"/>
      <c r="D191" s="164"/>
      <c r="E191" s="185"/>
      <c r="F191" s="164"/>
      <c r="G191" s="164"/>
      <c r="H191" s="164"/>
      <c r="I191" s="164"/>
      <c r="J191" s="164"/>
      <c r="K191" s="164"/>
      <c r="L191" s="164"/>
      <c r="M191" s="164"/>
      <c r="N191" s="164"/>
      <c r="O191" s="164"/>
      <c r="P191" s="164"/>
      <c r="Q191" s="164"/>
      <c r="R191" s="164"/>
      <c r="S191" s="164"/>
      <c r="T191" s="164"/>
      <c r="U191" s="164"/>
      <c r="V191" s="164"/>
      <c r="W191" s="164"/>
      <c r="X191" s="164"/>
      <c r="Y191" s="164"/>
    </row>
    <row r="192" ht="15.75" customHeight="1">
      <c r="A192" s="164"/>
      <c r="B192" s="164"/>
      <c r="C192" s="164"/>
      <c r="D192" s="164"/>
      <c r="E192" s="185"/>
      <c r="F192" s="164"/>
      <c r="G192" s="164"/>
      <c r="H192" s="164"/>
      <c r="I192" s="164"/>
      <c r="J192" s="164"/>
      <c r="K192" s="164"/>
      <c r="L192" s="164"/>
      <c r="M192" s="164"/>
      <c r="N192" s="164"/>
      <c r="O192" s="164"/>
      <c r="P192" s="164"/>
      <c r="Q192" s="164"/>
      <c r="R192" s="164"/>
      <c r="S192" s="164"/>
      <c r="T192" s="164"/>
      <c r="U192" s="164"/>
      <c r="V192" s="164"/>
      <c r="W192" s="164"/>
      <c r="X192" s="164"/>
      <c r="Y192" s="164"/>
    </row>
    <row r="193" ht="15.75" customHeight="1">
      <c r="A193" s="164"/>
      <c r="B193" s="164"/>
      <c r="C193" s="164"/>
      <c r="D193" s="164"/>
      <c r="E193" s="185"/>
      <c r="F193" s="164"/>
      <c r="G193" s="164"/>
      <c r="H193" s="164"/>
      <c r="I193" s="164"/>
      <c r="J193" s="164"/>
      <c r="K193" s="164"/>
      <c r="L193" s="164"/>
      <c r="M193" s="164"/>
      <c r="N193" s="164"/>
      <c r="O193" s="164"/>
      <c r="P193" s="164"/>
      <c r="Q193" s="164"/>
      <c r="R193" s="164"/>
      <c r="S193" s="164"/>
      <c r="T193" s="164"/>
      <c r="U193" s="164"/>
      <c r="V193" s="164"/>
      <c r="W193" s="164"/>
      <c r="X193" s="164"/>
      <c r="Y193" s="164"/>
    </row>
    <row r="194" ht="15.75" customHeight="1">
      <c r="A194" s="164"/>
      <c r="B194" s="164"/>
      <c r="C194" s="164"/>
      <c r="D194" s="164"/>
      <c r="E194" s="185"/>
      <c r="F194" s="164"/>
      <c r="G194" s="164"/>
      <c r="H194" s="164"/>
      <c r="I194" s="164"/>
      <c r="J194" s="164"/>
      <c r="K194" s="164"/>
      <c r="L194" s="164"/>
      <c r="M194" s="164"/>
      <c r="N194" s="164"/>
      <c r="O194" s="164"/>
      <c r="P194" s="164"/>
      <c r="Q194" s="164"/>
      <c r="R194" s="164"/>
      <c r="S194" s="164"/>
      <c r="T194" s="164"/>
      <c r="U194" s="164"/>
      <c r="V194" s="164"/>
      <c r="W194" s="164"/>
      <c r="X194" s="164"/>
      <c r="Y194" s="164"/>
    </row>
    <row r="195" ht="15.75" customHeight="1">
      <c r="A195" s="164"/>
      <c r="B195" s="164"/>
      <c r="C195" s="164"/>
      <c r="D195" s="164"/>
      <c r="E195" s="185"/>
      <c r="F195" s="164"/>
      <c r="G195" s="164"/>
      <c r="H195" s="164"/>
      <c r="I195" s="164"/>
      <c r="J195" s="164"/>
      <c r="K195" s="164"/>
      <c r="L195" s="164"/>
      <c r="M195" s="164"/>
      <c r="N195" s="164"/>
      <c r="O195" s="164"/>
      <c r="P195" s="164"/>
      <c r="Q195" s="164"/>
      <c r="R195" s="164"/>
      <c r="S195" s="164"/>
      <c r="T195" s="164"/>
      <c r="U195" s="164"/>
      <c r="V195" s="164"/>
      <c r="W195" s="164"/>
      <c r="X195" s="164"/>
      <c r="Y195" s="164"/>
    </row>
    <row r="196" ht="15.75" customHeight="1">
      <c r="A196" s="164"/>
      <c r="B196" s="164"/>
      <c r="C196" s="164"/>
      <c r="D196" s="164"/>
      <c r="E196" s="185"/>
      <c r="F196" s="164"/>
      <c r="G196" s="164"/>
      <c r="H196" s="164"/>
      <c r="I196" s="164"/>
      <c r="J196" s="164"/>
      <c r="K196" s="164"/>
      <c r="L196" s="164"/>
      <c r="M196" s="164"/>
      <c r="N196" s="164"/>
      <c r="O196" s="164"/>
      <c r="P196" s="164"/>
      <c r="Q196" s="164"/>
      <c r="R196" s="164"/>
      <c r="S196" s="164"/>
      <c r="T196" s="164"/>
      <c r="U196" s="164"/>
      <c r="V196" s="164"/>
      <c r="W196" s="164"/>
      <c r="X196" s="164"/>
      <c r="Y196" s="164"/>
    </row>
    <row r="197" ht="15.75" customHeight="1">
      <c r="A197" s="164"/>
      <c r="B197" s="164"/>
      <c r="C197" s="164"/>
      <c r="D197" s="164"/>
      <c r="E197" s="185"/>
      <c r="F197" s="164"/>
      <c r="G197" s="164"/>
      <c r="H197" s="164"/>
      <c r="I197" s="164"/>
      <c r="J197" s="164"/>
      <c r="K197" s="164"/>
      <c r="L197" s="164"/>
      <c r="M197" s="164"/>
      <c r="N197" s="164"/>
      <c r="O197" s="164"/>
      <c r="P197" s="164"/>
      <c r="Q197" s="164"/>
      <c r="R197" s="164"/>
      <c r="S197" s="164"/>
      <c r="T197" s="164"/>
      <c r="U197" s="164"/>
      <c r="V197" s="164"/>
      <c r="W197" s="164"/>
      <c r="X197" s="164"/>
      <c r="Y197" s="164"/>
    </row>
    <row r="198" ht="15.75" customHeight="1">
      <c r="A198" s="164"/>
      <c r="B198" s="164"/>
      <c r="C198" s="164"/>
      <c r="D198" s="164"/>
      <c r="E198" s="185"/>
      <c r="F198" s="164"/>
      <c r="G198" s="164"/>
      <c r="H198" s="164"/>
      <c r="I198" s="164"/>
      <c r="J198" s="164"/>
      <c r="K198" s="164"/>
      <c r="L198" s="164"/>
      <c r="M198" s="164"/>
      <c r="N198" s="164"/>
      <c r="O198" s="164"/>
      <c r="P198" s="164"/>
      <c r="Q198" s="164"/>
      <c r="R198" s="164"/>
      <c r="S198" s="164"/>
      <c r="T198" s="164"/>
      <c r="U198" s="164"/>
      <c r="V198" s="164"/>
      <c r="W198" s="164"/>
      <c r="X198" s="164"/>
      <c r="Y198" s="164"/>
    </row>
    <row r="199" ht="15.75" customHeight="1">
      <c r="A199" s="164"/>
      <c r="B199" s="164"/>
      <c r="C199" s="164"/>
      <c r="D199" s="164"/>
      <c r="E199" s="185"/>
      <c r="F199" s="164"/>
      <c r="G199" s="164"/>
      <c r="H199" s="164"/>
      <c r="I199" s="164"/>
      <c r="J199" s="164"/>
      <c r="K199" s="164"/>
      <c r="L199" s="164"/>
      <c r="M199" s="164"/>
      <c r="N199" s="164"/>
      <c r="O199" s="164"/>
      <c r="P199" s="164"/>
      <c r="Q199" s="164"/>
      <c r="R199" s="164"/>
      <c r="S199" s="164"/>
      <c r="T199" s="164"/>
      <c r="U199" s="164"/>
      <c r="V199" s="164"/>
      <c r="W199" s="164"/>
      <c r="X199" s="164"/>
      <c r="Y199" s="164"/>
    </row>
    <row r="200" ht="15.75" customHeight="1">
      <c r="A200" s="164"/>
      <c r="B200" s="164"/>
      <c r="C200" s="164"/>
      <c r="D200" s="164"/>
      <c r="E200" s="185"/>
      <c r="F200" s="164"/>
      <c r="G200" s="164"/>
      <c r="H200" s="164"/>
      <c r="I200" s="164"/>
      <c r="J200" s="164"/>
      <c r="K200" s="164"/>
      <c r="L200" s="164"/>
      <c r="M200" s="164"/>
      <c r="N200" s="164"/>
      <c r="O200" s="164"/>
      <c r="P200" s="164"/>
      <c r="Q200" s="164"/>
      <c r="R200" s="164"/>
      <c r="S200" s="164"/>
      <c r="T200" s="164"/>
      <c r="U200" s="164"/>
      <c r="V200" s="164"/>
      <c r="W200" s="164"/>
      <c r="X200" s="164"/>
      <c r="Y200" s="164"/>
    </row>
    <row r="201" ht="15.75" customHeight="1">
      <c r="A201" s="164"/>
      <c r="B201" s="164"/>
      <c r="C201" s="164"/>
      <c r="D201" s="164"/>
      <c r="E201" s="185"/>
      <c r="F201" s="164"/>
      <c r="G201" s="164"/>
      <c r="H201" s="164"/>
      <c r="I201" s="164"/>
      <c r="J201" s="164"/>
      <c r="K201" s="164"/>
      <c r="L201" s="164"/>
      <c r="M201" s="164"/>
      <c r="N201" s="164"/>
      <c r="O201" s="164"/>
      <c r="P201" s="164"/>
      <c r="Q201" s="164"/>
      <c r="R201" s="164"/>
      <c r="S201" s="164"/>
      <c r="T201" s="164"/>
      <c r="U201" s="164"/>
      <c r="V201" s="164"/>
      <c r="W201" s="164"/>
      <c r="X201" s="164"/>
      <c r="Y201" s="164"/>
    </row>
    <row r="202" ht="15.75" customHeight="1">
      <c r="A202" s="164"/>
      <c r="B202" s="164"/>
      <c r="C202" s="164"/>
      <c r="D202" s="164"/>
      <c r="E202" s="185"/>
      <c r="F202" s="164"/>
      <c r="G202" s="164"/>
      <c r="H202" s="164"/>
      <c r="I202" s="164"/>
      <c r="J202" s="164"/>
      <c r="K202" s="164"/>
      <c r="L202" s="164"/>
      <c r="M202" s="164"/>
      <c r="N202" s="164"/>
      <c r="O202" s="164"/>
      <c r="P202" s="164"/>
      <c r="Q202" s="164"/>
      <c r="R202" s="164"/>
      <c r="S202" s="164"/>
      <c r="T202" s="164"/>
      <c r="U202" s="164"/>
      <c r="V202" s="164"/>
      <c r="W202" s="164"/>
      <c r="X202" s="164"/>
      <c r="Y202" s="164"/>
    </row>
    <row r="203" ht="15.75" customHeight="1">
      <c r="A203" s="164"/>
      <c r="B203" s="164"/>
      <c r="C203" s="164"/>
      <c r="D203" s="164"/>
      <c r="E203" s="185"/>
      <c r="F203" s="164"/>
      <c r="G203" s="164"/>
      <c r="H203" s="164"/>
      <c r="I203" s="164"/>
      <c r="J203" s="164"/>
      <c r="K203" s="164"/>
      <c r="L203" s="164"/>
      <c r="M203" s="164"/>
      <c r="N203" s="164"/>
      <c r="O203" s="164"/>
      <c r="P203" s="164"/>
      <c r="Q203" s="164"/>
      <c r="R203" s="164"/>
      <c r="S203" s="164"/>
      <c r="T203" s="164"/>
      <c r="U203" s="164"/>
      <c r="V203" s="164"/>
      <c r="W203" s="164"/>
      <c r="X203" s="164"/>
      <c r="Y203" s="164"/>
    </row>
    <row r="204" ht="15.75" customHeight="1">
      <c r="A204" s="164"/>
      <c r="B204" s="164"/>
      <c r="C204" s="164"/>
      <c r="D204" s="164"/>
      <c r="E204" s="185"/>
      <c r="F204" s="164"/>
      <c r="G204" s="164"/>
      <c r="H204" s="164"/>
      <c r="I204" s="164"/>
      <c r="J204" s="164"/>
      <c r="K204" s="164"/>
      <c r="L204" s="164"/>
      <c r="M204" s="164"/>
      <c r="N204" s="164"/>
      <c r="O204" s="164"/>
      <c r="P204" s="164"/>
      <c r="Q204" s="164"/>
      <c r="R204" s="164"/>
      <c r="S204" s="164"/>
      <c r="T204" s="164"/>
      <c r="U204" s="164"/>
      <c r="V204" s="164"/>
      <c r="W204" s="164"/>
      <c r="X204" s="164"/>
      <c r="Y204" s="164"/>
    </row>
    <row r="205" ht="15.75" customHeight="1">
      <c r="A205" s="164"/>
      <c r="B205" s="164"/>
      <c r="C205" s="164"/>
      <c r="D205" s="164"/>
      <c r="E205" s="185"/>
      <c r="F205" s="164"/>
      <c r="G205" s="164"/>
      <c r="H205" s="164"/>
      <c r="I205" s="164"/>
      <c r="J205" s="164"/>
      <c r="K205" s="164"/>
      <c r="L205" s="164"/>
      <c r="M205" s="164"/>
      <c r="N205" s="164"/>
      <c r="O205" s="164"/>
      <c r="P205" s="164"/>
      <c r="Q205" s="164"/>
      <c r="R205" s="164"/>
      <c r="S205" s="164"/>
      <c r="T205" s="164"/>
      <c r="U205" s="164"/>
      <c r="V205" s="164"/>
      <c r="W205" s="164"/>
      <c r="X205" s="164"/>
      <c r="Y205" s="164"/>
    </row>
    <row r="206" ht="15.75" customHeight="1">
      <c r="A206" s="164"/>
      <c r="B206" s="164"/>
      <c r="C206" s="164"/>
      <c r="D206" s="164"/>
      <c r="E206" s="185"/>
      <c r="F206" s="164"/>
      <c r="G206" s="164"/>
      <c r="H206" s="164"/>
      <c r="I206" s="164"/>
      <c r="J206" s="164"/>
      <c r="K206" s="164"/>
      <c r="L206" s="164"/>
      <c r="M206" s="164"/>
      <c r="N206" s="164"/>
      <c r="O206" s="164"/>
      <c r="P206" s="164"/>
      <c r="Q206" s="164"/>
      <c r="R206" s="164"/>
      <c r="S206" s="164"/>
      <c r="T206" s="164"/>
      <c r="U206" s="164"/>
      <c r="V206" s="164"/>
      <c r="W206" s="164"/>
      <c r="X206" s="164"/>
      <c r="Y206" s="164"/>
    </row>
    <row r="207" ht="15.75" customHeight="1">
      <c r="A207" s="164"/>
      <c r="B207" s="164"/>
      <c r="C207" s="164"/>
      <c r="D207" s="164"/>
      <c r="E207" s="185"/>
      <c r="F207" s="164"/>
      <c r="G207" s="164"/>
      <c r="H207" s="164"/>
      <c r="I207" s="164"/>
      <c r="J207" s="164"/>
      <c r="K207" s="164"/>
      <c r="L207" s="164"/>
      <c r="M207" s="164"/>
      <c r="N207" s="164"/>
      <c r="O207" s="164"/>
      <c r="P207" s="164"/>
      <c r="Q207" s="164"/>
      <c r="R207" s="164"/>
      <c r="S207" s="164"/>
      <c r="T207" s="164"/>
      <c r="U207" s="164"/>
      <c r="V207" s="164"/>
      <c r="W207" s="164"/>
      <c r="X207" s="164"/>
      <c r="Y207" s="164"/>
    </row>
    <row r="208" ht="15.75" customHeight="1">
      <c r="A208" s="164"/>
      <c r="B208" s="164"/>
      <c r="C208" s="164"/>
      <c r="D208" s="164"/>
      <c r="E208" s="185"/>
      <c r="F208" s="164"/>
      <c r="G208" s="164"/>
      <c r="H208" s="164"/>
      <c r="I208" s="164"/>
      <c r="J208" s="164"/>
      <c r="K208" s="164"/>
      <c r="L208" s="164"/>
      <c r="M208" s="164"/>
      <c r="N208" s="164"/>
      <c r="O208" s="164"/>
      <c r="P208" s="164"/>
      <c r="Q208" s="164"/>
      <c r="R208" s="164"/>
      <c r="S208" s="164"/>
      <c r="T208" s="164"/>
      <c r="U208" s="164"/>
      <c r="V208" s="164"/>
      <c r="W208" s="164"/>
      <c r="X208" s="164"/>
      <c r="Y208" s="164"/>
    </row>
    <row r="209" ht="15.75" customHeight="1">
      <c r="A209" s="164"/>
      <c r="B209" s="164"/>
      <c r="C209" s="164"/>
      <c r="D209" s="164"/>
      <c r="E209" s="185"/>
      <c r="F209" s="164"/>
      <c r="G209" s="164"/>
      <c r="H209" s="164"/>
      <c r="I209" s="164"/>
      <c r="J209" s="164"/>
      <c r="K209" s="164"/>
      <c r="L209" s="164"/>
      <c r="M209" s="164"/>
      <c r="N209" s="164"/>
      <c r="O209" s="164"/>
      <c r="P209" s="164"/>
      <c r="Q209" s="164"/>
      <c r="R209" s="164"/>
      <c r="S209" s="164"/>
      <c r="T209" s="164"/>
      <c r="U209" s="164"/>
      <c r="V209" s="164"/>
      <c r="W209" s="164"/>
      <c r="X209" s="164"/>
      <c r="Y209" s="164"/>
    </row>
    <row r="210" ht="15.75" customHeight="1">
      <c r="A210" s="164"/>
      <c r="B210" s="164"/>
      <c r="C210" s="164"/>
      <c r="D210" s="164"/>
      <c r="E210" s="185"/>
      <c r="F210" s="164"/>
      <c r="G210" s="164"/>
      <c r="H210" s="164"/>
      <c r="I210" s="164"/>
      <c r="J210" s="164"/>
      <c r="K210" s="164"/>
      <c r="L210" s="164"/>
      <c r="M210" s="164"/>
      <c r="N210" s="164"/>
      <c r="O210" s="164"/>
      <c r="P210" s="164"/>
      <c r="Q210" s="164"/>
      <c r="R210" s="164"/>
      <c r="S210" s="164"/>
      <c r="T210" s="164"/>
      <c r="U210" s="164"/>
      <c r="V210" s="164"/>
      <c r="W210" s="164"/>
      <c r="X210" s="164"/>
      <c r="Y210" s="164"/>
    </row>
    <row r="211" ht="15.75" customHeight="1">
      <c r="A211" s="164"/>
      <c r="B211" s="164"/>
      <c r="C211" s="164"/>
      <c r="D211" s="164"/>
      <c r="E211" s="185"/>
      <c r="F211" s="164"/>
      <c r="G211" s="164"/>
      <c r="H211" s="164"/>
      <c r="I211" s="164"/>
      <c r="J211" s="164"/>
      <c r="K211" s="164"/>
      <c r="L211" s="164"/>
      <c r="M211" s="164"/>
      <c r="N211" s="164"/>
      <c r="O211" s="164"/>
      <c r="P211" s="164"/>
      <c r="Q211" s="164"/>
      <c r="R211" s="164"/>
      <c r="S211" s="164"/>
      <c r="T211" s="164"/>
      <c r="U211" s="164"/>
      <c r="V211" s="164"/>
      <c r="W211" s="164"/>
      <c r="X211" s="164"/>
      <c r="Y211" s="164"/>
    </row>
    <row r="212" ht="15.75" customHeight="1">
      <c r="A212" s="164"/>
      <c r="B212" s="164"/>
      <c r="C212" s="164"/>
      <c r="D212" s="164"/>
      <c r="E212" s="185"/>
      <c r="F212" s="164"/>
      <c r="G212" s="164"/>
      <c r="H212" s="164"/>
      <c r="I212" s="164"/>
      <c r="J212" s="164"/>
      <c r="K212" s="164"/>
      <c r="L212" s="164"/>
      <c r="M212" s="164"/>
      <c r="N212" s="164"/>
      <c r="O212" s="164"/>
      <c r="P212" s="164"/>
      <c r="Q212" s="164"/>
      <c r="R212" s="164"/>
      <c r="S212" s="164"/>
      <c r="T212" s="164"/>
      <c r="U212" s="164"/>
      <c r="V212" s="164"/>
      <c r="W212" s="164"/>
      <c r="X212" s="164"/>
      <c r="Y212" s="164"/>
    </row>
    <row r="213" ht="15.75" customHeight="1">
      <c r="A213" s="164"/>
      <c r="B213" s="164"/>
      <c r="C213" s="164"/>
      <c r="D213" s="164"/>
      <c r="E213" s="185"/>
      <c r="F213" s="164"/>
      <c r="G213" s="164"/>
      <c r="H213" s="164"/>
      <c r="I213" s="164"/>
      <c r="J213" s="164"/>
      <c r="K213" s="164"/>
      <c r="L213" s="164"/>
      <c r="M213" s="164"/>
      <c r="N213" s="164"/>
      <c r="O213" s="164"/>
      <c r="P213" s="164"/>
      <c r="Q213" s="164"/>
      <c r="R213" s="164"/>
      <c r="S213" s="164"/>
      <c r="T213" s="164"/>
      <c r="U213" s="164"/>
      <c r="V213" s="164"/>
      <c r="W213" s="164"/>
      <c r="X213" s="164"/>
      <c r="Y213" s="164"/>
    </row>
    <row r="214" ht="15.75" customHeight="1">
      <c r="A214" s="164"/>
      <c r="B214" s="164"/>
      <c r="C214" s="164"/>
      <c r="D214" s="164"/>
      <c r="E214" s="185"/>
      <c r="F214" s="164"/>
      <c r="G214" s="164"/>
      <c r="H214" s="164"/>
      <c r="I214" s="164"/>
      <c r="J214" s="164"/>
      <c r="K214" s="164"/>
      <c r="L214" s="164"/>
      <c r="M214" s="164"/>
      <c r="N214" s="164"/>
      <c r="O214" s="164"/>
      <c r="P214" s="164"/>
      <c r="Q214" s="164"/>
      <c r="R214" s="164"/>
      <c r="S214" s="164"/>
      <c r="T214" s="164"/>
      <c r="U214" s="164"/>
      <c r="V214" s="164"/>
      <c r="W214" s="164"/>
      <c r="X214" s="164"/>
      <c r="Y214" s="164"/>
    </row>
    <row r="215" ht="15.75" customHeight="1">
      <c r="A215" s="164"/>
      <c r="B215" s="164"/>
      <c r="C215" s="164"/>
      <c r="D215" s="164"/>
      <c r="E215" s="185"/>
      <c r="F215" s="164"/>
      <c r="G215" s="164"/>
      <c r="H215" s="164"/>
      <c r="I215" s="164"/>
      <c r="J215" s="164"/>
      <c r="K215" s="164"/>
      <c r="L215" s="164"/>
      <c r="M215" s="164"/>
      <c r="N215" s="164"/>
      <c r="O215" s="164"/>
      <c r="P215" s="164"/>
      <c r="Q215" s="164"/>
      <c r="R215" s="164"/>
      <c r="S215" s="164"/>
      <c r="T215" s="164"/>
      <c r="U215" s="164"/>
      <c r="V215" s="164"/>
      <c r="W215" s="164"/>
      <c r="X215" s="164"/>
      <c r="Y215" s="164"/>
    </row>
    <row r="216" ht="15.75" customHeight="1">
      <c r="A216" s="164"/>
      <c r="B216" s="164"/>
      <c r="C216" s="164"/>
      <c r="D216" s="164"/>
      <c r="E216" s="185"/>
      <c r="F216" s="164"/>
      <c r="G216" s="164"/>
      <c r="H216" s="164"/>
      <c r="I216" s="164"/>
      <c r="J216" s="164"/>
      <c r="K216" s="164"/>
      <c r="L216" s="164"/>
      <c r="M216" s="164"/>
      <c r="N216" s="164"/>
      <c r="O216" s="164"/>
      <c r="P216" s="164"/>
      <c r="Q216" s="164"/>
      <c r="R216" s="164"/>
      <c r="S216" s="164"/>
      <c r="T216" s="164"/>
      <c r="U216" s="164"/>
      <c r="V216" s="164"/>
      <c r="W216" s="164"/>
      <c r="X216" s="164"/>
      <c r="Y216" s="164"/>
    </row>
    <row r="217" ht="15.75" customHeight="1">
      <c r="A217" s="164"/>
      <c r="B217" s="164"/>
      <c r="C217" s="164"/>
      <c r="D217" s="164"/>
      <c r="E217" s="185"/>
      <c r="F217" s="164"/>
      <c r="G217" s="164"/>
      <c r="H217" s="164"/>
      <c r="I217" s="164"/>
      <c r="J217" s="164"/>
      <c r="K217" s="164"/>
      <c r="L217" s="164"/>
      <c r="M217" s="164"/>
      <c r="N217" s="164"/>
      <c r="O217" s="164"/>
      <c r="P217" s="164"/>
      <c r="Q217" s="164"/>
      <c r="R217" s="164"/>
      <c r="S217" s="164"/>
      <c r="T217" s="164"/>
      <c r="U217" s="164"/>
      <c r="V217" s="164"/>
      <c r="W217" s="164"/>
      <c r="X217" s="164"/>
      <c r="Y217" s="164"/>
    </row>
    <row r="218" ht="15.75" customHeight="1">
      <c r="A218" s="164"/>
      <c r="B218" s="164"/>
      <c r="C218" s="164"/>
      <c r="D218" s="164"/>
      <c r="E218" s="185"/>
      <c r="F218" s="164"/>
      <c r="G218" s="164"/>
      <c r="H218" s="164"/>
      <c r="I218" s="164"/>
      <c r="J218" s="164"/>
      <c r="K218" s="164"/>
      <c r="L218" s="164"/>
      <c r="M218" s="164"/>
      <c r="N218" s="164"/>
      <c r="O218" s="164"/>
      <c r="P218" s="164"/>
      <c r="Q218" s="164"/>
      <c r="R218" s="164"/>
      <c r="S218" s="164"/>
      <c r="T218" s="164"/>
      <c r="U218" s="164"/>
      <c r="V218" s="164"/>
      <c r="W218" s="164"/>
      <c r="X218" s="164"/>
      <c r="Y218" s="164"/>
    </row>
    <row r="219" ht="15.75" customHeight="1">
      <c r="A219" s="164"/>
      <c r="B219" s="164"/>
      <c r="C219" s="164"/>
      <c r="D219" s="164"/>
      <c r="E219" s="185"/>
      <c r="F219" s="164"/>
      <c r="G219" s="164"/>
      <c r="H219" s="164"/>
      <c r="I219" s="164"/>
      <c r="J219" s="164"/>
      <c r="K219" s="164"/>
      <c r="L219" s="164"/>
      <c r="M219" s="164"/>
      <c r="N219" s="164"/>
      <c r="O219" s="164"/>
      <c r="P219" s="164"/>
      <c r="Q219" s="164"/>
      <c r="R219" s="164"/>
      <c r="S219" s="164"/>
      <c r="T219" s="164"/>
      <c r="U219" s="164"/>
      <c r="V219" s="164"/>
      <c r="W219" s="164"/>
      <c r="X219" s="164"/>
      <c r="Y219" s="164"/>
    </row>
    <row r="220" ht="15.75" customHeight="1">
      <c r="A220" s="164"/>
      <c r="B220" s="164"/>
      <c r="C220" s="164"/>
      <c r="D220" s="164"/>
      <c r="E220" s="185"/>
      <c r="F220" s="164"/>
      <c r="G220" s="164"/>
      <c r="H220" s="164"/>
      <c r="I220" s="164"/>
      <c r="J220" s="164"/>
      <c r="K220" s="164"/>
      <c r="L220" s="164"/>
      <c r="M220" s="164"/>
      <c r="N220" s="164"/>
      <c r="O220" s="164"/>
      <c r="P220" s="164"/>
      <c r="Q220" s="164"/>
      <c r="R220" s="164"/>
      <c r="S220" s="164"/>
      <c r="T220" s="164"/>
      <c r="U220" s="164"/>
      <c r="V220" s="164"/>
      <c r="W220" s="164"/>
      <c r="X220" s="164"/>
      <c r="Y220" s="164"/>
    </row>
    <row r="221" ht="15.75" customHeight="1">
      <c r="A221" s="164"/>
      <c r="B221" s="164"/>
      <c r="C221" s="164"/>
      <c r="D221" s="164"/>
      <c r="E221" s="185"/>
      <c r="F221" s="164"/>
      <c r="G221" s="164"/>
      <c r="H221" s="164"/>
      <c r="I221" s="164"/>
      <c r="J221" s="164"/>
      <c r="K221" s="164"/>
      <c r="L221" s="164"/>
      <c r="M221" s="164"/>
      <c r="N221" s="164"/>
      <c r="O221" s="164"/>
      <c r="P221" s="164"/>
      <c r="Q221" s="164"/>
      <c r="R221" s="164"/>
      <c r="S221" s="164"/>
      <c r="T221" s="164"/>
      <c r="U221" s="164"/>
      <c r="V221" s="164"/>
      <c r="W221" s="164"/>
      <c r="X221" s="164"/>
      <c r="Y221" s="164"/>
    </row>
    <row r="222" ht="15.75" customHeight="1">
      <c r="A222" s="164"/>
      <c r="B222" s="164"/>
      <c r="C222" s="164"/>
      <c r="D222" s="164"/>
      <c r="E222" s="185"/>
      <c r="F222" s="164"/>
      <c r="G222" s="164"/>
      <c r="H222" s="164"/>
      <c r="I222" s="164"/>
      <c r="J222" s="164"/>
      <c r="K222" s="164"/>
      <c r="L222" s="164"/>
      <c r="M222" s="164"/>
      <c r="N222" s="164"/>
      <c r="O222" s="164"/>
      <c r="P222" s="164"/>
      <c r="Q222" s="164"/>
      <c r="R222" s="164"/>
      <c r="S222" s="164"/>
      <c r="T222" s="164"/>
      <c r="U222" s="164"/>
      <c r="V222" s="164"/>
      <c r="W222" s="164"/>
      <c r="X222" s="164"/>
      <c r="Y222" s="164"/>
    </row>
    <row r="223" ht="15.75" customHeight="1">
      <c r="A223" s="164"/>
      <c r="B223" s="164"/>
      <c r="C223" s="164"/>
      <c r="D223" s="164"/>
      <c r="E223" s="185"/>
      <c r="F223" s="164"/>
      <c r="G223" s="164"/>
      <c r="H223" s="164"/>
      <c r="I223" s="164"/>
      <c r="J223" s="164"/>
      <c r="K223" s="164"/>
      <c r="L223" s="164"/>
      <c r="M223" s="164"/>
      <c r="N223" s="164"/>
      <c r="O223" s="164"/>
      <c r="P223" s="164"/>
      <c r="Q223" s="164"/>
      <c r="R223" s="164"/>
      <c r="S223" s="164"/>
      <c r="T223" s="164"/>
      <c r="U223" s="164"/>
      <c r="V223" s="164"/>
      <c r="W223" s="164"/>
      <c r="X223" s="164"/>
      <c r="Y223" s="164"/>
    </row>
    <row r="224" ht="15.75" customHeight="1">
      <c r="A224" s="164"/>
      <c r="B224" s="164"/>
      <c r="C224" s="164"/>
      <c r="D224" s="164"/>
      <c r="E224" s="185"/>
      <c r="F224" s="164"/>
      <c r="G224" s="164"/>
      <c r="H224" s="164"/>
      <c r="I224" s="164"/>
      <c r="J224" s="164"/>
      <c r="K224" s="164"/>
      <c r="L224" s="164"/>
      <c r="M224" s="164"/>
      <c r="N224" s="164"/>
      <c r="O224" s="164"/>
      <c r="P224" s="164"/>
      <c r="Q224" s="164"/>
      <c r="R224" s="164"/>
      <c r="S224" s="164"/>
      <c r="T224" s="164"/>
      <c r="U224" s="164"/>
      <c r="V224" s="164"/>
      <c r="W224" s="164"/>
      <c r="X224" s="164"/>
      <c r="Y224" s="164"/>
    </row>
    <row r="225" ht="15.75" customHeight="1">
      <c r="A225" s="164"/>
      <c r="B225" s="164"/>
      <c r="C225" s="164"/>
      <c r="D225" s="164"/>
      <c r="E225" s="185"/>
      <c r="F225" s="164"/>
      <c r="G225" s="164"/>
      <c r="H225" s="164"/>
      <c r="I225" s="164"/>
      <c r="J225" s="164"/>
      <c r="K225" s="164"/>
      <c r="L225" s="164"/>
      <c r="M225" s="164"/>
      <c r="N225" s="164"/>
      <c r="O225" s="164"/>
      <c r="P225" s="164"/>
      <c r="Q225" s="164"/>
      <c r="R225" s="164"/>
      <c r="S225" s="164"/>
      <c r="T225" s="164"/>
      <c r="U225" s="164"/>
      <c r="V225" s="164"/>
      <c r="W225" s="164"/>
      <c r="X225" s="164"/>
      <c r="Y225" s="164"/>
    </row>
    <row r="226" ht="15.75" customHeight="1">
      <c r="A226" s="164"/>
      <c r="B226" s="164"/>
      <c r="C226" s="164"/>
      <c r="D226" s="164"/>
      <c r="E226" s="185"/>
      <c r="F226" s="164"/>
      <c r="G226" s="164"/>
      <c r="H226" s="164"/>
      <c r="I226" s="164"/>
      <c r="J226" s="164"/>
      <c r="K226" s="164"/>
      <c r="L226" s="164"/>
      <c r="M226" s="164"/>
      <c r="N226" s="164"/>
      <c r="O226" s="164"/>
      <c r="P226" s="164"/>
      <c r="Q226" s="164"/>
      <c r="R226" s="164"/>
      <c r="S226" s="164"/>
      <c r="T226" s="164"/>
      <c r="U226" s="164"/>
      <c r="V226" s="164"/>
      <c r="W226" s="164"/>
      <c r="X226" s="164"/>
      <c r="Y226" s="164"/>
    </row>
    <row r="227" ht="15.75" customHeight="1">
      <c r="A227" s="164"/>
      <c r="B227" s="164"/>
      <c r="C227" s="164"/>
      <c r="D227" s="164"/>
      <c r="E227" s="185"/>
      <c r="F227" s="164"/>
      <c r="G227" s="164"/>
      <c r="H227" s="164"/>
      <c r="I227" s="164"/>
      <c r="J227" s="164"/>
      <c r="K227" s="164"/>
      <c r="L227" s="164"/>
      <c r="M227" s="164"/>
      <c r="N227" s="164"/>
      <c r="O227" s="164"/>
      <c r="P227" s="164"/>
      <c r="Q227" s="164"/>
      <c r="R227" s="164"/>
      <c r="S227" s="164"/>
      <c r="T227" s="164"/>
      <c r="U227" s="164"/>
      <c r="V227" s="164"/>
      <c r="W227" s="164"/>
      <c r="X227" s="164"/>
      <c r="Y227" s="164"/>
    </row>
    <row r="228" ht="15.75" customHeight="1">
      <c r="A228" s="164"/>
      <c r="B228" s="164"/>
      <c r="C228" s="164"/>
      <c r="D228" s="164"/>
      <c r="E228" s="185"/>
      <c r="F228" s="164"/>
      <c r="G228" s="164"/>
      <c r="H228" s="164"/>
      <c r="I228" s="164"/>
      <c r="J228" s="164"/>
      <c r="K228" s="164"/>
      <c r="L228" s="164"/>
      <c r="M228" s="164"/>
      <c r="N228" s="164"/>
      <c r="O228" s="164"/>
      <c r="P228" s="164"/>
      <c r="Q228" s="164"/>
      <c r="R228" s="164"/>
      <c r="S228" s="164"/>
      <c r="T228" s="164"/>
      <c r="U228" s="164"/>
      <c r="V228" s="164"/>
      <c r="W228" s="164"/>
      <c r="X228" s="164"/>
      <c r="Y228" s="164"/>
    </row>
    <row r="229" ht="15.75" customHeight="1">
      <c r="A229" s="164"/>
      <c r="B229" s="164"/>
      <c r="C229" s="164"/>
      <c r="D229" s="164"/>
      <c r="E229" s="185"/>
      <c r="F229" s="164"/>
      <c r="G229" s="164"/>
      <c r="H229" s="164"/>
      <c r="I229" s="164"/>
      <c r="J229" s="164"/>
      <c r="K229" s="164"/>
      <c r="L229" s="164"/>
      <c r="M229" s="164"/>
      <c r="N229" s="164"/>
      <c r="O229" s="164"/>
      <c r="P229" s="164"/>
      <c r="Q229" s="164"/>
      <c r="R229" s="164"/>
      <c r="S229" s="164"/>
      <c r="T229" s="164"/>
      <c r="U229" s="164"/>
      <c r="V229" s="164"/>
      <c r="W229" s="164"/>
      <c r="X229" s="164"/>
      <c r="Y229" s="164"/>
    </row>
    <row r="230" ht="15.75" customHeight="1">
      <c r="A230" s="164"/>
      <c r="B230" s="164"/>
      <c r="C230" s="164"/>
      <c r="D230" s="164"/>
      <c r="E230" s="185"/>
      <c r="F230" s="164"/>
      <c r="G230" s="164"/>
      <c r="H230" s="164"/>
      <c r="I230" s="164"/>
      <c r="J230" s="164"/>
      <c r="K230" s="164"/>
      <c r="L230" s="164"/>
      <c r="M230" s="164"/>
      <c r="N230" s="164"/>
      <c r="O230" s="164"/>
      <c r="P230" s="164"/>
      <c r="Q230" s="164"/>
      <c r="R230" s="164"/>
      <c r="S230" s="164"/>
      <c r="T230" s="164"/>
      <c r="U230" s="164"/>
      <c r="V230" s="164"/>
      <c r="W230" s="164"/>
      <c r="X230" s="164"/>
      <c r="Y230" s="164"/>
    </row>
    <row r="231" ht="15.75" customHeight="1">
      <c r="A231" s="164"/>
      <c r="B231" s="164"/>
      <c r="C231" s="164"/>
      <c r="D231" s="164"/>
      <c r="E231" s="185"/>
      <c r="F231" s="164"/>
      <c r="G231" s="164"/>
      <c r="H231" s="164"/>
      <c r="I231" s="164"/>
      <c r="J231" s="164"/>
      <c r="K231" s="164"/>
      <c r="L231" s="164"/>
      <c r="M231" s="164"/>
      <c r="N231" s="164"/>
      <c r="O231" s="164"/>
      <c r="P231" s="164"/>
      <c r="Q231" s="164"/>
      <c r="R231" s="164"/>
      <c r="S231" s="164"/>
      <c r="T231" s="164"/>
      <c r="U231" s="164"/>
      <c r="V231" s="164"/>
      <c r="W231" s="164"/>
      <c r="X231" s="164"/>
      <c r="Y231" s="164"/>
    </row>
    <row r="232" ht="15.75" customHeight="1">
      <c r="A232" s="164"/>
      <c r="B232" s="164"/>
      <c r="C232" s="164"/>
      <c r="D232" s="164"/>
      <c r="E232" s="185"/>
      <c r="F232" s="164"/>
      <c r="G232" s="164"/>
      <c r="H232" s="164"/>
      <c r="I232" s="164"/>
      <c r="J232" s="164"/>
      <c r="K232" s="164"/>
      <c r="L232" s="164"/>
      <c r="M232" s="164"/>
      <c r="N232" s="164"/>
      <c r="O232" s="164"/>
      <c r="P232" s="164"/>
      <c r="Q232" s="164"/>
      <c r="R232" s="164"/>
      <c r="S232" s="164"/>
      <c r="T232" s="164"/>
      <c r="U232" s="164"/>
      <c r="V232" s="164"/>
      <c r="W232" s="164"/>
      <c r="X232" s="164"/>
      <c r="Y232" s="164"/>
    </row>
    <row r="233" ht="15.75" customHeight="1">
      <c r="A233" s="164"/>
      <c r="B233" s="164"/>
      <c r="C233" s="164"/>
      <c r="D233" s="164"/>
      <c r="E233" s="185"/>
      <c r="F233" s="164"/>
      <c r="G233" s="164"/>
      <c r="H233" s="164"/>
      <c r="I233" s="164"/>
      <c r="J233" s="164"/>
      <c r="K233" s="164"/>
      <c r="L233" s="164"/>
      <c r="M233" s="164"/>
      <c r="N233" s="164"/>
      <c r="O233" s="164"/>
      <c r="P233" s="164"/>
      <c r="Q233" s="164"/>
      <c r="R233" s="164"/>
      <c r="S233" s="164"/>
      <c r="T233" s="164"/>
      <c r="U233" s="164"/>
      <c r="V233" s="164"/>
      <c r="W233" s="164"/>
      <c r="X233" s="164"/>
      <c r="Y233" s="164"/>
    </row>
    <row r="234" ht="15.75" customHeight="1">
      <c r="A234" s="164"/>
      <c r="B234" s="164"/>
      <c r="C234" s="164"/>
      <c r="D234" s="164"/>
      <c r="E234" s="185"/>
      <c r="F234" s="164"/>
      <c r="G234" s="164"/>
      <c r="H234" s="164"/>
      <c r="I234" s="164"/>
      <c r="J234" s="164"/>
      <c r="K234" s="164"/>
      <c r="L234" s="164"/>
      <c r="M234" s="164"/>
      <c r="N234" s="164"/>
      <c r="O234" s="164"/>
      <c r="P234" s="164"/>
      <c r="Q234" s="164"/>
      <c r="R234" s="164"/>
      <c r="S234" s="164"/>
      <c r="T234" s="164"/>
      <c r="U234" s="164"/>
      <c r="V234" s="164"/>
      <c r="W234" s="164"/>
      <c r="X234" s="164"/>
      <c r="Y234" s="164"/>
    </row>
    <row r="235" ht="15.75" customHeight="1">
      <c r="A235" s="164"/>
      <c r="B235" s="164"/>
      <c r="C235" s="164"/>
      <c r="D235" s="164"/>
      <c r="E235" s="185"/>
      <c r="F235" s="164"/>
      <c r="G235" s="164"/>
      <c r="H235" s="164"/>
      <c r="I235" s="164"/>
      <c r="J235" s="164"/>
      <c r="K235" s="164"/>
      <c r="L235" s="164"/>
      <c r="M235" s="164"/>
      <c r="N235" s="164"/>
      <c r="O235" s="164"/>
      <c r="P235" s="164"/>
      <c r="Q235" s="164"/>
      <c r="R235" s="164"/>
      <c r="S235" s="164"/>
      <c r="T235" s="164"/>
      <c r="U235" s="164"/>
      <c r="V235" s="164"/>
      <c r="W235" s="164"/>
      <c r="X235" s="164"/>
      <c r="Y235" s="164"/>
    </row>
    <row r="236" ht="15.75" customHeight="1">
      <c r="A236" s="164"/>
      <c r="B236" s="164"/>
      <c r="C236" s="164"/>
      <c r="D236" s="164"/>
      <c r="E236" s="185"/>
      <c r="F236" s="164"/>
      <c r="G236" s="164"/>
      <c r="H236" s="164"/>
      <c r="I236" s="164"/>
      <c r="J236" s="164"/>
      <c r="K236" s="164"/>
      <c r="L236" s="164"/>
      <c r="M236" s="164"/>
      <c r="N236" s="164"/>
      <c r="O236" s="164"/>
      <c r="P236" s="164"/>
      <c r="Q236" s="164"/>
      <c r="R236" s="164"/>
      <c r="S236" s="164"/>
      <c r="T236" s="164"/>
      <c r="U236" s="164"/>
      <c r="V236" s="164"/>
      <c r="W236" s="164"/>
      <c r="X236" s="164"/>
      <c r="Y236" s="164"/>
    </row>
    <row r="237" ht="15.75" customHeight="1">
      <c r="A237" s="164"/>
      <c r="B237" s="164"/>
      <c r="C237" s="164"/>
      <c r="D237" s="164"/>
      <c r="E237" s="185"/>
      <c r="F237" s="164"/>
      <c r="G237" s="164"/>
      <c r="H237" s="164"/>
      <c r="I237" s="164"/>
      <c r="J237" s="164"/>
      <c r="K237" s="164"/>
      <c r="L237" s="164"/>
      <c r="M237" s="164"/>
      <c r="N237" s="164"/>
      <c r="O237" s="164"/>
      <c r="P237" s="164"/>
      <c r="Q237" s="164"/>
      <c r="R237" s="164"/>
      <c r="S237" s="164"/>
      <c r="T237" s="164"/>
      <c r="U237" s="164"/>
      <c r="V237" s="164"/>
      <c r="W237" s="164"/>
      <c r="X237" s="164"/>
      <c r="Y237" s="164"/>
    </row>
    <row r="238" ht="15.75" customHeight="1">
      <c r="A238" s="164"/>
      <c r="B238" s="164"/>
      <c r="C238" s="164"/>
      <c r="D238" s="164"/>
      <c r="E238" s="185"/>
      <c r="F238" s="164"/>
      <c r="G238" s="164"/>
      <c r="H238" s="164"/>
      <c r="I238" s="164"/>
      <c r="J238" s="164"/>
      <c r="K238" s="164"/>
      <c r="L238" s="164"/>
      <c r="M238" s="164"/>
      <c r="N238" s="164"/>
      <c r="O238" s="164"/>
      <c r="P238" s="164"/>
      <c r="Q238" s="164"/>
      <c r="R238" s="164"/>
      <c r="S238" s="164"/>
      <c r="T238" s="164"/>
      <c r="U238" s="164"/>
      <c r="V238" s="164"/>
      <c r="W238" s="164"/>
      <c r="X238" s="164"/>
      <c r="Y238" s="164"/>
    </row>
    <row r="239" ht="15.75" customHeight="1">
      <c r="A239" s="164"/>
      <c r="B239" s="164"/>
      <c r="C239" s="164"/>
      <c r="D239" s="164"/>
      <c r="E239" s="185"/>
      <c r="F239" s="164"/>
      <c r="G239" s="164"/>
      <c r="H239" s="164"/>
      <c r="I239" s="164"/>
      <c r="J239" s="164"/>
      <c r="K239" s="164"/>
      <c r="L239" s="164"/>
      <c r="M239" s="164"/>
      <c r="N239" s="164"/>
      <c r="O239" s="164"/>
      <c r="P239" s="164"/>
      <c r="Q239" s="164"/>
      <c r="R239" s="164"/>
      <c r="S239" s="164"/>
      <c r="T239" s="164"/>
      <c r="U239" s="164"/>
      <c r="V239" s="164"/>
      <c r="W239" s="164"/>
      <c r="X239" s="164"/>
      <c r="Y239" s="164"/>
    </row>
    <row r="240" ht="15.75" customHeight="1">
      <c r="A240" s="164"/>
      <c r="B240" s="164"/>
      <c r="C240" s="164"/>
      <c r="D240" s="164"/>
      <c r="E240" s="185"/>
      <c r="F240" s="164"/>
      <c r="G240" s="164"/>
      <c r="H240" s="164"/>
      <c r="I240" s="164"/>
      <c r="J240" s="164"/>
      <c r="K240" s="164"/>
      <c r="L240" s="164"/>
      <c r="M240" s="164"/>
      <c r="N240" s="164"/>
      <c r="O240" s="164"/>
      <c r="P240" s="164"/>
      <c r="Q240" s="164"/>
      <c r="R240" s="164"/>
      <c r="S240" s="164"/>
      <c r="T240" s="164"/>
      <c r="U240" s="164"/>
      <c r="V240" s="164"/>
      <c r="W240" s="164"/>
      <c r="X240" s="164"/>
      <c r="Y240" s="164"/>
    </row>
    <row r="241" ht="15.75" customHeight="1">
      <c r="A241" s="164"/>
      <c r="B241" s="164"/>
      <c r="C241" s="164"/>
      <c r="D241" s="164"/>
      <c r="E241" s="185"/>
      <c r="F241" s="164"/>
      <c r="G241" s="164"/>
      <c r="H241" s="164"/>
      <c r="I241" s="164"/>
      <c r="J241" s="164"/>
      <c r="K241" s="164"/>
      <c r="L241" s="164"/>
      <c r="M241" s="164"/>
      <c r="N241" s="164"/>
      <c r="O241" s="164"/>
      <c r="P241" s="164"/>
      <c r="Q241" s="164"/>
      <c r="R241" s="164"/>
      <c r="S241" s="164"/>
      <c r="T241" s="164"/>
      <c r="U241" s="164"/>
      <c r="V241" s="164"/>
      <c r="W241" s="164"/>
      <c r="X241" s="164"/>
      <c r="Y241" s="164"/>
    </row>
    <row r="242" ht="15.75" customHeight="1">
      <c r="A242" s="164"/>
      <c r="B242" s="164"/>
      <c r="C242" s="164"/>
      <c r="D242" s="164"/>
      <c r="E242" s="185"/>
      <c r="F242" s="164"/>
      <c r="G242" s="164"/>
      <c r="H242" s="164"/>
      <c r="I242" s="164"/>
      <c r="J242" s="164"/>
      <c r="K242" s="164"/>
      <c r="L242" s="164"/>
      <c r="M242" s="164"/>
      <c r="N242" s="164"/>
      <c r="O242" s="164"/>
      <c r="P242" s="164"/>
      <c r="Q242" s="164"/>
      <c r="R242" s="164"/>
      <c r="S242" s="164"/>
      <c r="T242" s="164"/>
      <c r="U242" s="164"/>
      <c r="V242" s="164"/>
      <c r="W242" s="164"/>
      <c r="X242" s="164"/>
      <c r="Y242" s="164"/>
    </row>
    <row r="243" ht="15.75" customHeight="1">
      <c r="A243" s="164"/>
      <c r="B243" s="164"/>
      <c r="C243" s="164"/>
      <c r="D243" s="164"/>
      <c r="E243" s="185"/>
      <c r="F243" s="164"/>
      <c r="G243" s="164"/>
      <c r="H243" s="164"/>
      <c r="I243" s="164"/>
      <c r="J243" s="164"/>
      <c r="K243" s="164"/>
      <c r="L243" s="164"/>
      <c r="M243" s="164"/>
      <c r="N243" s="164"/>
      <c r="O243" s="164"/>
      <c r="P243" s="164"/>
      <c r="Q243" s="164"/>
      <c r="R243" s="164"/>
      <c r="S243" s="164"/>
      <c r="T243" s="164"/>
      <c r="U243" s="164"/>
      <c r="V243" s="164"/>
      <c r="W243" s="164"/>
      <c r="X243" s="164"/>
      <c r="Y243" s="164"/>
    </row>
    <row r="244" ht="15.75" customHeight="1">
      <c r="A244" s="164"/>
      <c r="B244" s="164"/>
      <c r="C244" s="164"/>
      <c r="D244" s="164"/>
      <c r="E244" s="185"/>
      <c r="F244" s="164"/>
      <c r="G244" s="164"/>
      <c r="H244" s="164"/>
      <c r="I244" s="164"/>
      <c r="J244" s="164"/>
      <c r="K244" s="164"/>
      <c r="L244" s="164"/>
      <c r="M244" s="164"/>
      <c r="N244" s="164"/>
      <c r="O244" s="164"/>
      <c r="P244" s="164"/>
      <c r="Q244" s="164"/>
      <c r="R244" s="164"/>
      <c r="S244" s="164"/>
      <c r="T244" s="164"/>
      <c r="U244" s="164"/>
      <c r="V244" s="164"/>
      <c r="W244" s="164"/>
      <c r="X244" s="164"/>
      <c r="Y244" s="164"/>
    </row>
    <row r="245" ht="15.75" customHeight="1">
      <c r="A245" s="164"/>
      <c r="B245" s="164"/>
      <c r="C245" s="164"/>
      <c r="D245" s="164"/>
      <c r="E245" s="185"/>
      <c r="F245" s="164"/>
      <c r="G245" s="164"/>
      <c r="H245" s="164"/>
      <c r="I245" s="164"/>
      <c r="J245" s="164"/>
      <c r="K245" s="164"/>
      <c r="L245" s="164"/>
      <c r="M245" s="164"/>
      <c r="N245" s="164"/>
      <c r="O245" s="164"/>
      <c r="P245" s="164"/>
      <c r="Q245" s="164"/>
      <c r="R245" s="164"/>
      <c r="S245" s="164"/>
      <c r="T245" s="164"/>
      <c r="U245" s="164"/>
      <c r="V245" s="164"/>
      <c r="W245" s="164"/>
      <c r="X245" s="164"/>
      <c r="Y245" s="164"/>
    </row>
    <row r="246" ht="15.75" customHeight="1">
      <c r="A246" s="164"/>
      <c r="B246" s="164"/>
      <c r="C246" s="164"/>
      <c r="D246" s="164"/>
      <c r="E246" s="185"/>
      <c r="F246" s="164"/>
      <c r="G246" s="164"/>
      <c r="H246" s="164"/>
      <c r="I246" s="164"/>
      <c r="J246" s="164"/>
      <c r="K246" s="164"/>
      <c r="L246" s="164"/>
      <c r="M246" s="164"/>
      <c r="N246" s="164"/>
      <c r="O246" s="164"/>
      <c r="P246" s="164"/>
      <c r="Q246" s="164"/>
      <c r="R246" s="164"/>
      <c r="S246" s="164"/>
      <c r="T246" s="164"/>
      <c r="U246" s="164"/>
      <c r="V246" s="164"/>
      <c r="W246" s="164"/>
      <c r="X246" s="164"/>
      <c r="Y246" s="164"/>
    </row>
    <row r="247" ht="15.75" customHeight="1">
      <c r="A247" s="164"/>
      <c r="B247" s="164"/>
      <c r="C247" s="164"/>
      <c r="D247" s="164"/>
      <c r="E247" s="185"/>
      <c r="F247" s="164"/>
      <c r="G247" s="164"/>
      <c r="H247" s="164"/>
      <c r="I247" s="164"/>
      <c r="J247" s="164"/>
      <c r="K247" s="164"/>
      <c r="L247" s="164"/>
      <c r="M247" s="164"/>
      <c r="N247" s="164"/>
      <c r="O247" s="164"/>
      <c r="P247" s="164"/>
      <c r="Q247" s="164"/>
      <c r="R247" s="164"/>
      <c r="S247" s="164"/>
      <c r="T247" s="164"/>
      <c r="U247" s="164"/>
      <c r="V247" s="164"/>
      <c r="W247" s="164"/>
      <c r="X247" s="164"/>
      <c r="Y247" s="164"/>
    </row>
    <row r="248" ht="15.75" customHeight="1">
      <c r="A248" s="164"/>
      <c r="B248" s="164"/>
      <c r="C248" s="164"/>
      <c r="D248" s="164"/>
      <c r="E248" s="185"/>
      <c r="F248" s="164"/>
      <c r="G248" s="164"/>
      <c r="H248" s="164"/>
      <c r="I248" s="164"/>
      <c r="J248" s="164"/>
      <c r="K248" s="164"/>
      <c r="L248" s="164"/>
      <c r="M248" s="164"/>
      <c r="N248" s="164"/>
      <c r="O248" s="164"/>
      <c r="P248" s="164"/>
      <c r="Q248" s="164"/>
      <c r="R248" s="164"/>
      <c r="S248" s="164"/>
      <c r="T248" s="164"/>
      <c r="U248" s="164"/>
      <c r="V248" s="164"/>
      <c r="W248" s="164"/>
      <c r="X248" s="164"/>
      <c r="Y248" s="164"/>
    </row>
    <row r="249" ht="15.75" customHeight="1">
      <c r="A249" s="164"/>
      <c r="B249" s="164"/>
      <c r="C249" s="164"/>
      <c r="D249" s="164"/>
      <c r="E249" s="185"/>
      <c r="F249" s="164"/>
      <c r="G249" s="164"/>
      <c r="H249" s="164"/>
      <c r="I249" s="164"/>
      <c r="J249" s="164"/>
      <c r="K249" s="164"/>
      <c r="L249" s="164"/>
      <c r="M249" s="164"/>
      <c r="N249" s="164"/>
      <c r="O249" s="164"/>
      <c r="P249" s="164"/>
      <c r="Q249" s="164"/>
      <c r="R249" s="164"/>
      <c r="S249" s="164"/>
      <c r="T249" s="164"/>
      <c r="U249" s="164"/>
      <c r="V249" s="164"/>
      <c r="W249" s="164"/>
      <c r="X249" s="164"/>
      <c r="Y249" s="164"/>
    </row>
    <row r="250" ht="15.75" customHeight="1">
      <c r="A250" s="164"/>
      <c r="B250" s="164"/>
      <c r="C250" s="164"/>
      <c r="D250" s="164"/>
      <c r="E250" s="185"/>
      <c r="F250" s="164"/>
      <c r="G250" s="164"/>
      <c r="H250" s="164"/>
      <c r="I250" s="164"/>
      <c r="J250" s="164"/>
      <c r="K250" s="164"/>
      <c r="L250" s="164"/>
      <c r="M250" s="164"/>
      <c r="N250" s="164"/>
      <c r="O250" s="164"/>
      <c r="P250" s="164"/>
      <c r="Q250" s="164"/>
      <c r="R250" s="164"/>
      <c r="S250" s="164"/>
      <c r="T250" s="164"/>
      <c r="U250" s="164"/>
      <c r="V250" s="164"/>
      <c r="W250" s="164"/>
      <c r="X250" s="164"/>
      <c r="Y250" s="164"/>
    </row>
    <row r="251" ht="15.75" customHeight="1">
      <c r="A251" s="164"/>
      <c r="B251" s="164"/>
      <c r="C251" s="164"/>
      <c r="D251" s="164"/>
      <c r="E251" s="185"/>
      <c r="F251" s="164"/>
      <c r="G251" s="164"/>
      <c r="H251" s="164"/>
      <c r="I251" s="164"/>
      <c r="J251" s="164"/>
      <c r="K251" s="164"/>
      <c r="L251" s="164"/>
      <c r="M251" s="164"/>
      <c r="N251" s="164"/>
      <c r="O251" s="164"/>
      <c r="P251" s="164"/>
      <c r="Q251" s="164"/>
      <c r="R251" s="164"/>
      <c r="S251" s="164"/>
      <c r="T251" s="164"/>
      <c r="U251" s="164"/>
      <c r="V251" s="164"/>
      <c r="W251" s="164"/>
      <c r="X251" s="164"/>
      <c r="Y251" s="164"/>
    </row>
    <row r="252" ht="15.75" customHeight="1">
      <c r="A252" s="164"/>
      <c r="B252" s="164"/>
      <c r="C252" s="164"/>
      <c r="D252" s="164"/>
      <c r="E252" s="185"/>
      <c r="F252" s="164"/>
      <c r="G252" s="164"/>
      <c r="H252" s="164"/>
      <c r="I252" s="164"/>
      <c r="J252" s="164"/>
      <c r="K252" s="164"/>
      <c r="L252" s="164"/>
      <c r="M252" s="164"/>
      <c r="N252" s="164"/>
      <c r="O252" s="164"/>
      <c r="P252" s="164"/>
      <c r="Q252" s="164"/>
      <c r="R252" s="164"/>
      <c r="S252" s="164"/>
      <c r="T252" s="164"/>
      <c r="U252" s="164"/>
      <c r="V252" s="164"/>
      <c r="W252" s="164"/>
      <c r="X252" s="164"/>
      <c r="Y252" s="164"/>
    </row>
    <row r="253" ht="15.75" customHeight="1">
      <c r="A253" s="164"/>
      <c r="B253" s="164"/>
      <c r="C253" s="164"/>
      <c r="D253" s="164"/>
      <c r="E253" s="185"/>
      <c r="F253" s="164"/>
      <c r="G253" s="164"/>
      <c r="H253" s="164"/>
      <c r="I253" s="164"/>
      <c r="J253" s="164"/>
      <c r="K253" s="164"/>
      <c r="L253" s="164"/>
      <c r="M253" s="164"/>
      <c r="N253" s="164"/>
      <c r="O253" s="164"/>
      <c r="P253" s="164"/>
      <c r="Q253" s="164"/>
      <c r="R253" s="164"/>
      <c r="S253" s="164"/>
      <c r="T253" s="164"/>
      <c r="U253" s="164"/>
      <c r="V253" s="164"/>
      <c r="W253" s="164"/>
      <c r="X253" s="164"/>
      <c r="Y253" s="164"/>
    </row>
    <row r="254" ht="15.75" customHeight="1">
      <c r="A254" s="164"/>
      <c r="B254" s="164"/>
      <c r="C254" s="164"/>
      <c r="D254" s="164"/>
      <c r="E254" s="185"/>
      <c r="F254" s="164"/>
      <c r="G254" s="164"/>
      <c r="H254" s="164"/>
      <c r="I254" s="164"/>
      <c r="J254" s="164"/>
      <c r="K254" s="164"/>
      <c r="L254" s="164"/>
      <c r="M254" s="164"/>
      <c r="N254" s="164"/>
      <c r="O254" s="164"/>
      <c r="P254" s="164"/>
      <c r="Q254" s="164"/>
      <c r="R254" s="164"/>
      <c r="S254" s="164"/>
      <c r="T254" s="164"/>
      <c r="U254" s="164"/>
      <c r="V254" s="164"/>
      <c r="W254" s="164"/>
      <c r="X254" s="164"/>
      <c r="Y254" s="164"/>
    </row>
    <row r="255" ht="15.75" customHeight="1">
      <c r="A255" s="164"/>
      <c r="B255" s="164"/>
      <c r="C255" s="164"/>
      <c r="D255" s="164"/>
      <c r="E255" s="185"/>
      <c r="F255" s="164"/>
      <c r="G255" s="164"/>
      <c r="H255" s="164"/>
      <c r="I255" s="164"/>
      <c r="J255" s="164"/>
      <c r="K255" s="164"/>
      <c r="L255" s="164"/>
      <c r="M255" s="164"/>
      <c r="N255" s="164"/>
      <c r="O255" s="164"/>
      <c r="P255" s="164"/>
      <c r="Q255" s="164"/>
      <c r="R255" s="164"/>
      <c r="S255" s="164"/>
      <c r="T255" s="164"/>
      <c r="U255" s="164"/>
      <c r="V255" s="164"/>
      <c r="W255" s="164"/>
      <c r="X255" s="164"/>
      <c r="Y255" s="164"/>
    </row>
    <row r="256" ht="15.75" customHeight="1">
      <c r="A256" s="164"/>
      <c r="B256" s="164"/>
      <c r="C256" s="164"/>
      <c r="D256" s="164"/>
      <c r="E256" s="185"/>
      <c r="F256" s="164"/>
      <c r="G256" s="164"/>
      <c r="H256" s="164"/>
      <c r="I256" s="164"/>
      <c r="J256" s="164"/>
      <c r="K256" s="164"/>
      <c r="L256" s="164"/>
      <c r="M256" s="164"/>
      <c r="N256" s="164"/>
      <c r="O256" s="164"/>
      <c r="P256" s="164"/>
      <c r="Q256" s="164"/>
      <c r="R256" s="164"/>
      <c r="S256" s="164"/>
      <c r="T256" s="164"/>
      <c r="U256" s="164"/>
      <c r="V256" s="164"/>
      <c r="W256" s="164"/>
      <c r="X256" s="164"/>
      <c r="Y256" s="164"/>
    </row>
    <row r="257" ht="15.75" customHeight="1">
      <c r="A257" s="164"/>
      <c r="B257" s="164"/>
      <c r="C257" s="164"/>
      <c r="D257" s="164"/>
      <c r="E257" s="185"/>
      <c r="F257" s="164"/>
      <c r="G257" s="164"/>
      <c r="H257" s="164"/>
      <c r="I257" s="164"/>
      <c r="J257" s="164"/>
      <c r="K257" s="164"/>
      <c r="L257" s="164"/>
      <c r="M257" s="164"/>
      <c r="N257" s="164"/>
      <c r="O257" s="164"/>
      <c r="P257" s="164"/>
      <c r="Q257" s="164"/>
      <c r="R257" s="164"/>
      <c r="S257" s="164"/>
      <c r="T257" s="164"/>
      <c r="U257" s="164"/>
      <c r="V257" s="164"/>
      <c r="W257" s="164"/>
      <c r="X257" s="164"/>
      <c r="Y257" s="164"/>
    </row>
    <row r="258" ht="15.75" customHeight="1">
      <c r="A258" s="164"/>
      <c r="B258" s="164"/>
      <c r="C258" s="164"/>
      <c r="D258" s="164"/>
      <c r="E258" s="185"/>
      <c r="F258" s="164"/>
      <c r="G258" s="164"/>
      <c r="H258" s="164"/>
      <c r="I258" s="164"/>
      <c r="J258" s="164"/>
      <c r="K258" s="164"/>
      <c r="L258" s="164"/>
      <c r="M258" s="164"/>
      <c r="N258" s="164"/>
      <c r="O258" s="164"/>
      <c r="P258" s="164"/>
      <c r="Q258" s="164"/>
      <c r="R258" s="164"/>
      <c r="S258" s="164"/>
      <c r="T258" s="164"/>
      <c r="U258" s="164"/>
      <c r="V258" s="164"/>
      <c r="W258" s="164"/>
      <c r="X258" s="164"/>
      <c r="Y258" s="164"/>
    </row>
    <row r="259" ht="15.75" customHeight="1">
      <c r="A259" s="164"/>
      <c r="B259" s="164"/>
      <c r="C259" s="164"/>
      <c r="D259" s="164"/>
      <c r="E259" s="185"/>
      <c r="F259" s="164"/>
      <c r="G259" s="164"/>
      <c r="H259" s="164"/>
      <c r="I259" s="164"/>
      <c r="J259" s="164"/>
      <c r="K259" s="164"/>
      <c r="L259" s="164"/>
      <c r="M259" s="164"/>
      <c r="N259" s="164"/>
      <c r="O259" s="164"/>
      <c r="P259" s="164"/>
      <c r="Q259" s="164"/>
      <c r="R259" s="164"/>
      <c r="S259" s="164"/>
      <c r="T259" s="164"/>
      <c r="U259" s="164"/>
      <c r="V259" s="164"/>
      <c r="W259" s="164"/>
      <c r="X259" s="164"/>
      <c r="Y259" s="164"/>
    </row>
    <row r="260" ht="15.75" customHeight="1">
      <c r="A260" s="164"/>
      <c r="B260" s="164"/>
      <c r="C260" s="164"/>
      <c r="D260" s="164"/>
      <c r="E260" s="185"/>
      <c r="F260" s="164"/>
      <c r="G260" s="164"/>
      <c r="H260" s="164"/>
      <c r="I260" s="164"/>
      <c r="J260" s="164"/>
      <c r="K260" s="164"/>
      <c r="L260" s="164"/>
      <c r="M260" s="164"/>
      <c r="N260" s="164"/>
      <c r="O260" s="164"/>
      <c r="P260" s="164"/>
      <c r="Q260" s="164"/>
      <c r="R260" s="164"/>
      <c r="S260" s="164"/>
      <c r="T260" s="164"/>
      <c r="U260" s="164"/>
      <c r="V260" s="164"/>
      <c r="W260" s="164"/>
      <c r="X260" s="164"/>
      <c r="Y260" s="164"/>
    </row>
    <row r="261" ht="15.75" customHeight="1">
      <c r="A261" s="164"/>
      <c r="B261" s="164"/>
      <c r="C261" s="164"/>
      <c r="D261" s="164"/>
      <c r="E261" s="185"/>
      <c r="F261" s="164"/>
      <c r="G261" s="164"/>
      <c r="H261" s="164"/>
      <c r="I261" s="164"/>
      <c r="J261" s="164"/>
      <c r="K261" s="164"/>
      <c r="L261" s="164"/>
      <c r="M261" s="164"/>
      <c r="N261" s="164"/>
      <c r="O261" s="164"/>
      <c r="P261" s="164"/>
      <c r="Q261" s="164"/>
      <c r="R261" s="164"/>
      <c r="S261" s="164"/>
      <c r="T261" s="164"/>
      <c r="U261" s="164"/>
      <c r="V261" s="164"/>
      <c r="W261" s="164"/>
      <c r="X261" s="164"/>
      <c r="Y261" s="164"/>
    </row>
    <row r="262" ht="15.75" customHeight="1">
      <c r="A262" s="164"/>
      <c r="B262" s="164"/>
      <c r="C262" s="164"/>
      <c r="D262" s="164"/>
      <c r="E262" s="185"/>
      <c r="F262" s="164"/>
      <c r="G262" s="164"/>
      <c r="H262" s="164"/>
      <c r="I262" s="164"/>
      <c r="J262" s="164"/>
      <c r="K262" s="164"/>
      <c r="L262" s="164"/>
      <c r="M262" s="164"/>
      <c r="N262" s="164"/>
      <c r="O262" s="164"/>
      <c r="P262" s="164"/>
      <c r="Q262" s="164"/>
      <c r="R262" s="164"/>
      <c r="S262" s="164"/>
      <c r="T262" s="164"/>
      <c r="U262" s="164"/>
      <c r="V262" s="164"/>
      <c r="W262" s="164"/>
      <c r="X262" s="164"/>
      <c r="Y262" s="164"/>
    </row>
    <row r="263" ht="15.75" customHeight="1">
      <c r="A263" s="164"/>
      <c r="B263" s="164"/>
      <c r="C263" s="164"/>
      <c r="D263" s="164"/>
      <c r="E263" s="185"/>
      <c r="F263" s="164"/>
      <c r="G263" s="164"/>
      <c r="H263" s="164"/>
      <c r="I263" s="164"/>
      <c r="J263" s="164"/>
      <c r="K263" s="164"/>
      <c r="L263" s="164"/>
      <c r="M263" s="164"/>
      <c r="N263" s="164"/>
      <c r="O263" s="164"/>
      <c r="P263" s="164"/>
      <c r="Q263" s="164"/>
      <c r="R263" s="164"/>
      <c r="S263" s="164"/>
      <c r="T263" s="164"/>
      <c r="U263" s="164"/>
      <c r="V263" s="164"/>
      <c r="W263" s="164"/>
      <c r="X263" s="164"/>
      <c r="Y263" s="164"/>
    </row>
    <row r="264" ht="15.75" customHeight="1">
      <c r="A264" s="164"/>
      <c r="B264" s="164"/>
      <c r="C264" s="164"/>
      <c r="D264" s="164"/>
      <c r="E264" s="185"/>
      <c r="F264" s="164"/>
      <c r="G264" s="164"/>
      <c r="H264" s="164"/>
      <c r="I264" s="164"/>
      <c r="J264" s="164"/>
      <c r="K264" s="164"/>
      <c r="L264" s="164"/>
      <c r="M264" s="164"/>
      <c r="N264" s="164"/>
      <c r="O264" s="164"/>
      <c r="P264" s="164"/>
      <c r="Q264" s="164"/>
      <c r="R264" s="164"/>
      <c r="S264" s="164"/>
      <c r="T264" s="164"/>
      <c r="U264" s="164"/>
      <c r="V264" s="164"/>
      <c r="W264" s="164"/>
      <c r="X264" s="164"/>
      <c r="Y264" s="164"/>
    </row>
    <row r="265" ht="15.75" customHeight="1">
      <c r="A265" s="164"/>
      <c r="B265" s="164"/>
      <c r="C265" s="164"/>
      <c r="D265" s="164"/>
      <c r="E265" s="185"/>
      <c r="F265" s="164"/>
      <c r="G265" s="164"/>
      <c r="H265" s="164"/>
      <c r="I265" s="164"/>
      <c r="J265" s="164"/>
      <c r="K265" s="164"/>
      <c r="L265" s="164"/>
      <c r="M265" s="164"/>
      <c r="N265" s="164"/>
      <c r="O265" s="164"/>
      <c r="P265" s="164"/>
      <c r="Q265" s="164"/>
      <c r="R265" s="164"/>
      <c r="S265" s="164"/>
      <c r="T265" s="164"/>
      <c r="U265" s="164"/>
      <c r="V265" s="164"/>
      <c r="W265" s="164"/>
      <c r="X265" s="164"/>
      <c r="Y265" s="164"/>
    </row>
    <row r="266" ht="15.75" customHeight="1">
      <c r="A266" s="164"/>
      <c r="B266" s="164"/>
      <c r="C266" s="164"/>
      <c r="D266" s="164"/>
      <c r="E266" s="185"/>
      <c r="F266" s="164"/>
      <c r="G266" s="164"/>
      <c r="H266" s="164"/>
      <c r="I266" s="164"/>
      <c r="J266" s="164"/>
      <c r="K266" s="164"/>
      <c r="L266" s="164"/>
      <c r="M266" s="164"/>
      <c r="N266" s="164"/>
      <c r="O266" s="164"/>
      <c r="P266" s="164"/>
      <c r="Q266" s="164"/>
      <c r="R266" s="164"/>
      <c r="S266" s="164"/>
      <c r="T266" s="164"/>
      <c r="U266" s="164"/>
      <c r="V266" s="164"/>
      <c r="W266" s="164"/>
      <c r="X266" s="164"/>
      <c r="Y266" s="164"/>
    </row>
    <row r="267" ht="15.75" customHeight="1">
      <c r="A267" s="164"/>
      <c r="B267" s="164"/>
      <c r="C267" s="164"/>
      <c r="D267" s="164"/>
      <c r="E267" s="185"/>
      <c r="F267" s="164"/>
      <c r="G267" s="164"/>
      <c r="H267" s="164"/>
      <c r="I267" s="164"/>
      <c r="J267" s="164"/>
      <c r="K267" s="164"/>
      <c r="L267" s="164"/>
      <c r="M267" s="164"/>
      <c r="N267" s="164"/>
      <c r="O267" s="164"/>
      <c r="P267" s="164"/>
      <c r="Q267" s="164"/>
      <c r="R267" s="164"/>
      <c r="S267" s="164"/>
      <c r="T267" s="164"/>
      <c r="U267" s="164"/>
      <c r="V267" s="164"/>
      <c r="W267" s="164"/>
      <c r="X267" s="164"/>
      <c r="Y267" s="164"/>
    </row>
    <row r="268" ht="15.75" customHeight="1">
      <c r="A268" s="164"/>
      <c r="B268" s="164"/>
      <c r="C268" s="164"/>
      <c r="D268" s="164"/>
      <c r="E268" s="185"/>
      <c r="F268" s="164"/>
      <c r="G268" s="164"/>
      <c r="H268" s="164"/>
      <c r="I268" s="164"/>
      <c r="J268" s="164"/>
      <c r="K268" s="164"/>
      <c r="L268" s="164"/>
      <c r="M268" s="164"/>
      <c r="N268" s="164"/>
      <c r="O268" s="164"/>
      <c r="P268" s="164"/>
      <c r="Q268" s="164"/>
      <c r="R268" s="164"/>
      <c r="S268" s="164"/>
      <c r="T268" s="164"/>
      <c r="U268" s="164"/>
      <c r="V268" s="164"/>
      <c r="W268" s="164"/>
      <c r="X268" s="164"/>
      <c r="Y268" s="164"/>
    </row>
    <row r="269" ht="15.75" customHeight="1">
      <c r="A269" s="164"/>
      <c r="B269" s="164"/>
      <c r="C269" s="164"/>
      <c r="D269" s="164"/>
      <c r="E269" s="185"/>
      <c r="F269" s="164"/>
      <c r="G269" s="164"/>
      <c r="H269" s="164"/>
      <c r="I269" s="164"/>
      <c r="J269" s="164"/>
      <c r="K269" s="164"/>
      <c r="L269" s="164"/>
      <c r="M269" s="164"/>
      <c r="N269" s="164"/>
      <c r="O269" s="164"/>
      <c r="P269" s="164"/>
      <c r="Q269" s="164"/>
      <c r="R269" s="164"/>
      <c r="S269" s="164"/>
      <c r="T269" s="164"/>
      <c r="U269" s="164"/>
      <c r="V269" s="164"/>
      <c r="W269" s="164"/>
      <c r="X269" s="164"/>
      <c r="Y269" s="164"/>
    </row>
    <row r="270" ht="15.75" customHeight="1">
      <c r="A270" s="164"/>
      <c r="B270" s="164"/>
      <c r="C270" s="164"/>
      <c r="D270" s="164"/>
      <c r="E270" s="185"/>
      <c r="F270" s="164"/>
      <c r="G270" s="164"/>
      <c r="H270" s="164"/>
      <c r="I270" s="164"/>
      <c r="J270" s="164"/>
      <c r="K270" s="164"/>
      <c r="L270" s="164"/>
      <c r="M270" s="164"/>
      <c r="N270" s="164"/>
      <c r="O270" s="164"/>
      <c r="P270" s="164"/>
      <c r="Q270" s="164"/>
      <c r="R270" s="164"/>
      <c r="S270" s="164"/>
      <c r="T270" s="164"/>
      <c r="U270" s="164"/>
      <c r="V270" s="164"/>
      <c r="W270" s="164"/>
      <c r="X270" s="164"/>
      <c r="Y270" s="164"/>
    </row>
    <row r="271" ht="15.75" customHeight="1">
      <c r="A271" s="164"/>
      <c r="B271" s="164"/>
      <c r="C271" s="164"/>
      <c r="D271" s="164"/>
      <c r="E271" s="185"/>
      <c r="F271" s="164"/>
      <c r="G271" s="164"/>
      <c r="H271" s="164"/>
      <c r="I271" s="164"/>
      <c r="J271" s="164"/>
      <c r="K271" s="164"/>
      <c r="L271" s="164"/>
      <c r="M271" s="164"/>
      <c r="N271" s="164"/>
      <c r="O271" s="164"/>
      <c r="P271" s="164"/>
      <c r="Q271" s="164"/>
      <c r="R271" s="164"/>
      <c r="S271" s="164"/>
      <c r="T271" s="164"/>
      <c r="U271" s="164"/>
      <c r="V271" s="164"/>
      <c r="W271" s="164"/>
      <c r="X271" s="164"/>
      <c r="Y271" s="164"/>
    </row>
    <row r="272" ht="15.75" customHeight="1">
      <c r="A272" s="164"/>
      <c r="B272" s="164"/>
      <c r="C272" s="164"/>
      <c r="D272" s="164"/>
      <c r="E272" s="185"/>
      <c r="F272" s="164"/>
      <c r="G272" s="164"/>
      <c r="H272" s="164"/>
      <c r="I272" s="164"/>
      <c r="J272" s="164"/>
      <c r="K272" s="164"/>
      <c r="L272" s="164"/>
      <c r="M272" s="164"/>
      <c r="N272" s="164"/>
      <c r="O272" s="164"/>
      <c r="P272" s="164"/>
      <c r="Q272" s="164"/>
      <c r="R272" s="164"/>
      <c r="S272" s="164"/>
      <c r="T272" s="164"/>
      <c r="U272" s="164"/>
      <c r="V272" s="164"/>
      <c r="W272" s="164"/>
      <c r="X272" s="164"/>
      <c r="Y272" s="164"/>
    </row>
  </sheetData>
  <mergeCells count="14">
    <mergeCell ref="F53:F56"/>
    <mergeCell ref="A60:A61"/>
    <mergeCell ref="B60:B61"/>
    <mergeCell ref="C60:C61"/>
    <mergeCell ref="D60:D61"/>
    <mergeCell ref="E60:E61"/>
    <mergeCell ref="F60:F61"/>
    <mergeCell ref="F20:F21"/>
    <mergeCell ref="F35:F38"/>
    <mergeCell ref="F23:F32"/>
    <mergeCell ref="F50:F52"/>
    <mergeCell ref="F17:F18"/>
    <mergeCell ref="F47:F48"/>
    <mergeCell ref="F40:F4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2.0"/>
    <col customWidth="1" min="2" max="3" width="8.29"/>
    <col customWidth="1" min="4" max="4" width="5.43"/>
    <col customWidth="1" min="5" max="5" width="72.14"/>
    <col customWidth="1" min="6" max="6" width="96.57"/>
  </cols>
  <sheetData>
    <row r="1" ht="15.75" customHeight="1">
      <c r="A1" s="211" t="s">
        <v>2011</v>
      </c>
      <c r="B1" s="211" t="s">
        <v>47</v>
      </c>
      <c r="C1" s="211" t="s">
        <v>11</v>
      </c>
      <c r="D1" s="211" t="s">
        <v>48</v>
      </c>
      <c r="E1" s="211" t="s">
        <v>2012</v>
      </c>
      <c r="F1" s="211"/>
      <c r="G1" s="211"/>
      <c r="H1" s="211"/>
      <c r="I1" s="211"/>
      <c r="J1" s="211"/>
      <c r="K1" s="211"/>
      <c r="L1" s="211"/>
      <c r="M1" s="211"/>
      <c r="N1" s="211"/>
      <c r="O1" s="211"/>
      <c r="P1" s="211"/>
      <c r="Q1" s="211"/>
      <c r="R1" s="211"/>
      <c r="S1" s="211"/>
      <c r="T1" s="211"/>
      <c r="U1" s="211"/>
      <c r="V1" s="211"/>
      <c r="W1" s="211"/>
      <c r="X1" s="211"/>
      <c r="Y1" s="211"/>
      <c r="Z1" s="211"/>
    </row>
    <row r="2" ht="15.75" customHeight="1">
      <c r="A2" s="212" t="s">
        <v>2011</v>
      </c>
      <c r="B2" s="212" t="s">
        <v>147</v>
      </c>
      <c r="C2" s="212" t="s">
        <v>11</v>
      </c>
      <c r="D2" s="212" t="s">
        <v>48</v>
      </c>
      <c r="E2" s="212" t="s">
        <v>2013</v>
      </c>
      <c r="F2" s="212"/>
      <c r="G2" s="212"/>
      <c r="H2" s="212"/>
      <c r="I2" s="212"/>
      <c r="J2" s="212"/>
      <c r="K2" s="212"/>
      <c r="L2" s="212"/>
      <c r="M2" s="212"/>
      <c r="N2" s="212"/>
      <c r="O2" s="212"/>
      <c r="P2" s="212"/>
      <c r="Q2" s="212"/>
      <c r="R2" s="212"/>
      <c r="S2" s="212"/>
      <c r="T2" s="212"/>
      <c r="U2" s="212"/>
      <c r="V2" s="212"/>
      <c r="W2" s="212"/>
      <c r="X2" s="212"/>
      <c r="Y2" s="212"/>
      <c r="Z2" s="212"/>
    </row>
    <row r="3" ht="15.75" customHeight="1">
      <c r="A3" s="213" t="s">
        <v>2011</v>
      </c>
      <c r="B3" s="213" t="s">
        <v>190</v>
      </c>
      <c r="C3" s="213" t="s">
        <v>11</v>
      </c>
      <c r="D3" s="213" t="s">
        <v>48</v>
      </c>
      <c r="E3" s="214" t="s">
        <v>2014</v>
      </c>
      <c r="G3" s="211"/>
      <c r="H3" s="211"/>
      <c r="I3" s="211"/>
      <c r="J3" s="211"/>
      <c r="K3" s="211"/>
      <c r="L3" s="211"/>
      <c r="M3" s="211"/>
      <c r="N3" s="211"/>
      <c r="O3" s="211"/>
      <c r="P3" s="211"/>
      <c r="Q3" s="211"/>
      <c r="R3" s="211"/>
      <c r="S3" s="211"/>
      <c r="T3" s="211"/>
      <c r="U3" s="211"/>
      <c r="V3" s="211"/>
      <c r="W3" s="211"/>
      <c r="X3" s="211"/>
      <c r="Y3" s="211"/>
      <c r="Z3" s="211"/>
    </row>
    <row r="4" ht="15.75" customHeight="1">
      <c r="E4" s="211" t="s">
        <v>2015</v>
      </c>
      <c r="F4" s="211" t="s">
        <v>2016</v>
      </c>
      <c r="G4" s="211"/>
      <c r="H4" s="211"/>
      <c r="I4" s="211"/>
      <c r="J4" s="211"/>
      <c r="K4" s="211"/>
      <c r="L4" s="211"/>
      <c r="M4" s="211"/>
      <c r="N4" s="211"/>
      <c r="O4" s="211"/>
      <c r="P4" s="211"/>
      <c r="Q4" s="211"/>
      <c r="R4" s="211"/>
      <c r="S4" s="211"/>
      <c r="T4" s="211"/>
      <c r="U4" s="211"/>
      <c r="V4" s="211"/>
      <c r="W4" s="211"/>
      <c r="X4" s="211"/>
      <c r="Y4" s="211"/>
      <c r="Z4" s="211"/>
    </row>
    <row r="5" ht="15.75" customHeight="1">
      <c r="E5" s="211" t="s">
        <v>2017</v>
      </c>
      <c r="F5" s="211" t="s">
        <v>2018</v>
      </c>
      <c r="G5" s="211"/>
      <c r="H5" s="211"/>
      <c r="I5" s="211"/>
      <c r="J5" s="211"/>
      <c r="K5" s="211"/>
      <c r="L5" s="211"/>
      <c r="M5" s="211"/>
      <c r="N5" s="211"/>
      <c r="O5" s="211"/>
      <c r="P5" s="211"/>
      <c r="Q5" s="211"/>
      <c r="R5" s="211"/>
      <c r="S5" s="211"/>
      <c r="T5" s="211"/>
      <c r="U5" s="211"/>
      <c r="V5" s="211"/>
      <c r="W5" s="211"/>
      <c r="X5" s="211"/>
      <c r="Y5" s="211"/>
      <c r="Z5" s="211"/>
    </row>
    <row r="6" ht="15.75" customHeight="1">
      <c r="E6" s="211" t="s">
        <v>2019</v>
      </c>
      <c r="F6" s="211" t="s">
        <v>2020</v>
      </c>
      <c r="G6" s="211"/>
      <c r="H6" s="211"/>
      <c r="I6" s="211"/>
      <c r="J6" s="211"/>
      <c r="K6" s="211"/>
      <c r="L6" s="211"/>
      <c r="M6" s="211"/>
      <c r="N6" s="211"/>
      <c r="O6" s="211"/>
      <c r="P6" s="211"/>
      <c r="Q6" s="211"/>
      <c r="R6" s="211"/>
      <c r="S6" s="211"/>
      <c r="T6" s="211"/>
      <c r="U6" s="211"/>
      <c r="V6" s="211"/>
      <c r="W6" s="211"/>
      <c r="X6" s="211"/>
      <c r="Y6" s="211"/>
      <c r="Z6" s="211"/>
    </row>
    <row r="7" ht="15.75" customHeight="1">
      <c r="E7" s="211" t="s">
        <v>2021</v>
      </c>
      <c r="F7" s="211" t="s">
        <v>2022</v>
      </c>
      <c r="G7" s="211"/>
      <c r="H7" s="211"/>
      <c r="I7" s="211"/>
      <c r="J7" s="211"/>
      <c r="K7" s="211"/>
      <c r="L7" s="211"/>
      <c r="M7" s="211"/>
      <c r="N7" s="211"/>
      <c r="O7" s="211"/>
      <c r="P7" s="211"/>
      <c r="Q7" s="211"/>
      <c r="R7" s="211"/>
      <c r="S7" s="211"/>
      <c r="T7" s="211"/>
      <c r="U7" s="211"/>
      <c r="V7" s="211"/>
      <c r="W7" s="211"/>
      <c r="X7" s="211"/>
      <c r="Y7" s="211"/>
      <c r="Z7" s="211"/>
    </row>
    <row r="8" ht="15.75" customHeight="1">
      <c r="E8" s="211" t="s">
        <v>2023</v>
      </c>
      <c r="F8" s="211" t="s">
        <v>2024</v>
      </c>
      <c r="G8" s="211"/>
      <c r="H8" s="211"/>
      <c r="I8" s="211"/>
      <c r="J8" s="211"/>
      <c r="K8" s="211"/>
      <c r="L8" s="211"/>
      <c r="M8" s="211"/>
      <c r="N8" s="211"/>
      <c r="O8" s="211"/>
      <c r="P8" s="211"/>
      <c r="Q8" s="211"/>
      <c r="R8" s="211"/>
      <c r="S8" s="211"/>
      <c r="T8" s="211"/>
      <c r="U8" s="211"/>
      <c r="V8" s="211"/>
      <c r="W8" s="211"/>
      <c r="X8" s="211"/>
      <c r="Y8" s="211"/>
      <c r="Z8" s="211"/>
    </row>
    <row r="9" ht="15.75" customHeight="1">
      <c r="E9" s="211" t="s">
        <v>2025</v>
      </c>
      <c r="F9" s="211" t="s">
        <v>2026</v>
      </c>
      <c r="G9" s="211"/>
      <c r="H9" s="211"/>
      <c r="I9" s="211"/>
      <c r="J9" s="211"/>
      <c r="K9" s="211"/>
      <c r="L9" s="211"/>
      <c r="M9" s="211"/>
      <c r="N9" s="211"/>
      <c r="O9" s="211"/>
      <c r="P9" s="211"/>
      <c r="Q9" s="211"/>
      <c r="R9" s="211"/>
      <c r="S9" s="211"/>
      <c r="T9" s="211"/>
      <c r="U9" s="211"/>
      <c r="V9" s="211"/>
      <c r="W9" s="211"/>
      <c r="X9" s="211"/>
      <c r="Y9" s="211"/>
      <c r="Z9" s="211"/>
    </row>
    <row r="10" ht="15.75" customHeight="1">
      <c r="A10" s="65" t="s">
        <v>2011</v>
      </c>
      <c r="B10" s="65" t="s">
        <v>227</v>
      </c>
      <c r="C10" s="65" t="s">
        <v>11</v>
      </c>
      <c r="D10" s="65" t="s">
        <v>48</v>
      </c>
      <c r="E10" s="215" t="s">
        <v>2027</v>
      </c>
      <c r="G10" s="212"/>
      <c r="H10" s="212"/>
      <c r="I10" s="212"/>
      <c r="J10" s="212"/>
      <c r="K10" s="212"/>
      <c r="L10" s="212"/>
      <c r="M10" s="212"/>
      <c r="N10" s="212"/>
      <c r="O10" s="212"/>
      <c r="P10" s="212"/>
      <c r="Q10" s="212"/>
      <c r="R10" s="212"/>
      <c r="S10" s="212"/>
      <c r="T10" s="212"/>
      <c r="U10" s="212"/>
      <c r="V10" s="212"/>
      <c r="W10" s="212"/>
      <c r="X10" s="212"/>
      <c r="Y10" s="212"/>
      <c r="Z10" s="212"/>
    </row>
    <row r="11" ht="15.75" customHeight="1">
      <c r="E11" s="32" t="s">
        <v>2028</v>
      </c>
      <c r="F11" s="32" t="s">
        <v>2029</v>
      </c>
      <c r="G11" s="212"/>
      <c r="H11" s="212"/>
      <c r="I11" s="212"/>
      <c r="J11" s="212"/>
      <c r="K11" s="212"/>
      <c r="L11" s="212"/>
      <c r="M11" s="212"/>
      <c r="N11" s="212"/>
      <c r="O11" s="212"/>
      <c r="P11" s="212"/>
      <c r="Q11" s="212"/>
      <c r="R11" s="212"/>
      <c r="S11" s="212"/>
      <c r="T11" s="212"/>
      <c r="U11" s="212"/>
      <c r="V11" s="212"/>
      <c r="W11" s="212"/>
      <c r="X11" s="212"/>
      <c r="Y11" s="212"/>
      <c r="Z11" s="212"/>
    </row>
    <row r="12" ht="15.75" customHeight="1">
      <c r="E12" s="32" t="s">
        <v>2030</v>
      </c>
      <c r="F12" s="32" t="s">
        <v>2031</v>
      </c>
      <c r="G12" s="212"/>
      <c r="H12" s="212"/>
      <c r="I12" s="212"/>
      <c r="J12" s="212"/>
      <c r="K12" s="212"/>
      <c r="L12" s="212"/>
      <c r="M12" s="212"/>
      <c r="N12" s="212"/>
      <c r="O12" s="212"/>
      <c r="P12" s="212"/>
      <c r="Q12" s="212"/>
      <c r="R12" s="212"/>
      <c r="S12" s="212"/>
      <c r="T12" s="212"/>
      <c r="U12" s="212"/>
      <c r="V12" s="212"/>
      <c r="W12" s="212"/>
      <c r="X12" s="212"/>
      <c r="Y12" s="212"/>
      <c r="Z12" s="212"/>
    </row>
    <row r="13" ht="15.75" customHeight="1">
      <c r="E13" s="32" t="s">
        <v>2032</v>
      </c>
      <c r="F13" s="32" t="s">
        <v>2033</v>
      </c>
      <c r="G13" s="212"/>
      <c r="H13" s="212"/>
      <c r="I13" s="212"/>
      <c r="J13" s="212"/>
      <c r="K13" s="212"/>
      <c r="L13" s="212"/>
      <c r="M13" s="212"/>
      <c r="N13" s="212"/>
      <c r="O13" s="212"/>
      <c r="P13" s="212"/>
      <c r="Q13" s="212"/>
      <c r="R13" s="212"/>
      <c r="S13" s="212"/>
      <c r="T13" s="212"/>
      <c r="U13" s="212"/>
      <c r="V13" s="212"/>
      <c r="W13" s="212"/>
      <c r="X13" s="212"/>
      <c r="Y13" s="212"/>
      <c r="Z13" s="212"/>
    </row>
    <row r="14" ht="15.75" customHeight="1">
      <c r="E14" s="32" t="s">
        <v>2034</v>
      </c>
      <c r="F14" s="32" t="s">
        <v>2035</v>
      </c>
      <c r="G14" s="212"/>
      <c r="H14" s="212"/>
      <c r="I14" s="212"/>
      <c r="J14" s="212"/>
      <c r="K14" s="212"/>
      <c r="L14" s="212"/>
      <c r="M14" s="212"/>
      <c r="N14" s="212"/>
      <c r="O14" s="212"/>
      <c r="P14" s="212"/>
      <c r="Q14" s="212"/>
      <c r="R14" s="212"/>
      <c r="S14" s="212"/>
      <c r="T14" s="212"/>
      <c r="U14" s="212"/>
      <c r="V14" s="212"/>
      <c r="W14" s="212"/>
      <c r="X14" s="212"/>
      <c r="Y14" s="212"/>
      <c r="Z14" s="212"/>
    </row>
    <row r="15" ht="15.75" customHeight="1">
      <c r="E15" s="32" t="s">
        <v>2036</v>
      </c>
      <c r="F15" s="32" t="s">
        <v>2037</v>
      </c>
      <c r="G15" s="212"/>
      <c r="H15" s="212"/>
      <c r="I15" s="212"/>
      <c r="J15" s="212"/>
      <c r="K15" s="212"/>
      <c r="L15" s="212"/>
      <c r="M15" s="212"/>
      <c r="N15" s="212"/>
      <c r="O15" s="212"/>
      <c r="P15" s="212"/>
      <c r="Q15" s="212"/>
      <c r="R15" s="212"/>
      <c r="S15" s="212"/>
      <c r="T15" s="212"/>
      <c r="U15" s="212"/>
      <c r="V15" s="212"/>
      <c r="W15" s="212"/>
      <c r="X15" s="212"/>
      <c r="Y15" s="212"/>
      <c r="Z15" s="212"/>
    </row>
    <row r="16" ht="15.75" customHeight="1">
      <c r="E16" s="32" t="s">
        <v>2038</v>
      </c>
      <c r="F16" s="32" t="s">
        <v>2039</v>
      </c>
      <c r="G16" s="212"/>
      <c r="H16" s="212"/>
      <c r="I16" s="212"/>
      <c r="J16" s="212"/>
      <c r="K16" s="212"/>
      <c r="L16" s="212"/>
      <c r="M16" s="212"/>
      <c r="N16" s="212"/>
      <c r="O16" s="212"/>
      <c r="P16" s="212"/>
      <c r="Q16" s="212"/>
      <c r="R16" s="212"/>
      <c r="S16" s="212"/>
      <c r="T16" s="212"/>
      <c r="U16" s="212"/>
      <c r="V16" s="212"/>
      <c r="W16" s="212"/>
      <c r="X16" s="212"/>
      <c r="Y16" s="212"/>
      <c r="Z16" s="212"/>
    </row>
    <row r="17" ht="15.75" customHeight="1">
      <c r="E17" s="32" t="s">
        <v>2040</v>
      </c>
      <c r="F17" s="32" t="s">
        <v>2041</v>
      </c>
      <c r="G17" s="212"/>
      <c r="H17" s="212"/>
      <c r="I17" s="212"/>
      <c r="J17" s="212"/>
      <c r="K17" s="212"/>
      <c r="L17" s="212"/>
      <c r="M17" s="212"/>
      <c r="N17" s="212"/>
      <c r="O17" s="212"/>
      <c r="P17" s="212"/>
      <c r="Q17" s="212"/>
      <c r="R17" s="212"/>
      <c r="S17" s="212"/>
      <c r="T17" s="212"/>
      <c r="U17" s="212"/>
      <c r="V17" s="212"/>
      <c r="W17" s="212"/>
      <c r="X17" s="212"/>
      <c r="Y17" s="212"/>
      <c r="Z17" s="212"/>
    </row>
    <row r="18" ht="15.75" customHeight="1">
      <c r="E18" s="32" t="s">
        <v>2042</v>
      </c>
      <c r="F18" s="32" t="s">
        <v>2043</v>
      </c>
      <c r="G18" s="212"/>
      <c r="H18" s="212"/>
      <c r="I18" s="212"/>
      <c r="J18" s="212"/>
      <c r="K18" s="212"/>
      <c r="L18" s="212"/>
      <c r="M18" s="212"/>
      <c r="N18" s="212"/>
      <c r="O18" s="212"/>
      <c r="P18" s="212"/>
      <c r="Q18" s="212"/>
      <c r="R18" s="212"/>
      <c r="S18" s="212"/>
      <c r="T18" s="212"/>
      <c r="U18" s="212"/>
      <c r="V18" s="212"/>
      <c r="W18" s="212"/>
      <c r="X18" s="212"/>
      <c r="Y18" s="212"/>
      <c r="Z18" s="212"/>
    </row>
    <row r="19" ht="15.75" customHeight="1">
      <c r="A19" s="213" t="s">
        <v>2011</v>
      </c>
      <c r="B19" s="213" t="s">
        <v>11</v>
      </c>
      <c r="C19" s="213" t="s">
        <v>47</v>
      </c>
      <c r="D19" s="213" t="s">
        <v>48</v>
      </c>
      <c r="E19" s="214" t="s">
        <v>2044</v>
      </c>
      <c r="G19" s="211"/>
      <c r="H19" s="211"/>
      <c r="I19" s="211"/>
      <c r="J19" s="211"/>
      <c r="K19" s="211"/>
      <c r="L19" s="211"/>
      <c r="M19" s="211"/>
      <c r="N19" s="211"/>
      <c r="O19" s="211"/>
      <c r="P19" s="211"/>
      <c r="Q19" s="211"/>
      <c r="R19" s="211"/>
      <c r="S19" s="211"/>
      <c r="T19" s="211"/>
      <c r="U19" s="211"/>
      <c r="V19" s="211"/>
      <c r="W19" s="211"/>
      <c r="X19" s="211"/>
      <c r="Y19" s="211"/>
      <c r="Z19" s="211"/>
    </row>
    <row r="20" ht="15.75" customHeight="1">
      <c r="E20" s="211" t="s">
        <v>2045</v>
      </c>
      <c r="F20" s="211" t="s">
        <v>2046</v>
      </c>
      <c r="G20" s="211"/>
      <c r="H20" s="211"/>
      <c r="I20" s="211"/>
      <c r="J20" s="211"/>
      <c r="K20" s="211"/>
      <c r="L20" s="211"/>
      <c r="M20" s="211"/>
      <c r="N20" s="211"/>
      <c r="O20" s="211"/>
      <c r="P20" s="211"/>
      <c r="Q20" s="211"/>
      <c r="R20" s="211"/>
      <c r="S20" s="211"/>
      <c r="T20" s="211"/>
      <c r="U20" s="211"/>
      <c r="V20" s="211"/>
      <c r="W20" s="211"/>
      <c r="X20" s="211"/>
      <c r="Y20" s="211"/>
      <c r="Z20" s="211"/>
    </row>
    <row r="21" ht="15.75" customHeight="1">
      <c r="E21" s="211" t="s">
        <v>2047</v>
      </c>
      <c r="F21" s="211" t="s">
        <v>2048</v>
      </c>
      <c r="G21" s="211"/>
      <c r="H21" s="211"/>
      <c r="I21" s="211"/>
      <c r="J21" s="211"/>
      <c r="K21" s="211"/>
      <c r="L21" s="211"/>
      <c r="M21" s="211"/>
      <c r="N21" s="211"/>
      <c r="O21" s="211"/>
      <c r="P21" s="211"/>
      <c r="Q21" s="211"/>
      <c r="R21" s="211"/>
      <c r="S21" s="211"/>
      <c r="T21" s="211"/>
      <c r="U21" s="211"/>
      <c r="V21" s="211"/>
      <c r="W21" s="211"/>
      <c r="X21" s="211"/>
      <c r="Y21" s="211"/>
      <c r="Z21" s="211"/>
    </row>
    <row r="22" ht="15.75" customHeight="1">
      <c r="E22" s="211" t="s">
        <v>2049</v>
      </c>
      <c r="F22" s="211" t="s">
        <v>2050</v>
      </c>
      <c r="G22" s="211"/>
      <c r="H22" s="211"/>
      <c r="I22" s="211"/>
      <c r="J22" s="211"/>
      <c r="K22" s="211"/>
      <c r="L22" s="211"/>
      <c r="M22" s="211"/>
      <c r="N22" s="211"/>
      <c r="O22" s="211"/>
      <c r="P22" s="211"/>
      <c r="Q22" s="211"/>
      <c r="R22" s="211"/>
      <c r="S22" s="211"/>
      <c r="T22" s="211"/>
      <c r="U22" s="211"/>
      <c r="V22" s="211"/>
      <c r="W22" s="211"/>
      <c r="X22" s="211"/>
      <c r="Y22" s="211"/>
      <c r="Z22" s="211"/>
    </row>
    <row r="23" ht="15.75" customHeight="1">
      <c r="E23" s="211" t="s">
        <v>2051</v>
      </c>
      <c r="F23" s="211" t="s">
        <v>2052</v>
      </c>
      <c r="G23" s="211"/>
      <c r="H23" s="211"/>
      <c r="I23" s="211"/>
      <c r="J23" s="211"/>
      <c r="K23" s="211"/>
      <c r="L23" s="211"/>
      <c r="M23" s="211"/>
      <c r="N23" s="211"/>
      <c r="O23" s="211"/>
      <c r="P23" s="211"/>
      <c r="Q23" s="211"/>
      <c r="R23" s="211"/>
      <c r="S23" s="211"/>
      <c r="T23" s="211"/>
      <c r="U23" s="211"/>
      <c r="V23" s="211"/>
      <c r="W23" s="211"/>
      <c r="X23" s="211"/>
      <c r="Y23" s="211"/>
      <c r="Z23" s="211"/>
    </row>
    <row r="24" ht="15.75" customHeight="1">
      <c r="E24" s="211" t="s">
        <v>2053</v>
      </c>
      <c r="F24" s="211"/>
      <c r="G24" s="211"/>
      <c r="H24" s="211"/>
      <c r="I24" s="211"/>
      <c r="J24" s="211"/>
      <c r="K24" s="211"/>
      <c r="L24" s="211"/>
      <c r="M24" s="211"/>
      <c r="N24" s="211"/>
      <c r="O24" s="211"/>
      <c r="P24" s="211"/>
      <c r="Q24" s="211"/>
      <c r="R24" s="211"/>
      <c r="S24" s="211"/>
      <c r="T24" s="211"/>
      <c r="U24" s="211"/>
      <c r="V24" s="211"/>
      <c r="W24" s="211"/>
      <c r="X24" s="211"/>
      <c r="Y24" s="211"/>
      <c r="Z24" s="211"/>
    </row>
    <row r="25" ht="15.75" customHeight="1">
      <c r="A25" s="65" t="s">
        <v>2011</v>
      </c>
      <c r="B25" s="65" t="s">
        <v>11</v>
      </c>
      <c r="C25" s="65" t="s">
        <v>147</v>
      </c>
      <c r="D25" s="65" t="s">
        <v>48</v>
      </c>
      <c r="E25" s="215" t="s">
        <v>2054</v>
      </c>
      <c r="G25" s="212"/>
      <c r="H25" s="212"/>
      <c r="I25" s="212"/>
      <c r="J25" s="212"/>
      <c r="K25" s="212"/>
      <c r="L25" s="212"/>
      <c r="M25" s="212"/>
      <c r="N25" s="212"/>
      <c r="O25" s="212"/>
      <c r="P25" s="212"/>
      <c r="Q25" s="212"/>
      <c r="R25" s="212"/>
      <c r="S25" s="212"/>
      <c r="T25" s="212"/>
      <c r="U25" s="212"/>
      <c r="V25" s="212"/>
      <c r="W25" s="212"/>
      <c r="X25" s="212"/>
      <c r="Y25" s="212"/>
      <c r="Z25" s="212"/>
    </row>
    <row r="26" ht="15.75" customHeight="1">
      <c r="E26" s="216" t="s">
        <v>2055</v>
      </c>
      <c r="F26" s="212" t="s">
        <v>2056</v>
      </c>
      <c r="G26" s="212"/>
      <c r="H26" s="212"/>
      <c r="I26" s="212"/>
      <c r="J26" s="212"/>
      <c r="K26" s="212"/>
      <c r="L26" s="212"/>
      <c r="M26" s="212"/>
      <c r="N26" s="212"/>
      <c r="O26" s="212"/>
      <c r="P26" s="212"/>
      <c r="Q26" s="212"/>
      <c r="R26" s="212"/>
      <c r="S26" s="212"/>
      <c r="T26" s="212"/>
      <c r="U26" s="212"/>
      <c r="V26" s="212"/>
      <c r="W26" s="212"/>
      <c r="X26" s="212"/>
      <c r="Y26" s="212"/>
      <c r="Z26" s="212"/>
    </row>
    <row r="27" ht="15.75" customHeight="1">
      <c r="E27" s="216" t="s">
        <v>2057</v>
      </c>
      <c r="F27" s="212" t="s">
        <v>2058</v>
      </c>
      <c r="G27" s="212"/>
      <c r="H27" s="212"/>
      <c r="I27" s="212"/>
      <c r="J27" s="212"/>
      <c r="K27" s="212"/>
      <c r="L27" s="212"/>
      <c r="M27" s="212"/>
      <c r="N27" s="212"/>
      <c r="O27" s="212"/>
      <c r="P27" s="212"/>
      <c r="Q27" s="212"/>
      <c r="R27" s="212"/>
      <c r="S27" s="212"/>
      <c r="T27" s="212"/>
      <c r="U27" s="212"/>
      <c r="V27" s="212"/>
      <c r="W27" s="212"/>
      <c r="X27" s="212"/>
      <c r="Y27" s="212"/>
      <c r="Z27" s="212"/>
    </row>
    <row r="28" ht="15.75" customHeight="1">
      <c r="E28" s="216" t="s">
        <v>2059</v>
      </c>
      <c r="F28" s="212" t="s">
        <v>2060</v>
      </c>
      <c r="G28" s="212"/>
      <c r="H28" s="212"/>
      <c r="I28" s="212"/>
      <c r="J28" s="212"/>
      <c r="K28" s="212"/>
      <c r="L28" s="212"/>
      <c r="M28" s="212"/>
      <c r="N28" s="212"/>
      <c r="O28" s="212"/>
      <c r="P28" s="212"/>
      <c r="Q28" s="212"/>
      <c r="R28" s="212"/>
      <c r="S28" s="212"/>
      <c r="T28" s="212"/>
      <c r="U28" s="212"/>
      <c r="V28" s="212"/>
      <c r="W28" s="212"/>
      <c r="X28" s="212"/>
      <c r="Y28" s="212"/>
      <c r="Z28" s="212"/>
    </row>
    <row r="29" ht="15.75" customHeight="1">
      <c r="E29" s="216" t="s">
        <v>2061</v>
      </c>
      <c r="F29" s="212" t="s">
        <v>2062</v>
      </c>
      <c r="G29" s="212"/>
      <c r="H29" s="212"/>
      <c r="I29" s="212"/>
      <c r="J29" s="212"/>
      <c r="K29" s="212"/>
      <c r="L29" s="212"/>
      <c r="M29" s="212"/>
      <c r="N29" s="212"/>
      <c r="O29" s="212"/>
      <c r="P29" s="212"/>
      <c r="Q29" s="212"/>
      <c r="R29" s="212"/>
      <c r="S29" s="212"/>
      <c r="T29" s="212"/>
      <c r="U29" s="212"/>
      <c r="V29" s="212"/>
      <c r="W29" s="212"/>
      <c r="X29" s="212"/>
      <c r="Y29" s="212"/>
      <c r="Z29" s="212"/>
    </row>
    <row r="30" ht="15.75" customHeight="1">
      <c r="E30" s="216" t="s">
        <v>2063</v>
      </c>
      <c r="F30" s="212"/>
      <c r="G30" s="212"/>
      <c r="H30" s="212"/>
      <c r="I30" s="212"/>
      <c r="J30" s="212"/>
      <c r="K30" s="212"/>
      <c r="L30" s="212"/>
      <c r="M30" s="212"/>
      <c r="N30" s="212"/>
      <c r="O30" s="212"/>
      <c r="P30" s="212"/>
      <c r="Q30" s="212"/>
      <c r="R30" s="212"/>
      <c r="S30" s="212"/>
      <c r="T30" s="212"/>
      <c r="U30" s="212"/>
      <c r="V30" s="212"/>
      <c r="W30" s="212"/>
      <c r="X30" s="212"/>
      <c r="Y30" s="212"/>
      <c r="Z30" s="212"/>
    </row>
    <row r="31" ht="15.75" customHeight="1">
      <c r="A31" s="213" t="s">
        <v>2011</v>
      </c>
      <c r="B31" s="213" t="s">
        <v>11</v>
      </c>
      <c r="C31" s="213" t="s">
        <v>190</v>
      </c>
      <c r="D31" s="213" t="s">
        <v>48</v>
      </c>
      <c r="E31" s="214" t="s">
        <v>2064</v>
      </c>
      <c r="G31" s="211"/>
      <c r="H31" s="211"/>
      <c r="I31" s="211"/>
      <c r="J31" s="211"/>
      <c r="K31" s="211"/>
      <c r="L31" s="211"/>
      <c r="M31" s="211"/>
      <c r="N31" s="211"/>
      <c r="O31" s="211"/>
      <c r="P31" s="211"/>
      <c r="Q31" s="211"/>
      <c r="R31" s="211"/>
      <c r="S31" s="211"/>
      <c r="T31" s="211"/>
      <c r="U31" s="211"/>
      <c r="V31" s="211"/>
      <c r="W31" s="211"/>
      <c r="X31" s="211"/>
      <c r="Y31" s="211"/>
      <c r="Z31" s="211"/>
    </row>
    <row r="32" ht="15.75" customHeight="1">
      <c r="E32" s="217" t="s">
        <v>2065</v>
      </c>
      <c r="F32" s="217" t="s">
        <v>2066</v>
      </c>
      <c r="G32" s="211"/>
      <c r="H32" s="211"/>
      <c r="I32" s="211"/>
      <c r="J32" s="211"/>
      <c r="K32" s="211"/>
      <c r="L32" s="211"/>
      <c r="M32" s="211"/>
      <c r="N32" s="211"/>
      <c r="O32" s="211"/>
      <c r="P32" s="211"/>
      <c r="Q32" s="211"/>
      <c r="R32" s="211"/>
      <c r="S32" s="211"/>
      <c r="T32" s="211"/>
      <c r="U32" s="211"/>
      <c r="V32" s="211"/>
      <c r="W32" s="211"/>
      <c r="X32" s="211"/>
      <c r="Y32" s="211"/>
      <c r="Z32" s="211"/>
    </row>
    <row r="33" ht="15.75" customHeight="1">
      <c r="E33" s="217" t="s">
        <v>2067</v>
      </c>
      <c r="F33" s="217" t="s">
        <v>2068</v>
      </c>
      <c r="G33" s="211"/>
      <c r="H33" s="211"/>
      <c r="I33" s="211"/>
      <c r="J33" s="211"/>
      <c r="K33" s="211"/>
      <c r="L33" s="211"/>
      <c r="M33" s="211"/>
      <c r="N33" s="211"/>
      <c r="O33" s="211"/>
      <c r="P33" s="211"/>
      <c r="Q33" s="211"/>
      <c r="R33" s="211"/>
      <c r="S33" s="211"/>
      <c r="T33" s="211"/>
      <c r="U33" s="211"/>
      <c r="V33" s="211"/>
      <c r="W33" s="211"/>
      <c r="X33" s="211"/>
      <c r="Y33" s="211"/>
      <c r="Z33" s="211"/>
    </row>
    <row r="34" ht="15.75" customHeight="1">
      <c r="E34" s="217" t="s">
        <v>2069</v>
      </c>
      <c r="F34" s="217" t="s">
        <v>2070</v>
      </c>
      <c r="G34" s="211"/>
      <c r="H34" s="211"/>
      <c r="I34" s="211"/>
      <c r="J34" s="211"/>
      <c r="K34" s="211"/>
      <c r="L34" s="211"/>
      <c r="M34" s="211"/>
      <c r="N34" s="211"/>
      <c r="O34" s="211"/>
      <c r="P34" s="211"/>
      <c r="Q34" s="211"/>
      <c r="R34" s="211"/>
      <c r="S34" s="211"/>
      <c r="T34" s="211"/>
      <c r="U34" s="211"/>
      <c r="V34" s="211"/>
      <c r="W34" s="211"/>
      <c r="X34" s="211"/>
      <c r="Y34" s="211"/>
      <c r="Z34" s="211"/>
    </row>
    <row r="35" ht="15.75" customHeight="1">
      <c r="E35" s="217" t="s">
        <v>2071</v>
      </c>
      <c r="F35" s="211" t="s">
        <v>2072</v>
      </c>
      <c r="G35" s="211"/>
      <c r="H35" s="211"/>
      <c r="I35" s="211"/>
      <c r="J35" s="211"/>
      <c r="K35" s="211"/>
      <c r="L35" s="211"/>
      <c r="M35" s="211"/>
      <c r="N35" s="211"/>
      <c r="O35" s="211"/>
      <c r="P35" s="211"/>
      <c r="Q35" s="211"/>
      <c r="R35" s="211"/>
      <c r="S35" s="211"/>
      <c r="T35" s="211"/>
      <c r="U35" s="211"/>
      <c r="V35" s="211"/>
      <c r="W35" s="211"/>
      <c r="X35" s="211"/>
      <c r="Y35" s="211"/>
      <c r="Z35" s="211"/>
    </row>
    <row r="36" ht="15.75" customHeight="1">
      <c r="A36" s="65" t="s">
        <v>2011</v>
      </c>
      <c r="B36" s="65" t="s">
        <v>11</v>
      </c>
      <c r="C36" s="65" t="s">
        <v>227</v>
      </c>
      <c r="D36" s="65" t="s">
        <v>48</v>
      </c>
      <c r="E36" s="215" t="s">
        <v>2073</v>
      </c>
      <c r="G36" s="212"/>
      <c r="H36" s="212"/>
      <c r="I36" s="212"/>
      <c r="J36" s="212"/>
      <c r="K36" s="212"/>
      <c r="L36" s="212"/>
      <c r="M36" s="212"/>
      <c r="N36" s="212"/>
      <c r="O36" s="212"/>
      <c r="P36" s="212"/>
      <c r="Q36" s="212"/>
      <c r="R36" s="212"/>
      <c r="S36" s="212"/>
      <c r="T36" s="212"/>
      <c r="U36" s="212"/>
      <c r="V36" s="212"/>
      <c r="W36" s="212"/>
      <c r="X36" s="212"/>
      <c r="Y36" s="212"/>
      <c r="Z36" s="212"/>
    </row>
    <row r="37" ht="15.75" customHeight="1">
      <c r="E37" s="216" t="s">
        <v>2074</v>
      </c>
      <c r="F37" s="216" t="s">
        <v>2075</v>
      </c>
      <c r="G37" s="212"/>
      <c r="H37" s="212"/>
      <c r="I37" s="212"/>
      <c r="J37" s="212"/>
      <c r="K37" s="212"/>
      <c r="L37" s="212"/>
      <c r="M37" s="212"/>
      <c r="N37" s="212"/>
      <c r="O37" s="212"/>
      <c r="P37" s="212"/>
      <c r="Q37" s="212"/>
      <c r="R37" s="212"/>
      <c r="S37" s="212"/>
      <c r="T37" s="212"/>
      <c r="U37" s="212"/>
      <c r="V37" s="212"/>
      <c r="W37" s="212"/>
      <c r="X37" s="212"/>
      <c r="Y37" s="212"/>
      <c r="Z37" s="212"/>
    </row>
    <row r="38" ht="15.75" customHeight="1">
      <c r="E38" s="216" t="s">
        <v>2076</v>
      </c>
      <c r="F38" s="216" t="s">
        <v>2077</v>
      </c>
      <c r="G38" s="212"/>
      <c r="H38" s="212"/>
      <c r="I38" s="212"/>
      <c r="J38" s="212"/>
      <c r="K38" s="212"/>
      <c r="L38" s="212"/>
      <c r="M38" s="212"/>
      <c r="N38" s="212"/>
      <c r="O38" s="212"/>
      <c r="P38" s="212"/>
      <c r="Q38" s="212"/>
      <c r="R38" s="212"/>
      <c r="S38" s="212"/>
      <c r="T38" s="212"/>
      <c r="U38" s="212"/>
      <c r="V38" s="212"/>
      <c r="W38" s="212"/>
      <c r="X38" s="212"/>
      <c r="Y38" s="212"/>
      <c r="Z38" s="212"/>
    </row>
    <row r="39" ht="15.75" customHeight="1">
      <c r="E39" s="216" t="s">
        <v>2078</v>
      </c>
      <c r="F39" s="216" t="s">
        <v>2079</v>
      </c>
      <c r="G39" s="212"/>
      <c r="H39" s="212"/>
      <c r="I39" s="212"/>
      <c r="J39" s="212"/>
      <c r="K39" s="212"/>
      <c r="L39" s="212"/>
      <c r="M39" s="212"/>
      <c r="N39" s="212"/>
      <c r="O39" s="212"/>
      <c r="P39" s="212"/>
      <c r="Q39" s="212"/>
      <c r="R39" s="212"/>
      <c r="S39" s="212"/>
      <c r="T39" s="212"/>
      <c r="U39" s="212"/>
      <c r="V39" s="212"/>
      <c r="W39" s="212"/>
      <c r="X39" s="212"/>
      <c r="Y39" s="212"/>
      <c r="Z39" s="212"/>
    </row>
    <row r="40" ht="15.75" customHeight="1">
      <c r="E40" s="216" t="s">
        <v>2080</v>
      </c>
      <c r="F40" s="212" t="s">
        <v>2081</v>
      </c>
      <c r="G40" s="212"/>
      <c r="H40" s="212"/>
      <c r="I40" s="212"/>
      <c r="J40" s="212"/>
      <c r="K40" s="212"/>
      <c r="L40" s="212"/>
      <c r="M40" s="212"/>
      <c r="N40" s="212"/>
      <c r="O40" s="212"/>
      <c r="P40" s="212"/>
      <c r="Q40" s="212"/>
      <c r="R40" s="212"/>
      <c r="S40" s="212"/>
      <c r="T40" s="212"/>
      <c r="U40" s="212"/>
      <c r="V40" s="212"/>
      <c r="W40" s="212"/>
      <c r="X40" s="212"/>
      <c r="Y40" s="212"/>
      <c r="Z40" s="212"/>
    </row>
    <row r="41" ht="15.75" customHeight="1">
      <c r="A41" s="213" t="s">
        <v>2082</v>
      </c>
      <c r="B41" s="213" t="s">
        <v>147</v>
      </c>
      <c r="C41" s="213" t="s">
        <v>11</v>
      </c>
      <c r="D41" s="213" t="s">
        <v>48</v>
      </c>
      <c r="E41" s="214" t="s">
        <v>2083</v>
      </c>
      <c r="G41" s="211"/>
      <c r="H41" s="211"/>
      <c r="I41" s="211"/>
      <c r="J41" s="211"/>
      <c r="K41" s="211"/>
      <c r="L41" s="211"/>
      <c r="M41" s="211"/>
      <c r="N41" s="211"/>
      <c r="O41" s="211"/>
      <c r="P41" s="211"/>
      <c r="Q41" s="211"/>
      <c r="R41" s="211"/>
      <c r="S41" s="211"/>
      <c r="T41" s="211"/>
      <c r="U41" s="211"/>
      <c r="V41" s="211"/>
      <c r="W41" s="211"/>
      <c r="X41" s="211"/>
      <c r="Y41" s="211"/>
      <c r="Z41" s="211"/>
    </row>
    <row r="42" ht="15.75" customHeight="1">
      <c r="E42" s="217" t="s">
        <v>2084</v>
      </c>
      <c r="F42" s="217" t="s">
        <v>2085</v>
      </c>
      <c r="G42" s="211"/>
      <c r="H42" s="211"/>
      <c r="I42" s="211"/>
      <c r="J42" s="211"/>
      <c r="K42" s="211"/>
      <c r="L42" s="211"/>
      <c r="M42" s="211"/>
      <c r="N42" s="211"/>
      <c r="O42" s="211"/>
      <c r="P42" s="211"/>
      <c r="Q42" s="211"/>
      <c r="R42" s="211"/>
      <c r="S42" s="211"/>
      <c r="T42" s="211"/>
      <c r="U42" s="211"/>
      <c r="V42" s="211"/>
      <c r="W42" s="211"/>
      <c r="X42" s="211"/>
      <c r="Y42" s="211"/>
      <c r="Z42" s="211"/>
    </row>
    <row r="43" ht="15.75" customHeight="1">
      <c r="E43" s="217" t="s">
        <v>2086</v>
      </c>
      <c r="F43" s="217" t="s">
        <v>2087</v>
      </c>
      <c r="G43" s="211"/>
      <c r="H43" s="211"/>
      <c r="I43" s="211"/>
      <c r="J43" s="211"/>
      <c r="K43" s="211"/>
      <c r="L43" s="211"/>
      <c r="M43" s="211"/>
      <c r="N43" s="211"/>
      <c r="O43" s="211"/>
      <c r="P43" s="211"/>
      <c r="Q43" s="211"/>
      <c r="R43" s="211"/>
      <c r="S43" s="211"/>
      <c r="T43" s="211"/>
      <c r="U43" s="211"/>
      <c r="V43" s="211"/>
      <c r="W43" s="211"/>
      <c r="X43" s="211"/>
      <c r="Y43" s="211"/>
      <c r="Z43" s="211"/>
    </row>
    <row r="44" ht="15.75" customHeight="1">
      <c r="E44" s="217" t="s">
        <v>2088</v>
      </c>
      <c r="F44" s="217" t="s">
        <v>2089</v>
      </c>
      <c r="G44" s="211"/>
      <c r="H44" s="211"/>
      <c r="I44" s="211"/>
      <c r="J44" s="211"/>
      <c r="K44" s="211"/>
      <c r="L44" s="211"/>
      <c r="M44" s="211"/>
      <c r="N44" s="211"/>
      <c r="O44" s="211"/>
      <c r="P44" s="211"/>
      <c r="Q44" s="211"/>
      <c r="R44" s="211"/>
      <c r="S44" s="211"/>
      <c r="T44" s="211"/>
      <c r="U44" s="211"/>
      <c r="V44" s="211"/>
      <c r="W44" s="211"/>
      <c r="X44" s="211"/>
      <c r="Y44" s="211"/>
      <c r="Z44" s="211"/>
    </row>
    <row r="45" ht="15.75" customHeight="1">
      <c r="E45" s="217" t="s">
        <v>2090</v>
      </c>
      <c r="F45" s="211" t="s">
        <v>2091</v>
      </c>
      <c r="G45" s="211"/>
      <c r="H45" s="211"/>
      <c r="I45" s="211"/>
      <c r="J45" s="211"/>
      <c r="K45" s="211"/>
      <c r="L45" s="211"/>
      <c r="M45" s="211"/>
      <c r="N45" s="211"/>
      <c r="O45" s="211"/>
      <c r="P45" s="211"/>
      <c r="Q45" s="211"/>
      <c r="R45" s="211"/>
      <c r="S45" s="211"/>
      <c r="T45" s="211"/>
      <c r="U45" s="211"/>
      <c r="V45" s="211"/>
      <c r="W45" s="211"/>
      <c r="X45" s="211"/>
      <c r="Y45" s="211"/>
      <c r="Z45" s="211"/>
    </row>
    <row r="46" ht="15.75" customHeight="1">
      <c r="E46" s="211" t="s">
        <v>2092</v>
      </c>
      <c r="F46" s="211" t="s">
        <v>2093</v>
      </c>
      <c r="G46" s="211"/>
      <c r="H46" s="211"/>
      <c r="I46" s="211"/>
      <c r="J46" s="211"/>
      <c r="K46" s="211"/>
      <c r="L46" s="211"/>
      <c r="M46" s="211"/>
      <c r="N46" s="211"/>
      <c r="O46" s="211"/>
      <c r="P46" s="211"/>
      <c r="Q46" s="211"/>
      <c r="R46" s="211"/>
      <c r="S46" s="211"/>
      <c r="T46" s="211"/>
      <c r="U46" s="211"/>
      <c r="V46" s="211"/>
      <c r="W46" s="211"/>
      <c r="X46" s="211"/>
      <c r="Y46" s="211"/>
      <c r="Z46" s="211"/>
    </row>
    <row r="47" ht="15.75" customHeight="1">
      <c r="E47" s="211" t="s">
        <v>2094</v>
      </c>
      <c r="F47" s="211" t="s">
        <v>2095</v>
      </c>
      <c r="G47" s="211"/>
      <c r="H47" s="211"/>
      <c r="I47" s="211"/>
      <c r="J47" s="211"/>
      <c r="K47" s="211"/>
      <c r="L47" s="211"/>
      <c r="M47" s="211"/>
      <c r="N47" s="211"/>
      <c r="O47" s="211"/>
      <c r="P47" s="211"/>
      <c r="Q47" s="211"/>
      <c r="R47" s="211"/>
      <c r="S47" s="211"/>
      <c r="T47" s="211"/>
      <c r="U47" s="211"/>
      <c r="V47" s="211"/>
      <c r="W47" s="211"/>
      <c r="X47" s="211"/>
      <c r="Y47" s="211"/>
      <c r="Z47" s="211"/>
    </row>
    <row r="48" ht="15.75" customHeight="1">
      <c r="E48" s="211" t="s">
        <v>2096</v>
      </c>
      <c r="F48" s="211" t="s">
        <v>2097</v>
      </c>
      <c r="G48" s="211"/>
      <c r="H48" s="211"/>
      <c r="I48" s="211"/>
      <c r="J48" s="211"/>
      <c r="K48" s="211"/>
      <c r="L48" s="211"/>
      <c r="M48" s="211"/>
      <c r="N48" s="211"/>
      <c r="O48" s="211"/>
      <c r="P48" s="211"/>
      <c r="Q48" s="211"/>
      <c r="R48" s="211"/>
      <c r="S48" s="211"/>
      <c r="T48" s="211"/>
      <c r="U48" s="211"/>
      <c r="V48" s="211"/>
      <c r="W48" s="211"/>
      <c r="X48" s="211"/>
      <c r="Y48" s="211"/>
      <c r="Z48" s="211"/>
    </row>
    <row r="49" ht="15.75" customHeight="1">
      <c r="E49" s="211" t="s">
        <v>2098</v>
      </c>
      <c r="F49" s="211" t="s">
        <v>2099</v>
      </c>
      <c r="G49" s="211"/>
      <c r="H49" s="211"/>
      <c r="I49" s="211"/>
      <c r="J49" s="211"/>
      <c r="K49" s="211"/>
      <c r="L49" s="211"/>
      <c r="M49" s="211"/>
      <c r="N49" s="211"/>
      <c r="O49" s="211"/>
      <c r="P49" s="211"/>
      <c r="Q49" s="211"/>
      <c r="R49" s="211"/>
      <c r="S49" s="211"/>
      <c r="T49" s="211"/>
      <c r="U49" s="211"/>
      <c r="V49" s="211"/>
      <c r="W49" s="211"/>
      <c r="X49" s="211"/>
      <c r="Y49" s="211"/>
      <c r="Z49" s="211"/>
    </row>
    <row r="50" ht="15.75" customHeight="1">
      <c r="A50" s="212" t="s">
        <v>2082</v>
      </c>
      <c r="B50" s="212" t="s">
        <v>227</v>
      </c>
      <c r="C50" s="212" t="s">
        <v>11</v>
      </c>
      <c r="D50" s="212" t="s">
        <v>48</v>
      </c>
      <c r="E50" s="212" t="s">
        <v>2100</v>
      </c>
      <c r="F50" s="212"/>
      <c r="G50" s="212"/>
      <c r="H50" s="212"/>
      <c r="I50" s="212"/>
      <c r="J50" s="212"/>
      <c r="K50" s="212"/>
      <c r="L50" s="212"/>
      <c r="M50" s="212"/>
      <c r="N50" s="212"/>
      <c r="O50" s="212"/>
      <c r="P50" s="212"/>
      <c r="Q50" s="212"/>
      <c r="R50" s="212"/>
      <c r="S50" s="212"/>
      <c r="T50" s="212"/>
      <c r="U50" s="212"/>
      <c r="V50" s="212"/>
      <c r="W50" s="212"/>
      <c r="X50" s="212"/>
      <c r="Y50" s="212"/>
      <c r="Z50" s="212"/>
    </row>
    <row r="51" ht="15.75" customHeight="1">
      <c r="A51" s="211" t="s">
        <v>2082</v>
      </c>
      <c r="B51" s="211" t="s">
        <v>11</v>
      </c>
      <c r="C51" s="211" t="s">
        <v>147</v>
      </c>
      <c r="D51" s="211" t="s">
        <v>48</v>
      </c>
      <c r="E51" s="218" t="s">
        <v>2101</v>
      </c>
      <c r="G51" s="211"/>
      <c r="H51" s="211"/>
      <c r="I51" s="211"/>
      <c r="J51" s="211"/>
      <c r="K51" s="211"/>
      <c r="L51" s="211"/>
      <c r="M51" s="211"/>
      <c r="N51" s="211"/>
      <c r="O51" s="211"/>
      <c r="P51" s="211"/>
      <c r="Q51" s="211"/>
      <c r="R51" s="211"/>
      <c r="S51" s="211"/>
      <c r="T51" s="211"/>
      <c r="U51" s="211"/>
      <c r="V51" s="211"/>
      <c r="W51" s="211"/>
      <c r="X51" s="211"/>
      <c r="Y51" s="211"/>
      <c r="Z51" s="211"/>
    </row>
    <row r="52" ht="15.75" customHeight="1">
      <c r="A52" s="65" t="s">
        <v>2102</v>
      </c>
      <c r="B52" s="65" t="s">
        <v>147</v>
      </c>
      <c r="C52" s="65" t="s">
        <v>11</v>
      </c>
      <c r="D52" s="65" t="s">
        <v>48</v>
      </c>
      <c r="E52" s="215" t="s">
        <v>2103</v>
      </c>
      <c r="G52" s="212"/>
      <c r="H52" s="212"/>
      <c r="I52" s="212"/>
      <c r="J52" s="212"/>
      <c r="K52" s="212"/>
      <c r="L52" s="212"/>
      <c r="M52" s="212"/>
      <c r="N52" s="212"/>
      <c r="O52" s="212"/>
      <c r="P52" s="212"/>
      <c r="Q52" s="212"/>
      <c r="R52" s="212"/>
      <c r="S52" s="212"/>
      <c r="T52" s="212"/>
      <c r="U52" s="212"/>
      <c r="V52" s="212"/>
      <c r="W52" s="212"/>
      <c r="X52" s="212"/>
      <c r="Y52" s="212"/>
      <c r="Z52" s="212"/>
    </row>
    <row r="53" ht="15.75" customHeight="1">
      <c r="E53" s="212" t="s">
        <v>2104</v>
      </c>
      <c r="F53" s="212" t="s">
        <v>2105</v>
      </c>
      <c r="G53" s="212"/>
      <c r="H53" s="212"/>
      <c r="I53" s="212"/>
      <c r="J53" s="212"/>
      <c r="K53" s="212"/>
      <c r="L53" s="212"/>
      <c r="M53" s="212"/>
      <c r="N53" s="212"/>
      <c r="O53" s="212"/>
      <c r="P53" s="212"/>
      <c r="Q53" s="212"/>
      <c r="R53" s="212"/>
      <c r="S53" s="212"/>
      <c r="T53" s="212"/>
      <c r="U53" s="212"/>
      <c r="V53" s="212"/>
      <c r="W53" s="212"/>
      <c r="X53" s="212"/>
      <c r="Y53" s="212"/>
      <c r="Z53" s="212"/>
    </row>
    <row r="54" ht="15.75" customHeight="1">
      <c r="E54" s="212" t="s">
        <v>2106</v>
      </c>
      <c r="F54" s="212" t="s">
        <v>2107</v>
      </c>
      <c r="G54" s="212"/>
      <c r="H54" s="212"/>
      <c r="I54" s="212"/>
      <c r="J54" s="212"/>
      <c r="K54" s="212"/>
      <c r="L54" s="212"/>
      <c r="M54" s="212"/>
      <c r="N54" s="212"/>
      <c r="O54" s="212"/>
      <c r="P54" s="212"/>
      <c r="Q54" s="212"/>
      <c r="R54" s="212"/>
      <c r="S54" s="212"/>
      <c r="T54" s="212"/>
      <c r="U54" s="212"/>
      <c r="V54" s="212"/>
      <c r="W54" s="212"/>
      <c r="X54" s="212"/>
      <c r="Y54" s="212"/>
      <c r="Z54" s="212"/>
    </row>
    <row r="55" ht="15.75" customHeight="1">
      <c r="E55" s="212" t="s">
        <v>2108</v>
      </c>
      <c r="F55" s="212" t="s">
        <v>2109</v>
      </c>
      <c r="G55" s="212"/>
      <c r="H55" s="212"/>
      <c r="I55" s="212"/>
      <c r="J55" s="212"/>
      <c r="K55" s="212"/>
      <c r="L55" s="212"/>
      <c r="M55" s="212"/>
      <c r="N55" s="212"/>
      <c r="O55" s="212"/>
      <c r="P55" s="212"/>
      <c r="Q55" s="212"/>
      <c r="R55" s="212"/>
      <c r="S55" s="212"/>
      <c r="T55" s="212"/>
      <c r="U55" s="212"/>
      <c r="V55" s="212"/>
      <c r="W55" s="212"/>
      <c r="X55" s="212"/>
      <c r="Y55" s="212"/>
      <c r="Z55" s="212"/>
    </row>
    <row r="56" ht="15.75" customHeight="1">
      <c r="E56" s="212" t="s">
        <v>2110</v>
      </c>
      <c r="F56" s="212" t="s">
        <v>2111</v>
      </c>
      <c r="G56" s="212"/>
      <c r="H56" s="212"/>
      <c r="I56" s="212"/>
      <c r="J56" s="212"/>
      <c r="K56" s="212"/>
      <c r="L56" s="212"/>
      <c r="M56" s="212"/>
      <c r="N56" s="212"/>
      <c r="O56" s="212"/>
      <c r="P56" s="212"/>
      <c r="Q56" s="212"/>
      <c r="R56" s="212"/>
      <c r="S56" s="212"/>
      <c r="T56" s="212"/>
      <c r="U56" s="212"/>
      <c r="V56" s="212"/>
      <c r="W56" s="212"/>
      <c r="X56" s="212"/>
      <c r="Y56" s="212"/>
      <c r="Z56" s="212"/>
    </row>
    <row r="57" ht="15.75" customHeight="1">
      <c r="A57" s="211" t="s">
        <v>2102</v>
      </c>
      <c r="B57" s="211" t="s">
        <v>227</v>
      </c>
      <c r="C57" s="211" t="s">
        <v>11</v>
      </c>
      <c r="D57" s="211" t="s">
        <v>48</v>
      </c>
      <c r="E57" s="217" t="s">
        <v>2112</v>
      </c>
      <c r="F57" s="211"/>
      <c r="G57" s="211"/>
      <c r="H57" s="211"/>
      <c r="I57" s="211"/>
      <c r="J57" s="211"/>
      <c r="K57" s="211"/>
      <c r="L57" s="211"/>
      <c r="M57" s="211"/>
      <c r="N57" s="211"/>
      <c r="O57" s="211"/>
      <c r="P57" s="211"/>
      <c r="Q57" s="211"/>
      <c r="R57" s="211"/>
      <c r="S57" s="211"/>
      <c r="T57" s="211"/>
      <c r="U57" s="211"/>
      <c r="V57" s="211"/>
      <c r="W57" s="211"/>
      <c r="X57" s="211"/>
      <c r="Y57" s="211"/>
      <c r="Z57" s="211"/>
    </row>
    <row r="58" ht="15.75" customHeight="1">
      <c r="A58" s="212" t="s">
        <v>2102</v>
      </c>
      <c r="B58" s="212" t="s">
        <v>11</v>
      </c>
      <c r="C58" s="212" t="s">
        <v>47</v>
      </c>
      <c r="D58" s="212" t="s">
        <v>48</v>
      </c>
      <c r="E58" s="216" t="s">
        <v>2113</v>
      </c>
      <c r="F58" s="212"/>
      <c r="G58" s="212"/>
      <c r="H58" s="212"/>
      <c r="I58" s="212"/>
      <c r="J58" s="212"/>
      <c r="K58" s="212"/>
      <c r="L58" s="212"/>
      <c r="M58" s="212"/>
      <c r="N58" s="212"/>
      <c r="O58" s="212"/>
      <c r="P58" s="212"/>
      <c r="Q58" s="212"/>
      <c r="R58" s="212"/>
      <c r="S58" s="212"/>
      <c r="T58" s="212"/>
      <c r="U58" s="212"/>
      <c r="V58" s="212"/>
      <c r="W58" s="212"/>
      <c r="X58" s="212"/>
      <c r="Y58" s="212"/>
      <c r="Z58" s="212"/>
    </row>
    <row r="59" ht="15.75" customHeight="1">
      <c r="A59" s="211" t="s">
        <v>2102</v>
      </c>
      <c r="B59" s="211" t="s">
        <v>11</v>
      </c>
      <c r="C59" s="211" t="s">
        <v>147</v>
      </c>
      <c r="D59" s="211" t="s">
        <v>48</v>
      </c>
      <c r="E59" s="217" t="s">
        <v>2114</v>
      </c>
      <c r="F59" s="211"/>
      <c r="G59" s="211"/>
      <c r="H59" s="211"/>
      <c r="I59" s="211"/>
      <c r="J59" s="211"/>
      <c r="K59" s="211"/>
      <c r="L59" s="211"/>
      <c r="M59" s="211"/>
      <c r="N59" s="211"/>
      <c r="O59" s="211"/>
      <c r="P59" s="211"/>
      <c r="Q59" s="211"/>
      <c r="R59" s="211"/>
      <c r="S59" s="211"/>
      <c r="T59" s="211"/>
      <c r="U59" s="211"/>
      <c r="V59" s="211"/>
      <c r="W59" s="211"/>
      <c r="X59" s="211"/>
      <c r="Y59" s="211"/>
      <c r="Z59" s="211"/>
    </row>
    <row r="60" ht="15.75" customHeight="1">
      <c r="A60" s="65" t="s">
        <v>2102</v>
      </c>
      <c r="B60" s="65" t="s">
        <v>11</v>
      </c>
      <c r="C60" s="65" t="s">
        <v>190</v>
      </c>
      <c r="D60" s="65" t="s">
        <v>48</v>
      </c>
      <c r="E60" s="219" t="s">
        <v>2115</v>
      </c>
      <c r="G60" s="212"/>
      <c r="H60" s="212"/>
      <c r="I60" s="212"/>
      <c r="J60" s="212"/>
      <c r="K60" s="212"/>
      <c r="L60" s="212"/>
      <c r="M60" s="212"/>
      <c r="N60" s="212"/>
      <c r="O60" s="212"/>
      <c r="P60" s="212"/>
      <c r="Q60" s="212"/>
      <c r="R60" s="212"/>
      <c r="S60" s="212"/>
      <c r="T60" s="212"/>
      <c r="U60" s="212"/>
      <c r="V60" s="212"/>
      <c r="W60" s="212"/>
      <c r="X60" s="212"/>
      <c r="Y60" s="212"/>
      <c r="Z60" s="212"/>
    </row>
    <row r="61" ht="15.75" customHeight="1">
      <c r="E61" s="220" t="s">
        <v>2116</v>
      </c>
      <c r="F61" s="220" t="s">
        <v>2117</v>
      </c>
      <c r="G61" s="212"/>
      <c r="H61" s="212"/>
      <c r="I61" s="212"/>
      <c r="J61" s="212"/>
      <c r="K61" s="212"/>
      <c r="L61" s="212"/>
      <c r="M61" s="212"/>
      <c r="N61" s="212"/>
      <c r="O61" s="212"/>
      <c r="P61" s="212"/>
      <c r="Q61" s="212"/>
      <c r="R61" s="212"/>
      <c r="S61" s="212"/>
      <c r="T61" s="212"/>
      <c r="U61" s="212"/>
      <c r="V61" s="212"/>
      <c r="W61" s="212"/>
      <c r="X61" s="212"/>
      <c r="Y61" s="212"/>
      <c r="Z61" s="212"/>
    </row>
    <row r="62" ht="15.75" customHeight="1">
      <c r="E62" s="220" t="s">
        <v>2118</v>
      </c>
      <c r="F62" s="220" t="s">
        <v>2119</v>
      </c>
      <c r="G62" s="212"/>
      <c r="H62" s="212"/>
      <c r="I62" s="212"/>
      <c r="J62" s="212"/>
      <c r="K62" s="212"/>
      <c r="L62" s="212"/>
      <c r="M62" s="212"/>
      <c r="N62" s="212"/>
      <c r="O62" s="212"/>
      <c r="P62" s="212"/>
      <c r="Q62" s="212"/>
      <c r="R62" s="212"/>
      <c r="S62" s="212"/>
      <c r="T62" s="212"/>
      <c r="U62" s="212"/>
      <c r="V62" s="212"/>
      <c r="W62" s="212"/>
      <c r="X62" s="212"/>
      <c r="Y62" s="212"/>
      <c r="Z62" s="212"/>
    </row>
    <row r="63" ht="15.75" customHeight="1">
      <c r="E63" s="220" t="s">
        <v>2120</v>
      </c>
      <c r="F63" s="220" t="s">
        <v>2121</v>
      </c>
      <c r="G63" s="212"/>
      <c r="H63" s="212"/>
      <c r="I63" s="212"/>
      <c r="J63" s="212"/>
      <c r="K63" s="212"/>
      <c r="L63" s="212"/>
      <c r="M63" s="212"/>
      <c r="N63" s="212"/>
      <c r="O63" s="212"/>
      <c r="P63" s="212"/>
      <c r="Q63" s="212"/>
      <c r="R63" s="212"/>
      <c r="S63" s="212"/>
      <c r="T63" s="212"/>
      <c r="U63" s="212"/>
      <c r="V63" s="212"/>
      <c r="W63" s="212"/>
      <c r="X63" s="212"/>
      <c r="Y63" s="212"/>
      <c r="Z63" s="212"/>
    </row>
    <row r="64" ht="15.75" customHeight="1">
      <c r="A64" s="213" t="s">
        <v>157</v>
      </c>
      <c r="B64" s="213" t="s">
        <v>147</v>
      </c>
      <c r="C64" s="213" t="s">
        <v>11</v>
      </c>
      <c r="D64" s="213" t="s">
        <v>48</v>
      </c>
      <c r="E64" s="214" t="s">
        <v>2122</v>
      </c>
      <c r="G64" s="211"/>
      <c r="H64" s="211"/>
      <c r="I64" s="211"/>
      <c r="J64" s="211"/>
      <c r="K64" s="211"/>
      <c r="L64" s="211"/>
      <c r="M64" s="211"/>
      <c r="N64" s="211"/>
      <c r="O64" s="211"/>
      <c r="P64" s="211"/>
      <c r="Q64" s="211"/>
      <c r="R64" s="211"/>
      <c r="S64" s="211"/>
      <c r="T64" s="211"/>
      <c r="U64" s="211"/>
      <c r="V64" s="211"/>
      <c r="W64" s="211"/>
      <c r="X64" s="211"/>
      <c r="Y64" s="211"/>
      <c r="Z64" s="211"/>
    </row>
    <row r="65" ht="15.75" customHeight="1">
      <c r="E65" s="211" t="s">
        <v>2123</v>
      </c>
      <c r="F65" s="211" t="s">
        <v>2124</v>
      </c>
      <c r="G65" s="211"/>
      <c r="H65" s="211"/>
      <c r="I65" s="211"/>
      <c r="J65" s="211"/>
      <c r="K65" s="211"/>
      <c r="L65" s="211"/>
      <c r="M65" s="211"/>
      <c r="N65" s="211"/>
      <c r="O65" s="211"/>
      <c r="P65" s="211"/>
      <c r="Q65" s="211"/>
      <c r="R65" s="211"/>
      <c r="S65" s="211"/>
      <c r="T65" s="211"/>
      <c r="U65" s="211"/>
      <c r="V65" s="211"/>
      <c r="W65" s="211"/>
      <c r="X65" s="211"/>
      <c r="Y65" s="211"/>
      <c r="Z65" s="211"/>
    </row>
    <row r="66" ht="15.75" customHeight="1">
      <c r="E66" s="211" t="s">
        <v>2125</v>
      </c>
      <c r="F66" s="211" t="s">
        <v>2126</v>
      </c>
      <c r="G66" s="211"/>
      <c r="H66" s="211"/>
      <c r="I66" s="211"/>
      <c r="J66" s="211"/>
      <c r="K66" s="211"/>
      <c r="L66" s="211"/>
      <c r="M66" s="211"/>
      <c r="N66" s="211"/>
      <c r="O66" s="211"/>
      <c r="P66" s="211"/>
      <c r="Q66" s="211"/>
      <c r="R66" s="211"/>
      <c r="S66" s="211"/>
      <c r="T66" s="211"/>
      <c r="U66" s="211"/>
      <c r="V66" s="211"/>
      <c r="W66" s="211"/>
      <c r="X66" s="211"/>
      <c r="Y66" s="211"/>
      <c r="Z66" s="211"/>
    </row>
    <row r="67" ht="15.75" customHeight="1">
      <c r="E67" s="211" t="s">
        <v>2127</v>
      </c>
      <c r="F67" s="211" t="s">
        <v>2128</v>
      </c>
      <c r="G67" s="211"/>
      <c r="H67" s="211"/>
      <c r="I67" s="211"/>
      <c r="J67" s="211"/>
      <c r="K67" s="211"/>
      <c r="L67" s="211"/>
      <c r="M67" s="211"/>
      <c r="N67" s="211"/>
      <c r="O67" s="211"/>
      <c r="P67" s="211"/>
      <c r="Q67" s="211"/>
      <c r="R67" s="211"/>
      <c r="S67" s="211"/>
      <c r="T67" s="211"/>
      <c r="U67" s="211"/>
      <c r="V67" s="211"/>
      <c r="W67" s="211"/>
      <c r="X67" s="211"/>
      <c r="Y67" s="211"/>
      <c r="Z67" s="211"/>
    </row>
    <row r="68" ht="15.75" customHeight="1">
      <c r="E68" s="211" t="s">
        <v>2129</v>
      </c>
      <c r="F68" s="211" t="s">
        <v>2130</v>
      </c>
      <c r="G68" s="211"/>
      <c r="H68" s="211"/>
      <c r="I68" s="211"/>
      <c r="J68" s="211"/>
      <c r="K68" s="211"/>
      <c r="L68" s="211"/>
      <c r="M68" s="211"/>
      <c r="N68" s="211"/>
      <c r="O68" s="211"/>
      <c r="P68" s="211"/>
      <c r="Q68" s="211"/>
      <c r="R68" s="211"/>
      <c r="S68" s="211"/>
      <c r="T68" s="211"/>
      <c r="U68" s="211"/>
      <c r="V68" s="211"/>
      <c r="W68" s="211"/>
      <c r="X68" s="211"/>
      <c r="Y68" s="211"/>
      <c r="Z68" s="211"/>
    </row>
    <row r="69" ht="15.75" customHeight="1">
      <c r="A69" s="65" t="s">
        <v>157</v>
      </c>
      <c r="B69" s="65" t="s">
        <v>190</v>
      </c>
      <c r="C69" s="65" t="s">
        <v>11</v>
      </c>
      <c r="D69" s="65" t="s">
        <v>48</v>
      </c>
      <c r="E69" s="215" t="s">
        <v>2131</v>
      </c>
      <c r="G69" s="212"/>
      <c r="H69" s="212"/>
      <c r="I69" s="212"/>
      <c r="J69" s="212"/>
      <c r="K69" s="212"/>
      <c r="L69" s="212"/>
      <c r="M69" s="212"/>
      <c r="N69" s="212"/>
      <c r="O69" s="212"/>
      <c r="P69" s="212"/>
      <c r="Q69" s="212"/>
      <c r="R69" s="212"/>
      <c r="S69" s="212"/>
      <c r="T69" s="212"/>
      <c r="U69" s="212"/>
      <c r="V69" s="212"/>
      <c r="W69" s="212"/>
      <c r="X69" s="212"/>
      <c r="Y69" s="212"/>
      <c r="Z69" s="212"/>
    </row>
    <row r="70" ht="15.75" customHeight="1">
      <c r="E70" s="212" t="s">
        <v>2132</v>
      </c>
      <c r="F70" s="212" t="s">
        <v>2133</v>
      </c>
      <c r="G70" s="212"/>
      <c r="H70" s="212"/>
      <c r="I70" s="212"/>
      <c r="J70" s="212"/>
      <c r="K70" s="212"/>
      <c r="L70" s="212"/>
      <c r="M70" s="212"/>
      <c r="N70" s="212"/>
      <c r="O70" s="212"/>
      <c r="P70" s="212"/>
      <c r="Q70" s="212"/>
      <c r="R70" s="212"/>
      <c r="S70" s="212"/>
      <c r="T70" s="212"/>
      <c r="U70" s="212"/>
      <c r="V70" s="212"/>
      <c r="W70" s="212"/>
      <c r="X70" s="212"/>
      <c r="Y70" s="212"/>
      <c r="Z70" s="212"/>
    </row>
    <row r="71" ht="15.75" customHeight="1">
      <c r="E71" s="212" t="s">
        <v>2134</v>
      </c>
      <c r="F71" s="212" t="s">
        <v>2135</v>
      </c>
      <c r="G71" s="212"/>
      <c r="H71" s="212"/>
      <c r="I71" s="212"/>
      <c r="J71" s="212"/>
      <c r="K71" s="212"/>
      <c r="L71" s="212"/>
      <c r="M71" s="212"/>
      <c r="N71" s="212"/>
      <c r="O71" s="212"/>
      <c r="P71" s="212"/>
      <c r="Q71" s="212"/>
      <c r="R71" s="212"/>
      <c r="S71" s="212"/>
      <c r="T71" s="212"/>
      <c r="U71" s="212"/>
      <c r="V71" s="212"/>
      <c r="W71" s="212"/>
      <c r="X71" s="212"/>
      <c r="Y71" s="212"/>
      <c r="Z71" s="212"/>
    </row>
    <row r="72" ht="15.75" customHeight="1">
      <c r="E72" s="212" t="s">
        <v>2136</v>
      </c>
      <c r="F72" s="212" t="s">
        <v>2137</v>
      </c>
      <c r="G72" s="212"/>
      <c r="H72" s="212"/>
      <c r="I72" s="212"/>
      <c r="J72" s="212"/>
      <c r="K72" s="212"/>
      <c r="L72" s="212"/>
      <c r="M72" s="212"/>
      <c r="N72" s="212"/>
      <c r="O72" s="212"/>
      <c r="P72" s="212"/>
      <c r="Q72" s="212"/>
      <c r="R72" s="212"/>
      <c r="S72" s="212"/>
      <c r="T72" s="212"/>
      <c r="U72" s="212"/>
      <c r="V72" s="212"/>
      <c r="W72" s="212"/>
      <c r="X72" s="212"/>
      <c r="Y72" s="212"/>
      <c r="Z72" s="212"/>
    </row>
    <row r="73" ht="15.75" customHeight="1">
      <c r="E73" s="212" t="s">
        <v>2138</v>
      </c>
      <c r="F73" s="212" t="s">
        <v>2139</v>
      </c>
      <c r="G73" s="212"/>
      <c r="H73" s="212"/>
      <c r="I73" s="212"/>
      <c r="J73" s="212"/>
      <c r="K73" s="212"/>
      <c r="L73" s="212"/>
      <c r="M73" s="212"/>
      <c r="N73" s="212"/>
      <c r="O73" s="212"/>
      <c r="P73" s="212"/>
      <c r="Q73" s="212"/>
      <c r="R73" s="212"/>
      <c r="S73" s="212"/>
      <c r="T73" s="212"/>
      <c r="U73" s="212"/>
      <c r="V73" s="212"/>
      <c r="W73" s="212"/>
      <c r="X73" s="212"/>
      <c r="Y73" s="212"/>
      <c r="Z73" s="212"/>
    </row>
    <row r="74" ht="15.75" customHeight="1">
      <c r="A74" s="213" t="s">
        <v>157</v>
      </c>
      <c r="B74" s="213" t="s">
        <v>11</v>
      </c>
      <c r="C74" s="213" t="s">
        <v>47</v>
      </c>
      <c r="D74" s="213" t="s">
        <v>48</v>
      </c>
      <c r="E74" s="221" t="s">
        <v>2140</v>
      </c>
      <c r="G74" s="211"/>
      <c r="H74" s="211"/>
      <c r="I74" s="211"/>
      <c r="J74" s="211"/>
      <c r="K74" s="211"/>
      <c r="L74" s="211"/>
      <c r="M74" s="211"/>
      <c r="N74" s="211"/>
      <c r="O74" s="211"/>
      <c r="P74" s="211"/>
      <c r="Q74" s="211"/>
      <c r="R74" s="211"/>
      <c r="S74" s="211"/>
      <c r="T74" s="211"/>
      <c r="U74" s="211"/>
      <c r="V74" s="211"/>
      <c r="W74" s="211"/>
      <c r="X74" s="211"/>
      <c r="Y74" s="211"/>
      <c r="Z74" s="211"/>
    </row>
    <row r="75" ht="15.75" customHeight="1">
      <c r="A75" s="65" t="s">
        <v>157</v>
      </c>
      <c r="B75" s="65" t="s">
        <v>11</v>
      </c>
      <c r="C75" s="65" t="s">
        <v>147</v>
      </c>
      <c r="D75" s="65" t="s">
        <v>48</v>
      </c>
      <c r="E75" s="215" t="s">
        <v>2141</v>
      </c>
      <c r="G75" s="212"/>
      <c r="H75" s="212"/>
      <c r="I75" s="212"/>
      <c r="J75" s="212"/>
      <c r="K75" s="212"/>
      <c r="L75" s="212"/>
      <c r="M75" s="212"/>
      <c r="N75" s="212"/>
      <c r="O75" s="212"/>
      <c r="P75" s="212"/>
      <c r="Q75" s="212"/>
      <c r="R75" s="212"/>
      <c r="S75" s="212"/>
      <c r="T75" s="212"/>
      <c r="U75" s="212"/>
      <c r="V75" s="212"/>
      <c r="W75" s="212"/>
      <c r="X75" s="212"/>
      <c r="Y75" s="212"/>
      <c r="Z75" s="212"/>
    </row>
    <row r="76" ht="15.75" customHeight="1">
      <c r="E76" s="212" t="s">
        <v>2142</v>
      </c>
      <c r="F76" s="212" t="s">
        <v>2143</v>
      </c>
      <c r="G76" s="212"/>
      <c r="H76" s="212"/>
      <c r="I76" s="212"/>
      <c r="J76" s="212"/>
      <c r="K76" s="212"/>
      <c r="L76" s="212"/>
      <c r="M76" s="212"/>
      <c r="N76" s="212"/>
      <c r="O76" s="212"/>
      <c r="P76" s="212"/>
      <c r="Q76" s="212"/>
      <c r="R76" s="212"/>
      <c r="S76" s="212"/>
      <c r="T76" s="212"/>
      <c r="U76" s="212"/>
      <c r="V76" s="212"/>
      <c r="W76" s="212"/>
      <c r="X76" s="212"/>
      <c r="Y76" s="212"/>
      <c r="Z76" s="212"/>
    </row>
    <row r="77" ht="15.75" customHeight="1">
      <c r="E77" s="212" t="s">
        <v>2144</v>
      </c>
      <c r="F77" s="212" t="s">
        <v>2145</v>
      </c>
      <c r="G77" s="212"/>
      <c r="H77" s="212"/>
      <c r="I77" s="212"/>
      <c r="J77" s="212"/>
      <c r="K77" s="212"/>
      <c r="L77" s="212"/>
      <c r="M77" s="212"/>
      <c r="N77" s="212"/>
      <c r="O77" s="212"/>
      <c r="P77" s="212"/>
      <c r="Q77" s="212"/>
      <c r="R77" s="212"/>
      <c r="S77" s="212"/>
      <c r="T77" s="212"/>
      <c r="U77" s="212"/>
      <c r="V77" s="212"/>
      <c r="W77" s="212"/>
      <c r="X77" s="212"/>
      <c r="Y77" s="212"/>
      <c r="Z77" s="212"/>
    </row>
    <row r="78" ht="15.75" customHeight="1">
      <c r="E78" s="212" t="s">
        <v>2146</v>
      </c>
      <c r="F78" s="212" t="s">
        <v>2147</v>
      </c>
      <c r="G78" s="212"/>
      <c r="H78" s="212"/>
      <c r="I78" s="212"/>
      <c r="J78" s="212"/>
      <c r="K78" s="212"/>
      <c r="L78" s="212"/>
      <c r="M78" s="212"/>
      <c r="N78" s="212"/>
      <c r="O78" s="212"/>
      <c r="P78" s="212"/>
      <c r="Q78" s="212"/>
      <c r="R78" s="212"/>
      <c r="S78" s="212"/>
      <c r="T78" s="212"/>
      <c r="U78" s="212"/>
      <c r="V78" s="212"/>
      <c r="W78" s="212"/>
      <c r="X78" s="212"/>
      <c r="Y78" s="212"/>
      <c r="Z78" s="212"/>
    </row>
    <row r="79" ht="15.75" customHeight="1">
      <c r="E79" s="212" t="s">
        <v>2148</v>
      </c>
      <c r="F79" s="212" t="s">
        <v>2149</v>
      </c>
      <c r="G79" s="212"/>
      <c r="H79" s="212"/>
      <c r="I79" s="212"/>
      <c r="J79" s="212"/>
      <c r="K79" s="212"/>
      <c r="L79" s="212"/>
      <c r="M79" s="212"/>
      <c r="N79" s="212"/>
      <c r="O79" s="212"/>
      <c r="P79" s="212"/>
      <c r="Q79" s="212"/>
      <c r="R79" s="212"/>
      <c r="S79" s="212"/>
      <c r="T79" s="212"/>
      <c r="U79" s="212"/>
      <c r="V79" s="212"/>
      <c r="W79" s="212"/>
      <c r="X79" s="212"/>
      <c r="Y79" s="212"/>
      <c r="Z79" s="212"/>
    </row>
    <row r="80" ht="15.75" customHeight="1">
      <c r="E80" s="212" t="s">
        <v>2150</v>
      </c>
      <c r="F80" s="212" t="s">
        <v>2151</v>
      </c>
      <c r="G80" s="212"/>
      <c r="H80" s="212"/>
      <c r="I80" s="212"/>
      <c r="J80" s="212"/>
      <c r="K80" s="212"/>
      <c r="L80" s="212"/>
      <c r="M80" s="212"/>
      <c r="N80" s="212"/>
      <c r="O80" s="212"/>
      <c r="P80" s="212"/>
      <c r="Q80" s="212"/>
      <c r="R80" s="212"/>
      <c r="S80" s="212"/>
      <c r="T80" s="212"/>
      <c r="U80" s="212"/>
      <c r="V80" s="212"/>
      <c r="W80" s="212"/>
      <c r="X80" s="212"/>
      <c r="Y80" s="212"/>
      <c r="Z80" s="212"/>
    </row>
    <row r="81" ht="15.75" customHeight="1">
      <c r="E81" s="212" t="s">
        <v>2152</v>
      </c>
      <c r="F81" s="212" t="s">
        <v>2153</v>
      </c>
      <c r="G81" s="212"/>
      <c r="H81" s="212"/>
      <c r="I81" s="212"/>
      <c r="J81" s="212"/>
      <c r="K81" s="212"/>
      <c r="L81" s="212"/>
      <c r="M81" s="212"/>
      <c r="N81" s="212"/>
      <c r="O81" s="212"/>
      <c r="P81" s="212"/>
      <c r="Q81" s="212"/>
      <c r="R81" s="212"/>
      <c r="S81" s="212"/>
      <c r="T81" s="212"/>
      <c r="U81" s="212"/>
      <c r="V81" s="212"/>
      <c r="W81" s="212"/>
      <c r="X81" s="212"/>
      <c r="Y81" s="212"/>
      <c r="Z81" s="212"/>
    </row>
    <row r="82" ht="15.75" customHeight="1">
      <c r="E82" s="212" t="s">
        <v>2154</v>
      </c>
      <c r="F82" s="212" t="s">
        <v>2155</v>
      </c>
      <c r="G82" s="212"/>
      <c r="H82" s="212"/>
      <c r="I82" s="212"/>
      <c r="J82" s="212"/>
      <c r="K82" s="212"/>
      <c r="L82" s="212"/>
      <c r="M82" s="212"/>
      <c r="N82" s="212"/>
      <c r="O82" s="212"/>
      <c r="P82" s="212"/>
      <c r="Q82" s="212"/>
      <c r="R82" s="212"/>
      <c r="S82" s="212"/>
      <c r="T82" s="212"/>
      <c r="U82" s="212"/>
      <c r="V82" s="212"/>
      <c r="W82" s="212"/>
      <c r="X82" s="212"/>
      <c r="Y82" s="212"/>
      <c r="Z82" s="212"/>
    </row>
    <row r="83" ht="15.75" customHeight="1">
      <c r="E83" s="212" t="s">
        <v>2156</v>
      </c>
      <c r="F83" s="212" t="s">
        <v>2157</v>
      </c>
      <c r="G83" s="212"/>
      <c r="H83" s="212"/>
      <c r="I83" s="212"/>
      <c r="J83" s="212"/>
      <c r="K83" s="212"/>
      <c r="L83" s="212"/>
      <c r="M83" s="212"/>
      <c r="N83" s="212"/>
      <c r="O83" s="212"/>
      <c r="P83" s="212"/>
      <c r="Q83" s="212"/>
      <c r="R83" s="212"/>
      <c r="S83" s="212"/>
      <c r="T83" s="212"/>
      <c r="U83" s="212"/>
      <c r="V83" s="212"/>
      <c r="W83" s="212"/>
      <c r="X83" s="212"/>
      <c r="Y83" s="212"/>
      <c r="Z83" s="212"/>
    </row>
    <row r="84" ht="15.75" customHeight="1">
      <c r="A84" s="213" t="s">
        <v>157</v>
      </c>
      <c r="B84" s="213" t="s">
        <v>11</v>
      </c>
      <c r="C84" s="213" t="s">
        <v>190</v>
      </c>
      <c r="D84" s="213" t="s">
        <v>48</v>
      </c>
      <c r="E84" s="214" t="s">
        <v>2158</v>
      </c>
      <c r="G84" s="211"/>
      <c r="H84" s="211"/>
      <c r="I84" s="211"/>
      <c r="J84" s="211"/>
      <c r="K84" s="211"/>
      <c r="L84" s="211"/>
      <c r="M84" s="211"/>
      <c r="N84" s="211"/>
      <c r="O84" s="211"/>
      <c r="P84" s="211"/>
      <c r="Q84" s="211"/>
      <c r="R84" s="211"/>
      <c r="S84" s="211"/>
      <c r="T84" s="211"/>
      <c r="U84" s="211"/>
      <c r="V84" s="211"/>
      <c r="W84" s="211"/>
      <c r="X84" s="211"/>
      <c r="Y84" s="211"/>
      <c r="Z84" s="211"/>
    </row>
    <row r="85" ht="15.75" customHeight="1">
      <c r="E85" s="211" t="s">
        <v>2159</v>
      </c>
      <c r="F85" s="211" t="s">
        <v>2160</v>
      </c>
      <c r="G85" s="211"/>
      <c r="H85" s="211"/>
      <c r="I85" s="211"/>
      <c r="J85" s="211"/>
      <c r="K85" s="211"/>
      <c r="L85" s="211"/>
      <c r="M85" s="211"/>
      <c r="N85" s="211"/>
      <c r="O85" s="211"/>
      <c r="P85" s="211"/>
      <c r="Q85" s="211"/>
      <c r="R85" s="211"/>
      <c r="S85" s="211"/>
      <c r="T85" s="211"/>
      <c r="U85" s="211"/>
      <c r="V85" s="211"/>
      <c r="W85" s="211"/>
      <c r="X85" s="211"/>
      <c r="Y85" s="211"/>
      <c r="Z85" s="211"/>
    </row>
    <row r="86" ht="15.75" customHeight="1">
      <c r="E86" s="211" t="s">
        <v>2161</v>
      </c>
      <c r="F86" s="211" t="s">
        <v>2162</v>
      </c>
      <c r="G86" s="211"/>
      <c r="H86" s="211"/>
      <c r="I86" s="211"/>
      <c r="J86" s="211"/>
      <c r="K86" s="211"/>
      <c r="L86" s="211"/>
      <c r="M86" s="211"/>
      <c r="N86" s="211"/>
      <c r="O86" s="211"/>
      <c r="P86" s="211"/>
      <c r="Q86" s="211"/>
      <c r="R86" s="211"/>
      <c r="S86" s="211"/>
      <c r="T86" s="211"/>
      <c r="U86" s="211"/>
      <c r="V86" s="211"/>
      <c r="W86" s="211"/>
      <c r="X86" s="211"/>
      <c r="Y86" s="211"/>
      <c r="Z86" s="211"/>
    </row>
    <row r="87" ht="15.75" customHeight="1">
      <c r="E87" s="211" t="s">
        <v>2163</v>
      </c>
      <c r="F87" s="211" t="s">
        <v>2164</v>
      </c>
      <c r="G87" s="211"/>
      <c r="H87" s="211"/>
      <c r="I87" s="211"/>
      <c r="J87" s="211"/>
      <c r="K87" s="211"/>
      <c r="L87" s="211"/>
      <c r="M87" s="211"/>
      <c r="N87" s="211"/>
      <c r="O87" s="211"/>
      <c r="P87" s="211"/>
      <c r="Q87" s="211"/>
      <c r="R87" s="211"/>
      <c r="S87" s="211"/>
      <c r="T87" s="211"/>
      <c r="U87" s="211"/>
      <c r="V87" s="211"/>
      <c r="W87" s="211"/>
      <c r="X87" s="211"/>
      <c r="Y87" s="211"/>
      <c r="Z87" s="211"/>
    </row>
    <row r="88" ht="15.75" customHeight="1">
      <c r="E88" s="211" t="s">
        <v>2165</v>
      </c>
      <c r="F88" s="211" t="s">
        <v>2166</v>
      </c>
      <c r="G88" s="211"/>
      <c r="H88" s="211"/>
      <c r="I88" s="211"/>
      <c r="J88" s="211"/>
      <c r="K88" s="211"/>
      <c r="L88" s="211"/>
      <c r="M88" s="211"/>
      <c r="N88" s="211"/>
      <c r="O88" s="211"/>
      <c r="P88" s="211"/>
      <c r="Q88" s="211"/>
      <c r="R88" s="211"/>
      <c r="S88" s="211"/>
      <c r="T88" s="211"/>
      <c r="U88" s="211"/>
      <c r="V88" s="211"/>
      <c r="W88" s="211"/>
      <c r="X88" s="211"/>
      <c r="Y88" s="211"/>
      <c r="Z88" s="211"/>
    </row>
    <row r="89" ht="15.75" customHeight="1">
      <c r="A89" s="65" t="s">
        <v>157</v>
      </c>
      <c r="B89" s="65" t="s">
        <v>11</v>
      </c>
      <c r="C89" s="65" t="s">
        <v>227</v>
      </c>
      <c r="D89" s="65" t="s">
        <v>48</v>
      </c>
      <c r="E89" s="215" t="s">
        <v>2167</v>
      </c>
      <c r="G89" s="212"/>
      <c r="H89" s="212"/>
      <c r="I89" s="212"/>
      <c r="J89" s="212"/>
      <c r="K89" s="212"/>
      <c r="L89" s="212"/>
      <c r="M89" s="212"/>
      <c r="N89" s="212"/>
      <c r="O89" s="212"/>
      <c r="P89" s="212"/>
      <c r="Q89" s="212"/>
      <c r="R89" s="212"/>
      <c r="S89" s="212"/>
      <c r="T89" s="212"/>
      <c r="U89" s="212"/>
      <c r="V89" s="212"/>
      <c r="W89" s="212"/>
      <c r="X89" s="212"/>
      <c r="Y89" s="212"/>
      <c r="Z89" s="212"/>
    </row>
    <row r="90" ht="15.75" customHeight="1">
      <c r="E90" s="212" t="s">
        <v>2168</v>
      </c>
      <c r="F90" s="212" t="s">
        <v>2169</v>
      </c>
      <c r="G90" s="212"/>
      <c r="H90" s="212"/>
      <c r="I90" s="212"/>
      <c r="J90" s="212"/>
      <c r="K90" s="212"/>
      <c r="L90" s="212"/>
      <c r="M90" s="212"/>
      <c r="N90" s="212"/>
      <c r="O90" s="212"/>
      <c r="P90" s="212"/>
      <c r="Q90" s="212"/>
      <c r="R90" s="212"/>
      <c r="S90" s="212"/>
      <c r="T90" s="212"/>
      <c r="U90" s="212"/>
      <c r="V90" s="212"/>
      <c r="W90" s="212"/>
      <c r="X90" s="212"/>
      <c r="Y90" s="212"/>
      <c r="Z90" s="212"/>
    </row>
    <row r="91" ht="15.75" customHeight="1">
      <c r="E91" s="212" t="s">
        <v>2170</v>
      </c>
      <c r="F91" s="212" t="s">
        <v>2171</v>
      </c>
      <c r="G91" s="212"/>
      <c r="H91" s="212"/>
      <c r="I91" s="212"/>
      <c r="J91" s="212"/>
      <c r="K91" s="212"/>
      <c r="L91" s="212"/>
      <c r="M91" s="212"/>
      <c r="N91" s="212"/>
      <c r="O91" s="212"/>
      <c r="P91" s="212"/>
      <c r="Q91" s="212"/>
      <c r="R91" s="212"/>
      <c r="S91" s="212"/>
      <c r="T91" s="212"/>
      <c r="U91" s="212"/>
      <c r="V91" s="212"/>
      <c r="W91" s="212"/>
      <c r="X91" s="212"/>
      <c r="Y91" s="212"/>
      <c r="Z91" s="212"/>
    </row>
    <row r="92" ht="15.75" customHeight="1">
      <c r="E92" s="212" t="s">
        <v>2172</v>
      </c>
      <c r="F92" s="212" t="s">
        <v>2173</v>
      </c>
      <c r="G92" s="212"/>
      <c r="H92" s="212"/>
      <c r="I92" s="212"/>
      <c r="J92" s="212"/>
      <c r="K92" s="212"/>
      <c r="L92" s="212"/>
      <c r="M92" s="212"/>
      <c r="N92" s="212"/>
      <c r="O92" s="212"/>
      <c r="P92" s="212"/>
      <c r="Q92" s="212"/>
      <c r="R92" s="212"/>
      <c r="S92" s="212"/>
      <c r="T92" s="212"/>
      <c r="U92" s="212"/>
      <c r="V92" s="212"/>
      <c r="W92" s="212"/>
      <c r="X92" s="212"/>
      <c r="Y92" s="212"/>
      <c r="Z92" s="212"/>
    </row>
    <row r="93" ht="15.75" customHeight="1">
      <c r="E93" s="212" t="s">
        <v>2174</v>
      </c>
      <c r="F93" s="212" t="s">
        <v>2175</v>
      </c>
      <c r="G93" s="212"/>
      <c r="H93" s="212"/>
      <c r="I93" s="212"/>
      <c r="J93" s="212"/>
      <c r="K93" s="212"/>
      <c r="L93" s="212"/>
      <c r="M93" s="212"/>
      <c r="N93" s="212"/>
      <c r="O93" s="212"/>
      <c r="P93" s="212"/>
      <c r="Q93" s="212"/>
      <c r="R93" s="212"/>
      <c r="S93" s="212"/>
      <c r="T93" s="212"/>
      <c r="U93" s="212"/>
      <c r="V93" s="212"/>
      <c r="W93" s="212"/>
      <c r="X93" s="212"/>
      <c r="Y93" s="212"/>
      <c r="Z93" s="212"/>
    </row>
    <row r="94" ht="15.75" customHeight="1">
      <c r="A94" s="213" t="s">
        <v>2176</v>
      </c>
      <c r="B94" s="213" t="s">
        <v>47</v>
      </c>
      <c r="C94" s="213" t="s">
        <v>11</v>
      </c>
      <c r="D94" s="213" t="s">
        <v>48</v>
      </c>
      <c r="E94" s="214" t="s">
        <v>2177</v>
      </c>
      <c r="G94" s="211"/>
      <c r="H94" s="211"/>
      <c r="I94" s="211"/>
      <c r="J94" s="211"/>
      <c r="K94" s="211"/>
      <c r="L94" s="211"/>
      <c r="M94" s="211"/>
      <c r="N94" s="211"/>
      <c r="O94" s="211"/>
      <c r="P94" s="211"/>
      <c r="Q94" s="211"/>
      <c r="R94" s="211"/>
      <c r="S94" s="211"/>
      <c r="T94" s="211"/>
      <c r="U94" s="211"/>
      <c r="V94" s="211"/>
      <c r="W94" s="211"/>
      <c r="X94" s="211"/>
      <c r="Y94" s="211"/>
      <c r="Z94" s="211"/>
    </row>
    <row r="95" ht="15.75" customHeight="1">
      <c r="E95" s="211" t="s">
        <v>2178</v>
      </c>
      <c r="F95" s="211" t="s">
        <v>2179</v>
      </c>
      <c r="G95" s="211"/>
      <c r="H95" s="211"/>
      <c r="I95" s="211"/>
      <c r="J95" s="211"/>
      <c r="K95" s="211"/>
      <c r="L95" s="211"/>
      <c r="M95" s="211"/>
      <c r="N95" s="211"/>
      <c r="O95" s="211"/>
      <c r="P95" s="211"/>
      <c r="Q95" s="211"/>
      <c r="R95" s="211"/>
      <c r="S95" s="211"/>
      <c r="T95" s="211"/>
      <c r="U95" s="211"/>
      <c r="V95" s="211"/>
      <c r="W95" s="211"/>
      <c r="X95" s="211"/>
      <c r="Y95" s="211"/>
      <c r="Z95" s="211"/>
    </row>
    <row r="96" ht="15.75" customHeight="1">
      <c r="E96" s="211" t="s">
        <v>2180</v>
      </c>
      <c r="F96" s="211" t="s">
        <v>2181</v>
      </c>
      <c r="G96" s="211"/>
      <c r="H96" s="211"/>
      <c r="I96" s="211"/>
      <c r="J96" s="211"/>
      <c r="K96" s="211"/>
      <c r="L96" s="211"/>
      <c r="M96" s="211"/>
      <c r="N96" s="211"/>
      <c r="O96" s="211"/>
      <c r="P96" s="211"/>
      <c r="Q96" s="211"/>
      <c r="R96" s="211"/>
      <c r="S96" s="211"/>
      <c r="T96" s="211"/>
      <c r="U96" s="211"/>
      <c r="V96" s="211"/>
      <c r="W96" s="211"/>
      <c r="X96" s="211"/>
      <c r="Y96" s="211"/>
      <c r="Z96" s="211"/>
    </row>
    <row r="97" ht="15.75" customHeight="1">
      <c r="E97" s="211" t="s">
        <v>2182</v>
      </c>
      <c r="F97" s="211" t="s">
        <v>2183</v>
      </c>
      <c r="G97" s="211"/>
      <c r="H97" s="211"/>
      <c r="I97" s="211"/>
      <c r="J97" s="211"/>
      <c r="K97" s="211"/>
      <c r="L97" s="211"/>
      <c r="M97" s="211"/>
      <c r="N97" s="211"/>
      <c r="O97" s="211"/>
      <c r="P97" s="211"/>
      <c r="Q97" s="211"/>
      <c r="R97" s="211"/>
      <c r="S97" s="211"/>
      <c r="T97" s="211"/>
      <c r="U97" s="211"/>
      <c r="V97" s="211"/>
      <c r="W97" s="211"/>
      <c r="X97" s="211"/>
      <c r="Y97" s="211"/>
      <c r="Z97" s="211"/>
    </row>
    <row r="98" ht="15.75" customHeight="1">
      <c r="E98" s="211" t="s">
        <v>2184</v>
      </c>
      <c r="F98" s="211" t="s">
        <v>2185</v>
      </c>
      <c r="G98" s="211"/>
      <c r="H98" s="211"/>
      <c r="I98" s="211"/>
      <c r="J98" s="211"/>
      <c r="K98" s="211"/>
      <c r="L98" s="211"/>
      <c r="M98" s="211"/>
      <c r="N98" s="211"/>
      <c r="O98" s="211"/>
      <c r="P98" s="211"/>
      <c r="Q98" s="211"/>
      <c r="R98" s="211"/>
      <c r="S98" s="211"/>
      <c r="T98" s="211"/>
      <c r="U98" s="211"/>
      <c r="V98" s="211"/>
      <c r="W98" s="211"/>
      <c r="X98" s="211"/>
      <c r="Y98" s="211"/>
      <c r="Z98" s="211"/>
    </row>
    <row r="99" ht="15.75" customHeight="1">
      <c r="E99" s="211" t="s">
        <v>2186</v>
      </c>
      <c r="F99" s="211" t="s">
        <v>2187</v>
      </c>
      <c r="G99" s="211"/>
      <c r="H99" s="211"/>
      <c r="I99" s="211"/>
      <c r="J99" s="211"/>
      <c r="K99" s="211"/>
      <c r="L99" s="211"/>
      <c r="M99" s="211"/>
      <c r="N99" s="211"/>
      <c r="O99" s="211"/>
      <c r="P99" s="211"/>
      <c r="Q99" s="211"/>
      <c r="R99" s="211"/>
      <c r="S99" s="211"/>
      <c r="T99" s="211"/>
      <c r="U99" s="211"/>
      <c r="V99" s="211"/>
      <c r="W99" s="211"/>
      <c r="X99" s="211"/>
      <c r="Y99" s="211"/>
      <c r="Z99" s="211"/>
    </row>
    <row r="100" ht="15.75" customHeight="1">
      <c r="E100" s="211" t="s">
        <v>2188</v>
      </c>
      <c r="F100" s="211" t="s">
        <v>2189</v>
      </c>
      <c r="G100" s="211"/>
      <c r="H100" s="211"/>
      <c r="I100" s="211"/>
      <c r="J100" s="211"/>
      <c r="K100" s="211"/>
      <c r="L100" s="211"/>
      <c r="M100" s="211"/>
      <c r="N100" s="211"/>
      <c r="O100" s="211"/>
      <c r="P100" s="211"/>
      <c r="Q100" s="211"/>
      <c r="R100" s="211"/>
      <c r="S100" s="211"/>
      <c r="T100" s="211"/>
      <c r="U100" s="211"/>
      <c r="V100" s="211"/>
      <c r="W100" s="211"/>
      <c r="X100" s="211"/>
      <c r="Y100" s="211"/>
      <c r="Z100" s="211"/>
    </row>
    <row r="101" ht="15.75" customHeight="1">
      <c r="E101" s="211" t="s">
        <v>2190</v>
      </c>
      <c r="F101" s="211" t="s">
        <v>2191</v>
      </c>
      <c r="G101" s="211"/>
      <c r="H101" s="211"/>
      <c r="I101" s="211"/>
      <c r="J101" s="211"/>
      <c r="K101" s="211"/>
      <c r="L101" s="211"/>
      <c r="M101" s="211"/>
      <c r="N101" s="211"/>
      <c r="O101" s="211"/>
      <c r="P101" s="211"/>
      <c r="Q101" s="211"/>
      <c r="R101" s="211"/>
      <c r="S101" s="211"/>
      <c r="T101" s="211"/>
      <c r="U101" s="211"/>
      <c r="V101" s="211"/>
      <c r="W101" s="211"/>
      <c r="X101" s="211"/>
      <c r="Y101" s="211"/>
      <c r="Z101" s="211"/>
    </row>
    <row r="102" ht="15.75" customHeight="1">
      <c r="E102" s="211" t="s">
        <v>2192</v>
      </c>
      <c r="F102" s="211" t="s">
        <v>2193</v>
      </c>
      <c r="G102" s="211"/>
      <c r="H102" s="211"/>
      <c r="I102" s="211"/>
      <c r="J102" s="211"/>
      <c r="K102" s="211"/>
      <c r="L102" s="211"/>
      <c r="M102" s="211"/>
      <c r="N102" s="211"/>
      <c r="O102" s="211"/>
      <c r="P102" s="211"/>
      <c r="Q102" s="211"/>
      <c r="R102" s="211"/>
      <c r="S102" s="211"/>
      <c r="T102" s="211"/>
      <c r="U102" s="211"/>
      <c r="V102" s="211"/>
      <c r="W102" s="211"/>
      <c r="X102" s="211"/>
      <c r="Y102" s="211"/>
      <c r="Z102" s="211"/>
    </row>
    <row r="103" ht="15.75" customHeight="1">
      <c r="A103" s="65" t="s">
        <v>2176</v>
      </c>
      <c r="B103" s="65" t="s">
        <v>147</v>
      </c>
      <c r="C103" s="65" t="s">
        <v>11</v>
      </c>
      <c r="D103" s="65" t="s">
        <v>48</v>
      </c>
      <c r="E103" s="215" t="s">
        <v>2194</v>
      </c>
      <c r="G103" s="212"/>
      <c r="H103" s="212"/>
      <c r="I103" s="212"/>
      <c r="J103" s="212"/>
      <c r="K103" s="212"/>
      <c r="L103" s="212"/>
      <c r="M103" s="212"/>
      <c r="N103" s="212"/>
      <c r="O103" s="212"/>
      <c r="P103" s="212"/>
      <c r="Q103" s="212"/>
      <c r="R103" s="212"/>
      <c r="S103" s="212"/>
      <c r="T103" s="212"/>
      <c r="U103" s="212"/>
      <c r="V103" s="212"/>
      <c r="W103" s="212"/>
      <c r="X103" s="212"/>
      <c r="Y103" s="212"/>
      <c r="Z103" s="212"/>
    </row>
    <row r="104" ht="15.75" customHeight="1">
      <c r="E104" s="212" t="s">
        <v>2195</v>
      </c>
      <c r="F104" s="212" t="s">
        <v>2196</v>
      </c>
      <c r="G104" s="212"/>
      <c r="H104" s="212"/>
      <c r="I104" s="212"/>
      <c r="J104" s="212"/>
      <c r="K104" s="212"/>
      <c r="L104" s="212"/>
      <c r="M104" s="212"/>
      <c r="N104" s="212"/>
      <c r="O104" s="212"/>
      <c r="P104" s="212"/>
      <c r="Q104" s="212"/>
      <c r="R104" s="212"/>
      <c r="S104" s="212"/>
      <c r="T104" s="212"/>
      <c r="U104" s="212"/>
      <c r="V104" s="212"/>
      <c r="W104" s="212"/>
      <c r="X104" s="212"/>
      <c r="Y104" s="212"/>
      <c r="Z104" s="212"/>
    </row>
    <row r="105" ht="15.75" customHeight="1">
      <c r="E105" s="212" t="s">
        <v>2197</v>
      </c>
      <c r="F105" s="212" t="s">
        <v>2198</v>
      </c>
      <c r="G105" s="212"/>
      <c r="H105" s="212"/>
      <c r="I105" s="212"/>
      <c r="J105" s="212"/>
      <c r="K105" s="212"/>
      <c r="L105" s="212"/>
      <c r="M105" s="212"/>
      <c r="N105" s="212"/>
      <c r="O105" s="212"/>
      <c r="P105" s="212"/>
      <c r="Q105" s="212"/>
      <c r="R105" s="212"/>
      <c r="S105" s="212"/>
      <c r="T105" s="212"/>
      <c r="U105" s="212"/>
      <c r="V105" s="212"/>
      <c r="W105" s="212"/>
      <c r="X105" s="212"/>
      <c r="Y105" s="212"/>
      <c r="Z105" s="212"/>
    </row>
    <row r="106" ht="15.75" customHeight="1">
      <c r="E106" s="212" t="s">
        <v>2199</v>
      </c>
      <c r="F106" s="212" t="s">
        <v>2200</v>
      </c>
      <c r="G106" s="212"/>
      <c r="H106" s="212"/>
      <c r="I106" s="212"/>
      <c r="J106" s="212"/>
      <c r="K106" s="212"/>
      <c r="L106" s="212"/>
      <c r="M106" s="212"/>
      <c r="N106" s="212"/>
      <c r="O106" s="212"/>
      <c r="P106" s="212"/>
      <c r="Q106" s="212"/>
      <c r="R106" s="212"/>
      <c r="S106" s="212"/>
      <c r="T106" s="212"/>
      <c r="U106" s="212"/>
      <c r="V106" s="212"/>
      <c r="W106" s="212"/>
      <c r="X106" s="212"/>
      <c r="Y106" s="212"/>
      <c r="Z106" s="212"/>
    </row>
    <row r="107" ht="15.75" customHeight="1">
      <c r="E107" s="212" t="s">
        <v>2201</v>
      </c>
      <c r="F107" s="212" t="s">
        <v>2202</v>
      </c>
      <c r="G107" s="212"/>
      <c r="H107" s="212"/>
      <c r="I107" s="212"/>
      <c r="J107" s="212"/>
      <c r="K107" s="212"/>
      <c r="L107" s="212"/>
      <c r="M107" s="212"/>
      <c r="N107" s="212"/>
      <c r="O107" s="212"/>
      <c r="P107" s="212"/>
      <c r="Q107" s="212"/>
      <c r="R107" s="212"/>
      <c r="S107" s="212"/>
      <c r="T107" s="212"/>
      <c r="U107" s="212"/>
      <c r="V107" s="212"/>
      <c r="W107" s="212"/>
      <c r="X107" s="212"/>
      <c r="Y107" s="212"/>
      <c r="Z107" s="212"/>
    </row>
    <row r="108" ht="15.75" customHeight="1">
      <c r="E108" s="212" t="s">
        <v>2203</v>
      </c>
      <c r="F108" s="212" t="s">
        <v>2204</v>
      </c>
      <c r="G108" s="212"/>
      <c r="H108" s="212"/>
      <c r="I108" s="212"/>
      <c r="J108" s="212"/>
      <c r="K108" s="212"/>
      <c r="L108" s="212"/>
      <c r="M108" s="212"/>
      <c r="N108" s="212"/>
      <c r="O108" s="212"/>
      <c r="P108" s="212"/>
      <c r="Q108" s="212"/>
      <c r="R108" s="212"/>
      <c r="S108" s="212"/>
      <c r="T108" s="212"/>
      <c r="U108" s="212"/>
      <c r="V108" s="212"/>
      <c r="W108" s="212"/>
      <c r="X108" s="212"/>
      <c r="Y108" s="212"/>
      <c r="Z108" s="212"/>
    </row>
    <row r="109" ht="15.75" customHeight="1">
      <c r="E109" s="212" t="s">
        <v>2205</v>
      </c>
      <c r="F109" s="212" t="s">
        <v>2206</v>
      </c>
      <c r="G109" s="212"/>
      <c r="H109" s="212"/>
      <c r="I109" s="212"/>
      <c r="J109" s="212"/>
      <c r="K109" s="212"/>
      <c r="L109" s="212"/>
      <c r="M109" s="212"/>
      <c r="N109" s="212"/>
      <c r="O109" s="212"/>
      <c r="P109" s="212"/>
      <c r="Q109" s="212"/>
      <c r="R109" s="212"/>
      <c r="S109" s="212"/>
      <c r="T109" s="212"/>
      <c r="U109" s="212"/>
      <c r="V109" s="212"/>
      <c r="W109" s="212"/>
      <c r="X109" s="212"/>
      <c r="Y109" s="212"/>
      <c r="Z109" s="212"/>
    </row>
    <row r="110" ht="15.75" customHeight="1">
      <c r="E110" s="212" t="s">
        <v>2207</v>
      </c>
      <c r="F110" s="212" t="s">
        <v>2208</v>
      </c>
      <c r="G110" s="212"/>
      <c r="H110" s="212"/>
      <c r="I110" s="212"/>
      <c r="J110" s="212"/>
      <c r="K110" s="212"/>
      <c r="L110" s="212"/>
      <c r="M110" s="212"/>
      <c r="N110" s="212"/>
      <c r="O110" s="212"/>
      <c r="P110" s="212"/>
      <c r="Q110" s="212"/>
      <c r="R110" s="212"/>
      <c r="S110" s="212"/>
      <c r="T110" s="212"/>
      <c r="U110" s="212"/>
      <c r="V110" s="212"/>
      <c r="W110" s="212"/>
      <c r="X110" s="212"/>
      <c r="Y110" s="212"/>
      <c r="Z110" s="212"/>
    </row>
    <row r="111" ht="15.75" customHeight="1">
      <c r="E111" s="212" t="s">
        <v>2209</v>
      </c>
      <c r="F111" s="212" t="s">
        <v>2210</v>
      </c>
      <c r="G111" s="212"/>
      <c r="H111" s="212"/>
      <c r="I111" s="212"/>
      <c r="J111" s="212"/>
      <c r="K111" s="212"/>
      <c r="L111" s="212"/>
      <c r="M111" s="212"/>
      <c r="N111" s="212"/>
      <c r="O111" s="212"/>
      <c r="P111" s="212"/>
      <c r="Q111" s="212"/>
      <c r="R111" s="212"/>
      <c r="S111" s="212"/>
      <c r="T111" s="212"/>
      <c r="U111" s="212"/>
      <c r="V111" s="212"/>
      <c r="W111" s="212"/>
      <c r="X111" s="212"/>
      <c r="Y111" s="212"/>
      <c r="Z111" s="212"/>
    </row>
    <row r="112" ht="15.75" customHeight="1">
      <c r="A112" s="213" t="s">
        <v>2176</v>
      </c>
      <c r="B112" s="213" t="s">
        <v>190</v>
      </c>
      <c r="C112" s="213" t="s">
        <v>11</v>
      </c>
      <c r="D112" s="213" t="s">
        <v>48</v>
      </c>
      <c r="E112" s="214" t="s">
        <v>2211</v>
      </c>
      <c r="G112" s="211"/>
      <c r="H112" s="211"/>
      <c r="I112" s="211"/>
      <c r="J112" s="211"/>
      <c r="K112" s="211"/>
      <c r="L112" s="211"/>
      <c r="M112" s="211"/>
      <c r="N112" s="211"/>
      <c r="O112" s="211"/>
      <c r="P112" s="211"/>
      <c r="Q112" s="211"/>
      <c r="R112" s="211"/>
      <c r="S112" s="211"/>
      <c r="T112" s="211"/>
      <c r="U112" s="211"/>
      <c r="V112" s="211"/>
      <c r="W112" s="211"/>
      <c r="X112" s="211"/>
      <c r="Y112" s="211"/>
      <c r="Z112" s="211"/>
    </row>
    <row r="113" ht="15.75" customHeight="1">
      <c r="E113" s="211" t="s">
        <v>2212</v>
      </c>
      <c r="F113" s="211" t="s">
        <v>2213</v>
      </c>
      <c r="G113" s="211"/>
      <c r="H113" s="211"/>
      <c r="I113" s="211"/>
      <c r="J113" s="211"/>
      <c r="K113" s="211"/>
      <c r="L113" s="211"/>
      <c r="M113" s="211"/>
      <c r="N113" s="211"/>
      <c r="O113" s="211"/>
      <c r="P113" s="211"/>
      <c r="Q113" s="211"/>
      <c r="R113" s="211"/>
      <c r="S113" s="211"/>
      <c r="T113" s="211"/>
      <c r="U113" s="211"/>
      <c r="V113" s="211"/>
      <c r="W113" s="211"/>
      <c r="X113" s="211"/>
      <c r="Y113" s="211"/>
      <c r="Z113" s="211"/>
    </row>
    <row r="114" ht="15.75" customHeight="1">
      <c r="E114" s="211" t="s">
        <v>2214</v>
      </c>
      <c r="F114" s="211" t="s">
        <v>2215</v>
      </c>
      <c r="G114" s="211"/>
      <c r="H114" s="211"/>
      <c r="I114" s="211"/>
      <c r="J114" s="211"/>
      <c r="K114" s="211"/>
      <c r="L114" s="211"/>
      <c r="M114" s="211"/>
      <c r="N114" s="211"/>
      <c r="O114" s="211"/>
      <c r="P114" s="211"/>
      <c r="Q114" s="211"/>
      <c r="R114" s="211"/>
      <c r="S114" s="211"/>
      <c r="T114" s="211"/>
      <c r="U114" s="211"/>
      <c r="V114" s="211"/>
      <c r="W114" s="211"/>
      <c r="X114" s="211"/>
      <c r="Y114" s="211"/>
      <c r="Z114" s="211"/>
    </row>
    <row r="115" ht="15.75" customHeight="1">
      <c r="E115" s="211" t="s">
        <v>2216</v>
      </c>
      <c r="F115" s="211" t="s">
        <v>2217</v>
      </c>
      <c r="G115" s="211"/>
      <c r="H115" s="211"/>
      <c r="I115" s="211"/>
      <c r="J115" s="211"/>
      <c r="K115" s="211"/>
      <c r="L115" s="211"/>
      <c r="M115" s="211"/>
      <c r="N115" s="211"/>
      <c r="O115" s="211"/>
      <c r="P115" s="211"/>
      <c r="Q115" s="211"/>
      <c r="R115" s="211"/>
      <c r="S115" s="211"/>
      <c r="T115" s="211"/>
      <c r="U115" s="211"/>
      <c r="V115" s="211"/>
      <c r="W115" s="211"/>
      <c r="X115" s="211"/>
      <c r="Y115" s="211"/>
      <c r="Z115" s="211"/>
    </row>
    <row r="116" ht="15.75" customHeight="1">
      <c r="E116" s="211" t="s">
        <v>2218</v>
      </c>
      <c r="F116" s="211" t="s">
        <v>2219</v>
      </c>
      <c r="G116" s="211"/>
      <c r="H116" s="211"/>
      <c r="I116" s="211"/>
      <c r="J116" s="211"/>
      <c r="K116" s="211"/>
      <c r="L116" s="211"/>
      <c r="M116" s="211"/>
      <c r="N116" s="211"/>
      <c r="O116" s="211"/>
      <c r="P116" s="211"/>
      <c r="Q116" s="211"/>
      <c r="R116" s="211"/>
      <c r="S116" s="211"/>
      <c r="T116" s="211"/>
      <c r="U116" s="211"/>
      <c r="V116" s="211"/>
      <c r="W116" s="211"/>
      <c r="X116" s="211"/>
      <c r="Y116" s="211"/>
      <c r="Z116" s="211"/>
    </row>
    <row r="117" ht="15.75" customHeight="1">
      <c r="A117" s="65" t="s">
        <v>2176</v>
      </c>
      <c r="B117" s="65" t="s">
        <v>227</v>
      </c>
      <c r="C117" s="65" t="s">
        <v>11</v>
      </c>
      <c r="D117" s="65" t="s">
        <v>48</v>
      </c>
      <c r="E117" s="215" t="s">
        <v>2220</v>
      </c>
      <c r="G117" s="212"/>
      <c r="H117" s="212"/>
      <c r="I117" s="212"/>
      <c r="J117" s="212"/>
      <c r="K117" s="212"/>
      <c r="L117" s="212"/>
      <c r="M117" s="212"/>
      <c r="N117" s="212"/>
      <c r="O117" s="212"/>
      <c r="P117" s="212"/>
      <c r="Q117" s="212"/>
      <c r="R117" s="212"/>
      <c r="S117" s="212"/>
      <c r="T117" s="212"/>
      <c r="U117" s="212"/>
      <c r="V117" s="212"/>
      <c r="W117" s="212"/>
      <c r="X117" s="212"/>
      <c r="Y117" s="212"/>
      <c r="Z117" s="212"/>
    </row>
    <row r="118" ht="15.75" customHeight="1">
      <c r="E118" s="212" t="s">
        <v>2221</v>
      </c>
      <c r="F118" s="212" t="s">
        <v>2222</v>
      </c>
      <c r="G118" s="212"/>
      <c r="H118" s="212"/>
      <c r="I118" s="212"/>
      <c r="J118" s="212"/>
      <c r="K118" s="212"/>
      <c r="L118" s="212"/>
      <c r="M118" s="212"/>
      <c r="N118" s="212"/>
      <c r="O118" s="212"/>
      <c r="P118" s="212"/>
      <c r="Q118" s="212"/>
      <c r="R118" s="212"/>
      <c r="S118" s="212"/>
      <c r="T118" s="212"/>
      <c r="U118" s="212"/>
      <c r="V118" s="212"/>
      <c r="W118" s="212"/>
      <c r="X118" s="212"/>
      <c r="Y118" s="212"/>
      <c r="Z118" s="212"/>
    </row>
    <row r="119" ht="15.75" customHeight="1">
      <c r="E119" s="212" t="s">
        <v>2223</v>
      </c>
      <c r="F119" s="212" t="s">
        <v>2224</v>
      </c>
      <c r="G119" s="212"/>
      <c r="H119" s="212"/>
      <c r="I119" s="212"/>
      <c r="J119" s="212"/>
      <c r="K119" s="212"/>
      <c r="L119" s="212"/>
      <c r="M119" s="212"/>
      <c r="N119" s="212"/>
      <c r="O119" s="212"/>
      <c r="P119" s="212"/>
      <c r="Q119" s="212"/>
      <c r="R119" s="212"/>
      <c r="S119" s="212"/>
      <c r="T119" s="212"/>
      <c r="U119" s="212"/>
      <c r="V119" s="212"/>
      <c r="W119" s="212"/>
      <c r="X119" s="212"/>
      <c r="Y119" s="212"/>
      <c r="Z119" s="212"/>
    </row>
    <row r="120" ht="15.75" customHeight="1">
      <c r="E120" s="212" t="s">
        <v>2225</v>
      </c>
      <c r="F120" s="212" t="s">
        <v>2226</v>
      </c>
      <c r="G120" s="212"/>
      <c r="H120" s="212"/>
      <c r="I120" s="212"/>
      <c r="J120" s="212"/>
      <c r="K120" s="212"/>
      <c r="L120" s="212"/>
      <c r="M120" s="212"/>
      <c r="N120" s="212"/>
      <c r="O120" s="212"/>
      <c r="P120" s="212"/>
      <c r="Q120" s="212"/>
      <c r="R120" s="212"/>
      <c r="S120" s="212"/>
      <c r="T120" s="212"/>
      <c r="U120" s="212"/>
      <c r="V120" s="212"/>
      <c r="W120" s="212"/>
      <c r="X120" s="212"/>
      <c r="Y120" s="212"/>
      <c r="Z120" s="212"/>
    </row>
    <row r="121" ht="15.75" customHeight="1">
      <c r="E121" s="212" t="s">
        <v>2227</v>
      </c>
      <c r="F121" s="212" t="s">
        <v>2228</v>
      </c>
      <c r="G121" s="212"/>
      <c r="H121" s="212"/>
      <c r="I121" s="212"/>
      <c r="J121" s="212"/>
      <c r="K121" s="212"/>
      <c r="L121" s="212"/>
      <c r="M121" s="212"/>
      <c r="N121" s="212"/>
      <c r="O121" s="212"/>
      <c r="P121" s="212"/>
      <c r="Q121" s="212"/>
      <c r="R121" s="212"/>
      <c r="S121" s="212"/>
      <c r="T121" s="212"/>
      <c r="U121" s="212"/>
      <c r="V121" s="212"/>
      <c r="W121" s="212"/>
      <c r="X121" s="212"/>
      <c r="Y121" s="212"/>
      <c r="Z121" s="212"/>
    </row>
    <row r="122" ht="15.75" customHeight="1">
      <c r="A122" s="213" t="s">
        <v>2176</v>
      </c>
      <c r="B122" s="213" t="s">
        <v>11</v>
      </c>
      <c r="C122" s="213" t="s">
        <v>47</v>
      </c>
      <c r="D122" s="213" t="s">
        <v>48</v>
      </c>
      <c r="E122" s="221" t="s">
        <v>2229</v>
      </c>
      <c r="G122" s="211"/>
      <c r="H122" s="211"/>
      <c r="I122" s="211"/>
      <c r="J122" s="211"/>
      <c r="K122" s="211"/>
      <c r="L122" s="211"/>
      <c r="M122" s="211"/>
      <c r="N122" s="211"/>
      <c r="O122" s="211"/>
      <c r="P122" s="211"/>
      <c r="Q122" s="211"/>
      <c r="R122" s="211"/>
      <c r="S122" s="211"/>
      <c r="T122" s="211"/>
      <c r="U122" s="211"/>
      <c r="V122" s="211"/>
      <c r="W122" s="211"/>
      <c r="X122" s="211"/>
      <c r="Y122" s="211"/>
      <c r="Z122" s="211"/>
    </row>
    <row r="123" ht="15.75" customHeight="1">
      <c r="A123" s="65" t="s">
        <v>2176</v>
      </c>
      <c r="B123" s="65" t="s">
        <v>11</v>
      </c>
      <c r="C123" s="65" t="s">
        <v>147</v>
      </c>
      <c r="D123" s="65" t="s">
        <v>48</v>
      </c>
      <c r="E123" s="222" t="s">
        <v>2230</v>
      </c>
      <c r="G123" s="212"/>
      <c r="H123" s="212"/>
      <c r="I123" s="212"/>
      <c r="J123" s="212"/>
      <c r="K123" s="212"/>
      <c r="L123" s="212"/>
      <c r="M123" s="212"/>
      <c r="N123" s="212"/>
      <c r="O123" s="212"/>
      <c r="P123" s="212"/>
      <c r="Q123" s="212"/>
      <c r="R123" s="212"/>
      <c r="S123" s="212"/>
      <c r="T123" s="212"/>
      <c r="U123" s="212"/>
      <c r="V123" s="212"/>
      <c r="W123" s="212"/>
      <c r="X123" s="212"/>
      <c r="Y123" s="212"/>
      <c r="Z123" s="212"/>
    </row>
    <row r="124" ht="15.75" customHeight="1">
      <c r="A124" s="213" t="s">
        <v>2176</v>
      </c>
      <c r="B124" s="213" t="s">
        <v>11</v>
      </c>
      <c r="C124" s="213" t="s">
        <v>227</v>
      </c>
      <c r="D124" s="213" t="s">
        <v>48</v>
      </c>
      <c r="E124" s="218" t="s">
        <v>2231</v>
      </c>
      <c r="G124" s="211"/>
      <c r="H124" s="211"/>
      <c r="I124" s="211"/>
      <c r="J124" s="211"/>
      <c r="K124" s="211"/>
      <c r="L124" s="211"/>
      <c r="M124" s="211"/>
      <c r="N124" s="211"/>
      <c r="O124" s="211"/>
      <c r="P124" s="211"/>
      <c r="Q124" s="211"/>
      <c r="R124" s="211"/>
      <c r="S124" s="211"/>
      <c r="T124" s="211"/>
      <c r="U124" s="211"/>
      <c r="V124" s="211"/>
      <c r="W124" s="211"/>
      <c r="X124" s="211"/>
      <c r="Y124" s="211"/>
      <c r="Z124" s="211"/>
    </row>
    <row r="125" ht="15.75" customHeight="1">
      <c r="A125" s="184"/>
      <c r="B125" s="184"/>
      <c r="C125" s="184"/>
      <c r="D125" s="184"/>
      <c r="E125" s="184"/>
      <c r="F125" s="184"/>
      <c r="G125" s="184"/>
      <c r="H125" s="184"/>
      <c r="I125" s="184"/>
      <c r="J125" s="184"/>
      <c r="K125" s="184"/>
      <c r="L125" s="184"/>
      <c r="M125" s="184"/>
      <c r="N125" s="184"/>
      <c r="O125" s="184"/>
      <c r="P125" s="184"/>
      <c r="Q125" s="184"/>
      <c r="R125" s="184"/>
      <c r="S125" s="184"/>
      <c r="T125" s="184"/>
      <c r="U125" s="184"/>
      <c r="V125" s="184"/>
      <c r="W125" s="184"/>
      <c r="X125" s="184"/>
      <c r="Y125" s="184"/>
      <c r="Z125" s="184"/>
    </row>
    <row r="126" ht="15.75" customHeight="1">
      <c r="A126" s="184"/>
      <c r="B126" s="184"/>
      <c r="C126" s="184"/>
      <c r="D126" s="184"/>
      <c r="E126" s="184"/>
      <c r="F126" s="184"/>
      <c r="G126" s="184"/>
      <c r="H126" s="184"/>
      <c r="I126" s="184"/>
      <c r="J126" s="184"/>
      <c r="K126" s="184"/>
      <c r="L126" s="184"/>
      <c r="M126" s="184"/>
      <c r="N126" s="184"/>
      <c r="O126" s="184"/>
      <c r="P126" s="184"/>
      <c r="Q126" s="184"/>
      <c r="R126" s="184"/>
      <c r="S126" s="184"/>
      <c r="T126" s="184"/>
      <c r="U126" s="184"/>
      <c r="V126" s="184"/>
      <c r="W126" s="184"/>
      <c r="X126" s="184"/>
      <c r="Y126" s="184"/>
      <c r="Z126" s="184"/>
    </row>
    <row r="127" ht="15.75" customHeight="1">
      <c r="A127" s="184"/>
      <c r="B127" s="184"/>
      <c r="C127" s="184"/>
      <c r="D127" s="184"/>
      <c r="E127" s="184"/>
      <c r="F127" s="184"/>
      <c r="G127" s="184"/>
      <c r="H127" s="184"/>
      <c r="I127" s="184"/>
      <c r="J127" s="184"/>
      <c r="K127" s="184"/>
      <c r="L127" s="184"/>
      <c r="M127" s="184"/>
      <c r="N127" s="184"/>
      <c r="O127" s="184"/>
      <c r="P127" s="184"/>
      <c r="Q127" s="184"/>
      <c r="R127" s="184"/>
      <c r="S127" s="184"/>
      <c r="T127" s="184"/>
      <c r="U127" s="184"/>
      <c r="V127" s="184"/>
      <c r="W127" s="184"/>
      <c r="X127" s="184"/>
      <c r="Y127" s="184"/>
      <c r="Z127" s="184"/>
    </row>
    <row r="128" ht="15.75" customHeight="1">
      <c r="A128" s="184"/>
      <c r="B128" s="184"/>
      <c r="C128" s="184"/>
      <c r="D128" s="184"/>
      <c r="E128" s="184"/>
      <c r="F128" s="184"/>
      <c r="G128" s="184"/>
      <c r="H128" s="184"/>
      <c r="I128" s="184"/>
      <c r="J128" s="184"/>
      <c r="K128" s="184"/>
      <c r="L128" s="184"/>
      <c r="M128" s="184"/>
      <c r="N128" s="184"/>
      <c r="O128" s="184"/>
      <c r="P128" s="184"/>
      <c r="Q128" s="184"/>
      <c r="R128" s="184"/>
      <c r="S128" s="184"/>
      <c r="T128" s="184"/>
      <c r="U128" s="184"/>
      <c r="V128" s="184"/>
      <c r="W128" s="184"/>
      <c r="X128" s="184"/>
      <c r="Y128" s="184"/>
      <c r="Z128" s="184"/>
    </row>
    <row r="129" ht="15.75" customHeight="1">
      <c r="A129" s="184"/>
      <c r="B129" s="184"/>
      <c r="C129" s="184"/>
      <c r="D129" s="184"/>
      <c r="E129" s="184"/>
      <c r="F129" s="184"/>
      <c r="G129" s="184"/>
      <c r="H129" s="184"/>
      <c r="I129" s="184"/>
      <c r="J129" s="184"/>
      <c r="K129" s="184"/>
      <c r="L129" s="184"/>
      <c r="M129" s="184"/>
      <c r="N129" s="184"/>
      <c r="O129" s="184"/>
      <c r="P129" s="184"/>
      <c r="Q129" s="184"/>
      <c r="R129" s="184"/>
      <c r="S129" s="184"/>
      <c r="T129" s="184"/>
      <c r="U129" s="184"/>
      <c r="V129" s="184"/>
      <c r="W129" s="184"/>
      <c r="X129" s="184"/>
      <c r="Y129" s="184"/>
      <c r="Z129" s="184"/>
    </row>
    <row r="130" ht="15.75" customHeight="1">
      <c r="A130" s="184"/>
      <c r="B130" s="184"/>
      <c r="C130" s="184"/>
      <c r="D130" s="184"/>
      <c r="E130" s="184"/>
      <c r="F130" s="184"/>
      <c r="G130" s="184"/>
      <c r="H130" s="184"/>
      <c r="I130" s="184"/>
      <c r="J130" s="184"/>
      <c r="K130" s="184"/>
      <c r="L130" s="184"/>
      <c r="M130" s="184"/>
      <c r="N130" s="184"/>
      <c r="O130" s="184"/>
      <c r="P130" s="184"/>
      <c r="Q130" s="184"/>
      <c r="R130" s="184"/>
      <c r="S130" s="184"/>
      <c r="T130" s="184"/>
      <c r="U130" s="184"/>
      <c r="V130" s="184"/>
      <c r="W130" s="184"/>
      <c r="X130" s="184"/>
      <c r="Y130" s="184"/>
      <c r="Z130" s="184"/>
    </row>
    <row r="131" ht="15.75" customHeight="1">
      <c r="A131" s="184"/>
      <c r="B131" s="184"/>
      <c r="C131" s="184"/>
      <c r="D131" s="184"/>
      <c r="E131" s="184"/>
      <c r="F131" s="184"/>
      <c r="G131" s="184"/>
      <c r="H131" s="184"/>
      <c r="I131" s="184"/>
      <c r="J131" s="184"/>
      <c r="K131" s="184"/>
      <c r="L131" s="184"/>
      <c r="M131" s="184"/>
      <c r="N131" s="184"/>
      <c r="O131" s="184"/>
      <c r="P131" s="184"/>
      <c r="Q131" s="184"/>
      <c r="R131" s="184"/>
      <c r="S131" s="184"/>
      <c r="T131" s="184"/>
      <c r="U131" s="184"/>
      <c r="V131" s="184"/>
      <c r="W131" s="184"/>
      <c r="X131" s="184"/>
      <c r="Y131" s="184"/>
      <c r="Z131" s="184"/>
    </row>
    <row r="132" ht="15.75" customHeight="1">
      <c r="A132" s="184"/>
      <c r="B132" s="184"/>
      <c r="C132" s="184"/>
      <c r="D132" s="184"/>
      <c r="E132" s="184"/>
      <c r="F132" s="184"/>
      <c r="G132" s="184"/>
      <c r="H132" s="184"/>
      <c r="I132" s="184"/>
      <c r="J132" s="184"/>
      <c r="K132" s="184"/>
      <c r="L132" s="184"/>
      <c r="M132" s="184"/>
      <c r="N132" s="184"/>
      <c r="O132" s="184"/>
      <c r="P132" s="184"/>
      <c r="Q132" s="184"/>
      <c r="R132" s="184"/>
      <c r="S132" s="184"/>
      <c r="T132" s="184"/>
      <c r="U132" s="184"/>
      <c r="V132" s="184"/>
      <c r="W132" s="184"/>
      <c r="X132" s="184"/>
      <c r="Y132" s="184"/>
      <c r="Z132" s="184"/>
    </row>
    <row r="133" ht="15.75" customHeight="1">
      <c r="A133" s="184"/>
      <c r="B133" s="184"/>
      <c r="C133" s="184"/>
      <c r="D133" s="184"/>
      <c r="E133" s="184"/>
      <c r="F133" s="184"/>
      <c r="G133" s="184"/>
      <c r="H133" s="184"/>
      <c r="I133" s="184"/>
      <c r="J133" s="184"/>
      <c r="K133" s="184"/>
      <c r="L133" s="184"/>
      <c r="M133" s="184"/>
      <c r="N133" s="184"/>
      <c r="O133" s="184"/>
      <c r="P133" s="184"/>
      <c r="Q133" s="184"/>
      <c r="R133" s="184"/>
      <c r="S133" s="184"/>
      <c r="T133" s="184"/>
      <c r="U133" s="184"/>
      <c r="V133" s="184"/>
      <c r="W133" s="184"/>
      <c r="X133" s="184"/>
      <c r="Y133" s="184"/>
      <c r="Z133" s="184"/>
    </row>
    <row r="134" ht="15.75" customHeight="1">
      <c r="A134" s="184"/>
      <c r="B134" s="184"/>
      <c r="C134" s="184"/>
      <c r="D134" s="184"/>
      <c r="E134" s="184"/>
      <c r="F134" s="184"/>
      <c r="G134" s="184"/>
      <c r="H134" s="184"/>
      <c r="I134" s="184"/>
      <c r="J134" s="184"/>
      <c r="K134" s="184"/>
      <c r="L134" s="184"/>
      <c r="M134" s="184"/>
      <c r="N134" s="184"/>
      <c r="O134" s="184"/>
      <c r="P134" s="184"/>
      <c r="Q134" s="184"/>
      <c r="R134" s="184"/>
      <c r="S134" s="184"/>
      <c r="T134" s="184"/>
      <c r="U134" s="184"/>
      <c r="V134" s="184"/>
      <c r="W134" s="184"/>
      <c r="X134" s="184"/>
      <c r="Y134" s="184"/>
      <c r="Z134" s="184"/>
    </row>
    <row r="135" ht="15.75" customHeight="1">
      <c r="A135" s="184"/>
      <c r="B135" s="184"/>
      <c r="C135" s="184"/>
      <c r="D135" s="184"/>
      <c r="E135" s="184"/>
      <c r="F135" s="184"/>
      <c r="G135" s="184"/>
      <c r="H135" s="184"/>
      <c r="I135" s="184"/>
      <c r="J135" s="184"/>
      <c r="K135" s="184"/>
      <c r="L135" s="184"/>
      <c r="M135" s="184"/>
      <c r="N135" s="184"/>
      <c r="O135" s="184"/>
      <c r="P135" s="184"/>
      <c r="Q135" s="184"/>
      <c r="R135" s="184"/>
      <c r="S135" s="184"/>
      <c r="T135" s="184"/>
      <c r="U135" s="184"/>
      <c r="V135" s="184"/>
      <c r="W135" s="184"/>
      <c r="X135" s="184"/>
      <c r="Y135" s="184"/>
      <c r="Z135" s="184"/>
    </row>
    <row r="136" ht="15.75" customHeight="1">
      <c r="A136" s="184"/>
      <c r="B136" s="184"/>
      <c r="C136" s="184"/>
      <c r="D136" s="184"/>
      <c r="E136" s="184"/>
      <c r="F136" s="184"/>
      <c r="G136" s="184"/>
      <c r="H136" s="184"/>
      <c r="I136" s="184"/>
      <c r="J136" s="184"/>
      <c r="K136" s="184"/>
      <c r="L136" s="184"/>
      <c r="M136" s="184"/>
      <c r="N136" s="184"/>
      <c r="O136" s="184"/>
      <c r="P136" s="184"/>
      <c r="Q136" s="184"/>
      <c r="R136" s="184"/>
      <c r="S136" s="184"/>
      <c r="T136" s="184"/>
      <c r="U136" s="184"/>
      <c r="V136" s="184"/>
      <c r="W136" s="184"/>
      <c r="X136" s="184"/>
      <c r="Y136" s="184"/>
      <c r="Z136" s="184"/>
    </row>
    <row r="137" ht="15.75" customHeight="1">
      <c r="A137" s="184"/>
      <c r="B137" s="184"/>
      <c r="C137" s="184"/>
      <c r="D137" s="184"/>
      <c r="E137" s="184"/>
      <c r="F137" s="184"/>
      <c r="G137" s="184"/>
      <c r="H137" s="184"/>
      <c r="I137" s="184"/>
      <c r="J137" s="184"/>
      <c r="K137" s="184"/>
      <c r="L137" s="184"/>
      <c r="M137" s="184"/>
      <c r="N137" s="184"/>
      <c r="O137" s="184"/>
      <c r="P137" s="184"/>
      <c r="Q137" s="184"/>
      <c r="R137" s="184"/>
      <c r="S137" s="184"/>
      <c r="T137" s="184"/>
      <c r="U137" s="184"/>
      <c r="V137" s="184"/>
      <c r="W137" s="184"/>
      <c r="X137" s="184"/>
      <c r="Y137" s="184"/>
      <c r="Z137" s="184"/>
    </row>
    <row r="138" ht="15.75" customHeight="1">
      <c r="A138" s="184"/>
      <c r="B138" s="184"/>
      <c r="C138" s="184"/>
      <c r="D138" s="184"/>
      <c r="E138" s="184"/>
      <c r="F138" s="184"/>
      <c r="G138" s="184"/>
      <c r="H138" s="184"/>
      <c r="I138" s="184"/>
      <c r="J138" s="184"/>
      <c r="K138" s="184"/>
      <c r="L138" s="184"/>
      <c r="M138" s="184"/>
      <c r="N138" s="184"/>
      <c r="O138" s="184"/>
      <c r="P138" s="184"/>
      <c r="Q138" s="184"/>
      <c r="R138" s="184"/>
      <c r="S138" s="184"/>
      <c r="T138" s="184"/>
      <c r="U138" s="184"/>
      <c r="V138" s="184"/>
      <c r="W138" s="184"/>
      <c r="X138" s="184"/>
      <c r="Y138" s="184"/>
      <c r="Z138" s="184"/>
    </row>
    <row r="139" ht="15.75" customHeight="1">
      <c r="A139" s="184"/>
      <c r="B139" s="184"/>
      <c r="C139" s="184"/>
      <c r="D139" s="184"/>
      <c r="E139" s="184"/>
      <c r="F139" s="184"/>
      <c r="G139" s="184"/>
      <c r="H139" s="184"/>
      <c r="I139" s="184"/>
      <c r="J139" s="184"/>
      <c r="K139" s="184"/>
      <c r="L139" s="184"/>
      <c r="M139" s="184"/>
      <c r="N139" s="184"/>
      <c r="O139" s="184"/>
      <c r="P139" s="184"/>
      <c r="Q139" s="184"/>
      <c r="R139" s="184"/>
      <c r="S139" s="184"/>
      <c r="T139" s="184"/>
      <c r="U139" s="184"/>
      <c r="V139" s="184"/>
      <c r="W139" s="184"/>
      <c r="X139" s="184"/>
      <c r="Y139" s="184"/>
      <c r="Z139" s="184"/>
    </row>
    <row r="140" ht="15.75" customHeight="1">
      <c r="A140" s="184"/>
      <c r="B140" s="184"/>
      <c r="C140" s="184"/>
      <c r="D140" s="184"/>
      <c r="E140" s="184"/>
      <c r="F140" s="184"/>
      <c r="G140" s="184"/>
      <c r="H140" s="184"/>
      <c r="I140" s="184"/>
      <c r="J140" s="184"/>
      <c r="K140" s="184"/>
      <c r="L140" s="184"/>
      <c r="M140" s="184"/>
      <c r="N140" s="184"/>
      <c r="O140" s="184"/>
      <c r="P140" s="184"/>
      <c r="Q140" s="184"/>
      <c r="R140" s="184"/>
      <c r="S140" s="184"/>
      <c r="T140" s="184"/>
      <c r="U140" s="184"/>
      <c r="V140" s="184"/>
      <c r="W140" s="184"/>
      <c r="X140" s="184"/>
      <c r="Y140" s="184"/>
      <c r="Z140" s="184"/>
    </row>
    <row r="141" ht="15.75" customHeight="1">
      <c r="A141" s="184"/>
      <c r="B141" s="184"/>
      <c r="C141" s="184"/>
      <c r="D141" s="184"/>
      <c r="E141" s="184"/>
      <c r="F141" s="184"/>
      <c r="G141" s="184"/>
      <c r="H141" s="184"/>
      <c r="I141" s="184"/>
      <c r="J141" s="184"/>
      <c r="K141" s="184"/>
      <c r="L141" s="184"/>
      <c r="M141" s="184"/>
      <c r="N141" s="184"/>
      <c r="O141" s="184"/>
      <c r="P141" s="184"/>
      <c r="Q141" s="184"/>
      <c r="R141" s="184"/>
      <c r="S141" s="184"/>
      <c r="T141" s="184"/>
      <c r="U141" s="184"/>
      <c r="V141" s="184"/>
      <c r="W141" s="184"/>
      <c r="X141" s="184"/>
      <c r="Y141" s="184"/>
      <c r="Z141" s="184"/>
    </row>
    <row r="142" ht="15.75" customHeight="1">
      <c r="A142" s="184"/>
      <c r="B142" s="184"/>
      <c r="C142" s="184"/>
      <c r="D142" s="184"/>
      <c r="E142" s="184"/>
      <c r="F142" s="184"/>
      <c r="G142" s="184"/>
      <c r="H142" s="184"/>
      <c r="I142" s="184"/>
      <c r="J142" s="184"/>
      <c r="K142" s="184"/>
      <c r="L142" s="184"/>
      <c r="M142" s="184"/>
      <c r="N142" s="184"/>
      <c r="O142" s="184"/>
      <c r="P142" s="184"/>
      <c r="Q142" s="184"/>
      <c r="R142" s="184"/>
      <c r="S142" s="184"/>
      <c r="T142" s="184"/>
      <c r="U142" s="184"/>
      <c r="V142" s="184"/>
      <c r="W142" s="184"/>
      <c r="X142" s="184"/>
      <c r="Y142" s="184"/>
      <c r="Z142" s="184"/>
    </row>
    <row r="143" ht="15.75" customHeight="1">
      <c r="A143" s="184"/>
      <c r="B143" s="184"/>
      <c r="C143" s="184"/>
      <c r="D143" s="184"/>
      <c r="E143" s="184"/>
      <c r="F143" s="184"/>
      <c r="G143" s="184"/>
      <c r="H143" s="184"/>
      <c r="I143" s="184"/>
      <c r="J143" s="184"/>
      <c r="K143" s="184"/>
      <c r="L143" s="184"/>
      <c r="M143" s="184"/>
      <c r="N143" s="184"/>
      <c r="O143" s="184"/>
      <c r="P143" s="184"/>
      <c r="Q143" s="184"/>
      <c r="R143" s="184"/>
      <c r="S143" s="184"/>
      <c r="T143" s="184"/>
      <c r="U143" s="184"/>
      <c r="V143" s="184"/>
      <c r="W143" s="184"/>
      <c r="X143" s="184"/>
      <c r="Y143" s="184"/>
      <c r="Z143" s="184"/>
    </row>
    <row r="144" ht="15.75" customHeight="1">
      <c r="A144" s="184"/>
      <c r="B144" s="184"/>
      <c r="C144" s="184"/>
      <c r="D144" s="184"/>
      <c r="E144" s="184"/>
      <c r="F144" s="184"/>
      <c r="G144" s="184"/>
      <c r="H144" s="184"/>
      <c r="I144" s="184"/>
      <c r="J144" s="184"/>
      <c r="K144" s="184"/>
      <c r="L144" s="184"/>
      <c r="M144" s="184"/>
      <c r="N144" s="184"/>
      <c r="O144" s="184"/>
      <c r="P144" s="184"/>
      <c r="Q144" s="184"/>
      <c r="R144" s="184"/>
      <c r="S144" s="184"/>
      <c r="T144" s="184"/>
      <c r="U144" s="184"/>
      <c r="V144" s="184"/>
      <c r="W144" s="184"/>
      <c r="X144" s="184"/>
      <c r="Y144" s="184"/>
      <c r="Z144" s="184"/>
    </row>
    <row r="145" ht="15.75" customHeight="1">
      <c r="A145" s="184"/>
      <c r="B145" s="184"/>
      <c r="C145" s="184"/>
      <c r="D145" s="184"/>
      <c r="E145" s="184"/>
      <c r="F145" s="184"/>
      <c r="G145" s="184"/>
      <c r="H145" s="184"/>
      <c r="I145" s="184"/>
      <c r="J145" s="184"/>
      <c r="K145" s="184"/>
      <c r="L145" s="184"/>
      <c r="M145" s="184"/>
      <c r="N145" s="184"/>
      <c r="O145" s="184"/>
      <c r="P145" s="184"/>
      <c r="Q145" s="184"/>
      <c r="R145" s="184"/>
      <c r="S145" s="184"/>
      <c r="T145" s="184"/>
      <c r="U145" s="184"/>
      <c r="V145" s="184"/>
      <c r="W145" s="184"/>
      <c r="X145" s="184"/>
      <c r="Y145" s="184"/>
      <c r="Z145" s="184"/>
    </row>
    <row r="146" ht="15.75" customHeight="1">
      <c r="A146" s="184"/>
      <c r="B146" s="184"/>
      <c r="C146" s="184"/>
      <c r="D146" s="184"/>
      <c r="E146" s="184"/>
      <c r="F146" s="184"/>
      <c r="G146" s="184"/>
      <c r="H146" s="184"/>
      <c r="I146" s="184"/>
      <c r="J146" s="184"/>
      <c r="K146" s="184"/>
      <c r="L146" s="184"/>
      <c r="M146" s="184"/>
      <c r="N146" s="184"/>
      <c r="O146" s="184"/>
      <c r="P146" s="184"/>
      <c r="Q146" s="184"/>
      <c r="R146" s="184"/>
      <c r="S146" s="184"/>
      <c r="T146" s="184"/>
      <c r="U146" s="184"/>
      <c r="V146" s="184"/>
      <c r="W146" s="184"/>
      <c r="X146" s="184"/>
      <c r="Y146" s="184"/>
      <c r="Z146" s="184"/>
    </row>
    <row r="147" ht="15.75" customHeight="1">
      <c r="A147" s="184"/>
      <c r="B147" s="184"/>
      <c r="C147" s="184"/>
      <c r="D147" s="184"/>
      <c r="E147" s="184"/>
      <c r="F147" s="184"/>
      <c r="G147" s="184"/>
      <c r="H147" s="184"/>
      <c r="I147" s="184"/>
      <c r="J147" s="184"/>
      <c r="K147" s="184"/>
      <c r="L147" s="184"/>
      <c r="M147" s="184"/>
      <c r="N147" s="184"/>
      <c r="O147" s="184"/>
      <c r="P147" s="184"/>
      <c r="Q147" s="184"/>
      <c r="R147" s="184"/>
      <c r="S147" s="184"/>
      <c r="T147" s="184"/>
      <c r="U147" s="184"/>
      <c r="V147" s="184"/>
      <c r="W147" s="184"/>
      <c r="X147" s="184"/>
      <c r="Y147" s="184"/>
      <c r="Z147" s="184"/>
    </row>
    <row r="148" ht="15.75" customHeight="1">
      <c r="A148" s="184"/>
      <c r="B148" s="184"/>
      <c r="C148" s="184"/>
      <c r="D148" s="184"/>
      <c r="E148" s="184"/>
      <c r="F148" s="184"/>
      <c r="G148" s="184"/>
      <c r="H148" s="184"/>
      <c r="I148" s="184"/>
      <c r="J148" s="184"/>
      <c r="K148" s="184"/>
      <c r="L148" s="184"/>
      <c r="M148" s="184"/>
      <c r="N148" s="184"/>
      <c r="O148" s="184"/>
      <c r="P148" s="184"/>
      <c r="Q148" s="184"/>
      <c r="R148" s="184"/>
      <c r="S148" s="184"/>
      <c r="T148" s="184"/>
      <c r="U148" s="184"/>
      <c r="V148" s="184"/>
      <c r="W148" s="184"/>
      <c r="X148" s="184"/>
      <c r="Y148" s="184"/>
      <c r="Z148" s="184"/>
    </row>
    <row r="149" ht="15.75" customHeight="1">
      <c r="A149" s="184"/>
      <c r="B149" s="184"/>
      <c r="C149" s="184"/>
      <c r="D149" s="184"/>
      <c r="E149" s="184"/>
      <c r="F149" s="184"/>
      <c r="G149" s="184"/>
      <c r="H149" s="184"/>
      <c r="I149" s="184"/>
      <c r="J149" s="184"/>
      <c r="K149" s="184"/>
      <c r="L149" s="184"/>
      <c r="M149" s="184"/>
      <c r="N149" s="184"/>
      <c r="O149" s="184"/>
      <c r="P149" s="184"/>
      <c r="Q149" s="184"/>
      <c r="R149" s="184"/>
      <c r="S149" s="184"/>
      <c r="T149" s="184"/>
      <c r="U149" s="184"/>
      <c r="V149" s="184"/>
      <c r="W149" s="184"/>
      <c r="X149" s="184"/>
      <c r="Y149" s="184"/>
      <c r="Z149" s="184"/>
    </row>
    <row r="150" ht="15.75" customHeight="1">
      <c r="A150" s="184"/>
      <c r="B150" s="184"/>
      <c r="C150" s="184"/>
      <c r="D150" s="184"/>
      <c r="E150" s="184"/>
      <c r="F150" s="184"/>
      <c r="G150" s="184"/>
      <c r="H150" s="184"/>
      <c r="I150" s="184"/>
      <c r="J150" s="184"/>
      <c r="K150" s="184"/>
      <c r="L150" s="184"/>
      <c r="M150" s="184"/>
      <c r="N150" s="184"/>
      <c r="O150" s="184"/>
      <c r="P150" s="184"/>
      <c r="Q150" s="184"/>
      <c r="R150" s="184"/>
      <c r="S150" s="184"/>
      <c r="T150" s="184"/>
      <c r="U150" s="184"/>
      <c r="V150" s="184"/>
      <c r="W150" s="184"/>
      <c r="X150" s="184"/>
      <c r="Y150" s="184"/>
      <c r="Z150" s="184"/>
    </row>
    <row r="151" ht="15.75" customHeight="1">
      <c r="A151" s="184"/>
      <c r="B151" s="184"/>
      <c r="C151" s="184"/>
      <c r="D151" s="184"/>
      <c r="E151" s="184"/>
      <c r="F151" s="184"/>
      <c r="G151" s="184"/>
      <c r="H151" s="184"/>
      <c r="I151" s="184"/>
      <c r="J151" s="184"/>
      <c r="K151" s="184"/>
      <c r="L151" s="184"/>
      <c r="M151" s="184"/>
      <c r="N151" s="184"/>
      <c r="O151" s="184"/>
      <c r="P151" s="184"/>
      <c r="Q151" s="184"/>
      <c r="R151" s="184"/>
      <c r="S151" s="184"/>
      <c r="T151" s="184"/>
      <c r="U151" s="184"/>
      <c r="V151" s="184"/>
      <c r="W151" s="184"/>
      <c r="X151" s="184"/>
      <c r="Y151" s="184"/>
      <c r="Z151" s="184"/>
    </row>
    <row r="152" ht="15.75" customHeight="1">
      <c r="A152" s="184"/>
      <c r="B152" s="184"/>
      <c r="C152" s="184"/>
      <c r="D152" s="184"/>
      <c r="E152" s="184"/>
      <c r="F152" s="184"/>
      <c r="G152" s="184"/>
      <c r="H152" s="184"/>
      <c r="I152" s="184"/>
      <c r="J152" s="184"/>
      <c r="K152" s="184"/>
      <c r="L152" s="184"/>
      <c r="M152" s="184"/>
      <c r="N152" s="184"/>
      <c r="O152" s="184"/>
      <c r="P152" s="184"/>
      <c r="Q152" s="184"/>
      <c r="R152" s="184"/>
      <c r="S152" s="184"/>
      <c r="T152" s="184"/>
      <c r="U152" s="184"/>
      <c r="V152" s="184"/>
      <c r="W152" s="184"/>
      <c r="X152" s="184"/>
      <c r="Y152" s="184"/>
      <c r="Z152" s="184"/>
    </row>
    <row r="153" ht="15.75" customHeight="1">
      <c r="A153" s="184"/>
      <c r="B153" s="184"/>
      <c r="C153" s="184"/>
      <c r="D153" s="184"/>
      <c r="E153" s="184"/>
      <c r="F153" s="184"/>
      <c r="G153" s="184"/>
      <c r="H153" s="184"/>
      <c r="I153" s="184"/>
      <c r="J153" s="184"/>
      <c r="K153" s="184"/>
      <c r="L153" s="184"/>
      <c r="M153" s="184"/>
      <c r="N153" s="184"/>
      <c r="O153" s="184"/>
      <c r="P153" s="184"/>
      <c r="Q153" s="184"/>
      <c r="R153" s="184"/>
      <c r="S153" s="184"/>
      <c r="T153" s="184"/>
      <c r="U153" s="184"/>
      <c r="V153" s="184"/>
      <c r="W153" s="184"/>
      <c r="X153" s="184"/>
      <c r="Y153" s="184"/>
      <c r="Z153" s="184"/>
    </row>
    <row r="154" ht="15.75" customHeight="1">
      <c r="A154" s="184"/>
      <c r="B154" s="184"/>
      <c r="C154" s="184"/>
      <c r="D154" s="184"/>
      <c r="E154" s="184"/>
      <c r="F154" s="184"/>
      <c r="G154" s="184"/>
      <c r="H154" s="184"/>
      <c r="I154" s="184"/>
      <c r="J154" s="184"/>
      <c r="K154" s="184"/>
      <c r="L154" s="184"/>
      <c r="M154" s="184"/>
      <c r="N154" s="184"/>
      <c r="O154" s="184"/>
      <c r="P154" s="184"/>
      <c r="Q154" s="184"/>
      <c r="R154" s="184"/>
      <c r="S154" s="184"/>
      <c r="T154" s="184"/>
      <c r="U154" s="184"/>
      <c r="V154" s="184"/>
      <c r="W154" s="184"/>
      <c r="X154" s="184"/>
      <c r="Y154" s="184"/>
      <c r="Z154" s="184"/>
    </row>
    <row r="155" ht="15.75" customHeight="1">
      <c r="A155" s="184"/>
      <c r="B155" s="184"/>
      <c r="C155" s="184"/>
      <c r="D155" s="184"/>
      <c r="E155" s="184"/>
      <c r="F155" s="184"/>
      <c r="G155" s="184"/>
      <c r="H155" s="184"/>
      <c r="I155" s="184"/>
      <c r="J155" s="184"/>
      <c r="K155" s="184"/>
      <c r="L155" s="184"/>
      <c r="M155" s="184"/>
      <c r="N155" s="184"/>
      <c r="O155" s="184"/>
      <c r="P155" s="184"/>
      <c r="Q155" s="184"/>
      <c r="R155" s="184"/>
      <c r="S155" s="184"/>
      <c r="T155" s="184"/>
      <c r="U155" s="184"/>
      <c r="V155" s="184"/>
      <c r="W155" s="184"/>
      <c r="X155" s="184"/>
      <c r="Y155" s="184"/>
      <c r="Z155" s="184"/>
    </row>
    <row r="156" ht="15.75" customHeight="1">
      <c r="A156" s="184"/>
      <c r="B156" s="184"/>
      <c r="C156" s="184"/>
      <c r="D156" s="184"/>
      <c r="E156" s="184"/>
      <c r="F156" s="184"/>
      <c r="G156" s="184"/>
      <c r="H156" s="184"/>
      <c r="I156" s="184"/>
      <c r="J156" s="184"/>
      <c r="K156" s="184"/>
      <c r="L156" s="184"/>
      <c r="M156" s="184"/>
      <c r="N156" s="184"/>
      <c r="O156" s="184"/>
      <c r="P156" s="184"/>
      <c r="Q156" s="184"/>
      <c r="R156" s="184"/>
      <c r="S156" s="184"/>
      <c r="T156" s="184"/>
      <c r="U156" s="184"/>
      <c r="V156" s="184"/>
      <c r="W156" s="184"/>
      <c r="X156" s="184"/>
      <c r="Y156" s="184"/>
      <c r="Z156" s="184"/>
    </row>
    <row r="157" ht="15.75" customHeight="1">
      <c r="A157" s="184"/>
      <c r="B157" s="184"/>
      <c r="C157" s="184"/>
      <c r="D157" s="184"/>
      <c r="E157" s="184"/>
      <c r="F157" s="184"/>
      <c r="G157" s="184"/>
      <c r="H157" s="184"/>
      <c r="I157" s="184"/>
      <c r="J157" s="184"/>
      <c r="K157" s="184"/>
      <c r="L157" s="184"/>
      <c r="M157" s="184"/>
      <c r="N157" s="184"/>
      <c r="O157" s="184"/>
      <c r="P157" s="184"/>
      <c r="Q157" s="184"/>
      <c r="R157" s="184"/>
      <c r="S157" s="184"/>
      <c r="T157" s="184"/>
      <c r="U157" s="184"/>
      <c r="V157" s="184"/>
      <c r="W157" s="184"/>
      <c r="X157" s="184"/>
      <c r="Y157" s="184"/>
      <c r="Z157" s="184"/>
    </row>
    <row r="158" ht="15.75" customHeight="1">
      <c r="A158" s="184"/>
      <c r="B158" s="184"/>
      <c r="C158" s="184"/>
      <c r="D158" s="184"/>
      <c r="E158" s="184"/>
      <c r="F158" s="184"/>
      <c r="G158" s="184"/>
      <c r="H158" s="184"/>
      <c r="I158" s="184"/>
      <c r="J158" s="184"/>
      <c r="K158" s="184"/>
      <c r="L158" s="184"/>
      <c r="M158" s="184"/>
      <c r="N158" s="184"/>
      <c r="O158" s="184"/>
      <c r="P158" s="184"/>
      <c r="Q158" s="184"/>
      <c r="R158" s="184"/>
      <c r="S158" s="184"/>
      <c r="T158" s="184"/>
      <c r="U158" s="184"/>
      <c r="V158" s="184"/>
      <c r="W158" s="184"/>
      <c r="X158" s="184"/>
      <c r="Y158" s="184"/>
      <c r="Z158" s="184"/>
    </row>
    <row r="159" ht="15.75" customHeight="1">
      <c r="A159" s="184"/>
      <c r="B159" s="184"/>
      <c r="C159" s="184"/>
      <c r="D159" s="184"/>
      <c r="E159" s="184"/>
      <c r="F159" s="184"/>
      <c r="G159" s="184"/>
      <c r="H159" s="184"/>
      <c r="I159" s="184"/>
      <c r="J159" s="184"/>
      <c r="K159" s="184"/>
      <c r="L159" s="184"/>
      <c r="M159" s="184"/>
      <c r="N159" s="184"/>
      <c r="O159" s="184"/>
      <c r="P159" s="184"/>
      <c r="Q159" s="184"/>
      <c r="R159" s="184"/>
      <c r="S159" s="184"/>
      <c r="T159" s="184"/>
      <c r="U159" s="184"/>
      <c r="V159" s="184"/>
      <c r="W159" s="184"/>
      <c r="X159" s="184"/>
      <c r="Y159" s="184"/>
      <c r="Z159" s="184"/>
    </row>
    <row r="160" ht="15.75" customHeight="1">
      <c r="A160" s="184"/>
      <c r="B160" s="184"/>
      <c r="C160" s="184"/>
      <c r="D160" s="184"/>
      <c r="E160" s="184"/>
      <c r="F160" s="184"/>
      <c r="G160" s="184"/>
      <c r="H160" s="184"/>
      <c r="I160" s="184"/>
      <c r="J160" s="184"/>
      <c r="K160" s="184"/>
      <c r="L160" s="184"/>
      <c r="M160" s="184"/>
      <c r="N160" s="184"/>
      <c r="O160" s="184"/>
      <c r="P160" s="184"/>
      <c r="Q160" s="184"/>
      <c r="R160" s="184"/>
      <c r="S160" s="184"/>
      <c r="T160" s="184"/>
      <c r="U160" s="184"/>
      <c r="V160" s="184"/>
      <c r="W160" s="184"/>
      <c r="X160" s="184"/>
      <c r="Y160" s="184"/>
      <c r="Z160" s="184"/>
    </row>
    <row r="161" ht="15.75" customHeight="1">
      <c r="A161" s="184"/>
      <c r="B161" s="184"/>
      <c r="C161" s="184"/>
      <c r="D161" s="184"/>
      <c r="E161" s="184"/>
      <c r="F161" s="184"/>
      <c r="G161" s="184"/>
      <c r="H161" s="184"/>
      <c r="I161" s="184"/>
      <c r="J161" s="184"/>
      <c r="K161" s="184"/>
      <c r="L161" s="184"/>
      <c r="M161" s="184"/>
      <c r="N161" s="184"/>
      <c r="O161" s="184"/>
      <c r="P161" s="184"/>
      <c r="Q161" s="184"/>
      <c r="R161" s="184"/>
      <c r="S161" s="184"/>
      <c r="T161" s="184"/>
      <c r="U161" s="184"/>
      <c r="V161" s="184"/>
      <c r="W161" s="184"/>
      <c r="X161" s="184"/>
      <c r="Y161" s="184"/>
      <c r="Z161" s="184"/>
    </row>
    <row r="162" ht="15.75" customHeight="1">
      <c r="A162" s="184"/>
      <c r="B162" s="184"/>
      <c r="C162" s="184"/>
      <c r="D162" s="184"/>
      <c r="E162" s="184"/>
      <c r="F162" s="184"/>
      <c r="G162" s="184"/>
      <c r="H162" s="184"/>
      <c r="I162" s="184"/>
      <c r="J162" s="184"/>
      <c r="K162" s="184"/>
      <c r="L162" s="184"/>
      <c r="M162" s="184"/>
      <c r="N162" s="184"/>
      <c r="O162" s="184"/>
      <c r="P162" s="184"/>
      <c r="Q162" s="184"/>
      <c r="R162" s="184"/>
      <c r="S162" s="184"/>
      <c r="T162" s="184"/>
      <c r="U162" s="184"/>
      <c r="V162" s="184"/>
      <c r="W162" s="184"/>
      <c r="X162" s="184"/>
      <c r="Y162" s="184"/>
      <c r="Z162" s="184"/>
    </row>
    <row r="163" ht="15.75" customHeight="1">
      <c r="A163" s="184"/>
      <c r="B163" s="184"/>
      <c r="C163" s="184"/>
      <c r="D163" s="184"/>
      <c r="E163" s="184"/>
      <c r="F163" s="184"/>
      <c r="G163" s="184"/>
      <c r="H163" s="184"/>
      <c r="I163" s="184"/>
      <c r="J163" s="184"/>
      <c r="K163" s="184"/>
      <c r="L163" s="184"/>
      <c r="M163" s="184"/>
      <c r="N163" s="184"/>
      <c r="O163" s="184"/>
      <c r="P163" s="184"/>
      <c r="Q163" s="184"/>
      <c r="R163" s="184"/>
      <c r="S163" s="184"/>
      <c r="T163" s="184"/>
      <c r="U163" s="184"/>
      <c r="V163" s="184"/>
      <c r="W163" s="184"/>
      <c r="X163" s="184"/>
      <c r="Y163" s="184"/>
      <c r="Z163" s="184"/>
    </row>
    <row r="164" ht="15.75" customHeight="1">
      <c r="A164" s="184"/>
      <c r="B164" s="184"/>
      <c r="C164" s="184"/>
      <c r="D164" s="184"/>
      <c r="E164" s="184"/>
      <c r="F164" s="184"/>
      <c r="G164" s="184"/>
      <c r="H164" s="184"/>
      <c r="I164" s="184"/>
      <c r="J164" s="184"/>
      <c r="K164" s="184"/>
      <c r="L164" s="184"/>
      <c r="M164" s="184"/>
      <c r="N164" s="184"/>
      <c r="O164" s="184"/>
      <c r="P164" s="184"/>
      <c r="Q164" s="184"/>
      <c r="R164" s="184"/>
      <c r="S164" s="184"/>
      <c r="T164" s="184"/>
      <c r="U164" s="184"/>
      <c r="V164" s="184"/>
      <c r="W164" s="184"/>
      <c r="X164" s="184"/>
      <c r="Y164" s="184"/>
      <c r="Z164" s="184"/>
    </row>
    <row r="165" ht="15.75" customHeight="1">
      <c r="A165" s="184"/>
      <c r="B165" s="184"/>
      <c r="C165" s="184"/>
      <c r="D165" s="184"/>
      <c r="E165" s="184"/>
      <c r="F165" s="184"/>
      <c r="G165" s="184"/>
      <c r="H165" s="184"/>
      <c r="I165" s="184"/>
      <c r="J165" s="184"/>
      <c r="K165" s="184"/>
      <c r="L165" s="184"/>
      <c r="M165" s="184"/>
      <c r="N165" s="184"/>
      <c r="O165" s="184"/>
      <c r="P165" s="184"/>
      <c r="Q165" s="184"/>
      <c r="R165" s="184"/>
      <c r="S165" s="184"/>
      <c r="T165" s="184"/>
      <c r="U165" s="184"/>
      <c r="V165" s="184"/>
      <c r="W165" s="184"/>
      <c r="X165" s="184"/>
      <c r="Y165" s="184"/>
      <c r="Z165" s="184"/>
    </row>
    <row r="166" ht="15.75" customHeight="1">
      <c r="A166" s="184"/>
      <c r="B166" s="184"/>
      <c r="C166" s="184"/>
      <c r="D166" s="184"/>
      <c r="E166" s="184"/>
      <c r="F166" s="184"/>
      <c r="G166" s="184"/>
      <c r="H166" s="184"/>
      <c r="I166" s="184"/>
      <c r="J166" s="184"/>
      <c r="K166" s="184"/>
      <c r="L166" s="184"/>
      <c r="M166" s="184"/>
      <c r="N166" s="184"/>
      <c r="O166" s="184"/>
      <c r="P166" s="184"/>
      <c r="Q166" s="184"/>
      <c r="R166" s="184"/>
      <c r="S166" s="184"/>
      <c r="T166" s="184"/>
      <c r="U166" s="184"/>
      <c r="V166" s="184"/>
      <c r="W166" s="184"/>
      <c r="X166" s="184"/>
      <c r="Y166" s="184"/>
      <c r="Z166" s="184"/>
    </row>
    <row r="167" ht="15.75" customHeight="1">
      <c r="A167" s="184"/>
      <c r="B167" s="184"/>
      <c r="C167" s="184"/>
      <c r="D167" s="184"/>
      <c r="E167" s="184"/>
      <c r="F167" s="184"/>
      <c r="G167" s="184"/>
      <c r="H167" s="184"/>
      <c r="I167" s="184"/>
      <c r="J167" s="184"/>
      <c r="K167" s="184"/>
      <c r="L167" s="184"/>
      <c r="M167" s="184"/>
      <c r="N167" s="184"/>
      <c r="O167" s="184"/>
      <c r="P167" s="184"/>
      <c r="Q167" s="184"/>
      <c r="R167" s="184"/>
      <c r="S167" s="184"/>
      <c r="T167" s="184"/>
      <c r="U167" s="184"/>
      <c r="V167" s="184"/>
      <c r="W167" s="184"/>
      <c r="X167" s="184"/>
      <c r="Y167" s="184"/>
      <c r="Z167" s="184"/>
    </row>
    <row r="168" ht="15.75" customHeight="1">
      <c r="A168" s="184"/>
      <c r="B168" s="184"/>
      <c r="C168" s="184"/>
      <c r="D168" s="184"/>
      <c r="E168" s="184"/>
      <c r="F168" s="184"/>
      <c r="G168" s="184"/>
      <c r="H168" s="184"/>
      <c r="I168" s="184"/>
      <c r="J168" s="184"/>
      <c r="K168" s="184"/>
      <c r="L168" s="184"/>
      <c r="M168" s="184"/>
      <c r="N168" s="184"/>
      <c r="O168" s="184"/>
      <c r="P168" s="184"/>
      <c r="Q168" s="184"/>
      <c r="R168" s="184"/>
      <c r="S168" s="184"/>
      <c r="T168" s="184"/>
      <c r="U168" s="184"/>
      <c r="V168" s="184"/>
      <c r="W168" s="184"/>
      <c r="X168" s="184"/>
      <c r="Y168" s="184"/>
      <c r="Z168" s="184"/>
    </row>
    <row r="169" ht="15.75" customHeight="1">
      <c r="A169" s="184"/>
      <c r="B169" s="184"/>
      <c r="C169" s="184"/>
      <c r="D169" s="184"/>
      <c r="E169" s="184"/>
      <c r="F169" s="184"/>
      <c r="G169" s="184"/>
      <c r="H169" s="184"/>
      <c r="I169" s="184"/>
      <c r="J169" s="184"/>
      <c r="K169" s="184"/>
      <c r="L169" s="184"/>
      <c r="M169" s="184"/>
      <c r="N169" s="184"/>
      <c r="O169" s="184"/>
      <c r="P169" s="184"/>
      <c r="Q169" s="184"/>
      <c r="R169" s="184"/>
      <c r="S169" s="184"/>
      <c r="T169" s="184"/>
      <c r="U169" s="184"/>
      <c r="V169" s="184"/>
      <c r="W169" s="184"/>
      <c r="X169" s="184"/>
      <c r="Y169" s="184"/>
      <c r="Z169" s="184"/>
    </row>
    <row r="170" ht="15.75" customHeight="1">
      <c r="A170" s="184"/>
      <c r="B170" s="184"/>
      <c r="C170" s="184"/>
      <c r="D170" s="184"/>
      <c r="E170" s="184"/>
      <c r="F170" s="184"/>
      <c r="G170" s="184"/>
      <c r="H170" s="184"/>
      <c r="I170" s="184"/>
      <c r="J170" s="184"/>
      <c r="K170" s="184"/>
      <c r="L170" s="184"/>
      <c r="M170" s="184"/>
      <c r="N170" s="184"/>
      <c r="O170" s="184"/>
      <c r="P170" s="184"/>
      <c r="Q170" s="184"/>
      <c r="R170" s="184"/>
      <c r="S170" s="184"/>
      <c r="T170" s="184"/>
      <c r="U170" s="184"/>
      <c r="V170" s="184"/>
      <c r="W170" s="184"/>
      <c r="X170" s="184"/>
      <c r="Y170" s="184"/>
      <c r="Z170" s="184"/>
    </row>
    <row r="171" ht="15.75" customHeight="1">
      <c r="A171" s="184"/>
      <c r="B171" s="184"/>
      <c r="C171" s="184"/>
      <c r="D171" s="184"/>
      <c r="E171" s="184"/>
      <c r="F171" s="184"/>
      <c r="G171" s="184"/>
      <c r="H171" s="184"/>
      <c r="I171" s="184"/>
      <c r="J171" s="184"/>
      <c r="K171" s="184"/>
      <c r="L171" s="184"/>
      <c r="M171" s="184"/>
      <c r="N171" s="184"/>
      <c r="O171" s="184"/>
      <c r="P171" s="184"/>
      <c r="Q171" s="184"/>
      <c r="R171" s="184"/>
      <c r="S171" s="184"/>
      <c r="T171" s="184"/>
      <c r="U171" s="184"/>
      <c r="V171" s="184"/>
      <c r="W171" s="184"/>
      <c r="X171" s="184"/>
      <c r="Y171" s="184"/>
      <c r="Z171" s="184"/>
    </row>
    <row r="172" ht="15.75" customHeight="1">
      <c r="A172" s="184"/>
      <c r="B172" s="184"/>
      <c r="C172" s="184"/>
      <c r="D172" s="184"/>
      <c r="E172" s="184"/>
      <c r="F172" s="184"/>
      <c r="G172" s="184"/>
      <c r="H172" s="184"/>
      <c r="I172" s="184"/>
      <c r="J172" s="184"/>
      <c r="K172" s="184"/>
      <c r="L172" s="184"/>
      <c r="M172" s="184"/>
      <c r="N172" s="184"/>
      <c r="O172" s="184"/>
      <c r="P172" s="184"/>
      <c r="Q172" s="184"/>
      <c r="R172" s="184"/>
      <c r="S172" s="184"/>
      <c r="T172" s="184"/>
      <c r="U172" s="184"/>
      <c r="V172" s="184"/>
      <c r="W172" s="184"/>
      <c r="X172" s="184"/>
      <c r="Y172" s="184"/>
      <c r="Z172" s="184"/>
    </row>
    <row r="173" ht="15.75" customHeight="1">
      <c r="A173" s="184"/>
      <c r="B173" s="184"/>
      <c r="C173" s="184"/>
      <c r="D173" s="184"/>
      <c r="E173" s="184"/>
      <c r="F173" s="184"/>
      <c r="G173" s="184"/>
      <c r="H173" s="184"/>
      <c r="I173" s="184"/>
      <c r="J173" s="184"/>
      <c r="K173" s="184"/>
      <c r="L173" s="184"/>
      <c r="M173" s="184"/>
      <c r="N173" s="184"/>
      <c r="O173" s="184"/>
      <c r="P173" s="184"/>
      <c r="Q173" s="184"/>
      <c r="R173" s="184"/>
      <c r="S173" s="184"/>
      <c r="T173" s="184"/>
      <c r="U173" s="184"/>
      <c r="V173" s="184"/>
      <c r="W173" s="184"/>
      <c r="X173" s="184"/>
      <c r="Y173" s="184"/>
      <c r="Z173" s="184"/>
    </row>
    <row r="174" ht="15.75" customHeight="1">
      <c r="A174" s="184"/>
      <c r="B174" s="184"/>
      <c r="C174" s="184"/>
      <c r="D174" s="184"/>
      <c r="E174" s="184"/>
      <c r="F174" s="184"/>
      <c r="G174" s="184"/>
      <c r="H174" s="184"/>
      <c r="I174" s="184"/>
      <c r="J174" s="184"/>
      <c r="K174" s="184"/>
      <c r="L174" s="184"/>
      <c r="M174" s="184"/>
      <c r="N174" s="184"/>
      <c r="O174" s="184"/>
      <c r="P174" s="184"/>
      <c r="Q174" s="184"/>
      <c r="R174" s="184"/>
      <c r="S174" s="184"/>
      <c r="T174" s="184"/>
      <c r="U174" s="184"/>
      <c r="V174" s="184"/>
      <c r="W174" s="184"/>
      <c r="X174" s="184"/>
      <c r="Y174" s="184"/>
      <c r="Z174" s="184"/>
    </row>
    <row r="175" ht="15.75" customHeight="1">
      <c r="A175" s="184"/>
      <c r="B175" s="184"/>
      <c r="C175" s="184"/>
      <c r="D175" s="184"/>
      <c r="E175" s="184"/>
      <c r="F175" s="184"/>
      <c r="G175" s="184"/>
      <c r="H175" s="184"/>
      <c r="I175" s="184"/>
      <c r="J175" s="184"/>
      <c r="K175" s="184"/>
      <c r="L175" s="184"/>
      <c r="M175" s="184"/>
      <c r="N175" s="184"/>
      <c r="O175" s="184"/>
      <c r="P175" s="184"/>
      <c r="Q175" s="184"/>
      <c r="R175" s="184"/>
      <c r="S175" s="184"/>
      <c r="T175" s="184"/>
      <c r="U175" s="184"/>
      <c r="V175" s="184"/>
      <c r="W175" s="184"/>
      <c r="X175" s="184"/>
      <c r="Y175" s="184"/>
      <c r="Z175" s="184"/>
    </row>
    <row r="176" ht="15.75" customHeight="1">
      <c r="A176" s="184"/>
      <c r="B176" s="184"/>
      <c r="C176" s="184"/>
      <c r="D176" s="184"/>
      <c r="E176" s="184"/>
      <c r="F176" s="184"/>
      <c r="G176" s="184"/>
      <c r="H176" s="184"/>
      <c r="I176" s="184"/>
      <c r="J176" s="184"/>
      <c r="K176" s="184"/>
      <c r="L176" s="184"/>
      <c r="M176" s="184"/>
      <c r="N176" s="184"/>
      <c r="O176" s="184"/>
      <c r="P176" s="184"/>
      <c r="Q176" s="184"/>
      <c r="R176" s="184"/>
      <c r="S176" s="184"/>
      <c r="T176" s="184"/>
      <c r="U176" s="184"/>
      <c r="V176" s="184"/>
      <c r="W176" s="184"/>
      <c r="X176" s="184"/>
      <c r="Y176" s="184"/>
      <c r="Z176" s="184"/>
    </row>
    <row r="177" ht="15.75" customHeight="1">
      <c r="A177" s="184"/>
      <c r="B177" s="184"/>
      <c r="C177" s="184"/>
      <c r="D177" s="184"/>
      <c r="E177" s="184"/>
      <c r="F177" s="184"/>
      <c r="G177" s="184"/>
      <c r="H177" s="184"/>
      <c r="I177" s="184"/>
      <c r="J177" s="184"/>
      <c r="K177" s="184"/>
      <c r="L177" s="184"/>
      <c r="M177" s="184"/>
      <c r="N177" s="184"/>
      <c r="O177" s="184"/>
      <c r="P177" s="184"/>
      <c r="Q177" s="184"/>
      <c r="R177" s="184"/>
      <c r="S177" s="184"/>
      <c r="T177" s="184"/>
      <c r="U177" s="184"/>
      <c r="V177" s="184"/>
      <c r="W177" s="184"/>
      <c r="X177" s="184"/>
      <c r="Y177" s="184"/>
      <c r="Z177" s="184"/>
    </row>
    <row r="178" ht="15.75" customHeight="1">
      <c r="A178" s="184"/>
      <c r="B178" s="184"/>
      <c r="C178" s="184"/>
      <c r="D178" s="184"/>
      <c r="E178" s="184"/>
      <c r="F178" s="184"/>
      <c r="G178" s="184"/>
      <c r="H178" s="184"/>
      <c r="I178" s="184"/>
      <c r="J178" s="184"/>
      <c r="K178" s="184"/>
      <c r="L178" s="184"/>
      <c r="M178" s="184"/>
      <c r="N178" s="184"/>
      <c r="O178" s="184"/>
      <c r="P178" s="184"/>
      <c r="Q178" s="184"/>
      <c r="R178" s="184"/>
      <c r="S178" s="184"/>
      <c r="T178" s="184"/>
      <c r="U178" s="184"/>
      <c r="V178" s="184"/>
      <c r="W178" s="184"/>
      <c r="X178" s="184"/>
      <c r="Y178" s="184"/>
      <c r="Z178" s="184"/>
    </row>
    <row r="179" ht="15.75" customHeight="1">
      <c r="A179" s="184"/>
      <c r="B179" s="184"/>
      <c r="C179" s="184"/>
      <c r="D179" s="184"/>
      <c r="E179" s="184"/>
      <c r="F179" s="184"/>
      <c r="G179" s="184"/>
      <c r="H179" s="184"/>
      <c r="I179" s="184"/>
      <c r="J179" s="184"/>
      <c r="K179" s="184"/>
      <c r="L179" s="184"/>
      <c r="M179" s="184"/>
      <c r="N179" s="184"/>
      <c r="O179" s="184"/>
      <c r="P179" s="184"/>
      <c r="Q179" s="184"/>
      <c r="R179" s="184"/>
      <c r="S179" s="184"/>
      <c r="T179" s="184"/>
      <c r="U179" s="184"/>
      <c r="V179" s="184"/>
      <c r="W179" s="184"/>
      <c r="X179" s="184"/>
      <c r="Y179" s="184"/>
      <c r="Z179" s="184"/>
    </row>
    <row r="180" ht="15.75" customHeight="1">
      <c r="A180" s="184"/>
      <c r="B180" s="184"/>
      <c r="C180" s="184"/>
      <c r="D180" s="184"/>
      <c r="E180" s="184"/>
      <c r="F180" s="184"/>
      <c r="G180" s="184"/>
      <c r="H180" s="184"/>
      <c r="I180" s="184"/>
      <c r="J180" s="184"/>
      <c r="K180" s="184"/>
      <c r="L180" s="184"/>
      <c r="M180" s="184"/>
      <c r="N180" s="184"/>
      <c r="O180" s="184"/>
      <c r="P180" s="184"/>
      <c r="Q180" s="184"/>
      <c r="R180" s="184"/>
      <c r="S180" s="184"/>
      <c r="T180" s="184"/>
      <c r="U180" s="184"/>
      <c r="V180" s="184"/>
      <c r="W180" s="184"/>
      <c r="X180" s="184"/>
      <c r="Y180" s="184"/>
      <c r="Z180" s="184"/>
    </row>
    <row r="181" ht="15.75" customHeight="1">
      <c r="A181" s="184"/>
      <c r="B181" s="184"/>
      <c r="C181" s="184"/>
      <c r="D181" s="184"/>
      <c r="E181" s="184"/>
      <c r="F181" s="184"/>
      <c r="G181" s="184"/>
      <c r="H181" s="184"/>
      <c r="I181" s="184"/>
      <c r="J181" s="184"/>
      <c r="K181" s="184"/>
      <c r="L181" s="184"/>
      <c r="M181" s="184"/>
      <c r="N181" s="184"/>
      <c r="O181" s="184"/>
      <c r="P181" s="184"/>
      <c r="Q181" s="184"/>
      <c r="R181" s="184"/>
      <c r="S181" s="184"/>
      <c r="T181" s="184"/>
      <c r="U181" s="184"/>
      <c r="V181" s="184"/>
      <c r="W181" s="184"/>
      <c r="X181" s="184"/>
      <c r="Y181" s="184"/>
      <c r="Z181" s="184"/>
    </row>
    <row r="182" ht="15.75" customHeight="1">
      <c r="A182" s="184"/>
      <c r="B182" s="184"/>
      <c r="C182" s="184"/>
      <c r="D182" s="184"/>
      <c r="E182" s="184"/>
      <c r="F182" s="184"/>
      <c r="G182" s="184"/>
      <c r="H182" s="184"/>
      <c r="I182" s="184"/>
      <c r="J182" s="184"/>
      <c r="K182" s="184"/>
      <c r="L182" s="184"/>
      <c r="M182" s="184"/>
      <c r="N182" s="184"/>
      <c r="O182" s="184"/>
      <c r="P182" s="184"/>
      <c r="Q182" s="184"/>
      <c r="R182" s="184"/>
      <c r="S182" s="184"/>
      <c r="T182" s="184"/>
      <c r="U182" s="184"/>
      <c r="V182" s="184"/>
      <c r="W182" s="184"/>
      <c r="X182" s="184"/>
      <c r="Y182" s="184"/>
      <c r="Z182" s="184"/>
    </row>
    <row r="183" ht="15.75" customHeight="1">
      <c r="A183" s="184"/>
      <c r="B183" s="184"/>
      <c r="C183" s="184"/>
      <c r="D183" s="184"/>
      <c r="E183" s="184"/>
      <c r="F183" s="184"/>
      <c r="G183" s="184"/>
      <c r="H183" s="184"/>
      <c r="I183" s="184"/>
      <c r="J183" s="184"/>
      <c r="K183" s="184"/>
      <c r="L183" s="184"/>
      <c r="M183" s="184"/>
      <c r="N183" s="184"/>
      <c r="O183" s="184"/>
      <c r="P183" s="184"/>
      <c r="Q183" s="184"/>
      <c r="R183" s="184"/>
      <c r="S183" s="184"/>
      <c r="T183" s="184"/>
      <c r="U183" s="184"/>
      <c r="V183" s="184"/>
      <c r="W183" s="184"/>
      <c r="X183" s="184"/>
      <c r="Y183" s="184"/>
      <c r="Z183" s="184"/>
    </row>
    <row r="184" ht="15.75" customHeight="1">
      <c r="A184" s="184"/>
      <c r="B184" s="184"/>
      <c r="C184" s="184"/>
      <c r="D184" s="184"/>
      <c r="E184" s="184"/>
      <c r="F184" s="184"/>
      <c r="G184" s="184"/>
      <c r="H184" s="184"/>
      <c r="I184" s="184"/>
      <c r="J184" s="184"/>
      <c r="K184" s="184"/>
      <c r="L184" s="184"/>
      <c r="M184" s="184"/>
      <c r="N184" s="184"/>
      <c r="O184" s="184"/>
      <c r="P184" s="184"/>
      <c r="Q184" s="184"/>
      <c r="R184" s="184"/>
      <c r="S184" s="184"/>
      <c r="T184" s="184"/>
      <c r="U184" s="184"/>
      <c r="V184" s="184"/>
      <c r="W184" s="184"/>
      <c r="X184" s="184"/>
      <c r="Y184" s="184"/>
      <c r="Z184" s="184"/>
    </row>
    <row r="185" ht="15.75" customHeight="1">
      <c r="A185" s="184"/>
      <c r="B185" s="184"/>
      <c r="C185" s="184"/>
      <c r="D185" s="184"/>
      <c r="E185" s="184"/>
      <c r="F185" s="184"/>
      <c r="G185" s="184"/>
      <c r="H185" s="184"/>
      <c r="I185" s="184"/>
      <c r="J185" s="184"/>
      <c r="K185" s="184"/>
      <c r="L185" s="184"/>
      <c r="M185" s="184"/>
      <c r="N185" s="184"/>
      <c r="O185" s="184"/>
      <c r="P185" s="184"/>
      <c r="Q185" s="184"/>
      <c r="R185" s="184"/>
      <c r="S185" s="184"/>
      <c r="T185" s="184"/>
      <c r="U185" s="184"/>
      <c r="V185" s="184"/>
      <c r="W185" s="184"/>
      <c r="X185" s="184"/>
      <c r="Y185" s="184"/>
      <c r="Z185" s="184"/>
    </row>
    <row r="186" ht="15.75" customHeight="1">
      <c r="A186" s="184"/>
      <c r="B186" s="184"/>
      <c r="C186" s="184"/>
      <c r="D186" s="184"/>
      <c r="E186" s="184"/>
      <c r="F186" s="184"/>
      <c r="G186" s="184"/>
      <c r="H186" s="184"/>
      <c r="I186" s="184"/>
      <c r="J186" s="184"/>
      <c r="K186" s="184"/>
      <c r="L186" s="184"/>
      <c r="M186" s="184"/>
      <c r="N186" s="184"/>
      <c r="O186" s="184"/>
      <c r="P186" s="184"/>
      <c r="Q186" s="184"/>
      <c r="R186" s="184"/>
      <c r="S186" s="184"/>
      <c r="T186" s="184"/>
      <c r="U186" s="184"/>
      <c r="V186" s="184"/>
      <c r="W186" s="184"/>
      <c r="X186" s="184"/>
      <c r="Y186" s="184"/>
      <c r="Z186" s="184"/>
    </row>
    <row r="187" ht="15.75" customHeight="1">
      <c r="A187" s="184"/>
      <c r="B187" s="184"/>
      <c r="C187" s="184"/>
      <c r="D187" s="184"/>
      <c r="E187" s="184"/>
      <c r="F187" s="184"/>
      <c r="G187" s="184"/>
      <c r="H187" s="184"/>
      <c r="I187" s="184"/>
      <c r="J187" s="184"/>
      <c r="K187" s="184"/>
      <c r="L187" s="184"/>
      <c r="M187" s="184"/>
      <c r="N187" s="184"/>
      <c r="O187" s="184"/>
      <c r="P187" s="184"/>
      <c r="Q187" s="184"/>
      <c r="R187" s="184"/>
      <c r="S187" s="184"/>
      <c r="T187" s="184"/>
      <c r="U187" s="184"/>
      <c r="V187" s="184"/>
      <c r="W187" s="184"/>
      <c r="X187" s="184"/>
      <c r="Y187" s="184"/>
      <c r="Z187" s="184"/>
    </row>
    <row r="188" ht="15.75" customHeight="1">
      <c r="A188" s="184"/>
      <c r="B188" s="184"/>
      <c r="C188" s="184"/>
      <c r="D188" s="184"/>
      <c r="E188" s="184"/>
      <c r="F188" s="184"/>
      <c r="G188" s="184"/>
      <c r="H188" s="184"/>
      <c r="I188" s="184"/>
      <c r="J188" s="184"/>
      <c r="K188" s="184"/>
      <c r="L188" s="184"/>
      <c r="M188" s="184"/>
      <c r="N188" s="184"/>
      <c r="O188" s="184"/>
      <c r="P188" s="184"/>
      <c r="Q188" s="184"/>
      <c r="R188" s="184"/>
      <c r="S188" s="184"/>
      <c r="T188" s="184"/>
      <c r="U188" s="184"/>
      <c r="V188" s="184"/>
      <c r="W188" s="184"/>
      <c r="X188" s="184"/>
      <c r="Y188" s="184"/>
      <c r="Z188" s="184"/>
    </row>
    <row r="189" ht="15.75" customHeight="1">
      <c r="A189" s="184"/>
      <c r="B189" s="184"/>
      <c r="C189" s="184"/>
      <c r="D189" s="184"/>
      <c r="E189" s="184"/>
      <c r="F189" s="184"/>
      <c r="G189" s="184"/>
      <c r="H189" s="184"/>
      <c r="I189" s="184"/>
      <c r="J189" s="184"/>
      <c r="K189" s="184"/>
      <c r="L189" s="184"/>
      <c r="M189" s="184"/>
      <c r="N189" s="184"/>
      <c r="O189" s="184"/>
      <c r="P189" s="184"/>
      <c r="Q189" s="184"/>
      <c r="R189" s="184"/>
      <c r="S189" s="184"/>
      <c r="T189" s="184"/>
      <c r="U189" s="184"/>
      <c r="V189" s="184"/>
      <c r="W189" s="184"/>
      <c r="X189" s="184"/>
      <c r="Y189" s="184"/>
      <c r="Z189" s="184"/>
    </row>
    <row r="190" ht="15.75" customHeight="1">
      <c r="A190" s="184"/>
      <c r="B190" s="184"/>
      <c r="C190" s="184"/>
      <c r="D190" s="184"/>
      <c r="E190" s="184"/>
      <c r="F190" s="184"/>
      <c r="G190" s="184"/>
      <c r="H190" s="184"/>
      <c r="I190" s="184"/>
      <c r="J190" s="184"/>
      <c r="K190" s="184"/>
      <c r="L190" s="184"/>
      <c r="M190" s="184"/>
      <c r="N190" s="184"/>
      <c r="O190" s="184"/>
      <c r="P190" s="184"/>
      <c r="Q190" s="184"/>
      <c r="R190" s="184"/>
      <c r="S190" s="184"/>
      <c r="T190" s="184"/>
      <c r="U190" s="184"/>
      <c r="V190" s="184"/>
      <c r="W190" s="184"/>
      <c r="X190" s="184"/>
      <c r="Y190" s="184"/>
      <c r="Z190" s="184"/>
    </row>
    <row r="191" ht="15.75" customHeight="1">
      <c r="A191" s="184"/>
      <c r="B191" s="184"/>
      <c r="C191" s="184"/>
      <c r="D191" s="184"/>
      <c r="E191" s="184"/>
      <c r="F191" s="184"/>
      <c r="G191" s="184"/>
      <c r="H191" s="184"/>
      <c r="I191" s="184"/>
      <c r="J191" s="184"/>
      <c r="K191" s="184"/>
      <c r="L191" s="184"/>
      <c r="M191" s="184"/>
      <c r="N191" s="184"/>
      <c r="O191" s="184"/>
      <c r="P191" s="184"/>
      <c r="Q191" s="184"/>
      <c r="R191" s="184"/>
      <c r="S191" s="184"/>
      <c r="T191" s="184"/>
      <c r="U191" s="184"/>
      <c r="V191" s="184"/>
      <c r="W191" s="184"/>
      <c r="X191" s="184"/>
      <c r="Y191" s="184"/>
      <c r="Z191" s="184"/>
    </row>
    <row r="192" ht="15.75" customHeight="1">
      <c r="A192" s="184"/>
      <c r="B192" s="184"/>
      <c r="C192" s="184"/>
      <c r="D192" s="184"/>
      <c r="E192" s="184"/>
      <c r="F192" s="184"/>
      <c r="G192" s="184"/>
      <c r="H192" s="184"/>
      <c r="I192" s="184"/>
      <c r="J192" s="184"/>
      <c r="K192" s="184"/>
      <c r="L192" s="184"/>
      <c r="M192" s="184"/>
      <c r="N192" s="184"/>
      <c r="O192" s="184"/>
      <c r="P192" s="184"/>
      <c r="Q192" s="184"/>
      <c r="R192" s="184"/>
      <c r="S192" s="184"/>
      <c r="T192" s="184"/>
      <c r="U192" s="184"/>
      <c r="V192" s="184"/>
      <c r="W192" s="184"/>
      <c r="X192" s="184"/>
      <c r="Y192" s="184"/>
      <c r="Z192" s="184"/>
    </row>
    <row r="193" ht="15.75" customHeight="1">
      <c r="A193" s="184"/>
      <c r="B193" s="184"/>
      <c r="C193" s="184"/>
      <c r="D193" s="184"/>
      <c r="E193" s="184"/>
      <c r="F193" s="184"/>
      <c r="G193" s="184"/>
      <c r="H193" s="184"/>
      <c r="I193" s="184"/>
      <c r="J193" s="184"/>
      <c r="K193" s="184"/>
      <c r="L193" s="184"/>
      <c r="M193" s="184"/>
      <c r="N193" s="184"/>
      <c r="O193" s="184"/>
      <c r="P193" s="184"/>
      <c r="Q193" s="184"/>
      <c r="R193" s="184"/>
      <c r="S193" s="184"/>
      <c r="T193" s="184"/>
      <c r="U193" s="184"/>
      <c r="V193" s="184"/>
      <c r="W193" s="184"/>
      <c r="X193" s="184"/>
      <c r="Y193" s="184"/>
      <c r="Z193" s="184"/>
    </row>
    <row r="194" ht="15.75" customHeight="1">
      <c r="A194" s="184"/>
      <c r="B194" s="184"/>
      <c r="C194" s="184"/>
      <c r="D194" s="184"/>
      <c r="E194" s="184"/>
      <c r="F194" s="184"/>
      <c r="G194" s="184"/>
      <c r="H194" s="184"/>
      <c r="I194" s="184"/>
      <c r="J194" s="184"/>
      <c r="K194" s="184"/>
      <c r="L194" s="184"/>
      <c r="M194" s="184"/>
      <c r="N194" s="184"/>
      <c r="O194" s="184"/>
      <c r="P194" s="184"/>
      <c r="Q194" s="184"/>
      <c r="R194" s="184"/>
      <c r="S194" s="184"/>
      <c r="T194" s="184"/>
      <c r="U194" s="184"/>
      <c r="V194" s="184"/>
      <c r="W194" s="184"/>
      <c r="X194" s="184"/>
      <c r="Y194" s="184"/>
      <c r="Z194" s="184"/>
    </row>
    <row r="195" ht="15.75" customHeight="1">
      <c r="A195" s="184"/>
      <c r="B195" s="184"/>
      <c r="C195" s="184"/>
      <c r="D195" s="184"/>
      <c r="E195" s="184"/>
      <c r="F195" s="184"/>
      <c r="G195" s="184"/>
      <c r="H195" s="184"/>
      <c r="I195" s="184"/>
      <c r="J195" s="184"/>
      <c r="K195" s="184"/>
      <c r="L195" s="184"/>
      <c r="M195" s="184"/>
      <c r="N195" s="184"/>
      <c r="O195" s="184"/>
      <c r="P195" s="184"/>
      <c r="Q195" s="184"/>
      <c r="R195" s="184"/>
      <c r="S195" s="184"/>
      <c r="T195" s="184"/>
      <c r="U195" s="184"/>
      <c r="V195" s="184"/>
      <c r="W195" s="184"/>
      <c r="X195" s="184"/>
      <c r="Y195" s="184"/>
      <c r="Z195" s="184"/>
    </row>
    <row r="196" ht="15.75" customHeight="1">
      <c r="A196" s="184"/>
      <c r="B196" s="184"/>
      <c r="C196" s="184"/>
      <c r="D196" s="184"/>
      <c r="E196" s="184"/>
      <c r="F196" s="184"/>
      <c r="G196" s="184"/>
      <c r="H196" s="184"/>
      <c r="I196" s="184"/>
      <c r="J196" s="184"/>
      <c r="K196" s="184"/>
      <c r="L196" s="184"/>
      <c r="M196" s="184"/>
      <c r="N196" s="184"/>
      <c r="O196" s="184"/>
      <c r="P196" s="184"/>
      <c r="Q196" s="184"/>
      <c r="R196" s="184"/>
      <c r="S196" s="184"/>
      <c r="T196" s="184"/>
      <c r="U196" s="184"/>
      <c r="V196" s="184"/>
      <c r="W196" s="184"/>
      <c r="X196" s="184"/>
      <c r="Y196" s="184"/>
      <c r="Z196" s="184"/>
    </row>
    <row r="197" ht="15.75" customHeight="1">
      <c r="A197" s="184"/>
      <c r="B197" s="184"/>
      <c r="C197" s="184"/>
      <c r="D197" s="184"/>
      <c r="E197" s="184"/>
      <c r="F197" s="184"/>
      <c r="G197" s="184"/>
      <c r="H197" s="184"/>
      <c r="I197" s="184"/>
      <c r="J197" s="184"/>
      <c r="K197" s="184"/>
      <c r="L197" s="184"/>
      <c r="M197" s="184"/>
      <c r="N197" s="184"/>
      <c r="O197" s="184"/>
      <c r="P197" s="184"/>
      <c r="Q197" s="184"/>
      <c r="R197" s="184"/>
      <c r="S197" s="184"/>
      <c r="T197" s="184"/>
      <c r="U197" s="184"/>
      <c r="V197" s="184"/>
      <c r="W197" s="184"/>
      <c r="X197" s="184"/>
      <c r="Y197" s="184"/>
      <c r="Z197" s="184"/>
    </row>
    <row r="198" ht="15.75" customHeight="1">
      <c r="A198" s="184"/>
      <c r="B198" s="184"/>
      <c r="C198" s="184"/>
      <c r="D198" s="184"/>
      <c r="E198" s="184"/>
      <c r="F198" s="184"/>
      <c r="G198" s="184"/>
      <c r="H198" s="184"/>
      <c r="I198" s="184"/>
      <c r="J198" s="184"/>
      <c r="K198" s="184"/>
      <c r="L198" s="184"/>
      <c r="M198" s="184"/>
      <c r="N198" s="184"/>
      <c r="O198" s="184"/>
      <c r="P198" s="184"/>
      <c r="Q198" s="184"/>
      <c r="R198" s="184"/>
      <c r="S198" s="184"/>
      <c r="T198" s="184"/>
      <c r="U198" s="184"/>
      <c r="V198" s="184"/>
      <c r="W198" s="184"/>
      <c r="X198" s="184"/>
      <c r="Y198" s="184"/>
      <c r="Z198" s="184"/>
    </row>
    <row r="199" ht="15.75" customHeight="1">
      <c r="A199" s="184"/>
      <c r="B199" s="184"/>
      <c r="C199" s="184"/>
      <c r="D199" s="184"/>
      <c r="E199" s="184"/>
      <c r="F199" s="184"/>
      <c r="G199" s="184"/>
      <c r="H199" s="184"/>
      <c r="I199" s="184"/>
      <c r="J199" s="184"/>
      <c r="K199" s="184"/>
      <c r="L199" s="184"/>
      <c r="M199" s="184"/>
      <c r="N199" s="184"/>
      <c r="O199" s="184"/>
      <c r="P199" s="184"/>
      <c r="Q199" s="184"/>
      <c r="R199" s="184"/>
      <c r="S199" s="184"/>
      <c r="T199" s="184"/>
      <c r="U199" s="184"/>
      <c r="V199" s="184"/>
      <c r="W199" s="184"/>
      <c r="X199" s="184"/>
      <c r="Y199" s="184"/>
      <c r="Z199" s="184"/>
    </row>
    <row r="200" ht="15.75" customHeight="1">
      <c r="A200" s="184"/>
      <c r="B200" s="184"/>
      <c r="C200" s="184"/>
      <c r="D200" s="184"/>
      <c r="E200" s="184"/>
      <c r="F200" s="184"/>
      <c r="G200" s="184"/>
      <c r="H200" s="184"/>
      <c r="I200" s="184"/>
      <c r="J200" s="184"/>
      <c r="K200" s="184"/>
      <c r="L200" s="184"/>
      <c r="M200" s="184"/>
      <c r="N200" s="184"/>
      <c r="O200" s="184"/>
      <c r="P200" s="184"/>
      <c r="Q200" s="184"/>
      <c r="R200" s="184"/>
      <c r="S200" s="184"/>
      <c r="T200" s="184"/>
      <c r="U200" s="184"/>
      <c r="V200" s="184"/>
      <c r="W200" s="184"/>
      <c r="X200" s="184"/>
      <c r="Y200" s="184"/>
      <c r="Z200" s="184"/>
    </row>
    <row r="201" ht="15.75" customHeight="1">
      <c r="A201" s="184"/>
      <c r="B201" s="184"/>
      <c r="C201" s="184"/>
      <c r="D201" s="184"/>
      <c r="E201" s="184"/>
      <c r="F201" s="184"/>
      <c r="G201" s="184"/>
      <c r="H201" s="184"/>
      <c r="I201" s="184"/>
      <c r="J201" s="184"/>
      <c r="K201" s="184"/>
      <c r="L201" s="184"/>
      <c r="M201" s="184"/>
      <c r="N201" s="184"/>
      <c r="O201" s="184"/>
      <c r="P201" s="184"/>
      <c r="Q201" s="184"/>
      <c r="R201" s="184"/>
      <c r="S201" s="184"/>
      <c r="T201" s="184"/>
      <c r="U201" s="184"/>
      <c r="V201" s="184"/>
      <c r="W201" s="184"/>
      <c r="X201" s="184"/>
      <c r="Y201" s="184"/>
      <c r="Z201" s="184"/>
    </row>
    <row r="202" ht="15.75" customHeight="1">
      <c r="A202" s="184"/>
      <c r="B202" s="184"/>
      <c r="C202" s="184"/>
      <c r="D202" s="184"/>
      <c r="E202" s="184"/>
      <c r="F202" s="184"/>
      <c r="G202" s="184"/>
      <c r="H202" s="184"/>
      <c r="I202" s="184"/>
      <c r="J202" s="184"/>
      <c r="K202" s="184"/>
      <c r="L202" s="184"/>
      <c r="M202" s="184"/>
      <c r="N202" s="184"/>
      <c r="O202" s="184"/>
      <c r="P202" s="184"/>
      <c r="Q202" s="184"/>
      <c r="R202" s="184"/>
      <c r="S202" s="184"/>
      <c r="T202" s="184"/>
      <c r="U202" s="184"/>
      <c r="V202" s="184"/>
      <c r="W202" s="184"/>
      <c r="X202" s="184"/>
      <c r="Y202" s="184"/>
      <c r="Z202" s="184"/>
    </row>
    <row r="203" ht="15.75" customHeight="1">
      <c r="A203" s="184"/>
      <c r="B203" s="184"/>
      <c r="C203" s="184"/>
      <c r="D203" s="184"/>
      <c r="E203" s="184"/>
      <c r="F203" s="184"/>
      <c r="G203" s="184"/>
      <c r="H203" s="184"/>
      <c r="I203" s="184"/>
      <c r="J203" s="184"/>
      <c r="K203" s="184"/>
      <c r="L203" s="184"/>
      <c r="M203" s="184"/>
      <c r="N203" s="184"/>
      <c r="O203" s="184"/>
      <c r="P203" s="184"/>
      <c r="Q203" s="184"/>
      <c r="R203" s="184"/>
      <c r="S203" s="184"/>
      <c r="T203" s="184"/>
      <c r="U203" s="184"/>
      <c r="V203" s="184"/>
      <c r="W203" s="184"/>
      <c r="X203" s="184"/>
      <c r="Y203" s="184"/>
      <c r="Z203" s="184"/>
    </row>
    <row r="204" ht="15.75" customHeight="1">
      <c r="A204" s="184"/>
      <c r="B204" s="184"/>
      <c r="C204" s="184"/>
      <c r="D204" s="184"/>
      <c r="E204" s="184"/>
      <c r="F204" s="184"/>
      <c r="G204" s="184"/>
      <c r="H204" s="184"/>
      <c r="I204" s="184"/>
      <c r="J204" s="184"/>
      <c r="K204" s="184"/>
      <c r="L204" s="184"/>
      <c r="M204" s="184"/>
      <c r="N204" s="184"/>
      <c r="O204" s="184"/>
      <c r="P204" s="184"/>
      <c r="Q204" s="184"/>
      <c r="R204" s="184"/>
      <c r="S204" s="184"/>
      <c r="T204" s="184"/>
      <c r="U204" s="184"/>
      <c r="V204" s="184"/>
      <c r="W204" s="184"/>
      <c r="X204" s="184"/>
      <c r="Y204" s="184"/>
      <c r="Z204" s="184"/>
    </row>
    <row r="205" ht="15.75" customHeight="1">
      <c r="A205" s="184"/>
      <c r="B205" s="184"/>
      <c r="C205" s="184"/>
      <c r="D205" s="184"/>
      <c r="E205" s="184"/>
      <c r="F205" s="184"/>
      <c r="G205" s="184"/>
      <c r="H205" s="184"/>
      <c r="I205" s="184"/>
      <c r="J205" s="184"/>
      <c r="K205" s="184"/>
      <c r="L205" s="184"/>
      <c r="M205" s="184"/>
      <c r="N205" s="184"/>
      <c r="O205" s="184"/>
      <c r="P205" s="184"/>
      <c r="Q205" s="184"/>
      <c r="R205" s="184"/>
      <c r="S205" s="184"/>
      <c r="T205" s="184"/>
      <c r="U205" s="184"/>
      <c r="V205" s="184"/>
      <c r="W205" s="184"/>
      <c r="X205" s="184"/>
      <c r="Y205" s="184"/>
      <c r="Z205" s="184"/>
    </row>
    <row r="206" ht="15.75" customHeight="1">
      <c r="A206" s="184"/>
      <c r="B206" s="184"/>
      <c r="C206" s="184"/>
      <c r="D206" s="184"/>
      <c r="E206" s="184"/>
      <c r="F206" s="184"/>
      <c r="G206" s="184"/>
      <c r="H206" s="184"/>
      <c r="I206" s="184"/>
      <c r="J206" s="184"/>
      <c r="K206" s="184"/>
      <c r="L206" s="184"/>
      <c r="M206" s="184"/>
      <c r="N206" s="184"/>
      <c r="O206" s="184"/>
      <c r="P206" s="184"/>
      <c r="Q206" s="184"/>
      <c r="R206" s="184"/>
      <c r="S206" s="184"/>
      <c r="T206" s="184"/>
      <c r="U206" s="184"/>
      <c r="V206" s="184"/>
      <c r="W206" s="184"/>
      <c r="X206" s="184"/>
      <c r="Y206" s="184"/>
      <c r="Z206" s="184"/>
    </row>
    <row r="207" ht="15.75" customHeight="1">
      <c r="A207" s="184"/>
      <c r="B207" s="184"/>
      <c r="C207" s="184"/>
      <c r="D207" s="184"/>
      <c r="E207" s="184"/>
      <c r="F207" s="184"/>
      <c r="G207" s="184"/>
      <c r="H207" s="184"/>
      <c r="I207" s="184"/>
      <c r="J207" s="184"/>
      <c r="K207" s="184"/>
      <c r="L207" s="184"/>
      <c r="M207" s="184"/>
      <c r="N207" s="184"/>
      <c r="O207" s="184"/>
      <c r="P207" s="184"/>
      <c r="Q207" s="184"/>
      <c r="R207" s="184"/>
      <c r="S207" s="184"/>
      <c r="T207" s="184"/>
      <c r="U207" s="184"/>
      <c r="V207" s="184"/>
      <c r="W207" s="184"/>
      <c r="X207" s="184"/>
      <c r="Y207" s="184"/>
      <c r="Z207" s="184"/>
    </row>
    <row r="208" ht="15.75" customHeight="1">
      <c r="A208" s="184"/>
      <c r="B208" s="184"/>
      <c r="C208" s="184"/>
      <c r="D208" s="184"/>
      <c r="E208" s="184"/>
      <c r="F208" s="184"/>
      <c r="G208" s="184"/>
      <c r="H208" s="184"/>
      <c r="I208" s="184"/>
      <c r="J208" s="184"/>
      <c r="K208" s="184"/>
      <c r="L208" s="184"/>
      <c r="M208" s="184"/>
      <c r="N208" s="184"/>
      <c r="O208" s="184"/>
      <c r="P208" s="184"/>
      <c r="Q208" s="184"/>
      <c r="R208" s="184"/>
      <c r="S208" s="184"/>
      <c r="T208" s="184"/>
      <c r="U208" s="184"/>
      <c r="V208" s="184"/>
      <c r="W208" s="184"/>
      <c r="X208" s="184"/>
      <c r="Y208" s="184"/>
      <c r="Z208" s="184"/>
    </row>
    <row r="209" ht="15.75" customHeight="1">
      <c r="A209" s="184"/>
      <c r="B209" s="184"/>
      <c r="C209" s="184"/>
      <c r="D209" s="184"/>
      <c r="E209" s="184"/>
      <c r="F209" s="184"/>
      <c r="G209" s="184"/>
      <c r="H209" s="184"/>
      <c r="I209" s="184"/>
      <c r="J209" s="184"/>
      <c r="K209" s="184"/>
      <c r="L209" s="184"/>
      <c r="M209" s="184"/>
      <c r="N209" s="184"/>
      <c r="O209" s="184"/>
      <c r="P209" s="184"/>
      <c r="Q209" s="184"/>
      <c r="R209" s="184"/>
      <c r="S209" s="184"/>
      <c r="T209" s="184"/>
      <c r="U209" s="184"/>
      <c r="V209" s="184"/>
      <c r="W209" s="184"/>
      <c r="X209" s="184"/>
      <c r="Y209" s="184"/>
      <c r="Z209" s="184"/>
    </row>
    <row r="210" ht="15.75" customHeight="1">
      <c r="A210" s="184"/>
      <c r="B210" s="184"/>
      <c r="C210" s="184"/>
      <c r="D210" s="184"/>
      <c r="E210" s="184"/>
      <c r="F210" s="184"/>
      <c r="G210" s="184"/>
      <c r="H210" s="184"/>
      <c r="I210" s="184"/>
      <c r="J210" s="184"/>
      <c r="K210" s="184"/>
      <c r="L210" s="184"/>
      <c r="M210" s="184"/>
      <c r="N210" s="184"/>
      <c r="O210" s="184"/>
      <c r="P210" s="184"/>
      <c r="Q210" s="184"/>
      <c r="R210" s="184"/>
      <c r="S210" s="184"/>
      <c r="T210" s="184"/>
      <c r="U210" s="184"/>
      <c r="V210" s="184"/>
      <c r="W210" s="184"/>
      <c r="X210" s="184"/>
      <c r="Y210" s="184"/>
      <c r="Z210" s="184"/>
    </row>
    <row r="211" ht="15.75" customHeight="1">
      <c r="A211" s="184"/>
      <c r="B211" s="184"/>
      <c r="C211" s="184"/>
      <c r="D211" s="184"/>
      <c r="E211" s="184"/>
      <c r="F211" s="184"/>
      <c r="G211" s="184"/>
      <c r="H211" s="184"/>
      <c r="I211" s="184"/>
      <c r="J211" s="184"/>
      <c r="K211" s="184"/>
      <c r="L211" s="184"/>
      <c r="M211" s="184"/>
      <c r="N211" s="184"/>
      <c r="O211" s="184"/>
      <c r="P211" s="184"/>
      <c r="Q211" s="184"/>
      <c r="R211" s="184"/>
      <c r="S211" s="184"/>
      <c r="T211" s="184"/>
      <c r="U211" s="184"/>
      <c r="V211" s="184"/>
      <c r="W211" s="184"/>
      <c r="X211" s="184"/>
      <c r="Y211" s="184"/>
      <c r="Z211" s="184"/>
    </row>
    <row r="212" ht="15.75" customHeight="1">
      <c r="A212" s="184"/>
      <c r="B212" s="184"/>
      <c r="C212" s="184"/>
      <c r="D212" s="184"/>
      <c r="E212" s="184"/>
      <c r="F212" s="184"/>
      <c r="G212" s="184"/>
      <c r="H212" s="184"/>
      <c r="I212" s="184"/>
      <c r="J212" s="184"/>
      <c r="K212" s="184"/>
      <c r="L212" s="184"/>
      <c r="M212" s="184"/>
      <c r="N212" s="184"/>
      <c r="O212" s="184"/>
      <c r="P212" s="184"/>
      <c r="Q212" s="184"/>
      <c r="R212" s="184"/>
      <c r="S212" s="184"/>
      <c r="T212" s="184"/>
      <c r="U212" s="184"/>
      <c r="V212" s="184"/>
      <c r="W212" s="184"/>
      <c r="X212" s="184"/>
      <c r="Y212" s="184"/>
      <c r="Z212" s="184"/>
    </row>
    <row r="213" ht="15.75" customHeight="1">
      <c r="A213" s="184"/>
      <c r="B213" s="184"/>
      <c r="C213" s="184"/>
      <c r="D213" s="184"/>
      <c r="E213" s="184"/>
      <c r="F213" s="184"/>
      <c r="G213" s="184"/>
      <c r="H213" s="184"/>
      <c r="I213" s="184"/>
      <c r="J213" s="184"/>
      <c r="K213" s="184"/>
      <c r="L213" s="184"/>
      <c r="M213" s="184"/>
      <c r="N213" s="184"/>
      <c r="O213" s="184"/>
      <c r="P213" s="184"/>
      <c r="Q213" s="184"/>
      <c r="R213" s="184"/>
      <c r="S213" s="184"/>
      <c r="T213" s="184"/>
      <c r="U213" s="184"/>
      <c r="V213" s="184"/>
      <c r="W213" s="184"/>
      <c r="X213" s="184"/>
      <c r="Y213" s="184"/>
      <c r="Z213" s="184"/>
    </row>
    <row r="214" ht="15.75" customHeight="1">
      <c r="A214" s="184"/>
      <c r="B214" s="184"/>
      <c r="C214" s="184"/>
      <c r="D214" s="184"/>
      <c r="E214" s="184"/>
      <c r="F214" s="184"/>
      <c r="G214" s="184"/>
      <c r="H214" s="184"/>
      <c r="I214" s="184"/>
      <c r="J214" s="184"/>
      <c r="K214" s="184"/>
      <c r="L214" s="184"/>
      <c r="M214" s="184"/>
      <c r="N214" s="184"/>
      <c r="O214" s="184"/>
      <c r="P214" s="184"/>
      <c r="Q214" s="184"/>
      <c r="R214" s="184"/>
      <c r="S214" s="184"/>
      <c r="T214" s="184"/>
      <c r="U214" s="184"/>
      <c r="V214" s="184"/>
      <c r="W214" s="184"/>
      <c r="X214" s="184"/>
      <c r="Y214" s="184"/>
      <c r="Z214" s="184"/>
    </row>
    <row r="215" ht="15.75" customHeight="1">
      <c r="A215" s="184"/>
      <c r="B215" s="184"/>
      <c r="C215" s="184"/>
      <c r="D215" s="184"/>
      <c r="E215" s="184"/>
      <c r="F215" s="184"/>
      <c r="G215" s="184"/>
      <c r="H215" s="184"/>
      <c r="I215" s="184"/>
      <c r="J215" s="184"/>
      <c r="K215" s="184"/>
      <c r="L215" s="184"/>
      <c r="M215" s="184"/>
      <c r="N215" s="184"/>
      <c r="O215" s="184"/>
      <c r="P215" s="184"/>
      <c r="Q215" s="184"/>
      <c r="R215" s="184"/>
      <c r="S215" s="184"/>
      <c r="T215" s="184"/>
      <c r="U215" s="184"/>
      <c r="V215" s="184"/>
      <c r="W215" s="184"/>
      <c r="X215" s="184"/>
      <c r="Y215" s="184"/>
      <c r="Z215" s="184"/>
    </row>
    <row r="216" ht="15.75" customHeight="1">
      <c r="A216" s="184"/>
      <c r="B216" s="184"/>
      <c r="C216" s="184"/>
      <c r="D216" s="184"/>
      <c r="E216" s="184"/>
      <c r="F216" s="184"/>
      <c r="G216" s="184"/>
      <c r="H216" s="184"/>
      <c r="I216" s="184"/>
      <c r="J216" s="184"/>
      <c r="K216" s="184"/>
      <c r="L216" s="184"/>
      <c r="M216" s="184"/>
      <c r="N216" s="184"/>
      <c r="O216" s="184"/>
      <c r="P216" s="184"/>
      <c r="Q216" s="184"/>
      <c r="R216" s="184"/>
      <c r="S216" s="184"/>
      <c r="T216" s="184"/>
      <c r="U216" s="184"/>
      <c r="V216" s="184"/>
      <c r="W216" s="184"/>
      <c r="X216" s="184"/>
      <c r="Y216" s="184"/>
      <c r="Z216" s="184"/>
    </row>
    <row r="217" ht="15.75" customHeight="1">
      <c r="A217" s="184"/>
      <c r="B217" s="184"/>
      <c r="C217" s="184"/>
      <c r="D217" s="184"/>
      <c r="E217" s="184"/>
      <c r="F217" s="184"/>
      <c r="G217" s="184"/>
      <c r="H217" s="184"/>
      <c r="I217" s="184"/>
      <c r="J217" s="184"/>
      <c r="K217" s="184"/>
      <c r="L217" s="184"/>
      <c r="M217" s="184"/>
      <c r="N217" s="184"/>
      <c r="O217" s="184"/>
      <c r="P217" s="184"/>
      <c r="Q217" s="184"/>
      <c r="R217" s="184"/>
      <c r="S217" s="184"/>
      <c r="T217" s="184"/>
      <c r="U217" s="184"/>
      <c r="V217" s="184"/>
      <c r="W217" s="184"/>
      <c r="X217" s="184"/>
      <c r="Y217" s="184"/>
      <c r="Z217" s="184"/>
    </row>
    <row r="218" ht="15.75" customHeight="1">
      <c r="A218" s="184"/>
      <c r="B218" s="184"/>
      <c r="C218" s="184"/>
      <c r="D218" s="184"/>
      <c r="E218" s="184"/>
      <c r="F218" s="184"/>
      <c r="G218" s="184"/>
      <c r="H218" s="184"/>
      <c r="I218" s="184"/>
      <c r="J218" s="184"/>
      <c r="K218" s="184"/>
      <c r="L218" s="184"/>
      <c r="M218" s="184"/>
      <c r="N218" s="184"/>
      <c r="O218" s="184"/>
      <c r="P218" s="184"/>
      <c r="Q218" s="184"/>
      <c r="R218" s="184"/>
      <c r="S218" s="184"/>
      <c r="T218" s="184"/>
      <c r="U218" s="184"/>
      <c r="V218" s="184"/>
      <c r="W218" s="184"/>
      <c r="X218" s="184"/>
      <c r="Y218" s="184"/>
      <c r="Z218" s="184"/>
    </row>
    <row r="219" ht="15.75" customHeight="1">
      <c r="A219" s="184"/>
      <c r="B219" s="184"/>
      <c r="C219" s="184"/>
      <c r="D219" s="184"/>
      <c r="E219" s="184"/>
      <c r="F219" s="184"/>
      <c r="G219" s="184"/>
      <c r="H219" s="184"/>
      <c r="I219" s="184"/>
      <c r="J219" s="184"/>
      <c r="K219" s="184"/>
      <c r="L219" s="184"/>
      <c r="M219" s="184"/>
      <c r="N219" s="184"/>
      <c r="O219" s="184"/>
      <c r="P219" s="184"/>
      <c r="Q219" s="184"/>
      <c r="R219" s="184"/>
      <c r="S219" s="184"/>
      <c r="T219" s="184"/>
      <c r="U219" s="184"/>
      <c r="V219" s="184"/>
      <c r="W219" s="184"/>
      <c r="X219" s="184"/>
      <c r="Y219" s="184"/>
      <c r="Z219" s="184"/>
    </row>
    <row r="220" ht="15.75" customHeight="1">
      <c r="A220" s="184"/>
      <c r="B220" s="184"/>
      <c r="C220" s="184"/>
      <c r="D220" s="184"/>
      <c r="E220" s="184"/>
      <c r="F220" s="184"/>
      <c r="G220" s="184"/>
      <c r="H220" s="184"/>
      <c r="I220" s="184"/>
      <c r="J220" s="184"/>
      <c r="K220" s="184"/>
      <c r="L220" s="184"/>
      <c r="M220" s="184"/>
      <c r="N220" s="184"/>
      <c r="O220" s="184"/>
      <c r="P220" s="184"/>
      <c r="Q220" s="184"/>
      <c r="R220" s="184"/>
      <c r="S220" s="184"/>
      <c r="T220" s="184"/>
      <c r="U220" s="184"/>
      <c r="V220" s="184"/>
      <c r="W220" s="184"/>
      <c r="X220" s="184"/>
      <c r="Y220" s="184"/>
      <c r="Z220" s="184"/>
    </row>
    <row r="221" ht="15.75" customHeight="1">
      <c r="A221" s="184"/>
      <c r="B221" s="184"/>
      <c r="C221" s="184"/>
      <c r="D221" s="184"/>
      <c r="E221" s="184"/>
      <c r="F221" s="184"/>
      <c r="G221" s="184"/>
      <c r="H221" s="184"/>
      <c r="I221" s="184"/>
      <c r="J221" s="184"/>
      <c r="K221" s="184"/>
      <c r="L221" s="184"/>
      <c r="M221" s="184"/>
      <c r="N221" s="184"/>
      <c r="O221" s="184"/>
      <c r="P221" s="184"/>
      <c r="Q221" s="184"/>
      <c r="R221" s="184"/>
      <c r="S221" s="184"/>
      <c r="T221" s="184"/>
      <c r="U221" s="184"/>
      <c r="V221" s="184"/>
      <c r="W221" s="184"/>
      <c r="X221" s="184"/>
      <c r="Y221" s="184"/>
      <c r="Z221" s="184"/>
    </row>
    <row r="222" ht="15.75" customHeight="1">
      <c r="A222" s="184"/>
      <c r="B222" s="184"/>
      <c r="C222" s="184"/>
      <c r="D222" s="184"/>
      <c r="E222" s="184"/>
      <c r="F222" s="184"/>
      <c r="G222" s="184"/>
      <c r="H222" s="184"/>
      <c r="I222" s="184"/>
      <c r="J222" s="184"/>
      <c r="K222" s="184"/>
      <c r="L222" s="184"/>
      <c r="M222" s="184"/>
      <c r="N222" s="184"/>
      <c r="O222" s="184"/>
      <c r="P222" s="184"/>
      <c r="Q222" s="184"/>
      <c r="R222" s="184"/>
      <c r="S222" s="184"/>
      <c r="T222" s="184"/>
      <c r="U222" s="184"/>
      <c r="V222" s="184"/>
      <c r="W222" s="184"/>
      <c r="X222" s="184"/>
      <c r="Y222" s="184"/>
      <c r="Z222" s="184"/>
    </row>
    <row r="223" ht="15.75" customHeight="1">
      <c r="A223" s="184"/>
      <c r="B223" s="184"/>
      <c r="C223" s="184"/>
      <c r="D223" s="184"/>
      <c r="E223" s="184"/>
      <c r="F223" s="184"/>
      <c r="G223" s="184"/>
      <c r="H223" s="184"/>
      <c r="I223" s="184"/>
      <c r="J223" s="184"/>
      <c r="K223" s="184"/>
      <c r="L223" s="184"/>
      <c r="M223" s="184"/>
      <c r="N223" s="184"/>
      <c r="O223" s="184"/>
      <c r="P223" s="184"/>
      <c r="Q223" s="184"/>
      <c r="R223" s="184"/>
      <c r="S223" s="184"/>
      <c r="T223" s="184"/>
      <c r="U223" s="184"/>
      <c r="V223" s="184"/>
      <c r="W223" s="184"/>
      <c r="X223" s="184"/>
      <c r="Y223" s="184"/>
      <c r="Z223" s="184"/>
    </row>
    <row r="224" ht="15.75" customHeight="1">
      <c r="A224" s="184"/>
      <c r="B224" s="184"/>
      <c r="C224" s="184"/>
      <c r="D224" s="184"/>
      <c r="E224" s="184"/>
      <c r="F224" s="184"/>
      <c r="G224" s="184"/>
      <c r="H224" s="184"/>
      <c r="I224" s="184"/>
      <c r="J224" s="184"/>
      <c r="K224" s="184"/>
      <c r="L224" s="184"/>
      <c r="M224" s="184"/>
      <c r="N224" s="184"/>
      <c r="O224" s="184"/>
      <c r="P224" s="184"/>
      <c r="Q224" s="184"/>
      <c r="R224" s="184"/>
      <c r="S224" s="184"/>
      <c r="T224" s="184"/>
      <c r="U224" s="184"/>
      <c r="V224" s="184"/>
      <c r="W224" s="184"/>
      <c r="X224" s="184"/>
      <c r="Y224" s="184"/>
      <c r="Z224" s="184"/>
    </row>
    <row r="225" ht="15.75" customHeight="1">
      <c r="A225" s="184"/>
      <c r="B225" s="184"/>
      <c r="C225" s="184"/>
      <c r="D225" s="184"/>
      <c r="E225" s="184"/>
      <c r="F225" s="184"/>
      <c r="G225" s="184"/>
      <c r="H225" s="184"/>
      <c r="I225" s="184"/>
      <c r="J225" s="184"/>
      <c r="K225" s="184"/>
      <c r="L225" s="184"/>
      <c r="M225" s="184"/>
      <c r="N225" s="184"/>
      <c r="O225" s="184"/>
      <c r="P225" s="184"/>
      <c r="Q225" s="184"/>
      <c r="R225" s="184"/>
      <c r="S225" s="184"/>
      <c r="T225" s="184"/>
      <c r="U225" s="184"/>
      <c r="V225" s="184"/>
      <c r="W225" s="184"/>
      <c r="X225" s="184"/>
      <c r="Y225" s="184"/>
      <c r="Z225" s="184"/>
    </row>
    <row r="226" ht="15.75" customHeight="1">
      <c r="A226" s="184"/>
      <c r="B226" s="184"/>
      <c r="C226" s="184"/>
      <c r="D226" s="184"/>
      <c r="E226" s="184"/>
      <c r="F226" s="184"/>
      <c r="G226" s="184"/>
      <c r="H226" s="184"/>
      <c r="I226" s="184"/>
      <c r="J226" s="184"/>
      <c r="K226" s="184"/>
      <c r="L226" s="184"/>
      <c r="M226" s="184"/>
      <c r="N226" s="184"/>
      <c r="O226" s="184"/>
      <c r="P226" s="184"/>
      <c r="Q226" s="184"/>
      <c r="R226" s="184"/>
      <c r="S226" s="184"/>
      <c r="T226" s="184"/>
      <c r="U226" s="184"/>
      <c r="V226" s="184"/>
      <c r="W226" s="184"/>
      <c r="X226" s="184"/>
      <c r="Y226" s="184"/>
      <c r="Z226" s="184"/>
    </row>
    <row r="227" ht="15.75" customHeight="1">
      <c r="A227" s="184"/>
      <c r="B227" s="184"/>
      <c r="C227" s="184"/>
      <c r="D227" s="184"/>
      <c r="E227" s="184"/>
      <c r="F227" s="184"/>
      <c r="G227" s="184"/>
      <c r="H227" s="184"/>
      <c r="I227" s="184"/>
      <c r="J227" s="184"/>
      <c r="K227" s="184"/>
      <c r="L227" s="184"/>
      <c r="M227" s="184"/>
      <c r="N227" s="184"/>
      <c r="O227" s="184"/>
      <c r="P227" s="184"/>
      <c r="Q227" s="184"/>
      <c r="R227" s="184"/>
      <c r="S227" s="184"/>
      <c r="T227" s="184"/>
      <c r="U227" s="184"/>
      <c r="V227" s="184"/>
      <c r="W227" s="184"/>
      <c r="X227" s="184"/>
      <c r="Y227" s="184"/>
      <c r="Z227" s="184"/>
    </row>
    <row r="228" ht="15.75" customHeight="1">
      <c r="A228" s="184"/>
      <c r="B228" s="184"/>
      <c r="C228" s="184"/>
      <c r="D228" s="184"/>
      <c r="E228" s="184"/>
      <c r="F228" s="184"/>
      <c r="G228" s="184"/>
      <c r="H228" s="184"/>
      <c r="I228" s="184"/>
      <c r="J228" s="184"/>
      <c r="K228" s="184"/>
      <c r="L228" s="184"/>
      <c r="M228" s="184"/>
      <c r="N228" s="184"/>
      <c r="O228" s="184"/>
      <c r="P228" s="184"/>
      <c r="Q228" s="184"/>
      <c r="R228" s="184"/>
      <c r="S228" s="184"/>
      <c r="T228" s="184"/>
      <c r="U228" s="184"/>
      <c r="V228" s="184"/>
      <c r="W228" s="184"/>
      <c r="X228" s="184"/>
      <c r="Y228" s="184"/>
      <c r="Z228" s="184"/>
    </row>
    <row r="229" ht="15.75" customHeight="1">
      <c r="A229" s="184"/>
      <c r="B229" s="184"/>
      <c r="C229" s="184"/>
      <c r="D229" s="184"/>
      <c r="E229" s="184"/>
      <c r="F229" s="184"/>
      <c r="G229" s="184"/>
      <c r="H229" s="184"/>
      <c r="I229" s="184"/>
      <c r="J229" s="184"/>
      <c r="K229" s="184"/>
      <c r="L229" s="184"/>
      <c r="M229" s="184"/>
      <c r="N229" s="184"/>
      <c r="O229" s="184"/>
      <c r="P229" s="184"/>
      <c r="Q229" s="184"/>
      <c r="R229" s="184"/>
      <c r="S229" s="184"/>
      <c r="T229" s="184"/>
      <c r="U229" s="184"/>
      <c r="V229" s="184"/>
      <c r="W229" s="184"/>
      <c r="X229" s="184"/>
      <c r="Y229" s="184"/>
      <c r="Z229" s="184"/>
    </row>
    <row r="230" ht="15.75" customHeight="1">
      <c r="A230" s="184"/>
      <c r="B230" s="184"/>
      <c r="C230" s="184"/>
      <c r="D230" s="184"/>
      <c r="E230" s="184"/>
      <c r="F230" s="184"/>
      <c r="G230" s="184"/>
      <c r="H230" s="184"/>
      <c r="I230" s="184"/>
      <c r="J230" s="184"/>
      <c r="K230" s="184"/>
      <c r="L230" s="184"/>
      <c r="M230" s="184"/>
      <c r="N230" s="184"/>
      <c r="O230" s="184"/>
      <c r="P230" s="184"/>
      <c r="Q230" s="184"/>
      <c r="R230" s="184"/>
      <c r="S230" s="184"/>
      <c r="T230" s="184"/>
      <c r="U230" s="184"/>
      <c r="V230" s="184"/>
      <c r="W230" s="184"/>
      <c r="X230" s="184"/>
      <c r="Y230" s="184"/>
      <c r="Z230" s="184"/>
    </row>
    <row r="231" ht="15.75" customHeight="1">
      <c r="A231" s="184"/>
      <c r="B231" s="184"/>
      <c r="C231" s="184"/>
      <c r="D231" s="184"/>
      <c r="E231" s="184"/>
      <c r="F231" s="184"/>
      <c r="G231" s="184"/>
      <c r="H231" s="184"/>
      <c r="I231" s="184"/>
      <c r="J231" s="184"/>
      <c r="K231" s="184"/>
      <c r="L231" s="184"/>
      <c r="M231" s="184"/>
      <c r="N231" s="184"/>
      <c r="O231" s="184"/>
      <c r="P231" s="184"/>
      <c r="Q231" s="184"/>
      <c r="R231" s="184"/>
      <c r="S231" s="184"/>
      <c r="T231" s="184"/>
      <c r="U231" s="184"/>
      <c r="V231" s="184"/>
      <c r="W231" s="184"/>
      <c r="X231" s="184"/>
      <c r="Y231" s="184"/>
      <c r="Z231" s="184"/>
    </row>
    <row r="232" ht="15.75" customHeight="1">
      <c r="A232" s="184"/>
      <c r="B232" s="184"/>
      <c r="C232" s="184"/>
      <c r="D232" s="184"/>
      <c r="E232" s="184"/>
      <c r="F232" s="184"/>
      <c r="G232" s="184"/>
      <c r="H232" s="184"/>
      <c r="I232" s="184"/>
      <c r="J232" s="184"/>
      <c r="K232" s="184"/>
      <c r="L232" s="184"/>
      <c r="M232" s="184"/>
      <c r="N232" s="184"/>
      <c r="O232" s="184"/>
      <c r="P232" s="184"/>
      <c r="Q232" s="184"/>
      <c r="R232" s="184"/>
      <c r="S232" s="184"/>
      <c r="T232" s="184"/>
      <c r="U232" s="184"/>
      <c r="V232" s="184"/>
      <c r="W232" s="184"/>
      <c r="X232" s="184"/>
      <c r="Y232" s="184"/>
      <c r="Z232" s="184"/>
    </row>
    <row r="233" ht="15.75" customHeight="1">
      <c r="A233" s="184"/>
      <c r="B233" s="184"/>
      <c r="C233" s="184"/>
      <c r="D233" s="184"/>
      <c r="E233" s="184"/>
      <c r="F233" s="184"/>
      <c r="G233" s="184"/>
      <c r="H233" s="184"/>
      <c r="I233" s="184"/>
      <c r="J233" s="184"/>
      <c r="K233" s="184"/>
      <c r="L233" s="184"/>
      <c r="M233" s="184"/>
      <c r="N233" s="184"/>
      <c r="O233" s="184"/>
      <c r="P233" s="184"/>
      <c r="Q233" s="184"/>
      <c r="R233" s="184"/>
      <c r="S233" s="184"/>
      <c r="T233" s="184"/>
      <c r="U233" s="184"/>
      <c r="V233" s="184"/>
      <c r="W233" s="184"/>
      <c r="X233" s="184"/>
      <c r="Y233" s="184"/>
      <c r="Z233" s="184"/>
    </row>
    <row r="234" ht="15.75" customHeight="1">
      <c r="A234" s="184"/>
      <c r="B234" s="184"/>
      <c r="C234" s="184"/>
      <c r="D234" s="184"/>
      <c r="E234" s="184"/>
      <c r="F234" s="184"/>
      <c r="G234" s="184"/>
      <c r="H234" s="184"/>
      <c r="I234" s="184"/>
      <c r="J234" s="184"/>
      <c r="K234" s="184"/>
      <c r="L234" s="184"/>
      <c r="M234" s="184"/>
      <c r="N234" s="184"/>
      <c r="O234" s="184"/>
      <c r="P234" s="184"/>
      <c r="Q234" s="184"/>
      <c r="R234" s="184"/>
      <c r="S234" s="184"/>
      <c r="T234" s="184"/>
      <c r="U234" s="184"/>
      <c r="V234" s="184"/>
      <c r="W234" s="184"/>
      <c r="X234" s="184"/>
      <c r="Y234" s="184"/>
      <c r="Z234" s="184"/>
    </row>
    <row r="235" ht="15.75" customHeight="1">
      <c r="A235" s="184"/>
      <c r="B235" s="184"/>
      <c r="C235" s="184"/>
      <c r="D235" s="184"/>
      <c r="E235" s="184"/>
      <c r="F235" s="184"/>
      <c r="G235" s="184"/>
      <c r="H235" s="184"/>
      <c r="I235" s="184"/>
      <c r="J235" s="184"/>
      <c r="K235" s="184"/>
      <c r="L235" s="184"/>
      <c r="M235" s="184"/>
      <c r="N235" s="184"/>
      <c r="O235" s="184"/>
      <c r="P235" s="184"/>
      <c r="Q235" s="184"/>
      <c r="R235" s="184"/>
      <c r="S235" s="184"/>
      <c r="T235" s="184"/>
      <c r="U235" s="184"/>
      <c r="V235" s="184"/>
      <c r="W235" s="184"/>
      <c r="X235" s="184"/>
      <c r="Y235" s="184"/>
      <c r="Z235" s="184"/>
    </row>
    <row r="236" ht="15.75" customHeight="1">
      <c r="A236" s="184"/>
      <c r="B236" s="184"/>
      <c r="C236" s="184"/>
      <c r="D236" s="184"/>
      <c r="E236" s="184"/>
      <c r="F236" s="184"/>
      <c r="G236" s="184"/>
      <c r="H236" s="184"/>
      <c r="I236" s="184"/>
      <c r="J236" s="184"/>
      <c r="K236" s="184"/>
      <c r="L236" s="184"/>
      <c r="M236" s="184"/>
      <c r="N236" s="184"/>
      <c r="O236" s="184"/>
      <c r="P236" s="184"/>
      <c r="Q236" s="184"/>
      <c r="R236" s="184"/>
      <c r="S236" s="184"/>
      <c r="T236" s="184"/>
      <c r="U236" s="184"/>
      <c r="V236" s="184"/>
      <c r="W236" s="184"/>
      <c r="X236" s="184"/>
      <c r="Y236" s="184"/>
      <c r="Z236" s="184"/>
    </row>
    <row r="237" ht="15.75" customHeight="1">
      <c r="A237" s="184"/>
      <c r="B237" s="184"/>
      <c r="C237" s="184"/>
      <c r="D237" s="184"/>
      <c r="E237" s="184"/>
      <c r="F237" s="184"/>
      <c r="G237" s="184"/>
      <c r="H237" s="184"/>
      <c r="I237" s="184"/>
      <c r="J237" s="184"/>
      <c r="K237" s="184"/>
      <c r="L237" s="184"/>
      <c r="M237" s="184"/>
      <c r="N237" s="184"/>
      <c r="O237" s="184"/>
      <c r="P237" s="184"/>
      <c r="Q237" s="184"/>
      <c r="R237" s="184"/>
      <c r="S237" s="184"/>
      <c r="T237" s="184"/>
      <c r="U237" s="184"/>
      <c r="V237" s="184"/>
      <c r="W237" s="184"/>
      <c r="X237" s="184"/>
      <c r="Y237" s="184"/>
      <c r="Z237" s="184"/>
    </row>
    <row r="238" ht="15.75" customHeight="1">
      <c r="A238" s="184"/>
      <c r="B238" s="184"/>
      <c r="C238" s="184"/>
      <c r="D238" s="184"/>
      <c r="E238" s="184"/>
      <c r="F238" s="184"/>
      <c r="G238" s="184"/>
      <c r="H238" s="184"/>
      <c r="I238" s="184"/>
      <c r="J238" s="184"/>
      <c r="K238" s="184"/>
      <c r="L238" s="184"/>
      <c r="M238" s="184"/>
      <c r="N238" s="184"/>
      <c r="O238" s="184"/>
      <c r="P238" s="184"/>
      <c r="Q238" s="184"/>
      <c r="R238" s="184"/>
      <c r="S238" s="184"/>
      <c r="T238" s="184"/>
      <c r="U238" s="184"/>
      <c r="V238" s="184"/>
      <c r="W238" s="184"/>
      <c r="X238" s="184"/>
      <c r="Y238" s="184"/>
      <c r="Z238" s="184"/>
    </row>
    <row r="239" ht="15.75" customHeight="1">
      <c r="A239" s="184"/>
      <c r="B239" s="184"/>
      <c r="C239" s="184"/>
      <c r="D239" s="184"/>
      <c r="E239" s="184"/>
      <c r="F239" s="184"/>
      <c r="G239" s="184"/>
      <c r="H239" s="184"/>
      <c r="I239" s="184"/>
      <c r="J239" s="184"/>
      <c r="K239" s="184"/>
      <c r="L239" s="184"/>
      <c r="M239" s="184"/>
      <c r="N239" s="184"/>
      <c r="O239" s="184"/>
      <c r="P239" s="184"/>
      <c r="Q239" s="184"/>
      <c r="R239" s="184"/>
      <c r="S239" s="184"/>
      <c r="T239" s="184"/>
      <c r="U239" s="184"/>
      <c r="V239" s="184"/>
      <c r="W239" s="184"/>
      <c r="X239" s="184"/>
      <c r="Y239" s="184"/>
      <c r="Z239" s="184"/>
    </row>
    <row r="240" ht="15.75" customHeight="1">
      <c r="A240" s="184"/>
      <c r="B240" s="184"/>
      <c r="C240" s="184"/>
      <c r="D240" s="184"/>
      <c r="E240" s="184"/>
      <c r="F240" s="184"/>
      <c r="G240" s="184"/>
      <c r="H240" s="184"/>
      <c r="I240" s="184"/>
      <c r="J240" s="184"/>
      <c r="K240" s="184"/>
      <c r="L240" s="184"/>
      <c r="M240" s="184"/>
      <c r="N240" s="184"/>
      <c r="O240" s="184"/>
      <c r="P240" s="184"/>
      <c r="Q240" s="184"/>
      <c r="R240" s="184"/>
      <c r="S240" s="184"/>
      <c r="T240" s="184"/>
      <c r="U240" s="184"/>
      <c r="V240" s="184"/>
      <c r="W240" s="184"/>
      <c r="X240" s="184"/>
      <c r="Y240" s="184"/>
      <c r="Z240" s="184"/>
    </row>
    <row r="241" ht="15.75" customHeight="1">
      <c r="A241" s="184"/>
      <c r="B241" s="184"/>
      <c r="C241" s="184"/>
      <c r="D241" s="184"/>
      <c r="E241" s="184"/>
      <c r="F241" s="184"/>
      <c r="G241" s="184"/>
      <c r="H241" s="184"/>
      <c r="I241" s="184"/>
      <c r="J241" s="184"/>
      <c r="K241" s="184"/>
      <c r="L241" s="184"/>
      <c r="M241" s="184"/>
      <c r="N241" s="184"/>
      <c r="O241" s="184"/>
      <c r="P241" s="184"/>
      <c r="Q241" s="184"/>
      <c r="R241" s="184"/>
      <c r="S241" s="184"/>
      <c r="T241" s="184"/>
      <c r="U241" s="184"/>
      <c r="V241" s="184"/>
      <c r="W241" s="184"/>
      <c r="X241" s="184"/>
      <c r="Y241" s="184"/>
      <c r="Z241" s="184"/>
    </row>
    <row r="242" ht="15.75" customHeight="1">
      <c r="A242" s="184"/>
      <c r="B242" s="184"/>
      <c r="C242" s="184"/>
      <c r="D242" s="184"/>
      <c r="E242" s="184"/>
      <c r="F242" s="184"/>
      <c r="G242" s="184"/>
      <c r="H242" s="184"/>
      <c r="I242" s="184"/>
      <c r="J242" s="184"/>
      <c r="K242" s="184"/>
      <c r="L242" s="184"/>
      <c r="M242" s="184"/>
      <c r="N242" s="184"/>
      <c r="O242" s="184"/>
      <c r="P242" s="184"/>
      <c r="Q242" s="184"/>
      <c r="R242" s="184"/>
      <c r="S242" s="184"/>
      <c r="T242" s="184"/>
      <c r="U242" s="184"/>
      <c r="V242" s="184"/>
      <c r="W242" s="184"/>
      <c r="X242" s="184"/>
      <c r="Y242" s="184"/>
      <c r="Z242" s="184"/>
    </row>
    <row r="243" ht="15.75" customHeight="1">
      <c r="A243" s="184"/>
      <c r="B243" s="184"/>
      <c r="C243" s="184"/>
      <c r="D243" s="184"/>
      <c r="E243" s="184"/>
      <c r="F243" s="184"/>
      <c r="G243" s="184"/>
      <c r="H243" s="184"/>
      <c r="I243" s="184"/>
      <c r="J243" s="184"/>
      <c r="K243" s="184"/>
      <c r="L243" s="184"/>
      <c r="M243" s="184"/>
      <c r="N243" s="184"/>
      <c r="O243" s="184"/>
      <c r="P243" s="184"/>
      <c r="Q243" s="184"/>
      <c r="R243" s="184"/>
      <c r="S243" s="184"/>
      <c r="T243" s="184"/>
      <c r="U243" s="184"/>
      <c r="V243" s="184"/>
      <c r="W243" s="184"/>
      <c r="X243" s="184"/>
      <c r="Y243" s="184"/>
      <c r="Z243" s="184"/>
    </row>
    <row r="244" ht="15.75" customHeight="1">
      <c r="A244" s="184"/>
      <c r="B244" s="184"/>
      <c r="C244" s="184"/>
      <c r="D244" s="184"/>
      <c r="E244" s="184"/>
      <c r="F244" s="184"/>
      <c r="G244" s="184"/>
      <c r="H244" s="184"/>
      <c r="I244" s="184"/>
      <c r="J244" s="184"/>
      <c r="K244" s="184"/>
      <c r="L244" s="184"/>
      <c r="M244" s="184"/>
      <c r="N244" s="184"/>
      <c r="O244" s="184"/>
      <c r="P244" s="184"/>
      <c r="Q244" s="184"/>
      <c r="R244" s="184"/>
      <c r="S244" s="184"/>
      <c r="T244" s="184"/>
      <c r="U244" s="184"/>
      <c r="V244" s="184"/>
      <c r="W244" s="184"/>
      <c r="X244" s="184"/>
      <c r="Y244" s="184"/>
      <c r="Z244" s="184"/>
    </row>
    <row r="245" ht="15.75" customHeight="1">
      <c r="A245" s="184"/>
      <c r="B245" s="184"/>
      <c r="C245" s="184"/>
      <c r="D245" s="184"/>
      <c r="E245" s="184"/>
      <c r="F245" s="184"/>
      <c r="G245" s="184"/>
      <c r="H245" s="184"/>
      <c r="I245" s="184"/>
      <c r="J245" s="184"/>
      <c r="K245" s="184"/>
      <c r="L245" s="184"/>
      <c r="M245" s="184"/>
      <c r="N245" s="184"/>
      <c r="O245" s="184"/>
      <c r="P245" s="184"/>
      <c r="Q245" s="184"/>
      <c r="R245" s="184"/>
      <c r="S245" s="184"/>
      <c r="T245" s="184"/>
      <c r="U245" s="184"/>
      <c r="V245" s="184"/>
      <c r="W245" s="184"/>
      <c r="X245" s="184"/>
      <c r="Y245" s="184"/>
      <c r="Z245" s="184"/>
    </row>
    <row r="246" ht="15.75" customHeight="1">
      <c r="A246" s="184"/>
      <c r="B246" s="184"/>
      <c r="C246" s="184"/>
      <c r="D246" s="184"/>
      <c r="E246" s="184"/>
      <c r="F246" s="184"/>
      <c r="G246" s="184"/>
      <c r="H246" s="184"/>
      <c r="I246" s="184"/>
      <c r="J246" s="184"/>
      <c r="K246" s="184"/>
      <c r="L246" s="184"/>
      <c r="M246" s="184"/>
      <c r="N246" s="184"/>
      <c r="O246" s="184"/>
      <c r="P246" s="184"/>
      <c r="Q246" s="184"/>
      <c r="R246" s="184"/>
      <c r="S246" s="184"/>
      <c r="T246" s="184"/>
      <c r="U246" s="184"/>
      <c r="V246" s="184"/>
      <c r="W246" s="184"/>
      <c r="X246" s="184"/>
      <c r="Y246" s="184"/>
      <c r="Z246" s="184"/>
    </row>
    <row r="247" ht="15.75" customHeight="1">
      <c r="A247" s="184"/>
      <c r="B247" s="184"/>
      <c r="C247" s="184"/>
      <c r="D247" s="184"/>
      <c r="E247" s="184"/>
      <c r="F247" s="184"/>
      <c r="G247" s="184"/>
      <c r="H247" s="184"/>
      <c r="I247" s="184"/>
      <c r="J247" s="184"/>
      <c r="K247" s="184"/>
      <c r="L247" s="184"/>
      <c r="M247" s="184"/>
      <c r="N247" s="184"/>
      <c r="O247" s="184"/>
      <c r="P247" s="184"/>
      <c r="Q247" s="184"/>
      <c r="R247" s="184"/>
      <c r="S247" s="184"/>
      <c r="T247" s="184"/>
      <c r="U247" s="184"/>
      <c r="V247" s="184"/>
      <c r="W247" s="184"/>
      <c r="X247" s="184"/>
      <c r="Y247" s="184"/>
      <c r="Z247" s="184"/>
    </row>
    <row r="248" ht="15.75" customHeight="1">
      <c r="A248" s="184"/>
      <c r="B248" s="184"/>
      <c r="C248" s="184"/>
      <c r="D248" s="184"/>
      <c r="E248" s="184"/>
      <c r="F248" s="184"/>
      <c r="G248" s="184"/>
      <c r="H248" s="184"/>
      <c r="I248" s="184"/>
      <c r="J248" s="184"/>
      <c r="K248" s="184"/>
      <c r="L248" s="184"/>
      <c r="M248" s="184"/>
      <c r="N248" s="184"/>
      <c r="O248" s="184"/>
      <c r="P248" s="184"/>
      <c r="Q248" s="184"/>
      <c r="R248" s="184"/>
      <c r="S248" s="184"/>
      <c r="T248" s="184"/>
      <c r="U248" s="184"/>
      <c r="V248" s="184"/>
      <c r="W248" s="184"/>
      <c r="X248" s="184"/>
      <c r="Y248" s="184"/>
      <c r="Z248" s="184"/>
    </row>
    <row r="249" ht="15.75" customHeight="1">
      <c r="A249" s="184"/>
      <c r="B249" s="184"/>
      <c r="C249" s="184"/>
      <c r="D249" s="184"/>
      <c r="E249" s="184"/>
      <c r="F249" s="184"/>
      <c r="G249" s="184"/>
      <c r="H249" s="184"/>
      <c r="I249" s="184"/>
      <c r="J249" s="184"/>
      <c r="K249" s="184"/>
      <c r="L249" s="184"/>
      <c r="M249" s="184"/>
      <c r="N249" s="184"/>
      <c r="O249" s="184"/>
      <c r="P249" s="184"/>
      <c r="Q249" s="184"/>
      <c r="R249" s="184"/>
      <c r="S249" s="184"/>
      <c r="T249" s="184"/>
      <c r="U249" s="184"/>
      <c r="V249" s="184"/>
      <c r="W249" s="184"/>
      <c r="X249" s="184"/>
      <c r="Y249" s="184"/>
      <c r="Z249" s="184"/>
    </row>
    <row r="250" ht="15.75" customHeight="1">
      <c r="A250" s="184"/>
      <c r="B250" s="184"/>
      <c r="C250" s="184"/>
      <c r="D250" s="184"/>
      <c r="E250" s="184"/>
      <c r="F250" s="184"/>
      <c r="G250" s="184"/>
      <c r="H250" s="184"/>
      <c r="I250" s="184"/>
      <c r="J250" s="184"/>
      <c r="K250" s="184"/>
      <c r="L250" s="184"/>
      <c r="M250" s="184"/>
      <c r="N250" s="184"/>
      <c r="O250" s="184"/>
      <c r="P250" s="184"/>
      <c r="Q250" s="184"/>
      <c r="R250" s="184"/>
      <c r="S250" s="184"/>
      <c r="T250" s="184"/>
      <c r="U250" s="184"/>
      <c r="V250" s="184"/>
      <c r="W250" s="184"/>
      <c r="X250" s="184"/>
      <c r="Y250" s="184"/>
      <c r="Z250" s="184"/>
    </row>
    <row r="251" ht="15.75" customHeight="1">
      <c r="A251" s="184"/>
      <c r="B251" s="184"/>
      <c r="C251" s="184"/>
      <c r="D251" s="184"/>
      <c r="E251" s="184"/>
      <c r="F251" s="184"/>
      <c r="G251" s="184"/>
      <c r="H251" s="184"/>
      <c r="I251" s="184"/>
      <c r="J251" s="184"/>
      <c r="K251" s="184"/>
      <c r="L251" s="184"/>
      <c r="M251" s="184"/>
      <c r="N251" s="184"/>
      <c r="O251" s="184"/>
      <c r="P251" s="184"/>
      <c r="Q251" s="184"/>
      <c r="R251" s="184"/>
      <c r="S251" s="184"/>
      <c r="T251" s="184"/>
      <c r="U251" s="184"/>
      <c r="V251" s="184"/>
      <c r="W251" s="184"/>
      <c r="X251" s="184"/>
      <c r="Y251" s="184"/>
      <c r="Z251" s="184"/>
    </row>
    <row r="252" ht="15.75" customHeight="1">
      <c r="A252" s="184"/>
      <c r="B252" s="184"/>
      <c r="C252" s="184"/>
      <c r="D252" s="184"/>
      <c r="E252" s="184"/>
      <c r="F252" s="184"/>
      <c r="G252" s="184"/>
      <c r="H252" s="184"/>
      <c r="I252" s="184"/>
      <c r="J252" s="184"/>
      <c r="K252" s="184"/>
      <c r="L252" s="184"/>
      <c r="M252" s="184"/>
      <c r="N252" s="184"/>
      <c r="O252" s="184"/>
      <c r="P252" s="184"/>
      <c r="Q252" s="184"/>
      <c r="R252" s="184"/>
      <c r="S252" s="184"/>
      <c r="T252" s="184"/>
      <c r="U252" s="184"/>
      <c r="V252" s="184"/>
      <c r="W252" s="184"/>
      <c r="X252" s="184"/>
      <c r="Y252" s="184"/>
      <c r="Z252" s="184"/>
    </row>
    <row r="253" ht="15.75" customHeight="1">
      <c r="A253" s="184"/>
      <c r="B253" s="184"/>
      <c r="C253" s="184"/>
      <c r="D253" s="184"/>
      <c r="E253" s="184"/>
      <c r="F253" s="184"/>
      <c r="G253" s="184"/>
      <c r="H253" s="184"/>
      <c r="I253" s="184"/>
      <c r="J253" s="184"/>
      <c r="K253" s="184"/>
      <c r="L253" s="184"/>
      <c r="M253" s="184"/>
      <c r="N253" s="184"/>
      <c r="O253" s="184"/>
      <c r="P253" s="184"/>
      <c r="Q253" s="184"/>
      <c r="R253" s="184"/>
      <c r="S253" s="184"/>
      <c r="T253" s="184"/>
      <c r="U253" s="184"/>
      <c r="V253" s="184"/>
      <c r="W253" s="184"/>
      <c r="X253" s="184"/>
      <c r="Y253" s="184"/>
      <c r="Z253" s="184"/>
    </row>
    <row r="254" ht="15.75" customHeight="1">
      <c r="A254" s="184"/>
      <c r="B254" s="184"/>
      <c r="C254" s="184"/>
      <c r="D254" s="184"/>
      <c r="E254" s="184"/>
      <c r="F254" s="184"/>
      <c r="G254" s="184"/>
      <c r="H254" s="184"/>
      <c r="I254" s="184"/>
      <c r="J254" s="184"/>
      <c r="K254" s="184"/>
      <c r="L254" s="184"/>
      <c r="M254" s="184"/>
      <c r="N254" s="184"/>
      <c r="O254" s="184"/>
      <c r="P254" s="184"/>
      <c r="Q254" s="184"/>
      <c r="R254" s="184"/>
      <c r="S254" s="184"/>
      <c r="T254" s="184"/>
      <c r="U254" s="184"/>
      <c r="V254" s="184"/>
      <c r="W254" s="184"/>
      <c r="X254" s="184"/>
      <c r="Y254" s="184"/>
      <c r="Z254" s="184"/>
    </row>
    <row r="255" ht="15.75" customHeight="1">
      <c r="A255" s="184"/>
      <c r="B255" s="184"/>
      <c r="C255" s="184"/>
      <c r="D255" s="184"/>
      <c r="E255" s="184"/>
      <c r="F255" s="184"/>
      <c r="G255" s="184"/>
      <c r="H255" s="184"/>
      <c r="I255" s="184"/>
      <c r="J255" s="184"/>
      <c r="K255" s="184"/>
      <c r="L255" s="184"/>
      <c r="M255" s="184"/>
      <c r="N255" s="184"/>
      <c r="O255" s="184"/>
      <c r="P255" s="184"/>
      <c r="Q255" s="184"/>
      <c r="R255" s="184"/>
      <c r="S255" s="184"/>
      <c r="T255" s="184"/>
      <c r="U255" s="184"/>
      <c r="V255" s="184"/>
      <c r="W255" s="184"/>
      <c r="X255" s="184"/>
      <c r="Y255" s="184"/>
      <c r="Z255" s="184"/>
    </row>
    <row r="256" ht="15.75" customHeight="1">
      <c r="A256" s="184"/>
      <c r="B256" s="184"/>
      <c r="C256" s="184"/>
      <c r="D256" s="184"/>
      <c r="E256" s="184"/>
      <c r="F256" s="184"/>
      <c r="G256" s="184"/>
      <c r="H256" s="184"/>
      <c r="I256" s="184"/>
      <c r="J256" s="184"/>
      <c r="K256" s="184"/>
      <c r="L256" s="184"/>
      <c r="M256" s="184"/>
      <c r="N256" s="184"/>
      <c r="O256" s="184"/>
      <c r="P256" s="184"/>
      <c r="Q256" s="184"/>
      <c r="R256" s="184"/>
      <c r="S256" s="184"/>
      <c r="T256" s="184"/>
      <c r="U256" s="184"/>
      <c r="V256" s="184"/>
      <c r="W256" s="184"/>
      <c r="X256" s="184"/>
      <c r="Y256" s="184"/>
      <c r="Z256" s="184"/>
    </row>
    <row r="257" ht="15.75" customHeight="1">
      <c r="A257" s="184"/>
      <c r="B257" s="184"/>
      <c r="C257" s="184"/>
      <c r="D257" s="184"/>
      <c r="E257" s="184"/>
      <c r="F257" s="184"/>
      <c r="G257" s="184"/>
      <c r="H257" s="184"/>
      <c r="I257" s="184"/>
      <c r="J257" s="184"/>
      <c r="K257" s="184"/>
      <c r="L257" s="184"/>
      <c r="M257" s="184"/>
      <c r="N257" s="184"/>
      <c r="O257" s="184"/>
      <c r="P257" s="184"/>
      <c r="Q257" s="184"/>
      <c r="R257" s="184"/>
      <c r="S257" s="184"/>
      <c r="T257" s="184"/>
      <c r="U257" s="184"/>
      <c r="V257" s="184"/>
      <c r="W257" s="184"/>
      <c r="X257" s="184"/>
      <c r="Y257" s="184"/>
      <c r="Z257" s="184"/>
    </row>
    <row r="258" ht="15.75" customHeight="1">
      <c r="A258" s="184"/>
      <c r="B258" s="184"/>
      <c r="C258" s="184"/>
      <c r="D258" s="184"/>
      <c r="E258" s="184"/>
      <c r="F258" s="184"/>
      <c r="G258" s="184"/>
      <c r="H258" s="184"/>
      <c r="I258" s="184"/>
      <c r="J258" s="184"/>
      <c r="K258" s="184"/>
      <c r="L258" s="184"/>
      <c r="M258" s="184"/>
      <c r="N258" s="184"/>
      <c r="O258" s="184"/>
      <c r="P258" s="184"/>
      <c r="Q258" s="184"/>
      <c r="R258" s="184"/>
      <c r="S258" s="184"/>
      <c r="T258" s="184"/>
      <c r="U258" s="184"/>
      <c r="V258" s="184"/>
      <c r="W258" s="184"/>
      <c r="X258" s="184"/>
      <c r="Y258" s="184"/>
      <c r="Z258" s="184"/>
    </row>
    <row r="259" ht="15.75" customHeight="1">
      <c r="A259" s="184"/>
      <c r="B259" s="184"/>
      <c r="C259" s="184"/>
      <c r="D259" s="184"/>
      <c r="E259" s="184"/>
      <c r="F259" s="184"/>
      <c r="G259" s="184"/>
      <c r="H259" s="184"/>
      <c r="I259" s="184"/>
      <c r="J259" s="184"/>
      <c r="K259" s="184"/>
      <c r="L259" s="184"/>
      <c r="M259" s="184"/>
      <c r="N259" s="184"/>
      <c r="O259" s="184"/>
      <c r="P259" s="184"/>
      <c r="Q259" s="184"/>
      <c r="R259" s="184"/>
      <c r="S259" s="184"/>
      <c r="T259" s="184"/>
      <c r="U259" s="184"/>
      <c r="V259" s="184"/>
      <c r="W259" s="184"/>
      <c r="X259" s="184"/>
      <c r="Y259" s="184"/>
      <c r="Z259" s="184"/>
    </row>
    <row r="260" ht="15.75" customHeight="1">
      <c r="A260" s="184"/>
      <c r="B260" s="184"/>
      <c r="C260" s="184"/>
      <c r="D260" s="184"/>
      <c r="E260" s="184"/>
      <c r="F260" s="184"/>
      <c r="G260" s="184"/>
      <c r="H260" s="184"/>
      <c r="I260" s="184"/>
      <c r="J260" s="184"/>
      <c r="K260" s="184"/>
      <c r="L260" s="184"/>
      <c r="M260" s="184"/>
      <c r="N260" s="184"/>
      <c r="O260" s="184"/>
      <c r="P260" s="184"/>
      <c r="Q260" s="184"/>
      <c r="R260" s="184"/>
      <c r="S260" s="184"/>
      <c r="T260" s="184"/>
      <c r="U260" s="184"/>
      <c r="V260" s="184"/>
      <c r="W260" s="184"/>
      <c r="X260" s="184"/>
      <c r="Y260" s="184"/>
      <c r="Z260" s="184"/>
    </row>
    <row r="261" ht="15.75" customHeight="1">
      <c r="A261" s="184"/>
      <c r="B261" s="184"/>
      <c r="C261" s="184"/>
      <c r="D261" s="184"/>
      <c r="E261" s="184"/>
      <c r="F261" s="184"/>
      <c r="G261" s="184"/>
      <c r="H261" s="184"/>
      <c r="I261" s="184"/>
      <c r="J261" s="184"/>
      <c r="K261" s="184"/>
      <c r="L261" s="184"/>
      <c r="M261" s="184"/>
      <c r="N261" s="184"/>
      <c r="O261" s="184"/>
      <c r="P261" s="184"/>
      <c r="Q261" s="184"/>
      <c r="R261" s="184"/>
      <c r="S261" s="184"/>
      <c r="T261" s="184"/>
      <c r="U261" s="184"/>
      <c r="V261" s="184"/>
      <c r="W261" s="184"/>
      <c r="X261" s="184"/>
      <c r="Y261" s="184"/>
      <c r="Z261" s="184"/>
    </row>
    <row r="262" ht="15.75" customHeight="1">
      <c r="A262" s="184"/>
      <c r="B262" s="184"/>
      <c r="C262" s="184"/>
      <c r="D262" s="184"/>
      <c r="E262" s="184"/>
      <c r="F262" s="184"/>
      <c r="G262" s="184"/>
      <c r="H262" s="184"/>
      <c r="I262" s="184"/>
      <c r="J262" s="184"/>
      <c r="K262" s="184"/>
      <c r="L262" s="184"/>
      <c r="M262" s="184"/>
      <c r="N262" s="184"/>
      <c r="O262" s="184"/>
      <c r="P262" s="184"/>
      <c r="Q262" s="184"/>
      <c r="R262" s="184"/>
      <c r="S262" s="184"/>
      <c r="T262" s="184"/>
      <c r="U262" s="184"/>
      <c r="V262" s="184"/>
      <c r="W262" s="184"/>
      <c r="X262" s="184"/>
      <c r="Y262" s="184"/>
      <c r="Z262" s="184"/>
    </row>
    <row r="263" ht="15.75" customHeight="1">
      <c r="A263" s="184"/>
      <c r="B263" s="184"/>
      <c r="C263" s="184"/>
      <c r="D263" s="184"/>
      <c r="E263" s="184"/>
      <c r="F263" s="184"/>
      <c r="G263" s="184"/>
      <c r="H263" s="184"/>
      <c r="I263" s="184"/>
      <c r="J263" s="184"/>
      <c r="K263" s="184"/>
      <c r="L263" s="184"/>
      <c r="M263" s="184"/>
      <c r="N263" s="184"/>
      <c r="O263" s="184"/>
      <c r="P263" s="184"/>
      <c r="Q263" s="184"/>
      <c r="R263" s="184"/>
      <c r="S263" s="184"/>
      <c r="T263" s="184"/>
      <c r="U263" s="184"/>
      <c r="V263" s="184"/>
      <c r="W263" s="184"/>
      <c r="X263" s="184"/>
      <c r="Y263" s="184"/>
      <c r="Z263" s="184"/>
    </row>
    <row r="264" ht="15.75" customHeight="1">
      <c r="A264" s="184"/>
      <c r="B264" s="184"/>
      <c r="C264" s="184"/>
      <c r="D264" s="184"/>
      <c r="E264" s="184"/>
      <c r="F264" s="184"/>
      <c r="G264" s="184"/>
      <c r="H264" s="184"/>
      <c r="I264" s="184"/>
      <c r="J264" s="184"/>
      <c r="K264" s="184"/>
      <c r="L264" s="184"/>
      <c r="M264" s="184"/>
      <c r="N264" s="184"/>
      <c r="O264" s="184"/>
      <c r="P264" s="184"/>
      <c r="Q264" s="184"/>
      <c r="R264" s="184"/>
      <c r="S264" s="184"/>
      <c r="T264" s="184"/>
      <c r="U264" s="184"/>
      <c r="V264" s="184"/>
      <c r="W264" s="184"/>
      <c r="X264" s="184"/>
      <c r="Y264" s="184"/>
      <c r="Z264" s="184"/>
    </row>
    <row r="265" ht="15.75" customHeight="1">
      <c r="A265" s="184"/>
      <c r="B265" s="184"/>
      <c r="C265" s="184"/>
      <c r="D265" s="184"/>
      <c r="E265" s="184"/>
      <c r="F265" s="184"/>
      <c r="G265" s="184"/>
      <c r="H265" s="184"/>
      <c r="I265" s="184"/>
      <c r="J265" s="184"/>
      <c r="K265" s="184"/>
      <c r="L265" s="184"/>
      <c r="M265" s="184"/>
      <c r="N265" s="184"/>
      <c r="O265" s="184"/>
      <c r="P265" s="184"/>
      <c r="Q265" s="184"/>
      <c r="R265" s="184"/>
      <c r="S265" s="184"/>
      <c r="T265" s="184"/>
      <c r="U265" s="184"/>
      <c r="V265" s="184"/>
      <c r="W265" s="184"/>
      <c r="X265" s="184"/>
      <c r="Y265" s="184"/>
      <c r="Z265" s="184"/>
    </row>
    <row r="266" ht="15.75" customHeight="1">
      <c r="A266" s="184"/>
      <c r="B266" s="184"/>
      <c r="C266" s="184"/>
      <c r="D266" s="184"/>
      <c r="E266" s="184"/>
      <c r="F266" s="184"/>
      <c r="G266" s="184"/>
      <c r="H266" s="184"/>
      <c r="I266" s="184"/>
      <c r="J266" s="184"/>
      <c r="K266" s="184"/>
      <c r="L266" s="184"/>
      <c r="M266" s="184"/>
      <c r="N266" s="184"/>
      <c r="O266" s="184"/>
      <c r="P266" s="184"/>
      <c r="Q266" s="184"/>
      <c r="R266" s="184"/>
      <c r="S266" s="184"/>
      <c r="T266" s="184"/>
      <c r="U266" s="184"/>
      <c r="V266" s="184"/>
      <c r="W266" s="184"/>
      <c r="X266" s="184"/>
      <c r="Y266" s="184"/>
      <c r="Z266" s="184"/>
    </row>
    <row r="267" ht="15.75" customHeight="1">
      <c r="A267" s="184"/>
      <c r="B267" s="184"/>
      <c r="C267" s="184"/>
      <c r="D267" s="184"/>
      <c r="E267" s="184"/>
      <c r="F267" s="184"/>
      <c r="G267" s="184"/>
      <c r="H267" s="184"/>
      <c r="I267" s="184"/>
      <c r="J267" s="184"/>
      <c r="K267" s="184"/>
      <c r="L267" s="184"/>
      <c r="M267" s="184"/>
      <c r="N267" s="184"/>
      <c r="O267" s="184"/>
      <c r="P267" s="184"/>
      <c r="Q267" s="184"/>
      <c r="R267" s="184"/>
      <c r="S267" s="184"/>
      <c r="T267" s="184"/>
      <c r="U267" s="184"/>
      <c r="V267" s="184"/>
      <c r="W267" s="184"/>
      <c r="X267" s="184"/>
      <c r="Y267" s="184"/>
      <c r="Z267" s="184"/>
    </row>
    <row r="268" ht="15.75" customHeight="1">
      <c r="A268" s="184"/>
      <c r="B268" s="184"/>
      <c r="C268" s="184"/>
      <c r="D268" s="184"/>
      <c r="E268" s="184"/>
      <c r="F268" s="184"/>
      <c r="G268" s="184"/>
      <c r="H268" s="184"/>
      <c r="I268" s="184"/>
      <c r="J268" s="184"/>
      <c r="K268" s="184"/>
      <c r="L268" s="184"/>
      <c r="M268" s="184"/>
      <c r="N268" s="184"/>
      <c r="O268" s="184"/>
      <c r="P268" s="184"/>
      <c r="Q268" s="184"/>
      <c r="R268" s="184"/>
      <c r="S268" s="184"/>
      <c r="T268" s="184"/>
      <c r="U268" s="184"/>
      <c r="V268" s="184"/>
      <c r="W268" s="184"/>
      <c r="X268" s="184"/>
      <c r="Y268" s="184"/>
      <c r="Z268" s="184"/>
    </row>
    <row r="269" ht="15.75" customHeight="1">
      <c r="A269" s="184"/>
      <c r="B269" s="184"/>
      <c r="C269" s="184"/>
      <c r="D269" s="184"/>
      <c r="E269" s="184"/>
      <c r="F269" s="184"/>
      <c r="G269" s="184"/>
      <c r="H269" s="184"/>
      <c r="I269" s="184"/>
      <c r="J269" s="184"/>
      <c r="K269" s="184"/>
      <c r="L269" s="184"/>
      <c r="M269" s="184"/>
      <c r="N269" s="184"/>
      <c r="O269" s="184"/>
      <c r="P269" s="184"/>
      <c r="Q269" s="184"/>
      <c r="R269" s="184"/>
      <c r="S269" s="184"/>
      <c r="T269" s="184"/>
      <c r="U269" s="184"/>
      <c r="V269" s="184"/>
      <c r="W269" s="184"/>
      <c r="X269" s="184"/>
      <c r="Y269" s="184"/>
      <c r="Z269" s="184"/>
    </row>
    <row r="270" ht="15.75" customHeight="1">
      <c r="A270" s="184"/>
      <c r="B270" s="184"/>
      <c r="C270" s="184"/>
      <c r="D270" s="184"/>
      <c r="E270" s="184"/>
      <c r="F270" s="184"/>
      <c r="G270" s="184"/>
      <c r="H270" s="184"/>
      <c r="I270" s="184"/>
      <c r="J270" s="184"/>
      <c r="K270" s="184"/>
      <c r="L270" s="184"/>
      <c r="M270" s="184"/>
      <c r="N270" s="184"/>
      <c r="O270" s="184"/>
      <c r="P270" s="184"/>
      <c r="Q270" s="184"/>
      <c r="R270" s="184"/>
      <c r="S270" s="184"/>
      <c r="T270" s="184"/>
      <c r="U270" s="184"/>
      <c r="V270" s="184"/>
      <c r="W270" s="184"/>
      <c r="X270" s="184"/>
      <c r="Y270" s="184"/>
      <c r="Z270" s="184"/>
    </row>
    <row r="271" ht="15.75" customHeight="1">
      <c r="A271" s="184"/>
      <c r="B271" s="184"/>
      <c r="C271" s="184"/>
      <c r="D271" s="184"/>
      <c r="E271" s="184"/>
      <c r="F271" s="184"/>
      <c r="G271" s="184"/>
      <c r="H271" s="184"/>
      <c r="I271" s="184"/>
      <c r="J271" s="184"/>
      <c r="K271" s="184"/>
      <c r="L271" s="184"/>
      <c r="M271" s="184"/>
      <c r="N271" s="184"/>
      <c r="O271" s="184"/>
      <c r="P271" s="184"/>
      <c r="Q271" s="184"/>
      <c r="R271" s="184"/>
      <c r="S271" s="184"/>
      <c r="T271" s="184"/>
      <c r="U271" s="184"/>
      <c r="V271" s="184"/>
      <c r="W271" s="184"/>
      <c r="X271" s="184"/>
      <c r="Y271" s="184"/>
      <c r="Z271" s="184"/>
    </row>
    <row r="272" ht="15.75" customHeight="1">
      <c r="A272" s="184"/>
      <c r="B272" s="184"/>
      <c r="C272" s="184"/>
      <c r="D272" s="184"/>
      <c r="E272" s="184"/>
      <c r="F272" s="184"/>
      <c r="G272" s="184"/>
      <c r="H272" s="184"/>
      <c r="I272" s="184"/>
      <c r="J272" s="184"/>
      <c r="K272" s="184"/>
      <c r="L272" s="184"/>
      <c r="M272" s="184"/>
      <c r="N272" s="184"/>
      <c r="O272" s="184"/>
      <c r="P272" s="184"/>
      <c r="Q272" s="184"/>
      <c r="R272" s="184"/>
      <c r="S272" s="184"/>
      <c r="T272" s="184"/>
      <c r="U272" s="184"/>
      <c r="V272" s="184"/>
      <c r="W272" s="184"/>
      <c r="X272" s="184"/>
      <c r="Y272" s="184"/>
      <c r="Z272" s="184"/>
    </row>
    <row r="273" ht="15.75" customHeight="1">
      <c r="A273" s="184"/>
      <c r="B273" s="184"/>
      <c r="C273" s="184"/>
      <c r="D273" s="184"/>
      <c r="E273" s="184"/>
      <c r="F273" s="184"/>
      <c r="G273" s="184"/>
      <c r="H273" s="184"/>
      <c r="I273" s="184"/>
      <c r="J273" s="184"/>
      <c r="K273" s="184"/>
      <c r="L273" s="184"/>
      <c r="M273" s="184"/>
      <c r="N273" s="184"/>
      <c r="O273" s="184"/>
      <c r="P273" s="184"/>
      <c r="Q273" s="184"/>
      <c r="R273" s="184"/>
      <c r="S273" s="184"/>
      <c r="T273" s="184"/>
      <c r="U273" s="184"/>
      <c r="V273" s="184"/>
      <c r="W273" s="184"/>
      <c r="X273" s="184"/>
      <c r="Y273" s="184"/>
      <c r="Z273" s="184"/>
    </row>
    <row r="274" ht="15.75" customHeight="1">
      <c r="A274" s="184"/>
      <c r="B274" s="184"/>
      <c r="C274" s="184"/>
      <c r="D274" s="184"/>
      <c r="E274" s="184"/>
      <c r="F274" s="184"/>
      <c r="G274" s="184"/>
      <c r="H274" s="184"/>
      <c r="I274" s="184"/>
      <c r="J274" s="184"/>
      <c r="K274" s="184"/>
      <c r="L274" s="184"/>
      <c r="M274" s="184"/>
      <c r="N274" s="184"/>
      <c r="O274" s="184"/>
      <c r="P274" s="184"/>
      <c r="Q274" s="184"/>
      <c r="R274" s="184"/>
      <c r="S274" s="184"/>
      <c r="T274" s="184"/>
      <c r="U274" s="184"/>
      <c r="V274" s="184"/>
      <c r="W274" s="184"/>
      <c r="X274" s="184"/>
      <c r="Y274" s="184"/>
      <c r="Z274" s="184"/>
    </row>
    <row r="275" ht="15.75" customHeight="1">
      <c r="A275" s="184"/>
      <c r="B275" s="184"/>
      <c r="C275" s="184"/>
      <c r="D275" s="184"/>
      <c r="E275" s="184"/>
      <c r="F275" s="184"/>
      <c r="G275" s="184"/>
      <c r="H275" s="184"/>
      <c r="I275" s="184"/>
      <c r="J275" s="184"/>
      <c r="K275" s="184"/>
      <c r="L275" s="184"/>
      <c r="M275" s="184"/>
      <c r="N275" s="184"/>
      <c r="O275" s="184"/>
      <c r="P275" s="184"/>
      <c r="Q275" s="184"/>
      <c r="R275" s="184"/>
      <c r="S275" s="184"/>
      <c r="T275" s="184"/>
      <c r="U275" s="184"/>
      <c r="V275" s="184"/>
      <c r="W275" s="184"/>
      <c r="X275" s="184"/>
      <c r="Y275" s="184"/>
      <c r="Z275" s="184"/>
    </row>
    <row r="276" ht="15.75" customHeight="1">
      <c r="A276" s="184"/>
      <c r="B276" s="184"/>
      <c r="C276" s="184"/>
      <c r="D276" s="184"/>
      <c r="E276" s="184"/>
      <c r="F276" s="184"/>
      <c r="G276" s="184"/>
      <c r="H276" s="184"/>
      <c r="I276" s="184"/>
      <c r="J276" s="184"/>
      <c r="K276" s="184"/>
      <c r="L276" s="184"/>
      <c r="M276" s="184"/>
      <c r="N276" s="184"/>
      <c r="O276" s="184"/>
      <c r="P276" s="184"/>
      <c r="Q276" s="184"/>
      <c r="R276" s="184"/>
      <c r="S276" s="184"/>
      <c r="T276" s="184"/>
      <c r="U276" s="184"/>
      <c r="V276" s="184"/>
      <c r="W276" s="184"/>
      <c r="X276" s="184"/>
      <c r="Y276" s="184"/>
      <c r="Z276" s="184"/>
    </row>
    <row r="277" ht="15.75" customHeight="1">
      <c r="A277" s="184"/>
      <c r="B277" s="184"/>
      <c r="C277" s="184"/>
      <c r="D277" s="184"/>
      <c r="E277" s="184"/>
      <c r="F277" s="184"/>
      <c r="G277" s="184"/>
      <c r="H277" s="184"/>
      <c r="I277" s="184"/>
      <c r="J277" s="184"/>
      <c r="K277" s="184"/>
      <c r="L277" s="184"/>
      <c r="M277" s="184"/>
      <c r="N277" s="184"/>
      <c r="O277" s="184"/>
      <c r="P277" s="184"/>
      <c r="Q277" s="184"/>
      <c r="R277" s="184"/>
      <c r="S277" s="184"/>
      <c r="T277" s="184"/>
      <c r="U277" s="184"/>
      <c r="V277" s="184"/>
      <c r="W277" s="184"/>
      <c r="X277" s="184"/>
      <c r="Y277" s="184"/>
      <c r="Z277" s="184"/>
    </row>
    <row r="278" ht="15.75" customHeight="1">
      <c r="A278" s="184"/>
      <c r="B278" s="184"/>
      <c r="C278" s="184"/>
      <c r="D278" s="184"/>
      <c r="E278" s="184"/>
      <c r="F278" s="184"/>
      <c r="G278" s="184"/>
      <c r="H278" s="184"/>
      <c r="I278" s="184"/>
      <c r="J278" s="184"/>
      <c r="K278" s="184"/>
      <c r="L278" s="184"/>
      <c r="M278" s="184"/>
      <c r="N278" s="184"/>
      <c r="O278" s="184"/>
      <c r="P278" s="184"/>
      <c r="Q278" s="184"/>
      <c r="R278" s="184"/>
      <c r="S278" s="184"/>
      <c r="T278" s="184"/>
      <c r="U278" s="184"/>
      <c r="V278" s="184"/>
      <c r="W278" s="184"/>
      <c r="X278" s="184"/>
      <c r="Y278" s="184"/>
      <c r="Z278" s="184"/>
    </row>
    <row r="279" ht="15.75" customHeight="1">
      <c r="A279" s="184"/>
      <c r="B279" s="184"/>
      <c r="C279" s="184"/>
      <c r="D279" s="184"/>
      <c r="E279" s="184"/>
      <c r="F279" s="184"/>
      <c r="G279" s="184"/>
      <c r="H279" s="184"/>
      <c r="I279" s="184"/>
      <c r="J279" s="184"/>
      <c r="K279" s="184"/>
      <c r="L279" s="184"/>
      <c r="M279" s="184"/>
      <c r="N279" s="184"/>
      <c r="O279" s="184"/>
      <c r="P279" s="184"/>
      <c r="Q279" s="184"/>
      <c r="R279" s="184"/>
      <c r="S279" s="184"/>
      <c r="T279" s="184"/>
      <c r="U279" s="184"/>
      <c r="V279" s="184"/>
      <c r="W279" s="184"/>
      <c r="X279" s="184"/>
      <c r="Y279" s="184"/>
      <c r="Z279" s="184"/>
    </row>
    <row r="280" ht="15.75" customHeight="1">
      <c r="A280" s="184"/>
      <c r="B280" s="184"/>
      <c r="C280" s="184"/>
      <c r="D280" s="184"/>
      <c r="E280" s="184"/>
      <c r="F280" s="184"/>
      <c r="G280" s="184"/>
      <c r="H280" s="184"/>
      <c r="I280" s="184"/>
      <c r="J280" s="184"/>
      <c r="K280" s="184"/>
      <c r="L280" s="184"/>
      <c r="M280" s="184"/>
      <c r="N280" s="184"/>
      <c r="O280" s="184"/>
      <c r="P280" s="184"/>
      <c r="Q280" s="184"/>
      <c r="R280" s="184"/>
      <c r="S280" s="184"/>
      <c r="T280" s="184"/>
      <c r="U280" s="184"/>
      <c r="V280" s="184"/>
      <c r="W280" s="184"/>
      <c r="X280" s="184"/>
      <c r="Y280" s="184"/>
      <c r="Z280" s="184"/>
    </row>
    <row r="281" ht="15.75" customHeight="1">
      <c r="A281" s="184"/>
      <c r="B281" s="184"/>
      <c r="C281" s="184"/>
      <c r="D281" s="184"/>
      <c r="E281" s="184"/>
      <c r="F281" s="184"/>
      <c r="G281" s="184"/>
      <c r="H281" s="184"/>
      <c r="I281" s="184"/>
      <c r="J281" s="184"/>
      <c r="K281" s="184"/>
      <c r="L281" s="184"/>
      <c r="M281" s="184"/>
      <c r="N281" s="184"/>
      <c r="O281" s="184"/>
      <c r="P281" s="184"/>
      <c r="Q281" s="184"/>
      <c r="R281" s="184"/>
      <c r="S281" s="184"/>
      <c r="T281" s="184"/>
      <c r="U281" s="184"/>
      <c r="V281" s="184"/>
      <c r="W281" s="184"/>
      <c r="X281" s="184"/>
      <c r="Y281" s="184"/>
      <c r="Z281" s="184"/>
    </row>
    <row r="282" ht="15.75" customHeight="1">
      <c r="A282" s="184"/>
      <c r="B282" s="184"/>
      <c r="C282" s="184"/>
      <c r="D282" s="184"/>
      <c r="E282" s="184"/>
      <c r="F282" s="184"/>
      <c r="G282" s="184"/>
      <c r="H282" s="184"/>
      <c r="I282" s="184"/>
      <c r="J282" s="184"/>
      <c r="K282" s="184"/>
      <c r="L282" s="184"/>
      <c r="M282" s="184"/>
      <c r="N282" s="184"/>
      <c r="O282" s="184"/>
      <c r="P282" s="184"/>
      <c r="Q282" s="184"/>
      <c r="R282" s="184"/>
      <c r="S282" s="184"/>
      <c r="T282" s="184"/>
      <c r="U282" s="184"/>
      <c r="V282" s="184"/>
      <c r="W282" s="184"/>
      <c r="X282" s="184"/>
      <c r="Y282" s="184"/>
      <c r="Z282" s="184"/>
    </row>
    <row r="283" ht="15.75" customHeight="1">
      <c r="A283" s="184"/>
      <c r="B283" s="184"/>
      <c r="C283" s="184"/>
      <c r="D283" s="184"/>
      <c r="E283" s="184"/>
      <c r="F283" s="184"/>
      <c r="G283" s="184"/>
      <c r="H283" s="184"/>
      <c r="I283" s="184"/>
      <c r="J283" s="184"/>
      <c r="K283" s="184"/>
      <c r="L283" s="184"/>
      <c r="M283" s="184"/>
      <c r="N283" s="184"/>
      <c r="O283" s="184"/>
      <c r="P283" s="184"/>
      <c r="Q283" s="184"/>
      <c r="R283" s="184"/>
      <c r="S283" s="184"/>
      <c r="T283" s="184"/>
      <c r="U283" s="184"/>
      <c r="V283" s="184"/>
      <c r="W283" s="184"/>
      <c r="X283" s="184"/>
      <c r="Y283" s="184"/>
      <c r="Z283" s="184"/>
    </row>
    <row r="284" ht="15.75" customHeight="1">
      <c r="A284" s="184"/>
      <c r="B284" s="184"/>
      <c r="C284" s="184"/>
      <c r="D284" s="184"/>
      <c r="E284" s="184"/>
      <c r="F284" s="184"/>
      <c r="G284" s="184"/>
      <c r="H284" s="184"/>
      <c r="I284" s="184"/>
      <c r="J284" s="184"/>
      <c r="K284" s="184"/>
      <c r="L284" s="184"/>
      <c r="M284" s="184"/>
      <c r="N284" s="184"/>
      <c r="O284" s="184"/>
      <c r="P284" s="184"/>
      <c r="Q284" s="184"/>
      <c r="R284" s="184"/>
      <c r="S284" s="184"/>
      <c r="T284" s="184"/>
      <c r="U284" s="184"/>
      <c r="V284" s="184"/>
      <c r="W284" s="184"/>
      <c r="X284" s="184"/>
      <c r="Y284" s="184"/>
      <c r="Z284" s="184"/>
    </row>
    <row r="285" ht="15.75" customHeight="1">
      <c r="A285" s="184"/>
      <c r="B285" s="184"/>
      <c r="C285" s="184"/>
      <c r="D285" s="184"/>
      <c r="E285" s="184"/>
      <c r="F285" s="184"/>
      <c r="G285" s="184"/>
      <c r="H285" s="184"/>
      <c r="I285" s="184"/>
      <c r="J285" s="184"/>
      <c r="K285" s="184"/>
      <c r="L285" s="184"/>
      <c r="M285" s="184"/>
      <c r="N285" s="184"/>
      <c r="O285" s="184"/>
      <c r="P285" s="184"/>
      <c r="Q285" s="184"/>
      <c r="R285" s="184"/>
      <c r="S285" s="184"/>
      <c r="T285" s="184"/>
      <c r="U285" s="184"/>
      <c r="V285" s="184"/>
      <c r="W285" s="184"/>
      <c r="X285" s="184"/>
      <c r="Y285" s="184"/>
      <c r="Z285" s="184"/>
    </row>
    <row r="286" ht="15.75" customHeight="1">
      <c r="A286" s="184"/>
      <c r="B286" s="184"/>
      <c r="C286" s="184"/>
      <c r="D286" s="184"/>
      <c r="E286" s="184"/>
      <c r="F286" s="184"/>
      <c r="G286" s="184"/>
      <c r="H286" s="184"/>
      <c r="I286" s="184"/>
      <c r="J286" s="184"/>
      <c r="K286" s="184"/>
      <c r="L286" s="184"/>
      <c r="M286" s="184"/>
      <c r="N286" s="184"/>
      <c r="O286" s="184"/>
      <c r="P286" s="184"/>
      <c r="Q286" s="184"/>
      <c r="R286" s="184"/>
      <c r="S286" s="184"/>
      <c r="T286" s="184"/>
      <c r="U286" s="184"/>
      <c r="V286" s="184"/>
      <c r="W286" s="184"/>
      <c r="X286" s="184"/>
      <c r="Y286" s="184"/>
      <c r="Z286" s="184"/>
    </row>
    <row r="287" ht="15.75" customHeight="1">
      <c r="A287" s="184"/>
      <c r="B287" s="184"/>
      <c r="C287" s="184"/>
      <c r="D287" s="184"/>
      <c r="E287" s="184"/>
      <c r="F287" s="184"/>
      <c r="G287" s="184"/>
      <c r="H287" s="184"/>
      <c r="I287" s="184"/>
      <c r="J287" s="184"/>
      <c r="K287" s="184"/>
      <c r="L287" s="184"/>
      <c r="M287" s="184"/>
      <c r="N287" s="184"/>
      <c r="O287" s="184"/>
      <c r="P287" s="184"/>
      <c r="Q287" s="184"/>
      <c r="R287" s="184"/>
      <c r="S287" s="184"/>
      <c r="T287" s="184"/>
      <c r="U287" s="184"/>
      <c r="V287" s="184"/>
      <c r="W287" s="184"/>
      <c r="X287" s="184"/>
      <c r="Y287" s="184"/>
      <c r="Z287" s="184"/>
    </row>
    <row r="288" ht="15.75" customHeight="1">
      <c r="A288" s="184"/>
      <c r="B288" s="184"/>
      <c r="C288" s="184"/>
      <c r="D288" s="184"/>
      <c r="E288" s="184"/>
      <c r="F288" s="184"/>
      <c r="G288" s="184"/>
      <c r="H288" s="184"/>
      <c r="I288" s="184"/>
      <c r="J288" s="184"/>
      <c r="K288" s="184"/>
      <c r="L288" s="184"/>
      <c r="M288" s="184"/>
      <c r="N288" s="184"/>
      <c r="O288" s="184"/>
      <c r="P288" s="184"/>
      <c r="Q288" s="184"/>
      <c r="R288" s="184"/>
      <c r="S288" s="184"/>
      <c r="T288" s="184"/>
      <c r="U288" s="184"/>
      <c r="V288" s="184"/>
      <c r="W288" s="184"/>
      <c r="X288" s="184"/>
      <c r="Y288" s="184"/>
      <c r="Z288" s="184"/>
    </row>
    <row r="289" ht="15.75" customHeight="1">
      <c r="A289" s="184"/>
      <c r="B289" s="184"/>
      <c r="C289" s="184"/>
      <c r="D289" s="184"/>
      <c r="E289" s="184"/>
      <c r="F289" s="184"/>
      <c r="G289" s="184"/>
      <c r="H289" s="184"/>
      <c r="I289" s="184"/>
      <c r="J289" s="184"/>
      <c r="K289" s="184"/>
      <c r="L289" s="184"/>
      <c r="M289" s="184"/>
      <c r="N289" s="184"/>
      <c r="O289" s="184"/>
      <c r="P289" s="184"/>
      <c r="Q289" s="184"/>
      <c r="R289" s="184"/>
      <c r="S289" s="184"/>
      <c r="T289" s="184"/>
      <c r="U289" s="184"/>
      <c r="V289" s="184"/>
      <c r="W289" s="184"/>
      <c r="X289" s="184"/>
      <c r="Y289" s="184"/>
      <c r="Z289" s="184"/>
    </row>
    <row r="290" ht="15.75" customHeight="1">
      <c r="A290" s="184"/>
      <c r="B290" s="184"/>
      <c r="C290" s="184"/>
      <c r="D290" s="184"/>
      <c r="E290" s="184"/>
      <c r="F290" s="184"/>
      <c r="G290" s="184"/>
      <c r="H290" s="184"/>
      <c r="I290" s="184"/>
      <c r="J290" s="184"/>
      <c r="K290" s="184"/>
      <c r="L290" s="184"/>
      <c r="M290" s="184"/>
      <c r="N290" s="184"/>
      <c r="O290" s="184"/>
      <c r="P290" s="184"/>
      <c r="Q290" s="184"/>
      <c r="R290" s="184"/>
      <c r="S290" s="184"/>
      <c r="T290" s="184"/>
      <c r="U290" s="184"/>
      <c r="V290" s="184"/>
      <c r="W290" s="184"/>
      <c r="X290" s="184"/>
      <c r="Y290" s="184"/>
      <c r="Z290" s="184"/>
    </row>
    <row r="291" ht="15.75" customHeight="1">
      <c r="A291" s="184"/>
      <c r="B291" s="184"/>
      <c r="C291" s="184"/>
      <c r="D291" s="184"/>
      <c r="E291" s="184"/>
      <c r="F291" s="184"/>
      <c r="G291" s="184"/>
      <c r="H291" s="184"/>
      <c r="I291" s="184"/>
      <c r="J291" s="184"/>
      <c r="K291" s="184"/>
      <c r="L291" s="184"/>
      <c r="M291" s="184"/>
      <c r="N291" s="184"/>
      <c r="O291" s="184"/>
      <c r="P291" s="184"/>
      <c r="Q291" s="184"/>
      <c r="R291" s="184"/>
      <c r="S291" s="184"/>
      <c r="T291" s="184"/>
      <c r="U291" s="184"/>
      <c r="V291" s="184"/>
      <c r="W291" s="184"/>
      <c r="X291" s="184"/>
      <c r="Y291" s="184"/>
      <c r="Z291" s="184"/>
    </row>
    <row r="292" ht="15.75" customHeight="1">
      <c r="A292" s="184"/>
      <c r="B292" s="184"/>
      <c r="C292" s="184"/>
      <c r="D292" s="184"/>
      <c r="E292" s="184"/>
      <c r="F292" s="184"/>
      <c r="G292" s="184"/>
      <c r="H292" s="184"/>
      <c r="I292" s="184"/>
      <c r="J292" s="184"/>
      <c r="K292" s="184"/>
      <c r="L292" s="184"/>
      <c r="M292" s="184"/>
      <c r="N292" s="184"/>
      <c r="O292" s="184"/>
      <c r="P292" s="184"/>
      <c r="Q292" s="184"/>
      <c r="R292" s="184"/>
      <c r="S292" s="184"/>
      <c r="T292" s="184"/>
      <c r="U292" s="184"/>
      <c r="V292" s="184"/>
      <c r="W292" s="184"/>
      <c r="X292" s="184"/>
      <c r="Y292" s="184"/>
      <c r="Z292" s="184"/>
    </row>
    <row r="293" ht="15.75" customHeight="1">
      <c r="A293" s="184"/>
      <c r="B293" s="184"/>
      <c r="C293" s="184"/>
      <c r="D293" s="184"/>
      <c r="E293" s="184"/>
      <c r="F293" s="184"/>
      <c r="G293" s="184"/>
      <c r="H293" s="184"/>
      <c r="I293" s="184"/>
      <c r="J293" s="184"/>
      <c r="K293" s="184"/>
      <c r="L293" s="184"/>
      <c r="M293" s="184"/>
      <c r="N293" s="184"/>
      <c r="O293" s="184"/>
      <c r="P293" s="184"/>
      <c r="Q293" s="184"/>
      <c r="R293" s="184"/>
      <c r="S293" s="184"/>
      <c r="T293" s="184"/>
      <c r="U293" s="184"/>
      <c r="V293" s="184"/>
      <c r="W293" s="184"/>
      <c r="X293" s="184"/>
      <c r="Y293" s="184"/>
      <c r="Z293" s="184"/>
    </row>
    <row r="294" ht="15.75" customHeight="1">
      <c r="A294" s="184"/>
      <c r="B294" s="184"/>
      <c r="C294" s="184"/>
      <c r="D294" s="184"/>
      <c r="E294" s="184"/>
      <c r="F294" s="184"/>
      <c r="G294" s="184"/>
      <c r="H294" s="184"/>
      <c r="I294" s="184"/>
      <c r="J294" s="184"/>
      <c r="K294" s="184"/>
      <c r="L294" s="184"/>
      <c r="M294" s="184"/>
      <c r="N294" s="184"/>
      <c r="O294" s="184"/>
      <c r="P294" s="184"/>
      <c r="Q294" s="184"/>
      <c r="R294" s="184"/>
      <c r="S294" s="184"/>
      <c r="T294" s="184"/>
      <c r="U294" s="184"/>
      <c r="V294" s="184"/>
      <c r="W294" s="184"/>
      <c r="X294" s="184"/>
      <c r="Y294" s="184"/>
      <c r="Z294" s="184"/>
    </row>
    <row r="295" ht="15.75" customHeight="1">
      <c r="A295" s="184"/>
      <c r="B295" s="184"/>
      <c r="C295" s="184"/>
      <c r="D295" s="184"/>
      <c r="E295" s="184"/>
      <c r="F295" s="184"/>
      <c r="G295" s="184"/>
      <c r="H295" s="184"/>
      <c r="I295" s="184"/>
      <c r="J295" s="184"/>
      <c r="K295" s="184"/>
      <c r="L295" s="184"/>
      <c r="M295" s="184"/>
      <c r="N295" s="184"/>
      <c r="O295" s="184"/>
      <c r="P295" s="184"/>
      <c r="Q295" s="184"/>
      <c r="R295" s="184"/>
      <c r="S295" s="184"/>
      <c r="T295" s="184"/>
      <c r="U295" s="184"/>
      <c r="V295" s="184"/>
      <c r="W295" s="184"/>
      <c r="X295" s="184"/>
      <c r="Y295" s="184"/>
      <c r="Z295" s="184"/>
    </row>
    <row r="296" ht="15.75" customHeight="1">
      <c r="A296" s="184"/>
      <c r="B296" s="184"/>
      <c r="C296" s="184"/>
      <c r="D296" s="184"/>
      <c r="E296" s="184"/>
      <c r="F296" s="184"/>
      <c r="G296" s="184"/>
      <c r="H296" s="184"/>
      <c r="I296" s="184"/>
      <c r="J296" s="184"/>
      <c r="K296" s="184"/>
      <c r="L296" s="184"/>
      <c r="M296" s="184"/>
      <c r="N296" s="184"/>
      <c r="O296" s="184"/>
      <c r="P296" s="184"/>
      <c r="Q296" s="184"/>
      <c r="R296" s="184"/>
      <c r="S296" s="184"/>
      <c r="T296" s="184"/>
      <c r="U296" s="184"/>
      <c r="V296" s="184"/>
      <c r="W296" s="184"/>
      <c r="X296" s="184"/>
      <c r="Y296" s="184"/>
      <c r="Z296" s="184"/>
    </row>
    <row r="297" ht="15.75" customHeight="1">
      <c r="A297" s="184"/>
      <c r="B297" s="184"/>
      <c r="C297" s="184"/>
      <c r="D297" s="184"/>
      <c r="E297" s="184"/>
      <c r="F297" s="184"/>
      <c r="G297" s="184"/>
      <c r="H297" s="184"/>
      <c r="I297" s="184"/>
      <c r="J297" s="184"/>
      <c r="K297" s="184"/>
      <c r="L297" s="184"/>
      <c r="M297" s="184"/>
      <c r="N297" s="184"/>
      <c r="O297" s="184"/>
      <c r="P297" s="184"/>
      <c r="Q297" s="184"/>
      <c r="R297" s="184"/>
      <c r="S297" s="184"/>
      <c r="T297" s="184"/>
      <c r="U297" s="184"/>
      <c r="V297" s="184"/>
      <c r="W297" s="184"/>
      <c r="X297" s="184"/>
      <c r="Y297" s="184"/>
      <c r="Z297" s="184"/>
    </row>
    <row r="298" ht="15.75" customHeight="1">
      <c r="A298" s="184"/>
      <c r="B298" s="184"/>
      <c r="C298" s="184"/>
      <c r="D298" s="184"/>
      <c r="E298" s="184"/>
      <c r="F298" s="184"/>
      <c r="G298" s="184"/>
      <c r="H298" s="184"/>
      <c r="I298" s="184"/>
      <c r="J298" s="184"/>
      <c r="K298" s="184"/>
      <c r="L298" s="184"/>
      <c r="M298" s="184"/>
      <c r="N298" s="184"/>
      <c r="O298" s="184"/>
      <c r="P298" s="184"/>
      <c r="Q298" s="184"/>
      <c r="R298" s="184"/>
      <c r="S298" s="184"/>
      <c r="T298" s="184"/>
      <c r="U298" s="184"/>
      <c r="V298" s="184"/>
      <c r="W298" s="184"/>
      <c r="X298" s="184"/>
      <c r="Y298" s="184"/>
      <c r="Z298" s="184"/>
    </row>
    <row r="299" ht="15.75" customHeight="1">
      <c r="A299" s="184"/>
      <c r="B299" s="184"/>
      <c r="C299" s="184"/>
      <c r="D299" s="184"/>
      <c r="E299" s="184"/>
      <c r="F299" s="184"/>
      <c r="G299" s="184"/>
      <c r="H299" s="184"/>
      <c r="I299" s="184"/>
      <c r="J299" s="184"/>
      <c r="K299" s="184"/>
      <c r="L299" s="184"/>
      <c r="M299" s="184"/>
      <c r="N299" s="184"/>
      <c r="O299" s="184"/>
      <c r="P299" s="184"/>
      <c r="Q299" s="184"/>
      <c r="R299" s="184"/>
      <c r="S299" s="184"/>
      <c r="T299" s="184"/>
      <c r="U299" s="184"/>
      <c r="V299" s="184"/>
      <c r="W299" s="184"/>
      <c r="X299" s="184"/>
      <c r="Y299" s="184"/>
      <c r="Z299" s="184"/>
    </row>
    <row r="300" ht="15.75" customHeight="1">
      <c r="A300" s="184"/>
      <c r="B300" s="184"/>
      <c r="C300" s="184"/>
      <c r="D300" s="184"/>
      <c r="E300" s="184"/>
      <c r="F300" s="184"/>
      <c r="G300" s="184"/>
      <c r="H300" s="184"/>
      <c r="I300" s="184"/>
      <c r="J300" s="184"/>
      <c r="K300" s="184"/>
      <c r="L300" s="184"/>
      <c r="M300" s="184"/>
      <c r="N300" s="184"/>
      <c r="O300" s="184"/>
      <c r="P300" s="184"/>
      <c r="Q300" s="184"/>
      <c r="R300" s="184"/>
      <c r="S300" s="184"/>
      <c r="T300" s="184"/>
      <c r="U300" s="184"/>
      <c r="V300" s="184"/>
      <c r="W300" s="184"/>
      <c r="X300" s="184"/>
      <c r="Y300" s="184"/>
      <c r="Z300" s="184"/>
    </row>
    <row r="301" ht="15.75" customHeight="1">
      <c r="A301" s="184"/>
      <c r="B301" s="184"/>
      <c r="C301" s="184"/>
      <c r="D301" s="184"/>
      <c r="E301" s="184"/>
      <c r="F301" s="184"/>
      <c r="G301" s="184"/>
      <c r="H301" s="184"/>
      <c r="I301" s="184"/>
      <c r="J301" s="184"/>
      <c r="K301" s="184"/>
      <c r="L301" s="184"/>
      <c r="M301" s="184"/>
      <c r="N301" s="184"/>
      <c r="O301" s="184"/>
      <c r="P301" s="184"/>
      <c r="Q301" s="184"/>
      <c r="R301" s="184"/>
      <c r="S301" s="184"/>
      <c r="T301" s="184"/>
      <c r="U301" s="184"/>
      <c r="V301" s="184"/>
      <c r="W301" s="184"/>
      <c r="X301" s="184"/>
      <c r="Y301" s="184"/>
      <c r="Z301" s="184"/>
    </row>
    <row r="302" ht="15.75" customHeight="1">
      <c r="A302" s="184"/>
      <c r="B302" s="184"/>
      <c r="C302" s="184"/>
      <c r="D302" s="184"/>
      <c r="E302" s="184"/>
      <c r="F302" s="184"/>
      <c r="G302" s="184"/>
      <c r="H302" s="184"/>
      <c r="I302" s="184"/>
      <c r="J302" s="184"/>
      <c r="K302" s="184"/>
      <c r="L302" s="184"/>
      <c r="M302" s="184"/>
      <c r="N302" s="184"/>
      <c r="O302" s="184"/>
      <c r="P302" s="184"/>
      <c r="Q302" s="184"/>
      <c r="R302" s="184"/>
      <c r="S302" s="184"/>
      <c r="T302" s="184"/>
      <c r="U302" s="184"/>
      <c r="V302" s="184"/>
      <c r="W302" s="184"/>
      <c r="X302" s="184"/>
      <c r="Y302" s="184"/>
      <c r="Z302" s="184"/>
    </row>
    <row r="303" ht="15.75" customHeight="1">
      <c r="A303" s="184"/>
      <c r="B303" s="184"/>
      <c r="C303" s="184"/>
      <c r="D303" s="184"/>
      <c r="E303" s="184"/>
      <c r="F303" s="184"/>
      <c r="G303" s="184"/>
      <c r="H303" s="184"/>
      <c r="I303" s="184"/>
      <c r="J303" s="184"/>
      <c r="K303" s="184"/>
      <c r="L303" s="184"/>
      <c r="M303" s="184"/>
      <c r="N303" s="184"/>
      <c r="O303" s="184"/>
      <c r="P303" s="184"/>
      <c r="Q303" s="184"/>
      <c r="R303" s="184"/>
      <c r="S303" s="184"/>
      <c r="T303" s="184"/>
      <c r="U303" s="184"/>
      <c r="V303" s="184"/>
      <c r="W303" s="184"/>
      <c r="X303" s="184"/>
      <c r="Y303" s="184"/>
      <c r="Z303" s="184"/>
    </row>
    <row r="304" ht="15.75" customHeight="1">
      <c r="A304" s="184"/>
      <c r="B304" s="184"/>
      <c r="C304" s="184"/>
      <c r="D304" s="184"/>
      <c r="E304" s="184"/>
      <c r="F304" s="184"/>
      <c r="G304" s="184"/>
      <c r="H304" s="184"/>
      <c r="I304" s="184"/>
      <c r="J304" s="184"/>
      <c r="K304" s="184"/>
      <c r="L304" s="184"/>
      <c r="M304" s="184"/>
      <c r="N304" s="184"/>
      <c r="O304" s="184"/>
      <c r="P304" s="184"/>
      <c r="Q304" s="184"/>
      <c r="R304" s="184"/>
      <c r="S304" s="184"/>
      <c r="T304" s="184"/>
      <c r="U304" s="184"/>
      <c r="V304" s="184"/>
      <c r="W304" s="184"/>
      <c r="X304" s="184"/>
      <c r="Y304" s="184"/>
      <c r="Z304" s="184"/>
    </row>
    <row r="305" ht="15.75" customHeight="1">
      <c r="A305" s="184"/>
      <c r="B305" s="184"/>
      <c r="C305" s="184"/>
      <c r="D305" s="184"/>
      <c r="E305" s="184"/>
      <c r="F305" s="184"/>
      <c r="G305" s="184"/>
      <c r="H305" s="184"/>
      <c r="I305" s="184"/>
      <c r="J305" s="184"/>
      <c r="K305" s="184"/>
      <c r="L305" s="184"/>
      <c r="M305" s="184"/>
      <c r="N305" s="184"/>
      <c r="O305" s="184"/>
      <c r="P305" s="184"/>
      <c r="Q305" s="184"/>
      <c r="R305" s="184"/>
      <c r="S305" s="184"/>
      <c r="T305" s="184"/>
      <c r="U305" s="184"/>
      <c r="V305" s="184"/>
      <c r="W305" s="184"/>
      <c r="X305" s="184"/>
      <c r="Y305" s="184"/>
      <c r="Z305" s="184"/>
    </row>
    <row r="306" ht="15.75" customHeight="1">
      <c r="A306" s="184"/>
      <c r="B306" s="184"/>
      <c r="C306" s="184"/>
      <c r="D306" s="184"/>
      <c r="E306" s="184"/>
      <c r="F306" s="184"/>
      <c r="G306" s="184"/>
      <c r="H306" s="184"/>
      <c r="I306" s="184"/>
      <c r="J306" s="184"/>
      <c r="K306" s="184"/>
      <c r="L306" s="184"/>
      <c r="M306" s="184"/>
      <c r="N306" s="184"/>
      <c r="O306" s="184"/>
      <c r="P306" s="184"/>
      <c r="Q306" s="184"/>
      <c r="R306" s="184"/>
      <c r="S306" s="184"/>
      <c r="T306" s="184"/>
      <c r="U306" s="184"/>
      <c r="V306" s="184"/>
      <c r="W306" s="184"/>
      <c r="X306" s="184"/>
      <c r="Y306" s="184"/>
      <c r="Z306" s="184"/>
    </row>
    <row r="307" ht="15.75" customHeight="1">
      <c r="A307" s="184"/>
      <c r="B307" s="184"/>
      <c r="C307" s="184"/>
      <c r="D307" s="184"/>
      <c r="E307" s="184"/>
      <c r="F307" s="184"/>
      <c r="G307" s="184"/>
      <c r="H307" s="184"/>
      <c r="I307" s="184"/>
      <c r="J307" s="184"/>
      <c r="K307" s="184"/>
      <c r="L307" s="184"/>
      <c r="M307" s="184"/>
      <c r="N307" s="184"/>
      <c r="O307" s="184"/>
      <c r="P307" s="184"/>
      <c r="Q307" s="184"/>
      <c r="R307" s="184"/>
      <c r="S307" s="184"/>
      <c r="T307" s="184"/>
      <c r="U307" s="184"/>
      <c r="V307" s="184"/>
      <c r="W307" s="184"/>
      <c r="X307" s="184"/>
      <c r="Y307" s="184"/>
      <c r="Z307" s="184"/>
    </row>
    <row r="308" ht="15.75" customHeight="1">
      <c r="A308" s="184"/>
      <c r="B308" s="184"/>
      <c r="C308" s="184"/>
      <c r="D308" s="184"/>
      <c r="E308" s="184"/>
      <c r="F308" s="184"/>
      <c r="G308" s="184"/>
      <c r="H308" s="184"/>
      <c r="I308" s="184"/>
      <c r="J308" s="184"/>
      <c r="K308" s="184"/>
      <c r="L308" s="184"/>
      <c r="M308" s="184"/>
      <c r="N308" s="184"/>
      <c r="O308" s="184"/>
      <c r="P308" s="184"/>
      <c r="Q308" s="184"/>
      <c r="R308" s="184"/>
      <c r="S308" s="184"/>
      <c r="T308" s="184"/>
      <c r="U308" s="184"/>
      <c r="V308" s="184"/>
      <c r="W308" s="184"/>
      <c r="X308" s="184"/>
      <c r="Y308" s="184"/>
      <c r="Z308" s="184"/>
    </row>
    <row r="309" ht="15.75" customHeight="1">
      <c r="A309" s="184"/>
      <c r="B309" s="184"/>
      <c r="C309" s="184"/>
      <c r="D309" s="184"/>
      <c r="E309" s="184"/>
      <c r="F309" s="184"/>
      <c r="G309" s="184"/>
      <c r="H309" s="184"/>
      <c r="I309" s="184"/>
      <c r="J309" s="184"/>
      <c r="K309" s="184"/>
      <c r="L309" s="184"/>
      <c r="M309" s="184"/>
      <c r="N309" s="184"/>
      <c r="O309" s="184"/>
      <c r="P309" s="184"/>
      <c r="Q309" s="184"/>
      <c r="R309" s="184"/>
      <c r="S309" s="184"/>
      <c r="T309" s="184"/>
      <c r="U309" s="184"/>
      <c r="V309" s="184"/>
      <c r="W309" s="184"/>
      <c r="X309" s="184"/>
      <c r="Y309" s="184"/>
      <c r="Z309" s="184"/>
    </row>
    <row r="310" ht="15.75" customHeight="1">
      <c r="A310" s="184"/>
      <c r="B310" s="184"/>
      <c r="C310" s="184"/>
      <c r="D310" s="184"/>
      <c r="E310" s="184"/>
      <c r="F310" s="184"/>
      <c r="G310" s="184"/>
      <c r="H310" s="184"/>
      <c r="I310" s="184"/>
      <c r="J310" s="184"/>
      <c r="K310" s="184"/>
      <c r="L310" s="184"/>
      <c r="M310" s="184"/>
      <c r="N310" s="184"/>
      <c r="O310" s="184"/>
      <c r="P310" s="184"/>
      <c r="Q310" s="184"/>
      <c r="R310" s="184"/>
      <c r="S310" s="184"/>
      <c r="T310" s="184"/>
      <c r="U310" s="184"/>
      <c r="V310" s="184"/>
      <c r="W310" s="184"/>
      <c r="X310" s="184"/>
      <c r="Y310" s="184"/>
      <c r="Z310" s="184"/>
    </row>
    <row r="311" ht="15.75" customHeight="1">
      <c r="A311" s="184"/>
      <c r="B311" s="184"/>
      <c r="C311" s="184"/>
      <c r="D311" s="184"/>
      <c r="E311" s="184"/>
      <c r="F311" s="184"/>
      <c r="G311" s="184"/>
      <c r="H311" s="184"/>
      <c r="I311" s="184"/>
      <c r="J311" s="184"/>
      <c r="K311" s="184"/>
      <c r="L311" s="184"/>
      <c r="M311" s="184"/>
      <c r="N311" s="184"/>
      <c r="O311" s="184"/>
      <c r="P311" s="184"/>
      <c r="Q311" s="184"/>
      <c r="R311" s="184"/>
      <c r="S311" s="184"/>
      <c r="T311" s="184"/>
      <c r="U311" s="184"/>
      <c r="V311" s="184"/>
      <c r="W311" s="184"/>
      <c r="X311" s="184"/>
      <c r="Y311" s="184"/>
      <c r="Z311" s="184"/>
    </row>
    <row r="312" ht="15.75" customHeight="1">
      <c r="A312" s="184"/>
      <c r="B312" s="184"/>
      <c r="C312" s="184"/>
      <c r="D312" s="184"/>
      <c r="E312" s="184"/>
      <c r="F312" s="184"/>
      <c r="G312" s="184"/>
      <c r="H312" s="184"/>
      <c r="I312" s="184"/>
      <c r="J312" s="184"/>
      <c r="K312" s="184"/>
      <c r="L312" s="184"/>
      <c r="M312" s="184"/>
      <c r="N312" s="184"/>
      <c r="O312" s="184"/>
      <c r="P312" s="184"/>
      <c r="Q312" s="184"/>
      <c r="R312" s="184"/>
      <c r="S312" s="184"/>
      <c r="T312" s="184"/>
      <c r="U312" s="184"/>
      <c r="V312" s="184"/>
      <c r="W312" s="184"/>
      <c r="X312" s="184"/>
      <c r="Y312" s="184"/>
      <c r="Z312" s="184"/>
    </row>
    <row r="313" ht="15.75" customHeight="1">
      <c r="A313" s="184"/>
      <c r="B313" s="184"/>
      <c r="C313" s="184"/>
      <c r="D313" s="184"/>
      <c r="E313" s="184"/>
      <c r="F313" s="184"/>
      <c r="G313" s="184"/>
      <c r="H313" s="184"/>
      <c r="I313" s="184"/>
      <c r="J313" s="184"/>
      <c r="K313" s="184"/>
      <c r="L313" s="184"/>
      <c r="M313" s="184"/>
      <c r="N313" s="184"/>
      <c r="O313" s="184"/>
      <c r="P313" s="184"/>
      <c r="Q313" s="184"/>
      <c r="R313" s="184"/>
      <c r="S313" s="184"/>
      <c r="T313" s="184"/>
      <c r="U313" s="184"/>
      <c r="V313" s="184"/>
      <c r="W313" s="184"/>
      <c r="X313" s="184"/>
      <c r="Y313" s="184"/>
      <c r="Z313" s="184"/>
    </row>
    <row r="314" ht="15.75" customHeight="1">
      <c r="A314" s="184"/>
      <c r="B314" s="184"/>
      <c r="C314" s="184"/>
      <c r="D314" s="184"/>
      <c r="E314" s="184"/>
      <c r="F314" s="184"/>
      <c r="G314" s="184"/>
      <c r="H314" s="184"/>
      <c r="I314" s="184"/>
      <c r="J314" s="184"/>
      <c r="K314" s="184"/>
      <c r="L314" s="184"/>
      <c r="M314" s="184"/>
      <c r="N314" s="184"/>
      <c r="O314" s="184"/>
      <c r="P314" s="184"/>
      <c r="Q314" s="184"/>
      <c r="R314" s="184"/>
      <c r="S314" s="184"/>
      <c r="T314" s="184"/>
      <c r="U314" s="184"/>
      <c r="V314" s="184"/>
      <c r="W314" s="184"/>
      <c r="X314" s="184"/>
      <c r="Y314" s="184"/>
      <c r="Z314" s="184"/>
    </row>
    <row r="315" ht="15.75" customHeight="1">
      <c r="A315" s="184"/>
      <c r="B315" s="184"/>
      <c r="C315" s="184"/>
      <c r="D315" s="184"/>
      <c r="E315" s="184"/>
      <c r="F315" s="184"/>
      <c r="G315" s="184"/>
      <c r="H315" s="184"/>
      <c r="I315" s="184"/>
      <c r="J315" s="184"/>
      <c r="K315" s="184"/>
      <c r="L315" s="184"/>
      <c r="M315" s="184"/>
      <c r="N315" s="184"/>
      <c r="O315" s="184"/>
      <c r="P315" s="184"/>
      <c r="Q315" s="184"/>
      <c r="R315" s="184"/>
      <c r="S315" s="184"/>
      <c r="T315" s="184"/>
      <c r="U315" s="184"/>
      <c r="V315" s="184"/>
      <c r="W315" s="184"/>
      <c r="X315" s="184"/>
      <c r="Y315" s="184"/>
      <c r="Z315" s="184"/>
    </row>
    <row r="316" ht="15.75" customHeight="1">
      <c r="A316" s="184"/>
      <c r="B316" s="184"/>
      <c r="C316" s="184"/>
      <c r="D316" s="184"/>
      <c r="E316" s="184"/>
      <c r="F316" s="184"/>
      <c r="G316" s="184"/>
      <c r="H316" s="184"/>
      <c r="I316" s="184"/>
      <c r="J316" s="184"/>
      <c r="K316" s="184"/>
      <c r="L316" s="184"/>
      <c r="M316" s="184"/>
      <c r="N316" s="184"/>
      <c r="O316" s="184"/>
      <c r="P316" s="184"/>
      <c r="Q316" s="184"/>
      <c r="R316" s="184"/>
      <c r="S316" s="184"/>
      <c r="T316" s="184"/>
      <c r="U316" s="184"/>
      <c r="V316" s="184"/>
      <c r="W316" s="184"/>
      <c r="X316" s="184"/>
      <c r="Y316" s="184"/>
      <c r="Z316" s="184"/>
    </row>
    <row r="317" ht="15.75" customHeight="1">
      <c r="A317" s="184"/>
      <c r="B317" s="184"/>
      <c r="C317" s="184"/>
      <c r="D317" s="184"/>
      <c r="E317" s="184"/>
      <c r="F317" s="184"/>
      <c r="G317" s="184"/>
      <c r="H317" s="184"/>
      <c r="I317" s="184"/>
      <c r="J317" s="184"/>
      <c r="K317" s="184"/>
      <c r="L317" s="184"/>
      <c r="M317" s="184"/>
      <c r="N317" s="184"/>
      <c r="O317" s="184"/>
      <c r="P317" s="184"/>
      <c r="Q317" s="184"/>
      <c r="R317" s="184"/>
      <c r="S317" s="184"/>
      <c r="T317" s="184"/>
      <c r="U317" s="184"/>
      <c r="V317" s="184"/>
      <c r="W317" s="184"/>
      <c r="X317" s="184"/>
      <c r="Y317" s="184"/>
      <c r="Z317" s="184"/>
    </row>
    <row r="318" ht="15.75" customHeight="1">
      <c r="A318" s="184"/>
      <c r="B318" s="184"/>
      <c r="C318" s="184"/>
      <c r="D318" s="184"/>
      <c r="E318" s="184"/>
      <c r="F318" s="184"/>
      <c r="G318" s="184"/>
      <c r="H318" s="184"/>
      <c r="I318" s="184"/>
      <c r="J318" s="184"/>
      <c r="K318" s="184"/>
      <c r="L318" s="184"/>
      <c r="M318" s="184"/>
      <c r="N318" s="184"/>
      <c r="O318" s="184"/>
      <c r="P318" s="184"/>
      <c r="Q318" s="184"/>
      <c r="R318" s="184"/>
      <c r="S318" s="184"/>
      <c r="T318" s="184"/>
      <c r="U318" s="184"/>
      <c r="V318" s="184"/>
      <c r="W318" s="184"/>
      <c r="X318" s="184"/>
      <c r="Y318" s="184"/>
      <c r="Z318" s="184"/>
    </row>
    <row r="319" ht="15.75" customHeight="1">
      <c r="A319" s="184"/>
      <c r="B319" s="184"/>
      <c r="C319" s="184"/>
      <c r="D319" s="184"/>
      <c r="E319" s="184"/>
      <c r="F319" s="184"/>
      <c r="G319" s="184"/>
      <c r="H319" s="184"/>
      <c r="I319" s="184"/>
      <c r="J319" s="184"/>
      <c r="K319" s="184"/>
      <c r="L319" s="184"/>
      <c r="M319" s="184"/>
      <c r="N319" s="184"/>
      <c r="O319" s="184"/>
      <c r="P319" s="184"/>
      <c r="Q319" s="184"/>
      <c r="R319" s="184"/>
      <c r="S319" s="184"/>
      <c r="T319" s="184"/>
      <c r="U319" s="184"/>
      <c r="V319" s="184"/>
      <c r="W319" s="184"/>
      <c r="X319" s="184"/>
      <c r="Y319" s="184"/>
      <c r="Z319" s="184"/>
    </row>
    <row r="320" ht="15.75" customHeight="1">
      <c r="A320" s="184"/>
      <c r="B320" s="184"/>
      <c r="C320" s="184"/>
      <c r="D320" s="184"/>
      <c r="E320" s="184"/>
      <c r="F320" s="184"/>
      <c r="G320" s="184"/>
      <c r="H320" s="184"/>
      <c r="I320" s="184"/>
      <c r="J320" s="184"/>
      <c r="K320" s="184"/>
      <c r="L320" s="184"/>
      <c r="M320" s="184"/>
      <c r="N320" s="184"/>
      <c r="O320" s="184"/>
      <c r="P320" s="184"/>
      <c r="Q320" s="184"/>
      <c r="R320" s="184"/>
      <c r="S320" s="184"/>
      <c r="T320" s="184"/>
      <c r="U320" s="184"/>
      <c r="V320" s="184"/>
      <c r="W320" s="184"/>
      <c r="X320" s="184"/>
      <c r="Y320" s="184"/>
      <c r="Z320" s="184"/>
    </row>
    <row r="321" ht="15.75" customHeight="1">
      <c r="A321" s="184"/>
      <c r="B321" s="184"/>
      <c r="C321" s="184"/>
      <c r="D321" s="184"/>
      <c r="E321" s="184"/>
      <c r="F321" s="184"/>
      <c r="G321" s="184"/>
      <c r="H321" s="184"/>
      <c r="I321" s="184"/>
      <c r="J321" s="184"/>
      <c r="K321" s="184"/>
      <c r="L321" s="184"/>
      <c r="M321" s="184"/>
      <c r="N321" s="184"/>
      <c r="O321" s="184"/>
      <c r="P321" s="184"/>
      <c r="Q321" s="184"/>
      <c r="R321" s="184"/>
      <c r="S321" s="184"/>
      <c r="T321" s="184"/>
      <c r="U321" s="184"/>
      <c r="V321" s="184"/>
      <c r="W321" s="184"/>
      <c r="X321" s="184"/>
      <c r="Y321" s="184"/>
      <c r="Z321" s="184"/>
    </row>
    <row r="322" ht="15.75" customHeight="1">
      <c r="A322" s="184"/>
      <c r="B322" s="184"/>
      <c r="C322" s="184"/>
      <c r="D322" s="184"/>
      <c r="E322" s="184"/>
      <c r="F322" s="184"/>
      <c r="G322" s="184"/>
      <c r="H322" s="184"/>
      <c r="I322" s="184"/>
      <c r="J322" s="184"/>
      <c r="K322" s="184"/>
      <c r="L322" s="184"/>
      <c r="M322" s="184"/>
      <c r="N322" s="184"/>
      <c r="O322" s="184"/>
      <c r="P322" s="184"/>
      <c r="Q322" s="184"/>
      <c r="R322" s="184"/>
      <c r="S322" s="184"/>
      <c r="T322" s="184"/>
      <c r="U322" s="184"/>
      <c r="V322" s="184"/>
      <c r="W322" s="184"/>
      <c r="X322" s="184"/>
      <c r="Y322" s="184"/>
      <c r="Z322" s="184"/>
    </row>
    <row r="323" ht="15.75" customHeight="1">
      <c r="A323" s="184"/>
      <c r="B323" s="184"/>
      <c r="C323" s="184"/>
      <c r="D323" s="184"/>
      <c r="E323" s="184"/>
      <c r="F323" s="184"/>
      <c r="G323" s="184"/>
      <c r="H323" s="184"/>
      <c r="I323" s="184"/>
      <c r="J323" s="184"/>
      <c r="K323" s="184"/>
      <c r="L323" s="184"/>
      <c r="M323" s="184"/>
      <c r="N323" s="184"/>
      <c r="O323" s="184"/>
      <c r="P323" s="184"/>
      <c r="Q323" s="184"/>
      <c r="R323" s="184"/>
      <c r="S323" s="184"/>
      <c r="T323" s="184"/>
      <c r="U323" s="184"/>
      <c r="V323" s="184"/>
      <c r="W323" s="184"/>
      <c r="X323" s="184"/>
      <c r="Y323" s="184"/>
      <c r="Z323" s="184"/>
    </row>
    <row r="324" ht="15.75" customHeight="1">
      <c r="A324" s="184"/>
      <c r="B324" s="184"/>
      <c r="C324" s="184"/>
      <c r="D324" s="184"/>
      <c r="E324" s="184"/>
      <c r="F324" s="184"/>
      <c r="G324" s="184"/>
      <c r="H324" s="184"/>
      <c r="I324" s="184"/>
      <c r="J324" s="184"/>
      <c r="K324" s="184"/>
      <c r="L324" s="184"/>
      <c r="M324" s="184"/>
      <c r="N324" s="184"/>
      <c r="O324" s="184"/>
      <c r="P324" s="184"/>
      <c r="Q324" s="184"/>
      <c r="R324" s="184"/>
      <c r="S324" s="184"/>
      <c r="T324" s="184"/>
      <c r="U324" s="184"/>
      <c r="V324" s="184"/>
      <c r="W324" s="184"/>
      <c r="X324" s="184"/>
      <c r="Y324" s="184"/>
      <c r="Z324" s="184"/>
    </row>
  </sheetData>
  <mergeCells count="95">
    <mergeCell ref="A60:A63"/>
    <mergeCell ref="A64:A68"/>
    <mergeCell ref="B64:B68"/>
    <mergeCell ref="C64:C68"/>
    <mergeCell ref="B60:B63"/>
    <mergeCell ref="C60:C63"/>
    <mergeCell ref="B69:B73"/>
    <mergeCell ref="C69:C73"/>
    <mergeCell ref="D69:D73"/>
    <mergeCell ref="A69:A73"/>
    <mergeCell ref="B52:B56"/>
    <mergeCell ref="A52:A56"/>
    <mergeCell ref="C52:C56"/>
    <mergeCell ref="A36:A40"/>
    <mergeCell ref="A41:A49"/>
    <mergeCell ref="B10:B18"/>
    <mergeCell ref="B19:B24"/>
    <mergeCell ref="A19:A24"/>
    <mergeCell ref="A3:A9"/>
    <mergeCell ref="A10:A18"/>
    <mergeCell ref="B3:B9"/>
    <mergeCell ref="B36:B40"/>
    <mergeCell ref="B41:B49"/>
    <mergeCell ref="B31:B35"/>
    <mergeCell ref="B25:B30"/>
    <mergeCell ref="C75:C83"/>
    <mergeCell ref="B75:B83"/>
    <mergeCell ref="A75:A83"/>
    <mergeCell ref="D75:D83"/>
    <mergeCell ref="E75:F75"/>
    <mergeCell ref="E10:F10"/>
    <mergeCell ref="E3:F3"/>
    <mergeCell ref="D10:D18"/>
    <mergeCell ref="E52:F52"/>
    <mergeCell ref="C84:C88"/>
    <mergeCell ref="E84:F84"/>
    <mergeCell ref="D84:D88"/>
    <mergeCell ref="C94:C102"/>
    <mergeCell ref="C89:C93"/>
    <mergeCell ref="B84:B88"/>
    <mergeCell ref="E94:F94"/>
    <mergeCell ref="A112:A116"/>
    <mergeCell ref="B112:B116"/>
    <mergeCell ref="B117:B121"/>
    <mergeCell ref="A117:A121"/>
    <mergeCell ref="B89:B93"/>
    <mergeCell ref="A89:A93"/>
    <mergeCell ref="A84:A88"/>
    <mergeCell ref="A94:A102"/>
    <mergeCell ref="B94:B102"/>
    <mergeCell ref="A103:A111"/>
    <mergeCell ref="B103:B111"/>
    <mergeCell ref="A25:A30"/>
    <mergeCell ref="A31:A35"/>
    <mergeCell ref="C36:C40"/>
    <mergeCell ref="C25:C30"/>
    <mergeCell ref="C31:C35"/>
    <mergeCell ref="C103:C111"/>
    <mergeCell ref="C117:C121"/>
    <mergeCell ref="C112:C116"/>
    <mergeCell ref="C41:C49"/>
    <mergeCell ref="C3:C9"/>
    <mergeCell ref="D3:D9"/>
    <mergeCell ref="C10:C18"/>
    <mergeCell ref="C19:C24"/>
    <mergeCell ref="D94:D102"/>
    <mergeCell ref="D103:D111"/>
    <mergeCell ref="D112:D116"/>
    <mergeCell ref="E112:F112"/>
    <mergeCell ref="E103:F103"/>
    <mergeCell ref="E122:F122"/>
    <mergeCell ref="D117:D121"/>
    <mergeCell ref="E117:F117"/>
    <mergeCell ref="E123:F123"/>
    <mergeCell ref="E124:F124"/>
    <mergeCell ref="E25:F25"/>
    <mergeCell ref="E19:F19"/>
    <mergeCell ref="E31:F31"/>
    <mergeCell ref="D31:D35"/>
    <mergeCell ref="D64:D68"/>
    <mergeCell ref="D19:D24"/>
    <mergeCell ref="D25:D30"/>
    <mergeCell ref="D36:D40"/>
    <mergeCell ref="E41:F41"/>
    <mergeCell ref="E36:F36"/>
    <mergeCell ref="E89:F89"/>
    <mergeCell ref="D89:D93"/>
    <mergeCell ref="E74:F74"/>
    <mergeCell ref="E69:F69"/>
    <mergeCell ref="D52:D56"/>
    <mergeCell ref="D60:D63"/>
    <mergeCell ref="D41:D49"/>
    <mergeCell ref="E51:F51"/>
    <mergeCell ref="E60:F60"/>
    <mergeCell ref="E64:F64"/>
  </mergeCells>
  <drawing r:id="rId1"/>
</worksheet>
</file>