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urjo\Desktop\Excel\"/>
    </mc:Choice>
  </mc:AlternateContent>
  <xr:revisionPtr revIDLastSave="0" documentId="13_ncr:1_{909854AA-473F-4EAB-BF3E-A7425D1A8EF3}" xr6:coauthVersionLast="47" xr6:coauthVersionMax="47" xr10:uidLastSave="{00000000-0000-0000-0000-000000000000}"/>
  <bookViews>
    <workbookView xWindow="-110" yWindow="-110" windowWidth="19420" windowHeight="10420" firstSheet="2" activeTab="2" xr2:uid="{E35292D0-6C26-49A7-A532-F9CFA0BFDD48}"/>
  </bookViews>
  <sheets>
    <sheet name="Sheet1" sheetId="1" r:id="rId1"/>
    <sheet name="Sheet2" sheetId="2" r:id="rId2"/>
    <sheet name="Sheet3" sheetId="3" r:id="rId3"/>
    <sheet name="Sheet4" sheetId="4" r:id="rId4"/>
    <sheet name="Sheet11" sheetId="11" r:id="rId5"/>
    <sheet name="Sheet10" sheetId="10" r:id="rId6"/>
    <sheet name="Sheet9" sheetId="9" r:id="rId7"/>
    <sheet name="Names" sheetId="5" r:id="rId8"/>
    <sheet name="Drop Down" sheetId="6" r:id="rId9"/>
    <sheet name="Sheet7" sheetId="7" r:id="rId10"/>
    <sheet name="Sheet8" sheetId="8" r:id="rId11"/>
  </sheets>
  <definedNames>
    <definedName name="_xlnm._FilterDatabase" localSheetId="0" hidden="1">Sheet1!$A$6:$J$14</definedName>
    <definedName name="_xlnm._FilterDatabase" localSheetId="3" hidden="1">Sheet4!$A$2:$I$20</definedName>
    <definedName name="Slicer_Gender">#N/A</definedName>
    <definedName name="Slicer_House">#N/A</definedName>
  </definedNames>
  <calcPr calcId="191029"/>
  <pivotCaches>
    <pivotCache cacheId="23"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9" l="1"/>
  <c r="M8" i="9"/>
  <c r="M9" i="9"/>
  <c r="M6" i="9"/>
  <c r="D6" i="2"/>
  <c r="D7" i="2"/>
  <c r="D8" i="2"/>
  <c r="D9" i="2"/>
  <c r="D5" i="2"/>
  <c r="C6" i="2"/>
  <c r="C7" i="2"/>
  <c r="C8" i="2"/>
  <c r="C9" i="2"/>
  <c r="C5" i="2"/>
  <c r="B6" i="2"/>
  <c r="B7" i="2"/>
  <c r="B8" i="2"/>
  <c r="B9" i="2"/>
  <c r="B5" i="2"/>
  <c r="J8" i="1"/>
  <c r="J9" i="1"/>
  <c r="J10" i="1"/>
  <c r="J11" i="1"/>
  <c r="J12" i="1"/>
  <c r="J13" i="1"/>
  <c r="J14" i="1"/>
  <c r="J7" i="1"/>
  <c r="I8" i="1"/>
  <c r="I9" i="1"/>
  <c r="I10" i="1"/>
  <c r="I11" i="1"/>
  <c r="I12" i="1"/>
  <c r="I13" i="1"/>
  <c r="I14" i="1"/>
  <c r="I7" i="1"/>
  <c r="H8" i="1"/>
  <c r="H9" i="1"/>
  <c r="H10" i="1"/>
  <c r="H11" i="1"/>
  <c r="H12" i="1"/>
  <c r="H13" i="1"/>
  <c r="H14" i="1"/>
  <c r="H7" i="1"/>
</calcChain>
</file>

<file path=xl/sharedStrings.xml><?xml version="1.0" encoding="utf-8"?>
<sst xmlns="http://schemas.openxmlformats.org/spreadsheetml/2006/main" count="424" uniqueCount="148">
  <si>
    <t>Sl No</t>
  </si>
  <si>
    <t>First Name</t>
  </si>
  <si>
    <t>Last Name</t>
  </si>
  <si>
    <t>Date of Join</t>
  </si>
  <si>
    <t>Salary January</t>
  </si>
  <si>
    <t>Salary February</t>
  </si>
  <si>
    <t>Salary March</t>
  </si>
  <si>
    <t>Salary Total</t>
  </si>
  <si>
    <t>Average Salary</t>
  </si>
  <si>
    <t>Total</t>
  </si>
  <si>
    <t>Nasir</t>
  </si>
  <si>
    <t>Uddin</t>
  </si>
  <si>
    <t>Rahim</t>
  </si>
  <si>
    <t>Ali</t>
  </si>
  <si>
    <t>Turjo</t>
  </si>
  <si>
    <t>Ahmed</t>
  </si>
  <si>
    <t>Shezzad</t>
  </si>
  <si>
    <t>Rafiq</t>
  </si>
  <si>
    <t>Aditya</t>
  </si>
  <si>
    <t>Lanjewar</t>
  </si>
  <si>
    <t>Nouman</t>
  </si>
  <si>
    <t>Naiem</t>
  </si>
  <si>
    <t>Rashid</t>
  </si>
  <si>
    <t>Khan</t>
  </si>
  <si>
    <t>Mustafizur</t>
  </si>
  <si>
    <t>Rahman</t>
  </si>
  <si>
    <t>26-01-2015</t>
  </si>
  <si>
    <t>26-02-2007</t>
  </si>
  <si>
    <t>26-02-2022</t>
  </si>
  <si>
    <t>26-02-2023</t>
  </si>
  <si>
    <t>26-02-2006</t>
  </si>
  <si>
    <t>26-02-2009</t>
  </si>
  <si>
    <t>26-02-2000</t>
  </si>
  <si>
    <t>Employee Salaray</t>
  </si>
  <si>
    <t>Numbers</t>
  </si>
  <si>
    <t>Round</t>
  </si>
  <si>
    <t>Round Up</t>
  </si>
  <si>
    <t>Round Down</t>
  </si>
  <si>
    <t>January</t>
  </si>
  <si>
    <t>February</t>
  </si>
  <si>
    <t>March</t>
  </si>
  <si>
    <t>April</t>
  </si>
  <si>
    <t>May</t>
  </si>
  <si>
    <t>June</t>
  </si>
  <si>
    <t>July</t>
  </si>
  <si>
    <t>August</t>
  </si>
  <si>
    <t>September</t>
  </si>
  <si>
    <t>October</t>
  </si>
  <si>
    <t>November</t>
  </si>
  <si>
    <t>December</t>
  </si>
  <si>
    <t>Sunday</t>
  </si>
  <si>
    <t>Monday</t>
  </si>
  <si>
    <t>Tuesday</t>
  </si>
  <si>
    <t>Wednesday</t>
  </si>
  <si>
    <t>Thursday</t>
  </si>
  <si>
    <t>Friday</t>
  </si>
  <si>
    <t>Saturday</t>
  </si>
  <si>
    <t>Jan</t>
  </si>
  <si>
    <t>Feb</t>
  </si>
  <si>
    <t>Mar</t>
  </si>
  <si>
    <t>Apr</t>
  </si>
  <si>
    <t>Jun</t>
  </si>
  <si>
    <t>Jul</t>
  </si>
  <si>
    <t>Aug</t>
  </si>
  <si>
    <t>Sep</t>
  </si>
  <si>
    <t>Oct</t>
  </si>
  <si>
    <t>Nov</t>
  </si>
  <si>
    <t>Dec</t>
  </si>
  <si>
    <t>A</t>
  </si>
  <si>
    <t>B</t>
  </si>
  <si>
    <t>John Smith</t>
  </si>
  <si>
    <t>Male</t>
  </si>
  <si>
    <t>Red</t>
  </si>
  <si>
    <t>john.smith@example.com</t>
  </si>
  <si>
    <t>Emily Johnson</t>
  </si>
  <si>
    <t>Female</t>
  </si>
  <si>
    <t>Blue</t>
  </si>
  <si>
    <t>emily.johnson@example.com</t>
  </si>
  <si>
    <t>Michael Brown</t>
  </si>
  <si>
    <t>Green</t>
  </si>
  <si>
    <t>michael.brown@example.com</t>
  </si>
  <si>
    <t>Sarah Lee</t>
  </si>
  <si>
    <t>sarah.lee@example.com</t>
  </si>
  <si>
    <t>David Miller</t>
  </si>
  <si>
    <t>david.miller@example.com</t>
  </si>
  <si>
    <t>Emma Wilson</t>
  </si>
  <si>
    <t>emma.wilson@example.com</t>
  </si>
  <si>
    <t>James Taylor</t>
  </si>
  <si>
    <t>james.taylor@example.com</t>
  </si>
  <si>
    <t>Olivia Brown</t>
  </si>
  <si>
    <t>olivia.brown@example.com</t>
  </si>
  <si>
    <t>Ethan Clark</t>
  </si>
  <si>
    <t>ethan.clark@example.com</t>
  </si>
  <si>
    <t>Sophia Moore</t>
  </si>
  <si>
    <t>sophia.moore@example.com</t>
  </si>
  <si>
    <t>Noah Rodriguez</t>
  </si>
  <si>
    <t>noah.rodriguez@example.com</t>
  </si>
  <si>
    <t>Ava Martinez</t>
  </si>
  <si>
    <t>ava.martinez@example.com</t>
  </si>
  <si>
    <t>Liam Hernandez</t>
  </si>
  <si>
    <t>liam.hernandez@example.com</t>
  </si>
  <si>
    <t>Isabella Young</t>
  </si>
  <si>
    <t>isabella.young@example.com</t>
  </si>
  <si>
    <t>Benjamin Garcia</t>
  </si>
  <si>
    <t>benjamin.garcia@example.com</t>
  </si>
  <si>
    <t>Mia Lopez</t>
  </si>
  <si>
    <t>mia.lopez@example.com</t>
  </si>
  <si>
    <t>Alexander Smith</t>
  </si>
  <si>
    <t>alexander.smith@example.com</t>
  </si>
  <si>
    <t>Name</t>
  </si>
  <si>
    <t>Gender</t>
  </si>
  <si>
    <t>Age</t>
  </si>
  <si>
    <t>Class</t>
  </si>
  <si>
    <t>House</t>
  </si>
  <si>
    <t>Unit Test 2</t>
  </si>
  <si>
    <t>Unit Test 1</t>
  </si>
  <si>
    <t>Final Test</t>
  </si>
  <si>
    <t>Email</t>
  </si>
  <si>
    <t>Grade</t>
  </si>
  <si>
    <t>C</t>
  </si>
  <si>
    <t>Bijoy</t>
  </si>
  <si>
    <t>Siam</t>
  </si>
  <si>
    <t>john.smith</t>
  </si>
  <si>
    <t>example.com</t>
  </si>
  <si>
    <t>emily.johnson</t>
  </si>
  <si>
    <t>michael.brown</t>
  </si>
  <si>
    <t>sarah.lee</t>
  </si>
  <si>
    <t>david.miller</t>
  </si>
  <si>
    <t>emma.wilson</t>
  </si>
  <si>
    <t>james.taylor</t>
  </si>
  <si>
    <t>olivia.brown</t>
  </si>
  <si>
    <t>ethan.clark</t>
  </si>
  <si>
    <t>sophia.moore</t>
  </si>
  <si>
    <t>noah.rodriguez</t>
  </si>
  <si>
    <t>ava.martinez</t>
  </si>
  <si>
    <t>liam.hernandez</t>
  </si>
  <si>
    <t>isabella.young</t>
  </si>
  <si>
    <t>benjamin.garcia</t>
  </si>
  <si>
    <t>mia.lopez</t>
  </si>
  <si>
    <t>alexander.smith</t>
  </si>
  <si>
    <t>(blank)</t>
  </si>
  <si>
    <t>Grand Total</t>
  </si>
  <si>
    <t>Average of Final Test</t>
  </si>
  <si>
    <t>Blue Total</t>
  </si>
  <si>
    <t>Green Total</t>
  </si>
  <si>
    <t>Red Total</t>
  </si>
  <si>
    <t>(blank) Total</t>
  </si>
  <si>
    <t>Extra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</si>
</sst>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8"/>
      <name val="Calibri"/>
      <family val="2"/>
      <scheme val="minor"/>
    </font>
    <font>
      <b/>
      <sz val="20"/>
      <color theme="1"/>
      <name val="Calibri"/>
      <family val="2"/>
      <scheme val="minor"/>
    </font>
    <font>
      <b/>
      <sz val="11"/>
      <color theme="0"/>
      <name val="Calibri"/>
      <family val="2"/>
      <scheme val="minor"/>
    </font>
    <font>
      <sz val="9.6"/>
      <color rgb="FF0D0D0D"/>
      <name val="Segoe UI"/>
      <family val="2"/>
    </font>
    <font>
      <u/>
      <sz val="11"/>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theme="4"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center"/>
    </xf>
    <xf numFmtId="0" fontId="0" fillId="0" borderId="1" xfId="0" applyBorder="1"/>
    <xf numFmtId="14" fontId="0" fillId="0" borderId="1" xfId="0" applyNumberFormat="1" applyBorder="1"/>
    <xf numFmtId="164" fontId="0" fillId="0" borderId="1" xfId="0" applyNumberFormat="1" applyBorder="1"/>
    <xf numFmtId="0" fontId="3"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5" fillId="3" borderId="1" xfId="0" applyFont="1" applyFill="1" applyBorder="1" applyAlignment="1">
      <alignment vertical="center" wrapText="1"/>
    </xf>
    <xf numFmtId="0" fontId="0" fillId="0" borderId="10" xfId="0" applyBorder="1"/>
    <xf numFmtId="0" fontId="5" fillId="3" borderId="10" xfId="0" applyFont="1" applyFill="1" applyBorder="1" applyAlignment="1">
      <alignment vertical="center" wrapText="1"/>
    </xf>
    <xf numFmtId="0" fontId="0" fillId="0" borderId="11" xfId="0" applyBorder="1"/>
    <xf numFmtId="0" fontId="5" fillId="3" borderId="11" xfId="0" applyFont="1" applyFill="1" applyBorder="1" applyAlignment="1">
      <alignment vertical="center" wrapText="1"/>
    </xf>
    <xf numFmtId="0" fontId="1" fillId="0" borderId="13" xfId="0" applyFont="1" applyBorder="1"/>
    <xf numFmtId="0" fontId="1" fillId="0" borderId="14" xfId="0" applyFont="1" applyBorder="1"/>
    <xf numFmtId="0" fontId="5" fillId="3" borderId="15" xfId="0" applyFont="1" applyFill="1" applyBorder="1" applyAlignment="1">
      <alignment vertical="center" wrapText="1"/>
    </xf>
    <xf numFmtId="0" fontId="5" fillId="3" borderId="16" xfId="0" applyFont="1" applyFill="1" applyBorder="1" applyAlignment="1">
      <alignment vertical="center" wrapText="1"/>
    </xf>
    <xf numFmtId="0" fontId="5" fillId="3" borderId="17" xfId="0" applyFont="1" applyFill="1" applyBorder="1" applyAlignment="1">
      <alignment vertical="center" wrapText="1"/>
    </xf>
    <xf numFmtId="0" fontId="4" fillId="4" borderId="1" xfId="0" applyFont="1" applyFill="1" applyBorder="1"/>
    <xf numFmtId="0" fontId="0" fillId="5" borderId="1" xfId="0" applyFont="1" applyFill="1" applyBorder="1"/>
    <xf numFmtId="0" fontId="6" fillId="0" borderId="12" xfId="1" applyBorder="1"/>
    <xf numFmtId="0" fontId="1" fillId="0" borderId="0" xfId="0" applyFont="1" applyAlignment="1">
      <alignment horizontal="center"/>
    </xf>
    <xf numFmtId="0" fontId="0" fillId="0" borderId="0" xfId="0" pivotButton="1"/>
    <xf numFmtId="0" fontId="0" fillId="0" borderId="0" xfId="0" applyNumberFormat="1"/>
    <xf numFmtId="164" fontId="0" fillId="0" borderId="0" xfId="0" applyNumberFormat="1"/>
    <xf numFmtId="0" fontId="5" fillId="3" borderId="13" xfId="0" applyFont="1" applyFill="1" applyBorder="1" applyAlignment="1">
      <alignment vertical="center" wrapText="1"/>
    </xf>
  </cellXfs>
  <cellStyles count="2">
    <cellStyle name="Hyperlink" xfId="1" builtinId="8"/>
    <cellStyle name="Normal" xfId="0" builtinId="0"/>
  </cellStyles>
  <dxfs count="13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64" formatCode="0.0"/>
    </dxf>
    <dxf>
      <numFmt numFmtId="175" formatCode="0.000"/>
    </dxf>
    <dxf>
      <numFmt numFmtId="174" formatCode="0.0000"/>
    </dxf>
    <dxf>
      <numFmt numFmtId="173" formatCode="0.00000"/>
    </dxf>
    <dxf>
      <numFmt numFmtId="172" formatCode="0.000000"/>
    </dxf>
    <dxf>
      <numFmt numFmtId="171" formatCode="0.0000000"/>
    </dxf>
    <dxf>
      <numFmt numFmtId="2" formatCode="0.00"/>
    </dxf>
    <dxf>
      <numFmt numFmtId="175" formatCode="0.000"/>
    </dxf>
    <dxf>
      <numFmt numFmtId="174" formatCode="0.0000"/>
    </dxf>
    <dxf>
      <numFmt numFmtId="173" formatCode="0.00000"/>
    </dxf>
    <dxf>
      <numFmt numFmtId="172" formatCode="0.000000"/>
    </dxf>
    <dxf>
      <numFmt numFmtId="171" formatCode="0.0000000"/>
    </dxf>
    <dxf>
      <numFmt numFmtId="170" formatCode="0.00000000"/>
    </dxf>
    <dxf>
      <numFmt numFmtId="169" formatCode="0.000000000"/>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Sheet8!$B$2</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Sheet8!$A$3:$A$19</c:f>
              <c:strCache>
                <c:ptCount val="17"/>
                <c:pt idx="0">
                  <c:v>John Smith</c:v>
                </c:pt>
                <c:pt idx="1">
                  <c:v>Emily Johnson</c:v>
                </c:pt>
                <c:pt idx="2">
                  <c:v>Michael Brown</c:v>
                </c:pt>
                <c:pt idx="3">
                  <c:v>Sarah Lee</c:v>
                </c:pt>
                <c:pt idx="4">
                  <c:v>David Miller</c:v>
                </c:pt>
                <c:pt idx="5">
                  <c:v>Emma Wilson</c:v>
                </c:pt>
                <c:pt idx="6">
                  <c:v>James Taylor</c:v>
                </c:pt>
                <c:pt idx="7">
                  <c:v>Olivia Brown</c:v>
                </c:pt>
                <c:pt idx="8">
                  <c:v>Ethan Clark</c:v>
                </c:pt>
                <c:pt idx="9">
                  <c:v>Sophia Moore</c:v>
                </c:pt>
                <c:pt idx="10">
                  <c:v>Noah Rodriguez</c:v>
                </c:pt>
                <c:pt idx="11">
                  <c:v>Ava Martinez</c:v>
                </c:pt>
                <c:pt idx="12">
                  <c:v>Liam Hernandez</c:v>
                </c:pt>
                <c:pt idx="13">
                  <c:v>Isabella Young</c:v>
                </c:pt>
                <c:pt idx="14">
                  <c:v>Benjamin Garcia</c:v>
                </c:pt>
                <c:pt idx="15">
                  <c:v>Mia Lopez</c:v>
                </c:pt>
                <c:pt idx="16">
                  <c:v>Alexander Smith</c:v>
                </c:pt>
              </c:strCache>
            </c:strRef>
          </c:cat>
          <c:val>
            <c:numRef>
              <c:f>Sheet8!$B$3:$B$19</c:f>
              <c:numCache>
                <c:formatCode>General</c:formatCode>
                <c:ptCount val="17"/>
                <c:pt idx="0">
                  <c:v>92</c:v>
                </c:pt>
                <c:pt idx="1">
                  <c:v>85</c:v>
                </c:pt>
                <c:pt idx="2">
                  <c:v>94</c:v>
                </c:pt>
                <c:pt idx="3">
                  <c:v>82</c:v>
                </c:pt>
                <c:pt idx="4">
                  <c:v>88</c:v>
                </c:pt>
                <c:pt idx="5">
                  <c:v>92</c:v>
                </c:pt>
                <c:pt idx="6">
                  <c:v>85</c:v>
                </c:pt>
                <c:pt idx="7">
                  <c:v>90</c:v>
                </c:pt>
                <c:pt idx="8">
                  <c:v>96</c:v>
                </c:pt>
                <c:pt idx="9">
                  <c:v>85</c:v>
                </c:pt>
                <c:pt idx="10">
                  <c:v>90</c:v>
                </c:pt>
                <c:pt idx="11">
                  <c:v>95</c:v>
                </c:pt>
                <c:pt idx="12">
                  <c:v>88</c:v>
                </c:pt>
                <c:pt idx="13">
                  <c:v>92</c:v>
                </c:pt>
                <c:pt idx="14">
                  <c:v>90</c:v>
                </c:pt>
                <c:pt idx="15">
                  <c:v>95</c:v>
                </c:pt>
                <c:pt idx="16">
                  <c:v>85</c:v>
                </c:pt>
              </c:numCache>
            </c:numRef>
          </c:val>
          <c:extLst>
            <c:ext xmlns:c16="http://schemas.microsoft.com/office/drawing/2014/chart" uri="{C3380CC4-5D6E-409C-BE32-E72D297353CC}">
              <c16:uniqueId val="{00000000-E289-42EA-912E-89868A065529}"/>
            </c:ext>
          </c:extLst>
        </c:ser>
        <c:dLbls>
          <c:dLblPos val="outEnd"/>
          <c:showLegendKey val="0"/>
          <c:showVal val="1"/>
          <c:showCatName val="0"/>
          <c:showSerName val="0"/>
          <c:showPercent val="0"/>
          <c:showBubbleSize val="0"/>
        </c:dLbls>
        <c:gapWidth val="219"/>
        <c:overlap val="-27"/>
        <c:axId val="146588192"/>
        <c:axId val="146584832"/>
      </c:barChart>
      <c:catAx>
        <c:axId val="14658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4832"/>
        <c:crosses val="autoZero"/>
        <c:auto val="1"/>
        <c:lblAlgn val="ctr"/>
        <c:lblOffset val="100"/>
        <c:noMultiLvlLbl val="0"/>
      </c:catAx>
      <c:valAx>
        <c:axId val="14658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584200</xdr:colOff>
      <xdr:row>10</xdr:row>
      <xdr:rowOff>158750</xdr:rowOff>
    </xdr:from>
    <xdr:to>
      <xdr:col>12</xdr:col>
      <xdr:colOff>355600</xdr:colOff>
      <xdr:row>21</xdr:row>
      <xdr:rowOff>155575</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A412F9EC-6969-8CA4-3736-160A3632EA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88500" y="2000250"/>
              <a:ext cx="1600200" cy="2022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596900</xdr:colOff>
      <xdr:row>0</xdr:row>
      <xdr:rowOff>152399</xdr:rowOff>
    </xdr:from>
    <xdr:to>
      <xdr:col>12</xdr:col>
      <xdr:colOff>361950</xdr:colOff>
      <xdr:row>10</xdr:row>
      <xdr:rowOff>69850</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4B179202-D113-02D5-5572-D77F3BE5F88C}"/>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9601200" y="152399"/>
              <a:ext cx="1593850" cy="17589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558799</xdr:colOff>
      <xdr:row>1</xdr:row>
      <xdr:rowOff>98425</xdr:rowOff>
    </xdr:from>
    <xdr:to>
      <xdr:col>10</xdr:col>
      <xdr:colOff>479424</xdr:colOff>
      <xdr:row>13</xdr:row>
      <xdr:rowOff>120650</xdr:rowOff>
    </xdr:to>
    <xdr:graphicFrame macro="">
      <xdr:nvGraphicFramePr>
        <xdr:cNvPr id="2" name="Chart 1">
          <a:extLst>
            <a:ext uri="{FF2B5EF4-FFF2-40B4-BE49-F238E27FC236}">
              <a16:creationId xmlns:a16="http://schemas.microsoft.com/office/drawing/2014/main" id="{AD95F9C9-1BDF-A542-CF96-5AEA2B19B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rjo" refreshedDate="45378.776997569446" createdVersion="8" refreshedVersion="8" minRefreshableVersion="3" recordCount="18" xr:uid="{FD51CDE2-0933-4A1B-8752-CC59D507A079}">
  <cacheSource type="worksheet">
    <worksheetSource name="Table26"/>
  </cacheSource>
  <cacheFields count="10">
    <cacheField name="Name" numFmtId="0">
      <sharedItems containsBlank="1"/>
    </cacheField>
    <cacheField name="Gender" numFmtId="0">
      <sharedItems containsBlank="1" count="3">
        <m/>
        <s v="Male"/>
        <s v="Female"/>
      </sharedItems>
    </cacheField>
    <cacheField name="Age" numFmtId="0">
      <sharedItems containsString="0" containsBlank="1" containsNumber="1" containsInteger="1" minValue="9" maxValue="14"/>
    </cacheField>
    <cacheField name="Class" numFmtId="0">
      <sharedItems containsString="0" containsBlank="1" containsNumber="1" containsInteger="1" minValue="4" maxValue="9"/>
    </cacheField>
    <cacheField name="House" numFmtId="0">
      <sharedItems containsBlank="1" count="4">
        <m/>
        <s v="Red"/>
        <s v="Blue"/>
        <s v="Green"/>
      </sharedItems>
    </cacheField>
    <cacheField name="Unit Test 1" numFmtId="0">
      <sharedItems containsString="0" containsBlank="1" containsNumber="1" containsInteger="1" minValue="75" maxValue="92"/>
    </cacheField>
    <cacheField name="Unit Test 2" numFmtId="0">
      <sharedItems containsString="0" containsBlank="1" containsNumber="1" containsInteger="1" minValue="79" maxValue="95"/>
    </cacheField>
    <cacheField name="Final Test" numFmtId="0">
      <sharedItems containsString="0" containsBlank="1" containsNumber="1" containsInteger="1" minValue="82" maxValue="99"/>
    </cacheField>
    <cacheField name="Email" numFmtId="0">
      <sharedItems containsBlank="1"/>
    </cacheField>
    <cacheField name="Extra Sco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m/>
    <x v="0"/>
    <m/>
    <m/>
    <x v="0"/>
    <m/>
    <m/>
    <m/>
    <m/>
    <m/>
  </r>
  <r>
    <s v="John Smith"/>
    <x v="1"/>
    <n v="12"/>
    <n v="7"/>
    <x v="1"/>
    <n v="85"/>
    <n v="88"/>
    <n v="99"/>
    <s v="john.smith@example.com"/>
    <m/>
  </r>
  <r>
    <s v="Emily Johnson"/>
    <x v="2"/>
    <n v="11"/>
    <n v="6"/>
    <x v="2"/>
    <n v="78"/>
    <n v="80"/>
    <n v="85"/>
    <s v="emily.johnson@example.com"/>
    <m/>
  </r>
  <r>
    <s v="Michael Brown"/>
    <x v="1"/>
    <n v="13"/>
    <n v="8"/>
    <x v="3"/>
    <n v="90"/>
    <n v="92"/>
    <n v="94"/>
    <s v="michael.brown@example.com"/>
    <m/>
  </r>
  <r>
    <s v="Sarah Lee"/>
    <x v="2"/>
    <n v="10"/>
    <n v="5"/>
    <x v="1"/>
    <n v="75"/>
    <n v="79"/>
    <n v="82"/>
    <s v="sarah.lee@example.com"/>
    <m/>
  </r>
  <r>
    <s v="David Miller"/>
    <x v="1"/>
    <n v="9"/>
    <n v="4"/>
    <x v="2"/>
    <n v="82"/>
    <n v="85"/>
    <n v="88"/>
    <s v="david.miller@example.com"/>
    <m/>
  </r>
  <r>
    <s v="Emma Wilson"/>
    <x v="2"/>
    <n v="14"/>
    <n v="9"/>
    <x v="3"/>
    <n v="88"/>
    <n v="90"/>
    <n v="92"/>
    <s v="emma.wilson@example.com"/>
    <m/>
  </r>
  <r>
    <s v="James Taylor"/>
    <x v="1"/>
    <n v="12"/>
    <n v="7"/>
    <x v="1"/>
    <n v="80"/>
    <n v="82"/>
    <n v="85"/>
    <s v="james.taylor@example.com"/>
    <m/>
  </r>
  <r>
    <s v="Olivia Brown"/>
    <x v="2"/>
    <n v="11"/>
    <n v="6"/>
    <x v="2"/>
    <n v="85"/>
    <n v="88"/>
    <n v="90"/>
    <s v="olivia.brown@example.com"/>
    <m/>
  </r>
  <r>
    <s v="Ethan Clark"/>
    <x v="1"/>
    <n v="13"/>
    <n v="8"/>
    <x v="3"/>
    <n v="92"/>
    <n v="95"/>
    <n v="96"/>
    <s v="ethan.clark@example.com"/>
    <m/>
  </r>
  <r>
    <s v="Sophia Moore"/>
    <x v="2"/>
    <n v="10"/>
    <n v="5"/>
    <x v="1"/>
    <n v="78"/>
    <n v="82"/>
    <n v="85"/>
    <s v="sophia.moore@example.com"/>
    <m/>
  </r>
  <r>
    <s v="Noah Rodriguez"/>
    <x v="1"/>
    <n v="9"/>
    <n v="4"/>
    <x v="2"/>
    <n v="85"/>
    <n v="87"/>
    <n v="90"/>
    <s v="noah.rodriguez@example.com"/>
    <m/>
  </r>
  <r>
    <s v="Ava Martinez"/>
    <x v="2"/>
    <n v="14"/>
    <n v="9"/>
    <x v="3"/>
    <n v="90"/>
    <n v="92"/>
    <n v="95"/>
    <s v="ava.martinez@example.com"/>
    <m/>
  </r>
  <r>
    <s v="Liam Hernandez"/>
    <x v="1"/>
    <n v="12"/>
    <n v="7"/>
    <x v="1"/>
    <n v="82"/>
    <n v="85"/>
    <n v="88"/>
    <s v="liam.hernandez@example.com"/>
    <m/>
  </r>
  <r>
    <s v="Isabella Young"/>
    <x v="2"/>
    <n v="11"/>
    <n v="6"/>
    <x v="2"/>
    <n v="88"/>
    <n v="90"/>
    <n v="92"/>
    <s v="isabella.young@example.com"/>
    <m/>
  </r>
  <r>
    <s v="Benjamin Garcia"/>
    <x v="1"/>
    <n v="13"/>
    <n v="8"/>
    <x v="3"/>
    <n v="85"/>
    <n v="88"/>
    <n v="90"/>
    <s v="benjamin.garcia@example.com"/>
    <m/>
  </r>
  <r>
    <s v="Mia Lopez"/>
    <x v="2"/>
    <n v="10"/>
    <n v="5"/>
    <x v="1"/>
    <n v="90"/>
    <n v="92"/>
    <n v="95"/>
    <s v="mia.lopez@example.com"/>
    <m/>
  </r>
  <r>
    <s v="Alexander Smith"/>
    <x v="1"/>
    <n v="9"/>
    <n v="4"/>
    <x v="2"/>
    <n v="78"/>
    <n v="80"/>
    <n v="85"/>
    <s v="alexander.smith@example.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01C7B-F06B-4B5B-A7BD-CD6297301CA6}"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5" firstHeaderRow="1" firstDataRow="1" firstDataCol="2"/>
  <pivotFields count="10">
    <pivotField compact="0" outline="0" showAll="0"/>
    <pivotField axis="axisRow" compact="0" outline="0" showAll="0">
      <items count="4">
        <item x="2"/>
        <item x="1"/>
        <item x="0"/>
        <item t="default"/>
      </items>
    </pivotField>
    <pivotField compact="0" outline="0" showAll="0"/>
    <pivotField compact="0" outline="0" showAll="0"/>
    <pivotField axis="axisRow" compact="0" outline="0" showAll="0">
      <items count="5">
        <item x="2"/>
        <item x="3"/>
        <item x="1"/>
        <item x="0"/>
        <item t="default"/>
      </items>
    </pivotField>
    <pivotField compact="0" outline="0" showAll="0"/>
    <pivotField compact="0" outline="0" showAll="0"/>
    <pivotField dataField="1" compact="0" outline="0" showAll="0"/>
    <pivotField compact="0" outline="0" showAll="0"/>
    <pivotField compact="0" outline="0" showAll="0"/>
  </pivotFields>
  <rowFields count="2">
    <field x="4"/>
    <field x="1"/>
  </rowFields>
  <rowItems count="12">
    <i>
      <x/>
      <x/>
    </i>
    <i r="1">
      <x v="1"/>
    </i>
    <i t="default">
      <x/>
    </i>
    <i>
      <x v="1"/>
      <x/>
    </i>
    <i r="1">
      <x v="1"/>
    </i>
    <i t="default">
      <x v="1"/>
    </i>
    <i>
      <x v="2"/>
      <x/>
    </i>
    <i r="1">
      <x v="1"/>
    </i>
    <i t="default">
      <x v="2"/>
    </i>
    <i>
      <x v="3"/>
      <x v="2"/>
    </i>
    <i t="default">
      <x v="3"/>
    </i>
    <i t="grand">
      <x/>
    </i>
  </rowItems>
  <colItems count="1">
    <i/>
  </colItems>
  <dataFields count="1">
    <dataField name="Average of Final Test" fld="7" subtotal="average" baseField="1" baseItem="0"/>
  </dataFields>
  <formats count="7">
    <format dxfId="79">
      <pivotArea outline="0" fieldPosition="0">
        <references count="2">
          <reference field="1" count="1" selected="0">
            <x v="1"/>
          </reference>
          <reference field="4" count="1" selected="0">
            <x v="0"/>
          </reference>
        </references>
      </pivotArea>
    </format>
    <format dxfId="72">
      <pivotArea outline="0" fieldPosition="0">
        <references count="1">
          <reference field="4" count="1" selected="0" defaultSubtotal="1">
            <x v="0"/>
          </reference>
        </references>
      </pivotArea>
    </format>
    <format dxfId="65">
      <pivotArea outline="0" fieldPosition="0">
        <references count="2">
          <reference field="1" count="1" selected="0">
            <x v="1"/>
          </reference>
          <reference field="4" count="1" selected="0">
            <x v="1"/>
          </reference>
        </references>
      </pivotArea>
    </format>
    <format dxfId="58">
      <pivotArea outline="0" fieldPosition="0">
        <references count="2">
          <reference field="1" count="1" selected="0">
            <x v="0"/>
          </reference>
          <reference field="4" count="1" selected="0">
            <x v="2"/>
          </reference>
        </references>
      </pivotArea>
    </format>
    <format dxfId="51">
      <pivotArea outline="0" fieldPosition="0">
        <references count="2">
          <reference field="1" count="1" selected="0">
            <x v="1"/>
          </reference>
          <reference field="4" count="1" selected="0">
            <x v="2"/>
          </reference>
        </references>
      </pivotArea>
    </format>
    <format dxfId="44">
      <pivotArea outline="0" fieldPosition="0">
        <references count="1">
          <reference field="4" count="1" selected="0" defaultSubtotal="1">
            <x v="2"/>
          </reference>
        </references>
      </pivotArea>
    </format>
    <format dxfId="3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A305DA-B194-4E00-B30F-83CFA14BB111}"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FF99187A-978B-4C94-9529-23F7486D710E}"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1C020B-5814-4320-A345-3538A4967DB8}" cache="Slicer_Gender" caption="Gender" rowHeight="241300"/>
  <slicer name="House" xr10:uid="{134A1A18-69C6-4CA3-A044-844AAC886EC3}"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822DA2-E4E6-4BFC-9324-5A3DDD4F63B1}" name="Table2" displayName="Table2" ref="A2:I20" totalsRowShown="0" headerRowDxfId="123" dataDxfId="124" headerRowBorderDxfId="135" tableBorderDxfId="136" totalsRowBorderDxfId="134">
  <autoFilter ref="A2:I20" xr:uid="{B0822DA2-E4E6-4BFC-9324-5A3DDD4F63B1}"/>
  <tableColumns count="9">
    <tableColumn id="1" xr3:uid="{33E34909-293C-488C-858B-C883EBE4D464}" name="Name" dataDxfId="133"/>
    <tableColumn id="2" xr3:uid="{C544C226-ECD1-4C0C-A231-93C038F63D3C}" name="Gender" dataDxfId="132"/>
    <tableColumn id="3" xr3:uid="{87F16318-4A5F-424C-8F1D-E90B68CAE46A}" name="Age" dataDxfId="131"/>
    <tableColumn id="4" xr3:uid="{D53346C9-BCE5-4172-A2B7-BE657987C795}" name="Class" dataDxfId="130"/>
    <tableColumn id="5" xr3:uid="{A3337F3A-BC62-4ABC-85E8-EED3739618CC}" name="House" dataDxfId="129"/>
    <tableColumn id="6" xr3:uid="{99B07FC9-2545-4CA0-83CD-69552C1F658A}" name="Unit Test 1" dataDxfId="128"/>
    <tableColumn id="7" xr3:uid="{1BCED609-2D31-4422-AD38-BC2584C89C91}" name="Unit Test 2" dataDxfId="127"/>
    <tableColumn id="8" xr3:uid="{23D9FF8E-0417-4C31-ACC2-10830C4FBB76}" name="Final Test" dataDxfId="126"/>
    <tableColumn id="9" xr3:uid="{A68BD948-AAEA-4C7B-9BDD-716763ED2804}" name="Email" dataDxfId="1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37FC90-9715-4AE1-87CD-532108632A6D}" name="Table26" displayName="Table26" ref="B3:K21" totalsRowShown="0" headerRowDxfId="106" dataDxfId="105" headerRowBorderDxfId="103" tableBorderDxfId="104" totalsRowBorderDxfId="102">
  <autoFilter ref="B3:K21" xr:uid="{F137FC90-9715-4AE1-87CD-532108632A6D}"/>
  <tableColumns count="10">
    <tableColumn id="1" xr3:uid="{E771DA94-6DD8-413C-9E74-BF4CFCCF4D0C}" name="Name" dataDxfId="101"/>
    <tableColumn id="2" xr3:uid="{E9173717-1C34-4D0E-A92E-EA30B2F1321E}" name="Gender" dataDxfId="100"/>
    <tableColumn id="3" xr3:uid="{EBDFACD2-1031-4449-AE97-66229AF0B9AC}" name="Age" dataDxfId="99"/>
    <tableColumn id="4" xr3:uid="{94DEF54E-DD2E-4B23-BFF5-78376E83AAD5}" name="Class" dataDxfId="98"/>
    <tableColumn id="5" xr3:uid="{7FDCF41B-EAC6-441F-9000-F67FBF69E9DE}" name="House" dataDxfId="97"/>
    <tableColumn id="6" xr3:uid="{BE03ADBA-5FB6-4C5A-921D-6BA8600CE812}" name="Unit Test 1" dataDxfId="96"/>
    <tableColumn id="7" xr3:uid="{4E2CC60B-521E-4D1B-A460-F205CF4BE10A}" name="Unit Test 2" dataDxfId="95"/>
    <tableColumn id="8" xr3:uid="{DCA77DDF-F20F-4446-80F1-CCD104C7A26D}" name="Final Test" dataDxfId="94"/>
    <tableColumn id="9" xr3:uid="{6885276A-FCB3-443F-BB79-153DC2A3F082}" name="Email" dataDxfId="93"/>
    <tableColumn id="10" xr3:uid="{23A8A128-C753-4905-B3EF-D52F26D48C15}" name="Extra Scor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30AFB0-D247-4180-81ED-49B5780A87ED}" name="Table25" displayName="Table25" ref="A3:I21" totalsRowShown="0" headerRowDxfId="121" dataDxfId="120" headerRowBorderDxfId="118" tableBorderDxfId="119" totalsRowBorderDxfId="117">
  <autoFilter ref="A3:I21" xr:uid="{1030AFB0-D247-4180-81ED-49B5780A87ED}"/>
  <tableColumns count="9">
    <tableColumn id="1" xr3:uid="{5D10FDCF-016E-4300-834A-A284B5936ECC}" name="Name" dataDxfId="116"/>
    <tableColumn id="2" xr3:uid="{9B0BF194-DDAD-4FF1-B1A1-0F874A7615CB}" name="Gender" dataDxfId="115"/>
    <tableColumn id="3" xr3:uid="{9F9EC9F7-0642-494F-ACB3-1A4CE129714B}" name="Age" dataDxfId="114"/>
    <tableColumn id="4" xr3:uid="{ED8D08C3-CDA6-4BBF-8EA3-06D5BE74D2AC}" name="Class" dataDxfId="113"/>
    <tableColumn id="5" xr3:uid="{90FB1A42-26B8-49B3-860B-97964310CA63}" name="House" dataDxfId="112"/>
    <tableColumn id="6" xr3:uid="{719B4328-3AC4-41FE-950F-873D5AB2AA4B}" name="Unit Test 1" dataDxfId="111"/>
    <tableColumn id="7" xr3:uid="{66867CB2-4914-450D-BD51-F7032AE97303}" name="Unit Test 2" dataDxfId="110"/>
    <tableColumn id="8" xr3:uid="{FE468C48-8F60-4B92-BEAF-56D90B3CF397}" name="Final Test" dataDxfId="109"/>
    <tableColumn id="9" xr3:uid="{E56DB054-782A-45CD-B62F-1FD7B91CBA81}" name="Email" dataDxfId="1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40375-EADC-48ED-8088-68E67C8EA09E}" name="Table3" displayName="Table3" ref="A3:A6" totalsRowShown="0">
  <autoFilter ref="A3:A6" xr:uid="{1D540375-EADC-48ED-8088-68E67C8EA09E}"/>
  <tableColumns count="1">
    <tableColumn id="1" xr3:uid="{179A5D93-BED6-4023-97DC-A5A0B824843D}"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E903-746E-491C-856A-CC00F990017B}">
  <dimension ref="A1:J14"/>
  <sheetViews>
    <sheetView workbookViewId="0">
      <selection sqref="A1:J4"/>
    </sheetView>
  </sheetViews>
  <sheetFormatPr defaultRowHeight="14.5" x14ac:dyDescent="0.35"/>
  <cols>
    <col min="1" max="1" width="5" bestFit="1" customWidth="1"/>
    <col min="2" max="2" width="9.7265625" bestFit="1" customWidth="1"/>
    <col min="3" max="3" width="9.453125" bestFit="1" customWidth="1"/>
    <col min="4" max="4" width="10.6328125" bestFit="1" customWidth="1"/>
    <col min="5" max="5" width="12.7265625" bestFit="1" customWidth="1"/>
    <col min="6" max="6" width="13.81640625" bestFit="1" customWidth="1"/>
    <col min="7" max="7" width="11.6328125" bestFit="1" customWidth="1"/>
    <col min="8" max="8" width="10.453125" bestFit="1" customWidth="1"/>
    <col min="9" max="9" width="13.08984375" bestFit="1" customWidth="1"/>
    <col min="10" max="10" width="16.81640625" bestFit="1" customWidth="1"/>
  </cols>
  <sheetData>
    <row r="1" spans="1:10" x14ac:dyDescent="0.35">
      <c r="A1" s="7" t="s">
        <v>33</v>
      </c>
      <c r="B1" s="8"/>
      <c r="C1" s="8"/>
      <c r="D1" s="8"/>
      <c r="E1" s="8"/>
      <c r="F1" s="8"/>
      <c r="G1" s="8"/>
      <c r="H1" s="8"/>
      <c r="I1" s="8"/>
      <c r="J1" s="9"/>
    </row>
    <row r="2" spans="1:10" x14ac:dyDescent="0.35">
      <c r="A2" s="10"/>
      <c r="B2" s="11"/>
      <c r="C2" s="11"/>
      <c r="D2" s="11"/>
      <c r="E2" s="11"/>
      <c r="F2" s="11"/>
      <c r="G2" s="11"/>
      <c r="H2" s="11"/>
      <c r="I2" s="11"/>
      <c r="J2" s="12"/>
    </row>
    <row r="3" spans="1:10" x14ac:dyDescent="0.35">
      <c r="A3" s="10"/>
      <c r="B3" s="11"/>
      <c r="C3" s="11"/>
      <c r="D3" s="11"/>
      <c r="E3" s="11"/>
      <c r="F3" s="11"/>
      <c r="G3" s="11"/>
      <c r="H3" s="11"/>
      <c r="I3" s="11"/>
      <c r="J3" s="12"/>
    </row>
    <row r="4" spans="1:10" ht="15" thickBot="1" x14ac:dyDescent="0.4">
      <c r="A4" s="13"/>
      <c r="B4" s="14"/>
      <c r="C4" s="14"/>
      <c r="D4" s="14"/>
      <c r="E4" s="14"/>
      <c r="F4" s="14"/>
      <c r="G4" s="14"/>
      <c r="H4" s="14"/>
      <c r="I4" s="14"/>
      <c r="J4" s="15"/>
    </row>
    <row r="6" spans="1:10" x14ac:dyDescent="0.35">
      <c r="A6" s="1" t="s">
        <v>0</v>
      </c>
      <c r="B6" s="2" t="s">
        <v>1</v>
      </c>
      <c r="C6" s="2" t="s">
        <v>2</v>
      </c>
      <c r="D6" s="2" t="s">
        <v>3</v>
      </c>
      <c r="E6" s="2" t="s">
        <v>4</v>
      </c>
      <c r="F6" s="2" t="s">
        <v>5</v>
      </c>
      <c r="G6" s="2" t="s">
        <v>6</v>
      </c>
      <c r="H6" s="2" t="s">
        <v>7</v>
      </c>
      <c r="I6" s="2" t="s">
        <v>8</v>
      </c>
      <c r="J6" s="2" t="s">
        <v>9</v>
      </c>
    </row>
    <row r="7" spans="1:10" x14ac:dyDescent="0.35">
      <c r="A7" s="3">
        <v>1</v>
      </c>
      <c r="B7" s="4" t="s">
        <v>10</v>
      </c>
      <c r="C7" s="4" t="s">
        <v>11</v>
      </c>
      <c r="D7" s="5" t="s">
        <v>26</v>
      </c>
      <c r="E7" s="3">
        <v>1500</v>
      </c>
      <c r="F7" s="3">
        <v>1200</v>
      </c>
      <c r="G7" s="3">
        <v>1700</v>
      </c>
      <c r="H7" s="4">
        <f t="shared" ref="H7:H14" si="0">SUM(E7,F7,G7)</f>
        <v>4400</v>
      </c>
      <c r="I7" s="6">
        <f t="shared" ref="I7:I14" si="1">AVERAGE(E7,F7,G7)</f>
        <v>1466.6666666666667</v>
      </c>
      <c r="J7" s="4" t="str">
        <f t="shared" ref="J7:J14" si="2">_xlfn.CONCAT(B7," ",C7)</f>
        <v>Nasir Uddin</v>
      </c>
    </row>
    <row r="8" spans="1:10" x14ac:dyDescent="0.35">
      <c r="A8" s="3">
        <v>2</v>
      </c>
      <c r="B8" s="4" t="s">
        <v>12</v>
      </c>
      <c r="C8" s="4" t="s">
        <v>13</v>
      </c>
      <c r="D8" s="5" t="s">
        <v>27</v>
      </c>
      <c r="E8" s="3">
        <v>1600</v>
      </c>
      <c r="F8" s="3">
        <v>1100</v>
      </c>
      <c r="G8" s="3">
        <v>2100</v>
      </c>
      <c r="H8" s="4">
        <f t="shared" si="0"/>
        <v>4800</v>
      </c>
      <c r="I8" s="6">
        <f t="shared" si="1"/>
        <v>1600</v>
      </c>
      <c r="J8" s="4" t="str">
        <f t="shared" si="2"/>
        <v>Rahim Ali</v>
      </c>
    </row>
    <row r="9" spans="1:10" x14ac:dyDescent="0.35">
      <c r="A9" s="3">
        <v>3</v>
      </c>
      <c r="B9" s="4" t="s">
        <v>14</v>
      </c>
      <c r="C9" s="4" t="s">
        <v>15</v>
      </c>
      <c r="D9" s="5" t="s">
        <v>28</v>
      </c>
      <c r="E9" s="3">
        <v>1700</v>
      </c>
      <c r="F9" s="3">
        <v>1000</v>
      </c>
      <c r="G9" s="3">
        <v>1900</v>
      </c>
      <c r="H9" s="4">
        <f t="shared" si="0"/>
        <v>4600</v>
      </c>
      <c r="I9" s="6">
        <f t="shared" si="1"/>
        <v>1533.3333333333333</v>
      </c>
      <c r="J9" s="4" t="str">
        <f t="shared" si="2"/>
        <v>Turjo Ahmed</v>
      </c>
    </row>
    <row r="10" spans="1:10" x14ac:dyDescent="0.35">
      <c r="A10" s="3">
        <v>4</v>
      </c>
      <c r="B10" s="4" t="s">
        <v>16</v>
      </c>
      <c r="C10" s="4" t="s">
        <v>17</v>
      </c>
      <c r="D10" s="5" t="s">
        <v>29</v>
      </c>
      <c r="E10" s="3">
        <v>1800</v>
      </c>
      <c r="F10" s="3">
        <v>2000</v>
      </c>
      <c r="G10" s="3">
        <v>2100</v>
      </c>
      <c r="H10" s="4">
        <f t="shared" si="0"/>
        <v>5900</v>
      </c>
      <c r="I10" s="6">
        <f t="shared" si="1"/>
        <v>1966.6666666666667</v>
      </c>
      <c r="J10" s="4" t="str">
        <f t="shared" si="2"/>
        <v>Shezzad Rafiq</v>
      </c>
    </row>
    <row r="11" spans="1:10" x14ac:dyDescent="0.35">
      <c r="A11" s="3">
        <v>5</v>
      </c>
      <c r="B11" s="4" t="s">
        <v>18</v>
      </c>
      <c r="C11" s="4" t="s">
        <v>19</v>
      </c>
      <c r="D11" s="5" t="s">
        <v>30</v>
      </c>
      <c r="E11" s="3">
        <v>1900</v>
      </c>
      <c r="F11" s="3">
        <v>3000</v>
      </c>
      <c r="G11" s="3">
        <v>1900</v>
      </c>
      <c r="H11" s="4">
        <f t="shared" si="0"/>
        <v>6800</v>
      </c>
      <c r="I11" s="6">
        <f t="shared" si="1"/>
        <v>2266.6666666666665</v>
      </c>
      <c r="J11" s="4" t="str">
        <f t="shared" si="2"/>
        <v>Aditya Lanjewar</v>
      </c>
    </row>
    <row r="12" spans="1:10" x14ac:dyDescent="0.35">
      <c r="A12" s="3">
        <v>6</v>
      </c>
      <c r="B12" s="4" t="s">
        <v>20</v>
      </c>
      <c r="C12" s="4" t="s">
        <v>21</v>
      </c>
      <c r="D12" s="5" t="s">
        <v>31</v>
      </c>
      <c r="E12" s="3">
        <v>2000</v>
      </c>
      <c r="F12" s="3">
        <v>2000</v>
      </c>
      <c r="G12" s="3">
        <v>2100</v>
      </c>
      <c r="H12" s="4">
        <f t="shared" si="0"/>
        <v>6100</v>
      </c>
      <c r="I12" s="6">
        <f t="shared" si="1"/>
        <v>2033.3333333333333</v>
      </c>
      <c r="J12" s="4" t="str">
        <f t="shared" si="2"/>
        <v>Nouman Naiem</v>
      </c>
    </row>
    <row r="13" spans="1:10" x14ac:dyDescent="0.35">
      <c r="A13" s="3">
        <v>7</v>
      </c>
      <c r="B13" s="4" t="s">
        <v>22</v>
      </c>
      <c r="C13" s="4" t="s">
        <v>23</v>
      </c>
      <c r="D13" s="5" t="s">
        <v>27</v>
      </c>
      <c r="E13" s="3">
        <v>2100</v>
      </c>
      <c r="F13" s="3">
        <v>2300</v>
      </c>
      <c r="G13" s="3">
        <v>2000</v>
      </c>
      <c r="H13" s="4">
        <f t="shared" si="0"/>
        <v>6400</v>
      </c>
      <c r="I13" s="6">
        <f t="shared" si="1"/>
        <v>2133.3333333333335</v>
      </c>
      <c r="J13" s="4" t="str">
        <f t="shared" si="2"/>
        <v>Rashid Khan</v>
      </c>
    </row>
    <row r="14" spans="1:10" x14ac:dyDescent="0.35">
      <c r="A14" s="3">
        <v>8</v>
      </c>
      <c r="B14" s="4" t="s">
        <v>24</v>
      </c>
      <c r="C14" s="4" t="s">
        <v>25</v>
      </c>
      <c r="D14" s="5" t="s">
        <v>32</v>
      </c>
      <c r="E14" s="3">
        <v>2000</v>
      </c>
      <c r="F14" s="3">
        <v>2321</v>
      </c>
      <c r="G14" s="3">
        <v>1700</v>
      </c>
      <c r="H14" s="4">
        <f t="shared" si="0"/>
        <v>6021</v>
      </c>
      <c r="I14" s="6">
        <f t="shared" si="1"/>
        <v>2007</v>
      </c>
      <c r="J14" s="4" t="str">
        <f t="shared" si="2"/>
        <v>Mustafizur Rahman</v>
      </c>
    </row>
  </sheetData>
  <mergeCells count="1">
    <mergeCell ref="A1:J4"/>
  </mergeCells>
  <phoneticPr fontId="2" type="noConversion"/>
  <conditionalFormatting sqref="H7:H14">
    <cfRule type="colorScale" priority="2">
      <colorScale>
        <cfvo type="min"/>
        <cfvo type="percentile" val="50"/>
        <cfvo type="max"/>
        <color rgb="FFF8696B"/>
        <color rgb="FFFFEB84"/>
        <color rgb="FF63BE7B"/>
      </colorScale>
    </cfRule>
  </conditionalFormatting>
  <conditionalFormatting sqref="J7:J14">
    <cfRule type="duplicateValues" dxfId="122"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385B-A586-421E-B855-F80C04F36C0C}">
  <dimension ref="A1:C19"/>
  <sheetViews>
    <sheetView workbookViewId="0">
      <selection activeCell="A3" sqref="A3"/>
    </sheetView>
  </sheetViews>
  <sheetFormatPr defaultRowHeight="14.5" x14ac:dyDescent="0.35"/>
  <cols>
    <col min="1" max="1" width="49.54296875" customWidth="1"/>
  </cols>
  <sheetData>
    <row r="1" spans="1:3" x14ac:dyDescent="0.35">
      <c r="A1" s="26" t="s">
        <v>117</v>
      </c>
      <c r="C1" t="s">
        <v>109</v>
      </c>
    </row>
    <row r="2" spans="1:3" x14ac:dyDescent="0.35">
      <c r="A2" s="27"/>
    </row>
    <row r="3" spans="1:3" x14ac:dyDescent="0.35">
      <c r="A3" s="16" t="s">
        <v>122</v>
      </c>
      <c r="B3" t="s">
        <v>123</v>
      </c>
    </row>
    <row r="4" spans="1:3" x14ac:dyDescent="0.35">
      <c r="A4" s="16" t="s">
        <v>124</v>
      </c>
      <c r="B4" t="s">
        <v>123</v>
      </c>
    </row>
    <row r="5" spans="1:3" x14ac:dyDescent="0.35">
      <c r="A5" s="16" t="s">
        <v>125</v>
      </c>
      <c r="B5" t="s">
        <v>123</v>
      </c>
    </row>
    <row r="6" spans="1:3" x14ac:dyDescent="0.35">
      <c r="A6" s="16" t="s">
        <v>126</v>
      </c>
      <c r="B6" t="s">
        <v>123</v>
      </c>
    </row>
    <row r="7" spans="1:3" x14ac:dyDescent="0.35">
      <c r="A7" s="16" t="s">
        <v>127</v>
      </c>
      <c r="B7" t="s">
        <v>123</v>
      </c>
    </row>
    <row r="8" spans="1:3" x14ac:dyDescent="0.35">
      <c r="A8" s="16" t="s">
        <v>128</v>
      </c>
      <c r="B8" t="s">
        <v>123</v>
      </c>
    </row>
    <row r="9" spans="1:3" x14ac:dyDescent="0.35">
      <c r="A9" s="16" t="s">
        <v>129</v>
      </c>
      <c r="B9" t="s">
        <v>123</v>
      </c>
    </row>
    <row r="10" spans="1:3" x14ac:dyDescent="0.35">
      <c r="A10" s="16" t="s">
        <v>130</v>
      </c>
      <c r="B10" t="s">
        <v>123</v>
      </c>
    </row>
    <row r="11" spans="1:3" x14ac:dyDescent="0.35">
      <c r="A11" s="16" t="s">
        <v>131</v>
      </c>
      <c r="B11" t="s">
        <v>123</v>
      </c>
    </row>
    <row r="12" spans="1:3" x14ac:dyDescent="0.35">
      <c r="A12" s="16" t="s">
        <v>132</v>
      </c>
      <c r="B12" t="s">
        <v>123</v>
      </c>
    </row>
    <row r="13" spans="1:3" x14ac:dyDescent="0.35">
      <c r="A13" s="16" t="s">
        <v>133</v>
      </c>
      <c r="B13" t="s">
        <v>123</v>
      </c>
    </row>
    <row r="14" spans="1:3" x14ac:dyDescent="0.35">
      <c r="A14" s="16" t="s">
        <v>134</v>
      </c>
      <c r="B14" t="s">
        <v>123</v>
      </c>
    </row>
    <row r="15" spans="1:3" x14ac:dyDescent="0.35">
      <c r="A15" s="16" t="s">
        <v>135</v>
      </c>
      <c r="B15" t="s">
        <v>123</v>
      </c>
    </row>
    <row r="16" spans="1:3" x14ac:dyDescent="0.35">
      <c r="A16" s="16" t="s">
        <v>136</v>
      </c>
      <c r="B16" t="s">
        <v>123</v>
      </c>
    </row>
    <row r="17" spans="1:2" x14ac:dyDescent="0.35">
      <c r="A17" s="16" t="s">
        <v>137</v>
      </c>
      <c r="B17" t="s">
        <v>123</v>
      </c>
    </row>
    <row r="18" spans="1:2" x14ac:dyDescent="0.35">
      <c r="A18" s="16" t="s">
        <v>138</v>
      </c>
      <c r="B18" t="s">
        <v>123</v>
      </c>
    </row>
    <row r="19" spans="1:2" x14ac:dyDescent="0.35">
      <c r="A19" s="16" t="s">
        <v>139</v>
      </c>
      <c r="B19"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984D-ED9D-4B07-B8E9-C7CC54FFA23E}">
  <dimension ref="A2:B19"/>
  <sheetViews>
    <sheetView workbookViewId="0">
      <selection activeCell="D12" sqref="D12"/>
    </sheetView>
  </sheetViews>
  <sheetFormatPr defaultRowHeight="14.5" x14ac:dyDescent="0.35"/>
  <cols>
    <col min="1" max="1" width="27.54296875" customWidth="1"/>
    <col min="2" max="2" width="22.36328125" customWidth="1"/>
  </cols>
  <sheetData>
    <row r="2" spans="1:2" x14ac:dyDescent="0.35">
      <c r="A2" s="29" t="s">
        <v>109</v>
      </c>
      <c r="B2" s="29" t="s">
        <v>116</v>
      </c>
    </row>
    <row r="3" spans="1:2" x14ac:dyDescent="0.35">
      <c r="A3" s="16" t="s">
        <v>70</v>
      </c>
      <c r="B3" s="16">
        <v>92</v>
      </c>
    </row>
    <row r="4" spans="1:2" x14ac:dyDescent="0.35">
      <c r="A4" s="16" t="s">
        <v>74</v>
      </c>
      <c r="B4" s="16">
        <v>85</v>
      </c>
    </row>
    <row r="5" spans="1:2" x14ac:dyDescent="0.35">
      <c r="A5" s="16" t="s">
        <v>78</v>
      </c>
      <c r="B5" s="16">
        <v>94</v>
      </c>
    </row>
    <row r="6" spans="1:2" x14ac:dyDescent="0.35">
      <c r="A6" s="16" t="s">
        <v>81</v>
      </c>
      <c r="B6" s="16">
        <v>82</v>
      </c>
    </row>
    <row r="7" spans="1:2" x14ac:dyDescent="0.35">
      <c r="A7" s="16" t="s">
        <v>83</v>
      </c>
      <c r="B7" s="16">
        <v>88</v>
      </c>
    </row>
    <row r="8" spans="1:2" x14ac:dyDescent="0.35">
      <c r="A8" s="16" t="s">
        <v>85</v>
      </c>
      <c r="B8" s="16">
        <v>92</v>
      </c>
    </row>
    <row r="9" spans="1:2" x14ac:dyDescent="0.35">
      <c r="A9" s="16" t="s">
        <v>87</v>
      </c>
      <c r="B9" s="16">
        <v>85</v>
      </c>
    </row>
    <row r="10" spans="1:2" x14ac:dyDescent="0.35">
      <c r="A10" s="16" t="s">
        <v>89</v>
      </c>
      <c r="B10" s="16">
        <v>90</v>
      </c>
    </row>
    <row r="11" spans="1:2" x14ac:dyDescent="0.35">
      <c r="A11" s="16" t="s">
        <v>91</v>
      </c>
      <c r="B11" s="16">
        <v>96</v>
      </c>
    </row>
    <row r="12" spans="1:2" x14ac:dyDescent="0.35">
      <c r="A12" s="16" t="s">
        <v>93</v>
      </c>
      <c r="B12" s="16">
        <v>85</v>
      </c>
    </row>
    <row r="13" spans="1:2" x14ac:dyDescent="0.35">
      <c r="A13" s="16" t="s">
        <v>95</v>
      </c>
      <c r="B13" s="16">
        <v>90</v>
      </c>
    </row>
    <row r="14" spans="1:2" x14ac:dyDescent="0.35">
      <c r="A14" s="16" t="s">
        <v>97</v>
      </c>
      <c r="B14" s="16">
        <v>95</v>
      </c>
    </row>
    <row r="15" spans="1:2" x14ac:dyDescent="0.35">
      <c r="A15" s="16" t="s">
        <v>99</v>
      </c>
      <c r="B15" s="16">
        <v>88</v>
      </c>
    </row>
    <row r="16" spans="1:2" x14ac:dyDescent="0.35">
      <c r="A16" s="16" t="s">
        <v>101</v>
      </c>
      <c r="B16" s="16">
        <v>92</v>
      </c>
    </row>
    <row r="17" spans="1:2" x14ac:dyDescent="0.35">
      <c r="A17" s="16" t="s">
        <v>103</v>
      </c>
      <c r="B17" s="16">
        <v>90</v>
      </c>
    </row>
    <row r="18" spans="1:2" x14ac:dyDescent="0.35">
      <c r="A18" s="16" t="s">
        <v>105</v>
      </c>
      <c r="B18" s="16">
        <v>95</v>
      </c>
    </row>
    <row r="19" spans="1:2" x14ac:dyDescent="0.35">
      <c r="A19" s="16" t="s">
        <v>107</v>
      </c>
      <c r="B19" s="16">
        <v>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DABAB-EBB6-4A99-A83E-65551502D27E}">
  <dimension ref="A4:D9"/>
  <sheetViews>
    <sheetView workbookViewId="0">
      <selection activeCell="H10" sqref="H10"/>
    </sheetView>
  </sheetViews>
  <sheetFormatPr defaultRowHeight="14.5" x14ac:dyDescent="0.35"/>
  <cols>
    <col min="1" max="1" width="8.453125" bestFit="1" customWidth="1"/>
    <col min="2" max="2" width="6.26953125" bestFit="1" customWidth="1"/>
    <col min="3" max="3" width="9.08984375" bestFit="1" customWidth="1"/>
    <col min="4" max="4" width="11.6328125" bestFit="1" customWidth="1"/>
  </cols>
  <sheetData>
    <row r="4" spans="1:4" x14ac:dyDescent="0.35">
      <c r="A4" t="s">
        <v>34</v>
      </c>
      <c r="B4" t="s">
        <v>35</v>
      </c>
      <c r="C4" t="s">
        <v>36</v>
      </c>
      <c r="D4" t="s">
        <v>37</v>
      </c>
    </row>
    <row r="5" spans="1:4" x14ac:dyDescent="0.35">
      <c r="A5">
        <v>1.0333300000000001</v>
      </c>
      <c r="B5">
        <f>ROUND(A5,0)</f>
        <v>1</v>
      </c>
      <c r="C5">
        <f>ROUNDUP(A5,0)</f>
        <v>2</v>
      </c>
      <c r="D5">
        <f>ROUNDDOWN(A5,0)</f>
        <v>1</v>
      </c>
    </row>
    <row r="6" spans="1:4" x14ac:dyDescent="0.35">
      <c r="A6">
        <v>2.0554999999999999</v>
      </c>
      <c r="B6">
        <f t="shared" ref="B6:B9" si="0">ROUND(A6,0)</f>
        <v>2</v>
      </c>
      <c r="C6">
        <f t="shared" ref="C6:C9" si="1">ROUNDUP(A6,0)</f>
        <v>3</v>
      </c>
      <c r="D6">
        <f t="shared" ref="D6:D9" si="2">ROUNDDOWN(A6,0)</f>
        <v>2</v>
      </c>
    </row>
    <row r="7" spans="1:4" x14ac:dyDescent="0.35">
      <c r="A7">
        <v>2.9998999999999998</v>
      </c>
      <c r="B7">
        <f t="shared" si="0"/>
        <v>3</v>
      </c>
      <c r="C7">
        <f t="shared" si="1"/>
        <v>3</v>
      </c>
      <c r="D7">
        <f t="shared" si="2"/>
        <v>2</v>
      </c>
    </row>
    <row r="8" spans="1:4" x14ac:dyDescent="0.35">
      <c r="A8">
        <v>8.9565000000000001</v>
      </c>
      <c r="B8">
        <f t="shared" si="0"/>
        <v>9</v>
      </c>
      <c r="C8">
        <f t="shared" si="1"/>
        <v>9</v>
      </c>
      <c r="D8">
        <f t="shared" si="2"/>
        <v>8</v>
      </c>
    </row>
    <row r="9" spans="1:4" x14ac:dyDescent="0.35">
      <c r="A9">
        <v>1.333</v>
      </c>
      <c r="B9">
        <f t="shared" si="0"/>
        <v>1</v>
      </c>
      <c r="C9">
        <f t="shared" si="1"/>
        <v>2</v>
      </c>
      <c r="D9">
        <f t="shared" si="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4FEB-8C0E-417D-90A3-65079A9A0C1F}">
  <dimension ref="B3:J14"/>
  <sheetViews>
    <sheetView tabSelected="1" workbookViewId="0">
      <selection activeCell="K8" sqref="K8"/>
    </sheetView>
  </sheetViews>
  <sheetFormatPr defaultRowHeight="14.5" x14ac:dyDescent="0.35"/>
  <cols>
    <col min="2" max="2" width="9.90625" bestFit="1" customWidth="1"/>
    <col min="4" max="4" width="10.6328125" bestFit="1" customWidth="1"/>
  </cols>
  <sheetData>
    <row r="3" spans="2:10" x14ac:dyDescent="0.35">
      <c r="B3" t="s">
        <v>38</v>
      </c>
      <c r="D3" t="s">
        <v>50</v>
      </c>
      <c r="F3" t="s">
        <v>57</v>
      </c>
      <c r="H3">
        <v>1</v>
      </c>
    </row>
    <row r="4" spans="2:10" x14ac:dyDescent="0.35">
      <c r="B4" t="s">
        <v>39</v>
      </c>
      <c r="D4" t="s">
        <v>51</v>
      </c>
      <c r="F4" t="s">
        <v>58</v>
      </c>
      <c r="H4">
        <v>2</v>
      </c>
      <c r="J4" t="s">
        <v>68</v>
      </c>
    </row>
    <row r="5" spans="2:10" x14ac:dyDescent="0.35">
      <c r="B5" t="s">
        <v>40</v>
      </c>
      <c r="D5" t="s">
        <v>52</v>
      </c>
      <c r="F5" t="s">
        <v>59</v>
      </c>
      <c r="H5">
        <v>3</v>
      </c>
      <c r="J5" t="s">
        <v>69</v>
      </c>
    </row>
    <row r="6" spans="2:10" x14ac:dyDescent="0.35">
      <c r="B6" t="s">
        <v>41</v>
      </c>
      <c r="D6" t="s">
        <v>53</v>
      </c>
      <c r="F6" t="s">
        <v>60</v>
      </c>
      <c r="H6">
        <v>4</v>
      </c>
      <c r="J6" t="s">
        <v>68</v>
      </c>
    </row>
    <row r="7" spans="2:10" x14ac:dyDescent="0.35">
      <c r="B7" t="s">
        <v>42</v>
      </c>
      <c r="D7" t="s">
        <v>54</v>
      </c>
      <c r="F7" t="s">
        <v>42</v>
      </c>
      <c r="H7">
        <v>5</v>
      </c>
      <c r="J7" t="s">
        <v>69</v>
      </c>
    </row>
    <row r="8" spans="2:10" x14ac:dyDescent="0.35">
      <c r="B8" t="s">
        <v>43</v>
      </c>
      <c r="D8" t="s">
        <v>55</v>
      </c>
      <c r="F8" t="s">
        <v>61</v>
      </c>
      <c r="H8">
        <v>6</v>
      </c>
      <c r="J8" t="s">
        <v>68</v>
      </c>
    </row>
    <row r="9" spans="2:10" x14ac:dyDescent="0.35">
      <c r="B9" t="s">
        <v>44</v>
      </c>
      <c r="D9" t="s">
        <v>56</v>
      </c>
      <c r="F9" t="s">
        <v>62</v>
      </c>
      <c r="H9">
        <v>7</v>
      </c>
      <c r="J9" t="s">
        <v>69</v>
      </c>
    </row>
    <row r="10" spans="2:10" x14ac:dyDescent="0.35">
      <c r="B10" t="s">
        <v>45</v>
      </c>
      <c r="F10" t="s">
        <v>63</v>
      </c>
      <c r="H10">
        <v>8</v>
      </c>
      <c r="J10" t="s">
        <v>68</v>
      </c>
    </row>
    <row r="11" spans="2:10" x14ac:dyDescent="0.35">
      <c r="B11" t="s">
        <v>46</v>
      </c>
      <c r="F11" t="s">
        <v>64</v>
      </c>
      <c r="H11">
        <v>9</v>
      </c>
      <c r="J11" t="s">
        <v>69</v>
      </c>
    </row>
    <row r="12" spans="2:10" x14ac:dyDescent="0.35">
      <c r="B12" t="s">
        <v>47</v>
      </c>
      <c r="F12" t="s">
        <v>65</v>
      </c>
      <c r="H12">
        <v>10</v>
      </c>
    </row>
    <row r="13" spans="2:10" x14ac:dyDescent="0.35">
      <c r="B13" t="s">
        <v>48</v>
      </c>
      <c r="F13" t="s">
        <v>66</v>
      </c>
      <c r="H13">
        <v>11</v>
      </c>
    </row>
    <row r="14" spans="2:10" x14ac:dyDescent="0.35">
      <c r="B14" t="s">
        <v>49</v>
      </c>
      <c r="F14" t="s">
        <v>67</v>
      </c>
      <c r="H14">
        <v>12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B0D0-187F-473C-A13A-2E99834DED8F}">
  <dimension ref="A2:I20"/>
  <sheetViews>
    <sheetView workbookViewId="0">
      <selection activeCell="I20" sqref="A2:I20"/>
    </sheetView>
  </sheetViews>
  <sheetFormatPr defaultRowHeight="14.5" x14ac:dyDescent="0.35"/>
  <cols>
    <col min="1" max="1" width="14" customWidth="1"/>
    <col min="2" max="2" width="15.54296875" customWidth="1"/>
    <col min="4" max="4" width="16.1796875" customWidth="1"/>
    <col min="6" max="7" width="11.81640625" customWidth="1"/>
    <col min="8" max="8" width="10.7265625" customWidth="1"/>
    <col min="9" max="9" width="31.36328125" customWidth="1"/>
  </cols>
  <sheetData>
    <row r="2" spans="1:9" x14ac:dyDescent="0.35">
      <c r="A2" s="28" t="s">
        <v>109</v>
      </c>
      <c r="B2" s="21" t="s">
        <v>110</v>
      </c>
      <c r="C2" s="21" t="s">
        <v>111</v>
      </c>
      <c r="D2" s="21" t="s">
        <v>112</v>
      </c>
      <c r="E2" s="21" t="s">
        <v>113</v>
      </c>
      <c r="F2" s="21" t="s">
        <v>115</v>
      </c>
      <c r="G2" s="21" t="s">
        <v>114</v>
      </c>
      <c r="H2" s="21" t="s">
        <v>116</v>
      </c>
      <c r="I2" s="22" t="s">
        <v>117</v>
      </c>
    </row>
    <row r="3" spans="1:9" x14ac:dyDescent="0.35">
      <c r="A3" s="17"/>
      <c r="B3" s="4"/>
      <c r="C3" s="4"/>
      <c r="D3" s="4"/>
      <c r="E3" s="4"/>
      <c r="F3" s="4"/>
      <c r="G3" s="4"/>
      <c r="H3" s="4"/>
      <c r="I3" s="19"/>
    </row>
    <row r="4" spans="1:9" x14ac:dyDescent="0.35">
      <c r="A4" s="18" t="s">
        <v>70</v>
      </c>
      <c r="B4" s="16" t="s">
        <v>71</v>
      </c>
      <c r="C4" s="16">
        <v>12</v>
      </c>
      <c r="D4" s="16">
        <v>7</v>
      </c>
      <c r="E4" s="16" t="s">
        <v>72</v>
      </c>
      <c r="F4" s="16">
        <v>85</v>
      </c>
      <c r="G4" s="16">
        <v>88</v>
      </c>
      <c r="H4" s="16">
        <v>92</v>
      </c>
      <c r="I4" s="20" t="s">
        <v>73</v>
      </c>
    </row>
    <row r="5" spans="1:9" x14ac:dyDescent="0.35">
      <c r="A5" s="18" t="s">
        <v>74</v>
      </c>
      <c r="B5" s="16" t="s">
        <v>75</v>
      </c>
      <c r="C5" s="16">
        <v>11</v>
      </c>
      <c r="D5" s="16">
        <v>6</v>
      </c>
      <c r="E5" s="16" t="s">
        <v>76</v>
      </c>
      <c r="F5" s="16">
        <v>78</v>
      </c>
      <c r="G5" s="16">
        <v>80</v>
      </c>
      <c r="H5" s="16">
        <v>85</v>
      </c>
      <c r="I5" s="20" t="s">
        <v>77</v>
      </c>
    </row>
    <row r="6" spans="1:9" x14ac:dyDescent="0.35">
      <c r="A6" s="18" t="s">
        <v>78</v>
      </c>
      <c r="B6" s="16" t="s">
        <v>71</v>
      </c>
      <c r="C6" s="16">
        <v>13</v>
      </c>
      <c r="D6" s="16">
        <v>8</v>
      </c>
      <c r="E6" s="16" t="s">
        <v>79</v>
      </c>
      <c r="F6" s="16">
        <v>90</v>
      </c>
      <c r="G6" s="16">
        <v>92</v>
      </c>
      <c r="H6" s="16">
        <v>94</v>
      </c>
      <c r="I6" s="20" t="s">
        <v>80</v>
      </c>
    </row>
    <row r="7" spans="1:9" x14ac:dyDescent="0.35">
      <c r="A7" s="18" t="s">
        <v>81</v>
      </c>
      <c r="B7" s="16" t="s">
        <v>75</v>
      </c>
      <c r="C7" s="16">
        <v>10</v>
      </c>
      <c r="D7" s="16">
        <v>5</v>
      </c>
      <c r="E7" s="16" t="s">
        <v>72</v>
      </c>
      <c r="F7" s="16">
        <v>75</v>
      </c>
      <c r="G7" s="16">
        <v>79</v>
      </c>
      <c r="H7" s="16">
        <v>82</v>
      </c>
      <c r="I7" s="20" t="s">
        <v>82</v>
      </c>
    </row>
    <row r="8" spans="1:9" x14ac:dyDescent="0.35">
      <c r="A8" s="18" t="s">
        <v>83</v>
      </c>
      <c r="B8" s="16" t="s">
        <v>71</v>
      </c>
      <c r="C8" s="16">
        <v>9</v>
      </c>
      <c r="D8" s="16">
        <v>4</v>
      </c>
      <c r="E8" s="16" t="s">
        <v>76</v>
      </c>
      <c r="F8" s="16">
        <v>82</v>
      </c>
      <c r="G8" s="16">
        <v>85</v>
      </c>
      <c r="H8" s="16">
        <v>88</v>
      </c>
      <c r="I8" s="20" t="s">
        <v>84</v>
      </c>
    </row>
    <row r="9" spans="1:9" x14ac:dyDescent="0.35">
      <c r="A9" s="18" t="s">
        <v>85</v>
      </c>
      <c r="B9" s="16" t="s">
        <v>75</v>
      </c>
      <c r="C9" s="16">
        <v>14</v>
      </c>
      <c r="D9" s="16">
        <v>9</v>
      </c>
      <c r="E9" s="16" t="s">
        <v>79</v>
      </c>
      <c r="F9" s="16">
        <v>88</v>
      </c>
      <c r="G9" s="16">
        <v>90</v>
      </c>
      <c r="H9" s="16">
        <v>92</v>
      </c>
      <c r="I9" s="20" t="s">
        <v>86</v>
      </c>
    </row>
    <row r="10" spans="1:9" x14ac:dyDescent="0.35">
      <c r="A10" s="18" t="s">
        <v>87</v>
      </c>
      <c r="B10" s="16" t="s">
        <v>71</v>
      </c>
      <c r="C10" s="16">
        <v>12</v>
      </c>
      <c r="D10" s="16">
        <v>7</v>
      </c>
      <c r="E10" s="16" t="s">
        <v>72</v>
      </c>
      <c r="F10" s="16">
        <v>80</v>
      </c>
      <c r="G10" s="16">
        <v>82</v>
      </c>
      <c r="H10" s="16">
        <v>85</v>
      </c>
      <c r="I10" s="20" t="s">
        <v>88</v>
      </c>
    </row>
    <row r="11" spans="1:9" x14ac:dyDescent="0.35">
      <c r="A11" s="18" t="s">
        <v>89</v>
      </c>
      <c r="B11" s="16" t="s">
        <v>75</v>
      </c>
      <c r="C11" s="16">
        <v>11</v>
      </c>
      <c r="D11" s="16">
        <v>6</v>
      </c>
      <c r="E11" s="16" t="s">
        <v>76</v>
      </c>
      <c r="F11" s="16">
        <v>85</v>
      </c>
      <c r="G11" s="16">
        <v>88</v>
      </c>
      <c r="H11" s="16">
        <v>90</v>
      </c>
      <c r="I11" s="20" t="s">
        <v>90</v>
      </c>
    </row>
    <row r="12" spans="1:9" x14ac:dyDescent="0.35">
      <c r="A12" s="18" t="s">
        <v>91</v>
      </c>
      <c r="B12" s="16" t="s">
        <v>71</v>
      </c>
      <c r="C12" s="16">
        <v>13</v>
      </c>
      <c r="D12" s="16">
        <v>8</v>
      </c>
      <c r="E12" s="16" t="s">
        <v>79</v>
      </c>
      <c r="F12" s="16">
        <v>92</v>
      </c>
      <c r="G12" s="16">
        <v>95</v>
      </c>
      <c r="H12" s="16">
        <v>96</v>
      </c>
      <c r="I12" s="20" t="s">
        <v>92</v>
      </c>
    </row>
    <row r="13" spans="1:9" x14ac:dyDescent="0.35">
      <c r="A13" s="18" t="s">
        <v>93</v>
      </c>
      <c r="B13" s="16" t="s">
        <v>75</v>
      </c>
      <c r="C13" s="16">
        <v>10</v>
      </c>
      <c r="D13" s="16">
        <v>5</v>
      </c>
      <c r="E13" s="16" t="s">
        <v>72</v>
      </c>
      <c r="F13" s="16">
        <v>78</v>
      </c>
      <c r="G13" s="16">
        <v>82</v>
      </c>
      <c r="H13" s="16">
        <v>85</v>
      </c>
      <c r="I13" s="20" t="s">
        <v>94</v>
      </c>
    </row>
    <row r="14" spans="1:9" x14ac:dyDescent="0.35">
      <c r="A14" s="18" t="s">
        <v>95</v>
      </c>
      <c r="B14" s="16" t="s">
        <v>71</v>
      </c>
      <c r="C14" s="16">
        <v>9</v>
      </c>
      <c r="D14" s="16">
        <v>4</v>
      </c>
      <c r="E14" s="16" t="s">
        <v>76</v>
      </c>
      <c r="F14" s="16">
        <v>85</v>
      </c>
      <c r="G14" s="16">
        <v>87</v>
      </c>
      <c r="H14" s="16">
        <v>90</v>
      </c>
      <c r="I14" s="20" t="s">
        <v>96</v>
      </c>
    </row>
    <row r="15" spans="1:9" x14ac:dyDescent="0.35">
      <c r="A15" s="18" t="s">
        <v>97</v>
      </c>
      <c r="B15" s="16" t="s">
        <v>75</v>
      </c>
      <c r="C15" s="16">
        <v>14</v>
      </c>
      <c r="D15" s="16">
        <v>9</v>
      </c>
      <c r="E15" s="16" t="s">
        <v>79</v>
      </c>
      <c r="F15" s="16">
        <v>90</v>
      </c>
      <c r="G15" s="16">
        <v>92</v>
      </c>
      <c r="H15" s="16">
        <v>95</v>
      </c>
      <c r="I15" s="20" t="s">
        <v>98</v>
      </c>
    </row>
    <row r="16" spans="1:9" x14ac:dyDescent="0.35">
      <c r="A16" s="18" t="s">
        <v>99</v>
      </c>
      <c r="B16" s="16" t="s">
        <v>71</v>
      </c>
      <c r="C16" s="16">
        <v>12</v>
      </c>
      <c r="D16" s="16">
        <v>7</v>
      </c>
      <c r="E16" s="16" t="s">
        <v>72</v>
      </c>
      <c r="F16" s="16">
        <v>82</v>
      </c>
      <c r="G16" s="16">
        <v>85</v>
      </c>
      <c r="H16" s="16">
        <v>88</v>
      </c>
      <c r="I16" s="20" t="s">
        <v>100</v>
      </c>
    </row>
    <row r="17" spans="1:9" x14ac:dyDescent="0.35">
      <c r="A17" s="18" t="s">
        <v>101</v>
      </c>
      <c r="B17" s="16" t="s">
        <v>75</v>
      </c>
      <c r="C17" s="16">
        <v>11</v>
      </c>
      <c r="D17" s="16">
        <v>6</v>
      </c>
      <c r="E17" s="16" t="s">
        <v>76</v>
      </c>
      <c r="F17" s="16">
        <v>88</v>
      </c>
      <c r="G17" s="16">
        <v>90</v>
      </c>
      <c r="H17" s="16">
        <v>92</v>
      </c>
      <c r="I17" s="20" t="s">
        <v>102</v>
      </c>
    </row>
    <row r="18" spans="1:9" x14ac:dyDescent="0.35">
      <c r="A18" s="18" t="s">
        <v>103</v>
      </c>
      <c r="B18" s="16" t="s">
        <v>71</v>
      </c>
      <c r="C18" s="16">
        <v>13</v>
      </c>
      <c r="D18" s="16">
        <v>8</v>
      </c>
      <c r="E18" s="16" t="s">
        <v>79</v>
      </c>
      <c r="F18" s="16">
        <v>85</v>
      </c>
      <c r="G18" s="16">
        <v>88</v>
      </c>
      <c r="H18" s="16">
        <v>90</v>
      </c>
      <c r="I18" s="20" t="s">
        <v>104</v>
      </c>
    </row>
    <row r="19" spans="1:9" x14ac:dyDescent="0.35">
      <c r="A19" s="18" t="s">
        <v>105</v>
      </c>
      <c r="B19" s="16" t="s">
        <v>75</v>
      </c>
      <c r="C19" s="16">
        <v>10</v>
      </c>
      <c r="D19" s="16">
        <v>5</v>
      </c>
      <c r="E19" s="16" t="s">
        <v>72</v>
      </c>
      <c r="F19" s="16">
        <v>90</v>
      </c>
      <c r="G19" s="16">
        <v>92</v>
      </c>
      <c r="H19" s="16">
        <v>95</v>
      </c>
      <c r="I19" s="20" t="s">
        <v>106</v>
      </c>
    </row>
    <row r="20" spans="1:9" x14ac:dyDescent="0.35">
      <c r="A20" s="23" t="s">
        <v>107</v>
      </c>
      <c r="B20" s="24" t="s">
        <v>71</v>
      </c>
      <c r="C20" s="24">
        <v>9</v>
      </c>
      <c r="D20" s="24">
        <v>4</v>
      </c>
      <c r="E20" s="24" t="s">
        <v>76</v>
      </c>
      <c r="F20" s="24">
        <v>78</v>
      </c>
      <c r="G20" s="24">
        <v>80</v>
      </c>
      <c r="H20" s="24">
        <v>85</v>
      </c>
      <c r="I20" s="25" t="s">
        <v>108</v>
      </c>
    </row>
  </sheetData>
  <hyperlinks>
    <hyperlink ref="A2" location="Names!A1" display="Name" xr:uid="{C8E5D67B-5467-4240-B588-6037C9BC9E63}"/>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04B5-728E-4007-9BF1-43DE4452208B}">
  <dimension ref="A3:C15"/>
  <sheetViews>
    <sheetView workbookViewId="0">
      <selection activeCell="A3" sqref="A3"/>
    </sheetView>
  </sheetViews>
  <sheetFormatPr defaultRowHeight="14.5" x14ac:dyDescent="0.35"/>
  <cols>
    <col min="1" max="1" width="12.36328125" bestFit="1" customWidth="1"/>
    <col min="2" max="2" width="9.26953125" bestFit="1" customWidth="1"/>
    <col min="3" max="3" width="18.26953125" bestFit="1" customWidth="1"/>
    <col min="4" max="4" width="11.81640625" bestFit="1" customWidth="1"/>
    <col min="5" max="5" width="6.7265625" bestFit="1" customWidth="1"/>
    <col min="6" max="6" width="11.81640625" bestFit="1" customWidth="1"/>
  </cols>
  <sheetData>
    <row r="3" spans="1:3" x14ac:dyDescent="0.35">
      <c r="A3" s="30" t="s">
        <v>113</v>
      </c>
      <c r="B3" s="30" t="s">
        <v>110</v>
      </c>
      <c r="C3" t="s">
        <v>142</v>
      </c>
    </row>
    <row r="4" spans="1:3" x14ac:dyDescent="0.35">
      <c r="A4" t="s">
        <v>76</v>
      </c>
      <c r="B4" t="s">
        <v>75</v>
      </c>
      <c r="C4" s="31">
        <v>89</v>
      </c>
    </row>
    <row r="5" spans="1:3" x14ac:dyDescent="0.35">
      <c r="B5" t="s">
        <v>71</v>
      </c>
      <c r="C5" s="32">
        <v>87.666666666666671</v>
      </c>
    </row>
    <row r="6" spans="1:3" x14ac:dyDescent="0.35">
      <c r="A6" t="s">
        <v>143</v>
      </c>
      <c r="C6" s="32">
        <v>88.333333333333329</v>
      </c>
    </row>
    <row r="7" spans="1:3" x14ac:dyDescent="0.35">
      <c r="A7" t="s">
        <v>79</v>
      </c>
      <c r="B7" t="s">
        <v>75</v>
      </c>
      <c r="C7" s="31">
        <v>93.5</v>
      </c>
    </row>
    <row r="8" spans="1:3" x14ac:dyDescent="0.35">
      <c r="B8" t="s">
        <v>71</v>
      </c>
      <c r="C8" s="32">
        <v>93.333333333333329</v>
      </c>
    </row>
    <row r="9" spans="1:3" x14ac:dyDescent="0.35">
      <c r="A9" t="s">
        <v>144</v>
      </c>
      <c r="C9" s="31">
        <v>93.4</v>
      </c>
    </row>
    <row r="10" spans="1:3" x14ac:dyDescent="0.35">
      <c r="A10" t="s">
        <v>72</v>
      </c>
      <c r="B10" t="s">
        <v>75</v>
      </c>
      <c r="C10" s="32">
        <v>87.333333333333329</v>
      </c>
    </row>
    <row r="11" spans="1:3" x14ac:dyDescent="0.35">
      <c r="B11" t="s">
        <v>71</v>
      </c>
      <c r="C11" s="32">
        <v>90.666666666666671</v>
      </c>
    </row>
    <row r="12" spans="1:3" x14ac:dyDescent="0.35">
      <c r="A12" t="s">
        <v>145</v>
      </c>
      <c r="C12" s="32">
        <v>89</v>
      </c>
    </row>
    <row r="13" spans="1:3" x14ac:dyDescent="0.35">
      <c r="A13" t="s">
        <v>140</v>
      </c>
      <c r="B13" t="s">
        <v>140</v>
      </c>
      <c r="C13" s="31"/>
    </row>
    <row r="14" spans="1:3" x14ac:dyDescent="0.35">
      <c r="A14" t="s">
        <v>146</v>
      </c>
      <c r="C14" s="31"/>
    </row>
    <row r="15" spans="1:3" x14ac:dyDescent="0.35">
      <c r="A15" t="s">
        <v>141</v>
      </c>
      <c r="C15" s="32">
        <v>90.058823529411768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8E4D-69B5-4228-BFAE-C57374BA61C9}">
  <dimension ref="B3:K21"/>
  <sheetViews>
    <sheetView workbookViewId="0">
      <selection activeCell="P5" sqref="P5"/>
    </sheetView>
  </sheetViews>
  <sheetFormatPr defaultRowHeight="14.5" x14ac:dyDescent="0.35"/>
  <cols>
    <col min="11" max="11" width="12.453125" bestFit="1" customWidth="1"/>
  </cols>
  <sheetData>
    <row r="3" spans="2:11" x14ac:dyDescent="0.35">
      <c r="B3" s="28" t="s">
        <v>109</v>
      </c>
      <c r="C3" s="21" t="s">
        <v>110</v>
      </c>
      <c r="D3" s="21" t="s">
        <v>111</v>
      </c>
      <c r="E3" s="21" t="s">
        <v>112</v>
      </c>
      <c r="F3" s="21" t="s">
        <v>113</v>
      </c>
      <c r="G3" s="21" t="s">
        <v>115</v>
      </c>
      <c r="H3" s="21" t="s">
        <v>114</v>
      </c>
      <c r="I3" s="21" t="s">
        <v>116</v>
      </c>
      <c r="J3" s="22" t="s">
        <v>117</v>
      </c>
      <c r="K3" s="21" t="s">
        <v>147</v>
      </c>
    </row>
    <row r="4" spans="2:11" x14ac:dyDescent="0.35">
      <c r="B4" s="17"/>
      <c r="C4" s="4"/>
      <c r="D4" s="4"/>
      <c r="E4" s="4"/>
      <c r="F4" s="4"/>
      <c r="G4" s="4"/>
      <c r="H4" s="4"/>
      <c r="I4" s="4"/>
      <c r="J4" s="19"/>
      <c r="K4" s="33"/>
    </row>
    <row r="5" spans="2:11" ht="40.5" x14ac:dyDescent="0.35">
      <c r="B5" s="18" t="s">
        <v>70</v>
      </c>
      <c r="C5" s="16" t="s">
        <v>71</v>
      </c>
      <c r="D5" s="16">
        <v>12</v>
      </c>
      <c r="E5" s="16">
        <v>7</v>
      </c>
      <c r="F5" s="16" t="s">
        <v>72</v>
      </c>
      <c r="G5" s="16">
        <v>85</v>
      </c>
      <c r="H5" s="16">
        <v>88</v>
      </c>
      <c r="I5" s="16">
        <v>99</v>
      </c>
      <c r="J5" s="20" t="s">
        <v>73</v>
      </c>
      <c r="K5" s="16"/>
    </row>
    <row r="6" spans="2:11" ht="40.5" x14ac:dyDescent="0.35">
      <c r="B6" s="18" t="s">
        <v>74</v>
      </c>
      <c r="C6" s="16" t="s">
        <v>75</v>
      </c>
      <c r="D6" s="16">
        <v>11</v>
      </c>
      <c r="E6" s="16">
        <v>6</v>
      </c>
      <c r="F6" s="16" t="s">
        <v>76</v>
      </c>
      <c r="G6" s="16">
        <v>78</v>
      </c>
      <c r="H6" s="16">
        <v>80</v>
      </c>
      <c r="I6" s="16">
        <v>85</v>
      </c>
      <c r="J6" s="20" t="s">
        <v>77</v>
      </c>
      <c r="K6" s="16"/>
    </row>
    <row r="7" spans="2:11" ht="54" x14ac:dyDescent="0.35">
      <c r="B7" s="18" t="s">
        <v>78</v>
      </c>
      <c r="C7" s="16" t="s">
        <v>71</v>
      </c>
      <c r="D7" s="16">
        <v>13</v>
      </c>
      <c r="E7" s="16">
        <v>8</v>
      </c>
      <c r="F7" s="16" t="s">
        <v>79</v>
      </c>
      <c r="G7" s="16">
        <v>90</v>
      </c>
      <c r="H7" s="16">
        <v>92</v>
      </c>
      <c r="I7" s="16">
        <v>94</v>
      </c>
      <c r="J7" s="20" t="s">
        <v>80</v>
      </c>
      <c r="K7" s="16"/>
    </row>
    <row r="8" spans="2:11" ht="40.5" x14ac:dyDescent="0.35">
      <c r="B8" s="18" t="s">
        <v>81</v>
      </c>
      <c r="C8" s="16" t="s">
        <v>75</v>
      </c>
      <c r="D8" s="16">
        <v>10</v>
      </c>
      <c r="E8" s="16">
        <v>5</v>
      </c>
      <c r="F8" s="16" t="s">
        <v>72</v>
      </c>
      <c r="G8" s="16">
        <v>75</v>
      </c>
      <c r="H8" s="16">
        <v>79</v>
      </c>
      <c r="I8" s="16">
        <v>82</v>
      </c>
      <c r="J8" s="20" t="s">
        <v>82</v>
      </c>
      <c r="K8" s="16"/>
    </row>
    <row r="9" spans="2:11" ht="40.5" x14ac:dyDescent="0.35">
      <c r="B9" s="18" t="s">
        <v>83</v>
      </c>
      <c r="C9" s="16" t="s">
        <v>71</v>
      </c>
      <c r="D9" s="16">
        <v>9</v>
      </c>
      <c r="E9" s="16">
        <v>4</v>
      </c>
      <c r="F9" s="16" t="s">
        <v>76</v>
      </c>
      <c r="G9" s="16">
        <v>82</v>
      </c>
      <c r="H9" s="16">
        <v>85</v>
      </c>
      <c r="I9" s="16">
        <v>88</v>
      </c>
      <c r="J9" s="20" t="s">
        <v>84</v>
      </c>
      <c r="K9" s="16"/>
    </row>
    <row r="10" spans="2:11" ht="40.5" x14ac:dyDescent="0.35">
      <c r="B10" s="18" t="s">
        <v>85</v>
      </c>
      <c r="C10" s="16" t="s">
        <v>75</v>
      </c>
      <c r="D10" s="16">
        <v>14</v>
      </c>
      <c r="E10" s="16">
        <v>9</v>
      </c>
      <c r="F10" s="16" t="s">
        <v>79</v>
      </c>
      <c r="G10" s="16">
        <v>88</v>
      </c>
      <c r="H10" s="16">
        <v>90</v>
      </c>
      <c r="I10" s="16">
        <v>92</v>
      </c>
      <c r="J10" s="20" t="s">
        <v>86</v>
      </c>
      <c r="K10" s="16"/>
    </row>
    <row r="11" spans="2:11" ht="40.5" x14ac:dyDescent="0.35">
      <c r="B11" s="18" t="s">
        <v>87</v>
      </c>
      <c r="C11" s="16" t="s">
        <v>71</v>
      </c>
      <c r="D11" s="16">
        <v>12</v>
      </c>
      <c r="E11" s="16">
        <v>7</v>
      </c>
      <c r="F11" s="16" t="s">
        <v>72</v>
      </c>
      <c r="G11" s="16">
        <v>80</v>
      </c>
      <c r="H11" s="16">
        <v>82</v>
      </c>
      <c r="I11" s="16">
        <v>85</v>
      </c>
      <c r="J11" s="20" t="s">
        <v>88</v>
      </c>
      <c r="K11" s="16"/>
    </row>
    <row r="12" spans="2:11" ht="40.5" x14ac:dyDescent="0.35">
      <c r="B12" s="18" t="s">
        <v>89</v>
      </c>
      <c r="C12" s="16" t="s">
        <v>75</v>
      </c>
      <c r="D12" s="16">
        <v>11</v>
      </c>
      <c r="E12" s="16">
        <v>6</v>
      </c>
      <c r="F12" s="16" t="s">
        <v>76</v>
      </c>
      <c r="G12" s="16">
        <v>85</v>
      </c>
      <c r="H12" s="16">
        <v>88</v>
      </c>
      <c r="I12" s="16">
        <v>90</v>
      </c>
      <c r="J12" s="20" t="s">
        <v>90</v>
      </c>
      <c r="K12" s="16"/>
    </row>
    <row r="13" spans="2:11" ht="40.5" x14ac:dyDescent="0.35">
      <c r="B13" s="18" t="s">
        <v>91</v>
      </c>
      <c r="C13" s="16" t="s">
        <v>71</v>
      </c>
      <c r="D13" s="16">
        <v>13</v>
      </c>
      <c r="E13" s="16">
        <v>8</v>
      </c>
      <c r="F13" s="16" t="s">
        <v>79</v>
      </c>
      <c r="G13" s="16">
        <v>92</v>
      </c>
      <c r="H13" s="16">
        <v>95</v>
      </c>
      <c r="I13" s="16">
        <v>96</v>
      </c>
      <c r="J13" s="20" t="s">
        <v>92</v>
      </c>
      <c r="K13" s="16"/>
    </row>
    <row r="14" spans="2:11" ht="40.5" x14ac:dyDescent="0.35">
      <c r="B14" s="18" t="s">
        <v>93</v>
      </c>
      <c r="C14" s="16" t="s">
        <v>75</v>
      </c>
      <c r="D14" s="16">
        <v>10</v>
      </c>
      <c r="E14" s="16">
        <v>5</v>
      </c>
      <c r="F14" s="16" t="s">
        <v>72</v>
      </c>
      <c r="G14" s="16">
        <v>78</v>
      </c>
      <c r="H14" s="16">
        <v>82</v>
      </c>
      <c r="I14" s="16">
        <v>85</v>
      </c>
      <c r="J14" s="20" t="s">
        <v>94</v>
      </c>
      <c r="K14" s="16"/>
    </row>
    <row r="15" spans="2:11" ht="54" x14ac:dyDescent="0.35">
      <c r="B15" s="18" t="s">
        <v>95</v>
      </c>
      <c r="C15" s="16" t="s">
        <v>71</v>
      </c>
      <c r="D15" s="16">
        <v>9</v>
      </c>
      <c r="E15" s="16">
        <v>4</v>
      </c>
      <c r="F15" s="16" t="s">
        <v>76</v>
      </c>
      <c r="G15" s="16">
        <v>85</v>
      </c>
      <c r="H15" s="16">
        <v>87</v>
      </c>
      <c r="I15" s="16">
        <v>90</v>
      </c>
      <c r="J15" s="20" t="s">
        <v>96</v>
      </c>
      <c r="K15" s="16"/>
    </row>
    <row r="16" spans="2:11" ht="40.5" x14ac:dyDescent="0.35">
      <c r="B16" s="18" t="s">
        <v>97</v>
      </c>
      <c r="C16" s="16" t="s">
        <v>75</v>
      </c>
      <c r="D16" s="16">
        <v>14</v>
      </c>
      <c r="E16" s="16">
        <v>9</v>
      </c>
      <c r="F16" s="16" t="s">
        <v>79</v>
      </c>
      <c r="G16" s="16">
        <v>90</v>
      </c>
      <c r="H16" s="16">
        <v>92</v>
      </c>
      <c r="I16" s="16">
        <v>95</v>
      </c>
      <c r="J16" s="20" t="s">
        <v>98</v>
      </c>
      <c r="K16" s="16"/>
    </row>
    <row r="17" spans="2:11" ht="54" x14ac:dyDescent="0.35">
      <c r="B17" s="18" t="s">
        <v>99</v>
      </c>
      <c r="C17" s="16" t="s">
        <v>71</v>
      </c>
      <c r="D17" s="16">
        <v>12</v>
      </c>
      <c r="E17" s="16">
        <v>7</v>
      </c>
      <c r="F17" s="16" t="s">
        <v>72</v>
      </c>
      <c r="G17" s="16">
        <v>82</v>
      </c>
      <c r="H17" s="16">
        <v>85</v>
      </c>
      <c r="I17" s="16">
        <v>88</v>
      </c>
      <c r="J17" s="20" t="s">
        <v>100</v>
      </c>
      <c r="K17" s="16"/>
    </row>
    <row r="18" spans="2:11" ht="54" x14ac:dyDescent="0.35">
      <c r="B18" s="18" t="s">
        <v>101</v>
      </c>
      <c r="C18" s="16" t="s">
        <v>75</v>
      </c>
      <c r="D18" s="16">
        <v>11</v>
      </c>
      <c r="E18" s="16">
        <v>6</v>
      </c>
      <c r="F18" s="16" t="s">
        <v>76</v>
      </c>
      <c r="G18" s="16">
        <v>88</v>
      </c>
      <c r="H18" s="16">
        <v>90</v>
      </c>
      <c r="I18" s="16">
        <v>92</v>
      </c>
      <c r="J18" s="20" t="s">
        <v>102</v>
      </c>
      <c r="K18" s="16"/>
    </row>
    <row r="19" spans="2:11" ht="54" x14ac:dyDescent="0.35">
      <c r="B19" s="18" t="s">
        <v>103</v>
      </c>
      <c r="C19" s="16" t="s">
        <v>71</v>
      </c>
      <c r="D19" s="16">
        <v>13</v>
      </c>
      <c r="E19" s="16">
        <v>8</v>
      </c>
      <c r="F19" s="16" t="s">
        <v>79</v>
      </c>
      <c r="G19" s="16">
        <v>85</v>
      </c>
      <c r="H19" s="16">
        <v>88</v>
      </c>
      <c r="I19" s="16">
        <v>90</v>
      </c>
      <c r="J19" s="20" t="s">
        <v>104</v>
      </c>
      <c r="K19" s="16"/>
    </row>
    <row r="20" spans="2:11" ht="40.5" x14ac:dyDescent="0.35">
      <c r="B20" s="18" t="s">
        <v>105</v>
      </c>
      <c r="C20" s="16" t="s">
        <v>75</v>
      </c>
      <c r="D20" s="16">
        <v>10</v>
      </c>
      <c r="E20" s="16">
        <v>5</v>
      </c>
      <c r="F20" s="16" t="s">
        <v>72</v>
      </c>
      <c r="G20" s="16">
        <v>90</v>
      </c>
      <c r="H20" s="16">
        <v>92</v>
      </c>
      <c r="I20" s="16">
        <v>95</v>
      </c>
      <c r="J20" s="20" t="s">
        <v>106</v>
      </c>
      <c r="K20" s="16"/>
    </row>
    <row r="21" spans="2:11" ht="54" x14ac:dyDescent="0.35">
      <c r="B21" s="23" t="s">
        <v>107</v>
      </c>
      <c r="C21" s="24" t="s">
        <v>71</v>
      </c>
      <c r="D21" s="24">
        <v>9</v>
      </c>
      <c r="E21" s="24">
        <v>4</v>
      </c>
      <c r="F21" s="24" t="s">
        <v>76</v>
      </c>
      <c r="G21" s="24">
        <v>78</v>
      </c>
      <c r="H21" s="24">
        <v>80</v>
      </c>
      <c r="I21" s="24">
        <v>85</v>
      </c>
      <c r="J21" s="25" t="s">
        <v>108</v>
      </c>
      <c r="K21" s="24"/>
    </row>
  </sheetData>
  <hyperlinks>
    <hyperlink ref="B3" location="Names!A1" display="Name" xr:uid="{2D6AFF30-3807-4B9E-90DF-FAD6B11A6197}"/>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28D9-4023-446D-B6E2-1300DCFF1C1F}">
  <dimension ref="A3:M21"/>
  <sheetViews>
    <sheetView workbookViewId="0">
      <selection activeCell="A3" sqref="A3"/>
    </sheetView>
  </sheetViews>
  <sheetFormatPr defaultRowHeight="14.5" x14ac:dyDescent="0.35"/>
  <cols>
    <col min="8" max="8" width="11" bestFit="1" customWidth="1"/>
    <col min="13" max="13" width="18.90625" customWidth="1"/>
  </cols>
  <sheetData>
    <row r="3" spans="1:13" x14ac:dyDescent="0.35">
      <c r="A3" s="28" t="s">
        <v>109</v>
      </c>
      <c r="B3" s="21" t="s">
        <v>110</v>
      </c>
      <c r="C3" s="21" t="s">
        <v>111</v>
      </c>
      <c r="D3" s="21" t="s">
        <v>112</v>
      </c>
      <c r="E3" s="21" t="s">
        <v>113</v>
      </c>
      <c r="F3" s="21" t="s">
        <v>115</v>
      </c>
      <c r="G3" s="21" t="s">
        <v>114</v>
      </c>
      <c r="H3" s="21" t="s">
        <v>116</v>
      </c>
      <c r="I3" s="22" t="s">
        <v>117</v>
      </c>
    </row>
    <row r="4" spans="1:13" x14ac:dyDescent="0.35">
      <c r="A4" s="17"/>
      <c r="B4" s="4"/>
      <c r="C4" s="4"/>
      <c r="D4" s="4"/>
      <c r="E4" s="4"/>
      <c r="F4" s="4"/>
      <c r="G4" s="4"/>
      <c r="H4" s="4"/>
      <c r="I4" s="19"/>
    </row>
    <row r="5" spans="1:13" ht="40.5" x14ac:dyDescent="0.35">
      <c r="A5" s="18" t="s">
        <v>70</v>
      </c>
      <c r="B5" s="16" t="s">
        <v>71</v>
      </c>
      <c r="C5" s="16">
        <v>12</v>
      </c>
      <c r="D5" s="16">
        <v>7</v>
      </c>
      <c r="E5" s="16" t="s">
        <v>72</v>
      </c>
      <c r="F5" s="16">
        <v>85</v>
      </c>
      <c r="G5" s="16">
        <v>88</v>
      </c>
      <c r="H5" s="16">
        <v>92</v>
      </c>
      <c r="I5" s="20" t="s">
        <v>73</v>
      </c>
      <c r="L5" t="s">
        <v>109</v>
      </c>
      <c r="M5" t="s">
        <v>116</v>
      </c>
    </row>
    <row r="6" spans="1:13" ht="40.5" x14ac:dyDescent="0.35">
      <c r="A6" s="18" t="s">
        <v>74</v>
      </c>
      <c r="B6" s="16" t="s">
        <v>75</v>
      </c>
      <c r="C6" s="16">
        <v>11</v>
      </c>
      <c r="D6" s="16">
        <v>6</v>
      </c>
      <c r="E6" s="16" t="s">
        <v>76</v>
      </c>
      <c r="F6" s="16">
        <v>78</v>
      </c>
      <c r="G6" s="16">
        <v>80</v>
      </c>
      <c r="H6" s="16">
        <v>85</v>
      </c>
      <c r="I6" s="20" t="s">
        <v>77</v>
      </c>
      <c r="L6" s="16" t="s">
        <v>74</v>
      </c>
      <c r="M6">
        <f>VLOOKUP(L6,$A$3:$I$22,8,)</f>
        <v>85</v>
      </c>
    </row>
    <row r="7" spans="1:13" ht="54" x14ac:dyDescent="0.35">
      <c r="A7" s="18" t="s">
        <v>78</v>
      </c>
      <c r="B7" s="16" t="s">
        <v>71</v>
      </c>
      <c r="C7" s="16">
        <v>13</v>
      </c>
      <c r="D7" s="16">
        <v>8</v>
      </c>
      <c r="E7" s="16" t="s">
        <v>79</v>
      </c>
      <c r="F7" s="16">
        <v>90</v>
      </c>
      <c r="G7" s="16">
        <v>92</v>
      </c>
      <c r="H7" s="16">
        <v>94</v>
      </c>
      <c r="I7" s="20" t="s">
        <v>80</v>
      </c>
      <c r="L7" s="16" t="s">
        <v>78</v>
      </c>
      <c r="M7">
        <f t="shared" ref="M7:M9" si="0">VLOOKUP(L7,$A$3:$I$22,8,)</f>
        <v>94</v>
      </c>
    </row>
    <row r="8" spans="1:13" ht="40.5" x14ac:dyDescent="0.35">
      <c r="A8" s="18" t="s">
        <v>81</v>
      </c>
      <c r="B8" s="16" t="s">
        <v>75</v>
      </c>
      <c r="C8" s="16">
        <v>10</v>
      </c>
      <c r="D8" s="16">
        <v>5</v>
      </c>
      <c r="E8" s="16" t="s">
        <v>72</v>
      </c>
      <c r="F8" s="16">
        <v>75</v>
      </c>
      <c r="G8" s="16">
        <v>79</v>
      </c>
      <c r="H8" s="16">
        <v>82</v>
      </c>
      <c r="I8" s="20" t="s">
        <v>82</v>
      </c>
      <c r="L8" s="16" t="s">
        <v>81</v>
      </c>
      <c r="M8">
        <f t="shared" si="0"/>
        <v>82</v>
      </c>
    </row>
    <row r="9" spans="1:13" ht="40.5" x14ac:dyDescent="0.35">
      <c r="A9" s="18" t="s">
        <v>83</v>
      </c>
      <c r="B9" s="16" t="s">
        <v>71</v>
      </c>
      <c r="C9" s="16">
        <v>9</v>
      </c>
      <c r="D9" s="16">
        <v>4</v>
      </c>
      <c r="E9" s="16" t="s">
        <v>76</v>
      </c>
      <c r="F9" s="16">
        <v>82</v>
      </c>
      <c r="G9" s="16">
        <v>85</v>
      </c>
      <c r="H9" s="16">
        <v>88</v>
      </c>
      <c r="I9" s="20" t="s">
        <v>84</v>
      </c>
      <c r="L9" s="16" t="s">
        <v>83</v>
      </c>
      <c r="M9">
        <f t="shared" si="0"/>
        <v>88</v>
      </c>
    </row>
    <row r="10" spans="1:13" ht="40.5" x14ac:dyDescent="0.35">
      <c r="A10" s="18" t="s">
        <v>85</v>
      </c>
      <c r="B10" s="16" t="s">
        <v>75</v>
      </c>
      <c r="C10" s="16">
        <v>14</v>
      </c>
      <c r="D10" s="16">
        <v>9</v>
      </c>
      <c r="E10" s="16" t="s">
        <v>79</v>
      </c>
      <c r="F10" s="16">
        <v>88</v>
      </c>
      <c r="G10" s="16">
        <v>90</v>
      </c>
      <c r="H10" s="16">
        <v>92</v>
      </c>
      <c r="I10" s="20" t="s">
        <v>86</v>
      </c>
    </row>
    <row r="11" spans="1:13" ht="40.5" x14ac:dyDescent="0.35">
      <c r="A11" s="18" t="s">
        <v>87</v>
      </c>
      <c r="B11" s="16" t="s">
        <v>71</v>
      </c>
      <c r="C11" s="16">
        <v>12</v>
      </c>
      <c r="D11" s="16">
        <v>7</v>
      </c>
      <c r="E11" s="16" t="s">
        <v>72</v>
      </c>
      <c r="F11" s="16">
        <v>80</v>
      </c>
      <c r="G11" s="16">
        <v>82</v>
      </c>
      <c r="H11" s="16">
        <v>85</v>
      </c>
      <c r="I11" s="20" t="s">
        <v>88</v>
      </c>
    </row>
    <row r="12" spans="1:13" ht="40.5" x14ac:dyDescent="0.35">
      <c r="A12" s="18" t="s">
        <v>89</v>
      </c>
      <c r="B12" s="16" t="s">
        <v>75</v>
      </c>
      <c r="C12" s="16">
        <v>11</v>
      </c>
      <c r="D12" s="16">
        <v>6</v>
      </c>
      <c r="E12" s="16" t="s">
        <v>76</v>
      </c>
      <c r="F12" s="16">
        <v>85</v>
      </c>
      <c r="G12" s="16">
        <v>88</v>
      </c>
      <c r="H12" s="16">
        <v>90</v>
      </c>
      <c r="I12" s="20" t="s">
        <v>90</v>
      </c>
    </row>
    <row r="13" spans="1:13" ht="40.5" x14ac:dyDescent="0.35">
      <c r="A13" s="18" t="s">
        <v>91</v>
      </c>
      <c r="B13" s="16" t="s">
        <v>71</v>
      </c>
      <c r="C13" s="16">
        <v>13</v>
      </c>
      <c r="D13" s="16">
        <v>8</v>
      </c>
      <c r="E13" s="16" t="s">
        <v>79</v>
      </c>
      <c r="F13" s="16">
        <v>92</v>
      </c>
      <c r="G13" s="16">
        <v>95</v>
      </c>
      <c r="H13" s="16">
        <v>96</v>
      </c>
      <c r="I13" s="20" t="s">
        <v>92</v>
      </c>
    </row>
    <row r="14" spans="1:13" ht="40.5" x14ac:dyDescent="0.35">
      <c r="A14" s="18" t="s">
        <v>93</v>
      </c>
      <c r="B14" s="16" t="s">
        <v>75</v>
      </c>
      <c r="C14" s="16">
        <v>10</v>
      </c>
      <c r="D14" s="16">
        <v>5</v>
      </c>
      <c r="E14" s="16" t="s">
        <v>72</v>
      </c>
      <c r="F14" s="16">
        <v>78</v>
      </c>
      <c r="G14" s="16">
        <v>82</v>
      </c>
      <c r="H14" s="16">
        <v>85</v>
      </c>
      <c r="I14" s="20" t="s">
        <v>94</v>
      </c>
    </row>
    <row r="15" spans="1:13" ht="54" x14ac:dyDescent="0.35">
      <c r="A15" s="18" t="s">
        <v>95</v>
      </c>
      <c r="B15" s="16" t="s">
        <v>71</v>
      </c>
      <c r="C15" s="16">
        <v>9</v>
      </c>
      <c r="D15" s="16">
        <v>4</v>
      </c>
      <c r="E15" s="16" t="s">
        <v>76</v>
      </c>
      <c r="F15" s="16">
        <v>85</v>
      </c>
      <c r="G15" s="16">
        <v>87</v>
      </c>
      <c r="H15" s="16">
        <v>90</v>
      </c>
      <c r="I15" s="20" t="s">
        <v>96</v>
      </c>
    </row>
    <row r="16" spans="1:13" ht="40.5" x14ac:dyDescent="0.35">
      <c r="A16" s="18" t="s">
        <v>97</v>
      </c>
      <c r="B16" s="16" t="s">
        <v>75</v>
      </c>
      <c r="C16" s="16">
        <v>14</v>
      </c>
      <c r="D16" s="16">
        <v>9</v>
      </c>
      <c r="E16" s="16" t="s">
        <v>79</v>
      </c>
      <c r="F16" s="16">
        <v>90</v>
      </c>
      <c r="G16" s="16">
        <v>92</v>
      </c>
      <c r="H16" s="16">
        <v>95</v>
      </c>
      <c r="I16" s="20" t="s">
        <v>98</v>
      </c>
    </row>
    <row r="17" spans="1:9" ht="54" x14ac:dyDescent="0.35">
      <c r="A17" s="18" t="s">
        <v>99</v>
      </c>
      <c r="B17" s="16" t="s">
        <v>71</v>
      </c>
      <c r="C17" s="16">
        <v>12</v>
      </c>
      <c r="D17" s="16">
        <v>7</v>
      </c>
      <c r="E17" s="16" t="s">
        <v>72</v>
      </c>
      <c r="F17" s="16">
        <v>82</v>
      </c>
      <c r="G17" s="16">
        <v>85</v>
      </c>
      <c r="H17" s="16">
        <v>88</v>
      </c>
      <c r="I17" s="20" t="s">
        <v>100</v>
      </c>
    </row>
    <row r="18" spans="1:9" ht="54" x14ac:dyDescent="0.35">
      <c r="A18" s="18" t="s">
        <v>101</v>
      </c>
      <c r="B18" s="16" t="s">
        <v>75</v>
      </c>
      <c r="C18" s="16">
        <v>11</v>
      </c>
      <c r="D18" s="16">
        <v>6</v>
      </c>
      <c r="E18" s="16" t="s">
        <v>76</v>
      </c>
      <c r="F18" s="16">
        <v>88</v>
      </c>
      <c r="G18" s="16">
        <v>90</v>
      </c>
      <c r="H18" s="16">
        <v>92</v>
      </c>
      <c r="I18" s="20" t="s">
        <v>102</v>
      </c>
    </row>
    <row r="19" spans="1:9" ht="54" x14ac:dyDescent="0.35">
      <c r="A19" s="18" t="s">
        <v>103</v>
      </c>
      <c r="B19" s="16" t="s">
        <v>71</v>
      </c>
      <c r="C19" s="16">
        <v>13</v>
      </c>
      <c r="D19" s="16">
        <v>8</v>
      </c>
      <c r="E19" s="16" t="s">
        <v>79</v>
      </c>
      <c r="F19" s="16">
        <v>85</v>
      </c>
      <c r="G19" s="16">
        <v>88</v>
      </c>
      <c r="H19" s="16">
        <v>90</v>
      </c>
      <c r="I19" s="20" t="s">
        <v>104</v>
      </c>
    </row>
    <row r="20" spans="1:9" ht="40.5" x14ac:dyDescent="0.35">
      <c r="A20" s="18" t="s">
        <v>105</v>
      </c>
      <c r="B20" s="16" t="s">
        <v>75</v>
      </c>
      <c r="C20" s="16">
        <v>10</v>
      </c>
      <c r="D20" s="16">
        <v>5</v>
      </c>
      <c r="E20" s="16" t="s">
        <v>72</v>
      </c>
      <c r="F20" s="16">
        <v>90</v>
      </c>
      <c r="G20" s="16">
        <v>92</v>
      </c>
      <c r="H20" s="16">
        <v>95</v>
      </c>
      <c r="I20" s="20" t="s">
        <v>106</v>
      </c>
    </row>
    <row r="21" spans="1:9" ht="54" x14ac:dyDescent="0.35">
      <c r="A21" s="23" t="s">
        <v>107</v>
      </c>
      <c r="B21" s="24" t="s">
        <v>71</v>
      </c>
      <c r="C21" s="24">
        <v>9</v>
      </c>
      <c r="D21" s="24">
        <v>4</v>
      </c>
      <c r="E21" s="24" t="s">
        <v>76</v>
      </c>
      <c r="F21" s="24">
        <v>78</v>
      </c>
      <c r="G21" s="24">
        <v>80</v>
      </c>
      <c r="H21" s="24">
        <v>85</v>
      </c>
      <c r="I21" s="25" t="s">
        <v>108</v>
      </c>
    </row>
  </sheetData>
  <conditionalFormatting sqref="A5:A21">
    <cfRule type="duplicateValues" dxfId="107" priority="1"/>
  </conditionalFormatting>
  <hyperlinks>
    <hyperlink ref="A3" location="Names!A1" display="Name" xr:uid="{CC3B56E0-8114-42F9-BA20-DE8DA9C2116C}"/>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A19E-91AB-4C52-AD8B-18027905A067}">
  <dimension ref="A1:A19"/>
  <sheetViews>
    <sheetView workbookViewId="0"/>
  </sheetViews>
  <sheetFormatPr defaultRowHeight="14.5" x14ac:dyDescent="0.35"/>
  <cols>
    <col min="1" max="1" width="18.1796875" customWidth="1"/>
  </cols>
  <sheetData>
    <row r="1" spans="1:1" x14ac:dyDescent="0.35">
      <c r="A1" s="26" t="s">
        <v>109</v>
      </c>
    </row>
    <row r="2" spans="1:1" x14ac:dyDescent="0.35">
      <c r="A2" s="27"/>
    </row>
    <row r="3" spans="1:1" ht="27" x14ac:dyDescent="0.35">
      <c r="A3" s="16" t="s">
        <v>70</v>
      </c>
    </row>
    <row r="4" spans="1:1" ht="27" x14ac:dyDescent="0.35">
      <c r="A4" s="16" t="s">
        <v>74</v>
      </c>
    </row>
    <row r="5" spans="1:1" ht="27" x14ac:dyDescent="0.35">
      <c r="A5" s="16" t="s">
        <v>78</v>
      </c>
    </row>
    <row r="6" spans="1:1" x14ac:dyDescent="0.35">
      <c r="A6" s="16" t="s">
        <v>81</v>
      </c>
    </row>
    <row r="7" spans="1:1" ht="27" x14ac:dyDescent="0.35">
      <c r="A7" s="16" t="s">
        <v>83</v>
      </c>
    </row>
    <row r="8" spans="1:1" ht="27" x14ac:dyDescent="0.35">
      <c r="A8" s="16" t="s">
        <v>85</v>
      </c>
    </row>
    <row r="9" spans="1:1" ht="27" x14ac:dyDescent="0.35">
      <c r="A9" s="16" t="s">
        <v>87</v>
      </c>
    </row>
    <row r="10" spans="1:1" ht="27" x14ac:dyDescent="0.35">
      <c r="A10" s="16" t="s">
        <v>89</v>
      </c>
    </row>
    <row r="11" spans="1:1" ht="27" x14ac:dyDescent="0.35">
      <c r="A11" s="16" t="s">
        <v>91</v>
      </c>
    </row>
    <row r="12" spans="1:1" ht="27" x14ac:dyDescent="0.35">
      <c r="A12" s="16" t="s">
        <v>93</v>
      </c>
    </row>
    <row r="13" spans="1:1" ht="27" x14ac:dyDescent="0.35">
      <c r="A13" s="16" t="s">
        <v>95</v>
      </c>
    </row>
    <row r="14" spans="1:1" ht="27" x14ac:dyDescent="0.35">
      <c r="A14" s="16" t="s">
        <v>97</v>
      </c>
    </row>
    <row r="15" spans="1:1" ht="40.5" x14ac:dyDescent="0.35">
      <c r="A15" s="16" t="s">
        <v>99</v>
      </c>
    </row>
    <row r="16" spans="1:1" ht="27" x14ac:dyDescent="0.35">
      <c r="A16" s="16" t="s">
        <v>101</v>
      </c>
    </row>
    <row r="17" spans="1:1" ht="27" x14ac:dyDescent="0.35">
      <c r="A17" s="16" t="s">
        <v>103</v>
      </c>
    </row>
    <row r="18" spans="1:1" x14ac:dyDescent="0.35">
      <c r="A18" s="16" t="s">
        <v>105</v>
      </c>
    </row>
    <row r="19" spans="1:1" ht="27" x14ac:dyDescent="0.35">
      <c r="A19" s="16" t="s">
        <v>107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4478-220E-4FC9-A535-AEE43022F297}">
  <dimension ref="A3:E8"/>
  <sheetViews>
    <sheetView workbookViewId="0">
      <selection activeCell="E5" sqref="E5"/>
    </sheetView>
  </sheetViews>
  <sheetFormatPr defaultRowHeight="14.5" x14ac:dyDescent="0.35"/>
  <sheetData>
    <row r="3" spans="1:5" x14ac:dyDescent="0.35">
      <c r="A3" t="s">
        <v>118</v>
      </c>
      <c r="D3" t="s">
        <v>109</v>
      </c>
      <c r="E3" t="s">
        <v>118</v>
      </c>
    </row>
    <row r="4" spans="1:5" x14ac:dyDescent="0.35">
      <c r="A4" t="s">
        <v>68</v>
      </c>
      <c r="D4" t="s">
        <v>10</v>
      </c>
      <c r="E4" t="s">
        <v>69</v>
      </c>
    </row>
    <row r="5" spans="1:5" x14ac:dyDescent="0.35">
      <c r="A5" t="s">
        <v>69</v>
      </c>
      <c r="D5" t="s">
        <v>120</v>
      </c>
      <c r="E5" t="s">
        <v>68</v>
      </c>
    </row>
    <row r="6" spans="1:5" x14ac:dyDescent="0.35">
      <c r="A6" t="s">
        <v>119</v>
      </c>
      <c r="D6" t="s">
        <v>121</v>
      </c>
      <c r="E6" t="s">
        <v>69</v>
      </c>
    </row>
    <row r="7" spans="1:5" x14ac:dyDescent="0.35">
      <c r="D7" t="s">
        <v>16</v>
      </c>
      <c r="E7" t="s">
        <v>69</v>
      </c>
    </row>
    <row r="8" spans="1:5" x14ac:dyDescent="0.35">
      <c r="D8" t="s">
        <v>17</v>
      </c>
      <c r="E8" t="s">
        <v>69</v>
      </c>
    </row>
  </sheetData>
  <dataValidations count="1">
    <dataValidation type="list" allowBlank="1" showInputMessage="1" showErrorMessage="1" sqref="E4:E8" xr:uid="{9660227C-BBDF-4CF5-B2A5-418A4C08C1B4}">
      <formula1>$A$4:$A$6</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Sheet11</vt:lpstr>
      <vt:lpstr>Sheet10</vt:lpstr>
      <vt:lpstr>Sheet9</vt:lpstr>
      <vt:lpstr>Names</vt:lpstr>
      <vt:lpstr>Drop Down</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Nasir Uddin Ahmed</dc:creator>
  <cp:lastModifiedBy>Nasir Uddin Ahmed</cp:lastModifiedBy>
  <dcterms:created xsi:type="dcterms:W3CDTF">2024-03-26T20:18:36Z</dcterms:created>
  <dcterms:modified xsi:type="dcterms:W3CDTF">2024-03-27T10:39:19Z</dcterms:modified>
</cp:coreProperties>
</file>