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rk\KU\Y2S2\E-mag\"/>
    </mc:Choice>
  </mc:AlternateContent>
  <xr:revisionPtr revIDLastSave="0" documentId="13_ncr:1_{B90DA1CF-BBEB-42CF-B0D0-DD7F2B1E2112}" xr6:coauthVersionLast="47" xr6:coauthVersionMax="47" xr10:uidLastSave="{00000000-0000-0000-0000-000000000000}"/>
  <bookViews>
    <workbookView xWindow="-108" yWindow="-108" windowWidth="23256" windowHeight="12456" xr2:uid="{9797ABA4-DE03-4E5C-9387-5DF9F605150E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E8" i="1"/>
  <c r="F8" i="1"/>
  <c r="G8" i="1"/>
  <c r="H8" i="1"/>
  <c r="O8" i="1"/>
  <c r="P8" i="1"/>
  <c r="Q8" i="1"/>
  <c r="R8" i="1"/>
  <c r="Y8" i="1"/>
  <c r="Z8" i="1"/>
  <c r="AA8" i="1"/>
  <c r="AB8" i="1"/>
  <c r="AI8" i="1"/>
  <c r="AJ8" i="1"/>
  <c r="AK8" i="1"/>
  <c r="AL8" i="1"/>
  <c r="AS8" i="1"/>
  <c r="AT8" i="1"/>
  <c r="AU8" i="1"/>
  <c r="AV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E13" i="1"/>
  <c r="F13" i="1"/>
  <c r="G13" i="1"/>
  <c r="H13" i="1"/>
  <c r="O13" i="1"/>
  <c r="P13" i="1"/>
  <c r="Q13" i="1"/>
  <c r="R13" i="1"/>
  <c r="Y13" i="1"/>
  <c r="Z13" i="1"/>
  <c r="AA13" i="1"/>
  <c r="AB13" i="1"/>
  <c r="AI13" i="1"/>
  <c r="AJ13" i="1"/>
  <c r="AK13" i="1"/>
  <c r="AL13" i="1"/>
  <c r="AS13" i="1"/>
  <c r="AT13" i="1"/>
  <c r="AU13" i="1"/>
  <c r="AV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M23" i="1"/>
  <c r="N23" i="1"/>
  <c r="O23" i="1"/>
  <c r="P23" i="1"/>
  <c r="Q23" i="1"/>
  <c r="R23" i="1"/>
  <c r="AC23" i="1"/>
  <c r="AD23" i="1"/>
  <c r="AE23" i="1"/>
  <c r="AF23" i="1"/>
  <c r="AG23" i="1"/>
  <c r="AH23" i="1"/>
  <c r="M24" i="1"/>
  <c r="N24" i="1"/>
  <c r="O24" i="1"/>
  <c r="P24" i="1"/>
  <c r="Q24" i="1"/>
  <c r="R24" i="1"/>
  <c r="AC24" i="1"/>
  <c r="AD24" i="1"/>
  <c r="AE24" i="1"/>
  <c r="AF24" i="1"/>
  <c r="AG24" i="1"/>
  <c r="AH24" i="1"/>
  <c r="M25" i="1"/>
  <c r="N25" i="1"/>
  <c r="O25" i="1"/>
  <c r="P25" i="1"/>
  <c r="Q25" i="1"/>
  <c r="R25" i="1"/>
  <c r="AC25" i="1"/>
  <c r="AD25" i="1"/>
  <c r="AE25" i="1"/>
  <c r="AF25" i="1"/>
  <c r="AG25" i="1"/>
  <c r="AH25" i="1"/>
  <c r="M27" i="1"/>
  <c r="N27" i="1"/>
  <c r="O27" i="1"/>
  <c r="P27" i="1"/>
  <c r="Q27" i="1"/>
  <c r="R27" i="1"/>
  <c r="AC27" i="1"/>
  <c r="AD27" i="1"/>
  <c r="AE27" i="1"/>
  <c r="AF27" i="1"/>
  <c r="AG27" i="1"/>
  <c r="AH27" i="1"/>
  <c r="M28" i="1"/>
  <c r="N28" i="1"/>
  <c r="O28" i="1"/>
  <c r="P28" i="1"/>
  <c r="Q28" i="1"/>
  <c r="AC28" i="1"/>
  <c r="AD28" i="1"/>
  <c r="AE28" i="1"/>
  <c r="AF28" i="1"/>
  <c r="AG28" i="1"/>
  <c r="M29" i="1"/>
  <c r="N29" i="1"/>
  <c r="O29" i="1"/>
  <c r="P29" i="1"/>
  <c r="Q29" i="1"/>
  <c r="AC29" i="1"/>
  <c r="AD29" i="1"/>
  <c r="AE29" i="1"/>
  <c r="AF29" i="1"/>
  <c r="AG29" i="1"/>
  <c r="M30" i="1"/>
  <c r="AC30" i="1"/>
  <c r="M31" i="1"/>
  <c r="AC31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E47" i="1"/>
  <c r="F47" i="1"/>
  <c r="G47" i="1"/>
  <c r="H47" i="1"/>
  <c r="O47" i="1"/>
  <c r="P47" i="1"/>
  <c r="Q47" i="1"/>
  <c r="R47" i="1"/>
  <c r="Y47" i="1"/>
  <c r="Z47" i="1"/>
  <c r="AA47" i="1"/>
  <c r="AB47" i="1"/>
  <c r="AI47" i="1"/>
  <c r="AJ47" i="1"/>
  <c r="AK47" i="1"/>
  <c r="AL47" i="1"/>
  <c r="AS47" i="1"/>
  <c r="AT47" i="1"/>
  <c r="AU47" i="1"/>
  <c r="AV47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E52" i="1"/>
  <c r="F52" i="1"/>
  <c r="G52" i="1"/>
  <c r="H52" i="1"/>
  <c r="O52" i="1"/>
  <c r="P52" i="1"/>
  <c r="Q52" i="1"/>
  <c r="R52" i="1"/>
  <c r="Y52" i="1"/>
  <c r="Z52" i="1"/>
  <c r="AA52" i="1"/>
  <c r="AB52" i="1"/>
  <c r="AI52" i="1"/>
  <c r="AJ52" i="1"/>
  <c r="AK52" i="1"/>
  <c r="AL52" i="1"/>
  <c r="AS52" i="1"/>
  <c r="AT52" i="1"/>
  <c r="AU52" i="1"/>
  <c r="AV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M62" i="1"/>
  <c r="N62" i="1"/>
  <c r="O62" i="1"/>
  <c r="P62" i="1"/>
  <c r="Q62" i="1"/>
  <c r="R62" i="1"/>
  <c r="AC62" i="1"/>
  <c r="AD62" i="1"/>
  <c r="AE62" i="1"/>
  <c r="AF62" i="1"/>
  <c r="AG62" i="1"/>
  <c r="AH62" i="1"/>
  <c r="M63" i="1"/>
  <c r="N63" i="1"/>
  <c r="O63" i="1"/>
  <c r="P63" i="1"/>
  <c r="Q63" i="1"/>
  <c r="R63" i="1"/>
  <c r="AC63" i="1"/>
  <c r="AD63" i="1"/>
  <c r="AE63" i="1"/>
  <c r="AF63" i="1"/>
  <c r="AG63" i="1"/>
  <c r="AH63" i="1"/>
  <c r="M64" i="1"/>
  <c r="N64" i="1"/>
  <c r="O64" i="1"/>
  <c r="P64" i="1"/>
  <c r="Q64" i="1"/>
  <c r="R64" i="1"/>
  <c r="AC64" i="1"/>
  <c r="AD64" i="1"/>
  <c r="AE64" i="1"/>
  <c r="AF64" i="1"/>
  <c r="AG64" i="1"/>
  <c r="AH64" i="1"/>
  <c r="M66" i="1"/>
  <c r="N66" i="1"/>
  <c r="O66" i="1"/>
  <c r="P66" i="1"/>
  <c r="Q66" i="1"/>
  <c r="R66" i="1"/>
  <c r="AC66" i="1"/>
  <c r="AD66" i="1"/>
  <c r="AE66" i="1"/>
  <c r="AF66" i="1"/>
  <c r="AG66" i="1"/>
  <c r="AH66" i="1"/>
  <c r="M67" i="1"/>
  <c r="N67" i="1"/>
  <c r="O67" i="1"/>
  <c r="P67" i="1"/>
  <c r="Q67" i="1"/>
  <c r="AC67" i="1"/>
  <c r="AD67" i="1"/>
  <c r="AE67" i="1"/>
  <c r="AF67" i="1"/>
  <c r="AG67" i="1"/>
  <c r="M68" i="1"/>
  <c r="N68" i="1"/>
  <c r="O68" i="1"/>
  <c r="P68" i="1"/>
  <c r="Q68" i="1"/>
  <c r="AC68" i="1"/>
  <c r="AD68" i="1"/>
  <c r="AE68" i="1"/>
  <c r="AF68" i="1"/>
  <c r="AG68" i="1"/>
  <c r="M69" i="1"/>
  <c r="AC69" i="1"/>
  <c r="M70" i="1"/>
  <c r="AC70" i="1"/>
</calcChain>
</file>

<file path=xl/sharedStrings.xml><?xml version="1.0" encoding="utf-8"?>
<sst xmlns="http://schemas.openxmlformats.org/spreadsheetml/2006/main" count="42" uniqueCount="15">
  <si>
    <t>E at point below #6  pointing outward from #6</t>
  </si>
  <si>
    <t>delta E</t>
  </si>
  <si>
    <t>surface charge@edge</t>
  </si>
  <si>
    <t>surface charge@middle point</t>
  </si>
  <si>
    <t>charge</t>
  </si>
  <si>
    <t>E at point below #4  pointing outward from #4</t>
  </si>
  <si>
    <t>Value</t>
  </si>
  <si>
    <t>E at point above #4 pointing outward from #4</t>
  </si>
  <si>
    <t>E at point above #6 pointing outward from #6</t>
  </si>
  <si>
    <t>Vacuum permittivity</t>
  </si>
  <si>
    <t>Total Charge</t>
  </si>
  <si>
    <t>Capacitance between #4 and all other terminals including GND</t>
  </si>
  <si>
    <t>C46</t>
  </si>
  <si>
    <t>C64</t>
  </si>
  <si>
    <t>Capacitance between #6 and all other terminals including GND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</si>
</sst>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6"/>
      <color theme="1"/>
      <name val="Angsana New"/>
      <family val="1"/>
    </font>
    <font>
      <sz val="18"/>
      <color theme="1"/>
      <name val="Angsana New"/>
      <family val="1"/>
    </font>
    <font>
      <sz val="18"/>
      <name val="Angsana New"/>
      <family val="1"/>
    </font>
    <font>
      <b/>
      <sz val="18"/>
      <name val="Angsana New"/>
      <family val="1"/>
    </font>
    <font>
      <sz val="18"/>
      <color rgb="FF000000"/>
      <name val="Angsana New"/>
      <family val="1"/>
    </font>
    <font>
      <sz val="18"/>
      <color rgb="FF3C4043"/>
      <name val="Angsana New"/>
      <family val="1"/>
    </font>
    <font>
      <b/>
      <sz val="18"/>
      <color rgb="FF000000"/>
      <name val="Angsana New"/>
      <family val="1"/>
    </font>
    <font>
      <b/>
      <sz val="18"/>
      <color theme="1"/>
      <name val="Angsana New"/>
      <family val="1"/>
    </font>
    <font>
      <sz val="72"/>
      <color theme="1"/>
      <name val="Angsana New"/>
      <family val="1"/>
    </font>
    <font>
      <b/>
      <sz val="28"/>
      <name val="Angsana New"/>
      <family val="1"/>
    </font>
    <font>
      <b/>
      <sz val="28"/>
      <color theme="1"/>
      <name val="Angsana New"/>
      <family val="1"/>
    </font>
    <font>
      <b/>
      <sz val="26"/>
      <color theme="1"/>
      <name val="Angsana New"/>
      <family val="1"/>
    </font>
    <font>
      <sz val="28"/>
      <name val="Angsana New"/>
      <family val="1"/>
    </font>
    <font>
      <sz val="28"/>
      <color theme="1"/>
      <name val="Angsana New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3" fillId="7" borderId="2" applyNumberFormat="0" applyAlignment="0" applyProtection="0"/>
  </cellStyleXfs>
  <cellXfs count="66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2" borderId="0" xfId="0" applyFont="1" applyFill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11" fontId="5" fillId="9" borderId="0" xfId="0" applyNumberFormat="1" applyFont="1" applyFill="1" applyAlignment="1">
      <alignment horizontal="center" vertical="center"/>
    </xf>
    <xf numFmtId="11" fontId="5" fillId="3" borderId="0" xfId="0" applyNumberFormat="1" applyFont="1" applyFill="1" applyAlignment="1">
      <alignment horizontal="center" vertical="center"/>
    </xf>
    <xf numFmtId="11" fontId="5" fillId="8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1" fontId="9" fillId="0" borderId="0" xfId="0" applyNumberFormat="1" applyFont="1" applyAlignment="1">
      <alignment horizontal="center" vertical="center"/>
    </xf>
    <xf numFmtId="11" fontId="5" fillId="4" borderId="1" xfId="0" applyNumberFormat="1" applyFont="1" applyFill="1" applyBorder="1" applyAlignment="1">
      <alignment horizontal="center" vertical="center"/>
    </xf>
    <xf numFmtId="11" fontId="5" fillId="4" borderId="0" xfId="0" applyNumberFormat="1" applyFont="1" applyFill="1" applyAlignment="1">
      <alignment horizontal="center" vertical="center"/>
    </xf>
    <xf numFmtId="11" fontId="5" fillId="10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11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13" fillId="0" borderId="0" xfId="0" applyFont="1" applyAlignment="1">
      <alignment horizontal="center" vertical="center"/>
    </xf>
    <xf numFmtId="11" fontId="13" fillId="7" borderId="2" xfId="3" applyNumberFormat="1" applyFont="1" applyAlignment="1">
      <alignment horizontal="center" vertical="center"/>
    </xf>
    <xf numFmtId="11" fontId="13" fillId="7" borderId="10" xfId="3" applyNumberFormat="1" applyFont="1" applyBorder="1" applyAlignment="1">
      <alignment horizontal="center" vertical="center"/>
    </xf>
    <xf numFmtId="11" fontId="13" fillId="7" borderId="6" xfId="3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3" fillId="7" borderId="6" xfId="3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1" fontId="15" fillId="0" borderId="0" xfId="0" applyNumberFormat="1" applyFont="1" applyAlignment="1">
      <alignment horizontal="center" vertical="center"/>
    </xf>
    <xf numFmtId="0" fontId="13" fillId="0" borderId="0" xfId="0" applyFont="1" applyAlignment="1">
      <alignment vertical="center"/>
    </xf>
    <xf numFmtId="11" fontId="13" fillId="7" borderId="2" xfId="3" applyNumberFormat="1" applyFont="1" applyAlignment="1">
      <alignment vertical="center"/>
    </xf>
    <xf numFmtId="11" fontId="13" fillId="7" borderId="10" xfId="3" applyNumberFormat="1" applyFont="1" applyBorder="1" applyAlignment="1">
      <alignment vertical="center"/>
    </xf>
    <xf numFmtId="11" fontId="13" fillId="7" borderId="6" xfId="3" applyNumberFormat="1" applyFont="1" applyBorder="1" applyAlignment="1">
      <alignment vertical="center"/>
    </xf>
    <xf numFmtId="0" fontId="13" fillId="7" borderId="6" xfId="3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6" borderId="3" xfId="2" applyFont="1" applyBorder="1" applyAlignment="1">
      <alignment horizontal="center" vertical="center"/>
    </xf>
    <xf numFmtId="0" fontId="16" fillId="6" borderId="4" xfId="2" applyFont="1" applyBorder="1" applyAlignment="1">
      <alignment horizontal="center" vertical="center"/>
    </xf>
    <xf numFmtId="0" fontId="16" fillId="6" borderId="5" xfId="2" applyFont="1" applyBorder="1" applyAlignment="1">
      <alignment horizontal="center" vertical="center"/>
    </xf>
    <xf numFmtId="0" fontId="13" fillId="3" borderId="9" xfId="3" applyNumberFormat="1" applyFont="1" applyFill="1" applyBorder="1" applyAlignment="1">
      <alignment horizontal="center" vertical="center"/>
    </xf>
    <xf numFmtId="0" fontId="13" fillId="3" borderId="0" xfId="3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5" borderId="7" xfId="1" applyFont="1" applyBorder="1" applyAlignment="1">
      <alignment horizontal="center" vertical="center"/>
    </xf>
    <xf numFmtId="0" fontId="13" fillId="5" borderId="8" xfId="1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11" fontId="13" fillId="3" borderId="9" xfId="3" applyNumberFormat="1" applyFont="1" applyFill="1" applyBorder="1" applyAlignment="1">
      <alignment horizontal="center" vertical="center"/>
    </xf>
    <xf numFmtId="11" fontId="13" fillId="3" borderId="0" xfId="3" applyNumberFormat="1" applyFont="1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6" fillId="6" borderId="3" xfId="2" applyFont="1" applyBorder="1" applyAlignment="1">
      <alignment horizontal="center" vertical="center"/>
    </xf>
    <xf numFmtId="0" fontId="16" fillId="6" borderId="4" xfId="2" applyFont="1" applyBorder="1" applyAlignment="1">
      <alignment horizontal="center" vertical="center"/>
    </xf>
    <xf numFmtId="0" fontId="16" fillId="6" borderId="5" xfId="2" applyFont="1" applyBorder="1" applyAlignment="1">
      <alignment horizontal="center" vertical="center"/>
    </xf>
    <xf numFmtId="11" fontId="13" fillId="3" borderId="11" xfId="3" applyNumberFormat="1" applyFont="1" applyFill="1" applyBorder="1" applyAlignment="1">
      <alignment horizontal="center" vertical="center"/>
    </xf>
    <xf numFmtId="11" fontId="13" fillId="3" borderId="12" xfId="3" applyNumberFormat="1" applyFont="1" applyFill="1" applyBorder="1" applyAlignment="1">
      <alignment horizontal="center" vertical="center"/>
    </xf>
    <xf numFmtId="0" fontId="13" fillId="6" borderId="3" xfId="2" applyFont="1" applyBorder="1" applyAlignment="1">
      <alignment horizontal="center" vertical="center"/>
    </xf>
    <xf numFmtId="0" fontId="13" fillId="6" borderId="4" xfId="2" applyFont="1" applyBorder="1" applyAlignment="1">
      <alignment horizontal="center" vertical="center"/>
    </xf>
    <xf numFmtId="0" fontId="13" fillId="6" borderId="5" xfId="2" applyFont="1" applyBorder="1" applyAlignment="1">
      <alignment horizontal="center" vertical="center"/>
    </xf>
    <xf numFmtId="0" fontId="13" fillId="3" borderId="11" xfId="3" applyNumberFormat="1" applyFont="1" applyFill="1" applyBorder="1" applyAlignment="1">
      <alignment horizontal="center" vertical="center"/>
    </xf>
    <xf numFmtId="0" fontId="13" fillId="3" borderId="12" xfId="3" applyNumberFormat="1" applyFont="1" applyFill="1" applyBorder="1" applyAlignment="1">
      <alignment horizontal="center" vertical="center"/>
    </xf>
  </cellXfs>
  <cellStyles count="4">
    <cellStyle name="Good" xfId="1" builtinId="26"/>
    <cellStyle name="Neutral" xfId="2" builtinId="28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5861-F380-4604-A472-30C1713759DA}">
  <dimension ref="A1:BB81"/>
  <sheetViews>
    <sheetView tabSelected="1" topLeftCell="R58" zoomScale="70" zoomScaleNormal="70" workbookViewId="0">
      <selection activeCell="W70" sqref="W70:AA70"/>
    </sheetView>
  </sheetViews>
  <sheetFormatPr defaultRowHeight="14.4" x14ac:dyDescent="0.3"/>
  <cols>
    <col min="1" max="1" width="18" customWidth="1"/>
    <col min="2" max="4" width="9" bestFit="1" customWidth="1"/>
    <col min="5" max="8" width="14.33203125" bestFit="1" customWidth="1"/>
    <col min="9" max="12" width="15.44140625" bestFit="1" customWidth="1"/>
    <col min="13" max="19" width="18.21875" bestFit="1" customWidth="1"/>
    <col min="20" max="24" width="15.44140625" bestFit="1" customWidth="1"/>
    <col min="25" max="28" width="14.33203125" bestFit="1" customWidth="1"/>
    <col min="29" max="29" width="17.77734375" customWidth="1"/>
    <col min="30" max="30" width="19.77734375" customWidth="1"/>
    <col min="31" max="34" width="18.77734375" bestFit="1" customWidth="1"/>
    <col min="35" max="35" width="19.33203125" customWidth="1"/>
    <col min="36" max="38" width="14.33203125" bestFit="1" customWidth="1"/>
    <col min="39" max="44" width="15.44140625" bestFit="1" customWidth="1"/>
    <col min="45" max="48" width="14.33203125" bestFit="1" customWidth="1"/>
    <col min="49" max="49" width="9" bestFit="1" customWidth="1"/>
  </cols>
  <sheetData>
    <row r="1" spans="1:54" ht="25.8" x14ac:dyDescent="0.65">
      <c r="A1" s="52" t="s">
        <v>12</v>
      </c>
      <c r="B1" s="2">
        <v>0</v>
      </c>
      <c r="C1" s="2">
        <v>1</v>
      </c>
      <c r="D1" s="2"/>
      <c r="E1" s="2"/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2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2">
        <v>28</v>
      </c>
      <c r="AG1" s="2">
        <v>29</v>
      </c>
      <c r="AH1" s="2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  <c r="AO1" s="2">
        <v>37</v>
      </c>
      <c r="AP1" s="2">
        <v>38</v>
      </c>
      <c r="AQ1" s="2">
        <v>39</v>
      </c>
      <c r="AR1" s="2">
        <v>40</v>
      </c>
      <c r="AS1" s="2">
        <v>41</v>
      </c>
      <c r="AT1" s="2">
        <v>42</v>
      </c>
      <c r="AU1" s="2">
        <v>43</v>
      </c>
      <c r="AV1" s="2">
        <v>44</v>
      </c>
      <c r="AW1" s="2">
        <v>45</v>
      </c>
      <c r="AX1" s="2"/>
      <c r="AY1" s="2"/>
      <c r="AZ1" s="2"/>
      <c r="BA1" s="2"/>
      <c r="BB1" s="3"/>
    </row>
    <row r="2" spans="1:54" ht="25.8" x14ac:dyDescent="0.65">
      <c r="A2" s="52"/>
      <c r="B2" s="2">
        <v>0</v>
      </c>
      <c r="C2" s="2">
        <v>0.2</v>
      </c>
      <c r="D2" s="2">
        <v>0</v>
      </c>
      <c r="E2" s="2">
        <v>0.2</v>
      </c>
      <c r="F2" s="2">
        <v>0.4</v>
      </c>
      <c r="G2" s="2">
        <v>0.6</v>
      </c>
      <c r="H2" s="2">
        <v>0.8</v>
      </c>
      <c r="I2" s="2">
        <v>1</v>
      </c>
      <c r="J2" s="2">
        <v>1.2</v>
      </c>
      <c r="K2" s="2">
        <v>1.4</v>
      </c>
      <c r="L2" s="2">
        <v>1.6</v>
      </c>
      <c r="M2" s="2">
        <v>1.8</v>
      </c>
      <c r="N2" s="2">
        <v>2</v>
      </c>
      <c r="O2" s="2">
        <v>2.2000000000000002</v>
      </c>
      <c r="P2" s="2">
        <v>2.4</v>
      </c>
      <c r="Q2" s="2">
        <v>2.6</v>
      </c>
      <c r="R2" s="2">
        <v>2.8</v>
      </c>
      <c r="S2" s="2">
        <v>3</v>
      </c>
      <c r="T2" s="2">
        <v>3.2</v>
      </c>
      <c r="U2" s="2">
        <v>3.4</v>
      </c>
      <c r="V2" s="2">
        <v>3.6</v>
      </c>
      <c r="W2" s="2">
        <v>3.8</v>
      </c>
      <c r="X2" s="2">
        <v>4</v>
      </c>
      <c r="Y2" s="2">
        <v>4.2</v>
      </c>
      <c r="Z2" s="2">
        <v>4.4000000000000004</v>
      </c>
      <c r="AA2" s="2">
        <v>4.5999999999999996</v>
      </c>
      <c r="AB2" s="2">
        <v>4.8</v>
      </c>
      <c r="AC2" s="2">
        <v>5</v>
      </c>
      <c r="AD2" s="2">
        <v>5.2</v>
      </c>
      <c r="AE2" s="2">
        <v>5.4</v>
      </c>
      <c r="AF2" s="2">
        <v>5.6</v>
      </c>
      <c r="AG2" s="2">
        <v>5.8</v>
      </c>
      <c r="AH2" s="2">
        <v>6</v>
      </c>
      <c r="AI2" s="2">
        <v>6.2</v>
      </c>
      <c r="AJ2" s="2">
        <v>6.4</v>
      </c>
      <c r="AK2" s="2">
        <v>6.6</v>
      </c>
      <c r="AL2" s="2">
        <v>6.8</v>
      </c>
      <c r="AM2" s="2">
        <v>7</v>
      </c>
      <c r="AN2" s="2">
        <v>7.2</v>
      </c>
      <c r="AO2" s="2">
        <v>7.4</v>
      </c>
      <c r="AP2" s="2">
        <v>7.6</v>
      </c>
      <c r="AQ2" s="2">
        <v>7.8</v>
      </c>
      <c r="AR2" s="2">
        <v>8</v>
      </c>
      <c r="AS2" s="2">
        <v>8.1999999999999993</v>
      </c>
      <c r="AT2" s="2">
        <v>8.4</v>
      </c>
      <c r="AU2" s="2">
        <v>8.6</v>
      </c>
      <c r="AV2" s="2">
        <v>8.8000000000000007</v>
      </c>
      <c r="AW2" s="2">
        <v>9</v>
      </c>
      <c r="AX2" s="2"/>
      <c r="AY2" s="2"/>
      <c r="AZ2" s="2"/>
      <c r="BA2" s="2"/>
      <c r="BB2" s="3"/>
    </row>
    <row r="3" spans="1:54" ht="25.8" x14ac:dyDescent="0.65">
      <c r="A3" s="52"/>
      <c r="B3" s="2">
        <v>0</v>
      </c>
      <c r="C3" s="2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2"/>
      <c r="AY3" s="2"/>
      <c r="AZ3" s="2"/>
      <c r="BA3" s="2"/>
      <c r="BB3" s="3"/>
    </row>
    <row r="4" spans="1:54" ht="25.8" x14ac:dyDescent="0.65">
      <c r="A4" s="52"/>
      <c r="B4" s="2">
        <v>1</v>
      </c>
      <c r="C4" s="2">
        <v>0.2</v>
      </c>
      <c r="D4" s="4">
        <v>0</v>
      </c>
      <c r="E4" s="5">
        <f t="shared" ref="E4:AV4" ca="1" si="0">0.2*(E3+F4+D4+E5)</f>
        <v>8.5640341887313659E-6</v>
      </c>
      <c r="F4" s="5">
        <f t="shared" ca="1" si="0"/>
        <v>1.6296047257172613E-5</v>
      </c>
      <c r="G4" s="5">
        <f t="shared" ca="1" si="0"/>
        <v>2.1063574049311973E-5</v>
      </c>
      <c r="H4" s="5">
        <f t="shared" ca="1" si="0"/>
        <v>1.9778951249906965E-5</v>
      </c>
      <c r="I4" s="5">
        <f t="shared" ca="1" si="0"/>
        <v>1.2411940039187544E-5</v>
      </c>
      <c r="J4" s="5">
        <f t="shared" ca="1" si="0"/>
        <v>6.4772580522983416E-6</v>
      </c>
      <c r="K4" s="5">
        <f t="shared" ca="1" si="0"/>
        <v>3.6926924637885971E-6</v>
      </c>
      <c r="L4" s="5">
        <f t="shared" ca="1" si="0"/>
        <v>3.70715706702437E-6</v>
      </c>
      <c r="M4" s="5">
        <f t="shared" ca="1" si="0"/>
        <v>6.5337656372360424E-6</v>
      </c>
      <c r="N4" s="5">
        <f t="shared" ca="1" si="0"/>
        <v>1.2557014688621891E-5</v>
      </c>
      <c r="O4" s="5">
        <f t="shared" ca="1" si="0"/>
        <v>2.0112914138244058E-5</v>
      </c>
      <c r="P4" s="5">
        <f t="shared" ca="1" si="0"/>
        <v>2.1775077925090701E-5</v>
      </c>
      <c r="Q4" s="5">
        <f t="shared" ca="1" si="0"/>
        <v>1.7764655806308304E-5</v>
      </c>
      <c r="R4" s="5">
        <f t="shared" ca="1" si="0"/>
        <v>1.1573004527488043E-5</v>
      </c>
      <c r="S4" s="5">
        <f t="shared" ca="1" si="0"/>
        <v>6.0609420287454367E-6</v>
      </c>
      <c r="T4" s="5">
        <f t="shared" ca="1" si="0"/>
        <v>2.740917674317389E-6</v>
      </c>
      <c r="U4" s="5">
        <f t="shared" ca="1" si="0"/>
        <v>1.1254771975153785E-6</v>
      </c>
      <c r="V4" s="5">
        <f t="shared" ca="1" si="0"/>
        <v>4.3320945102758487E-7</v>
      </c>
      <c r="W4" s="5">
        <f t="shared" ca="1" si="0"/>
        <v>1.5985030125871756E-7</v>
      </c>
      <c r="X4" s="5">
        <f t="shared" ca="1" si="0"/>
        <v>5.7982544523545391E-8</v>
      </c>
      <c r="Y4" s="5">
        <f t="shared" ca="1" si="0"/>
        <v>2.1725150545355366E-8</v>
      </c>
      <c r="Z4" s="5">
        <f t="shared" ca="1" si="0"/>
        <v>8.7375391428997874E-9</v>
      </c>
      <c r="AA4" s="5">
        <f t="shared" ca="1" si="0"/>
        <v>3.7589542199066666E-9</v>
      </c>
      <c r="AB4" s="5">
        <f t="shared" ca="1" si="0"/>
        <v>1.6539112666568373E-9</v>
      </c>
      <c r="AC4" s="5">
        <f t="shared" ca="1" si="0"/>
        <v>6.991738540273001E-10</v>
      </c>
      <c r="AD4" s="5">
        <f t="shared" ca="1" si="0"/>
        <v>2.7990690426710876E-10</v>
      </c>
      <c r="AE4" s="5">
        <f t="shared" ca="1" si="0"/>
        <v>1.0675461701254327E-10</v>
      </c>
      <c r="AF4" s="5">
        <f t="shared" ca="1" si="0"/>
        <v>3.9184997487246626E-11</v>
      </c>
      <c r="AG4" s="5">
        <f t="shared" ca="1" si="0"/>
        <v>1.3978700043563789E-11</v>
      </c>
      <c r="AH4" s="5">
        <f t="shared" ca="1" si="0"/>
        <v>4.8974901555992212E-12</v>
      </c>
      <c r="AI4" s="5">
        <f t="shared" ca="1" si="0"/>
        <v>1.7141037756367751E-12</v>
      </c>
      <c r="AJ4" s="5">
        <f t="shared" ca="1" si="0"/>
        <v>6.0950966286139119E-13</v>
      </c>
      <c r="AK4" s="5">
        <f t="shared" ca="1" si="0"/>
        <v>2.2229919243038301E-13</v>
      </c>
      <c r="AL4" s="5">
        <f t="shared" ca="1" si="0"/>
        <v>8.2741927415439923E-14</v>
      </c>
      <c r="AM4" s="5">
        <f t="shared" ca="1" si="0"/>
        <v>3.0693302540336814E-14</v>
      </c>
      <c r="AN4" s="5">
        <f t="shared" ca="1" si="0"/>
        <v>1.119780534380641E-14</v>
      </c>
      <c r="AO4" s="5">
        <f t="shared" ca="1" si="0"/>
        <v>4.0038640392883201E-15</v>
      </c>
      <c r="AP4" s="5">
        <f t="shared" ca="1" si="0"/>
        <v>1.4049790456916182E-15</v>
      </c>
      <c r="AQ4" s="5">
        <f t="shared" ca="1" si="0"/>
        <v>4.8543615844120913E-16</v>
      </c>
      <c r="AR4" s="5">
        <f t="shared" ca="1" si="0"/>
        <v>1.6597290629539212E-16</v>
      </c>
      <c r="AS4" s="5">
        <f t="shared" ca="1" si="0"/>
        <v>5.6699488436252116E-17</v>
      </c>
      <c r="AT4" s="5">
        <f t="shared" ca="1" si="0"/>
        <v>1.9534307732885327E-17</v>
      </c>
      <c r="AU4" s="5">
        <f t="shared" ca="1" si="0"/>
        <v>6.7615236851285536E-18</v>
      </c>
      <c r="AV4" s="5">
        <f t="shared" ca="1" si="0"/>
        <v>2.1391362383019775E-18</v>
      </c>
      <c r="AW4" s="4">
        <v>0</v>
      </c>
      <c r="AX4" s="2"/>
      <c r="AY4" s="2"/>
      <c r="AZ4" s="2"/>
      <c r="BA4" s="2"/>
      <c r="BB4" s="3"/>
    </row>
    <row r="5" spans="1:54" ht="25.8" x14ac:dyDescent="0.65">
      <c r="A5" s="2"/>
      <c r="B5" s="2">
        <v>2</v>
      </c>
      <c r="C5" s="2">
        <v>0.4</v>
      </c>
      <c r="D5" s="4">
        <v>0</v>
      </c>
      <c r="E5" s="5">
        <f t="shared" ref="E5:AV5" ca="1" si="1">0.2*(E4+F5+D5+E6)</f>
        <v>2.6524123686484214E-5</v>
      </c>
      <c r="F5" s="5">
        <f t="shared" ca="1" si="1"/>
        <v>5.1852628047819728E-5</v>
      </c>
      <c r="G5" s="5">
        <f t="shared" ca="1" si="1"/>
        <v>6.9242871739480283E-5</v>
      </c>
      <c r="H5" s="5">
        <f t="shared" ca="1" si="1"/>
        <v>6.5419242161035302E-5</v>
      </c>
      <c r="I5" s="5">
        <f t="shared" ca="1" si="1"/>
        <v>3.5803490893732397E-5</v>
      </c>
      <c r="J5" s="5">
        <f t="shared" ca="1" si="1"/>
        <v>1.6281657758515564E-5</v>
      </c>
      <c r="K5" s="5">
        <f t="shared" ca="1" si="1"/>
        <v>8.2790471996202751E-6</v>
      </c>
      <c r="L5" s="5">
        <f t="shared" ca="1" si="1"/>
        <v>8.3093272340972086E-6</v>
      </c>
      <c r="M5" s="5">
        <f t="shared" ca="1" si="1"/>
        <v>1.640465643053395E-5</v>
      </c>
      <c r="N5" s="5">
        <f t="shared" ca="1" si="1"/>
        <v>3.613839366762935E-5</v>
      </c>
      <c r="O5" s="5">
        <f t="shared" ca="1" si="1"/>
        <v>6.6232478077507689E-5</v>
      </c>
      <c r="P5" s="5">
        <f t="shared" ca="1" si="1"/>
        <v>7.0997819680901141E-5</v>
      </c>
      <c r="Q5" s="5">
        <f t="shared" ca="1" si="1"/>
        <v>5.5475196578962777E-5</v>
      </c>
      <c r="R5" s="5">
        <f t="shared" ca="1" si="1"/>
        <v>3.4039424802386475E-5</v>
      </c>
      <c r="S5" s="5">
        <f t="shared" ca="1" si="1"/>
        <v>1.5990787941921749E-5</v>
      </c>
      <c r="T5" s="5">
        <f t="shared" ca="1" si="1"/>
        <v>6.5181691453261305E-6</v>
      </c>
      <c r="U5" s="5">
        <f t="shared" ca="1" si="1"/>
        <v>2.4532588622319184E-6</v>
      </c>
      <c r="V5" s="5">
        <f t="shared" ca="1" si="1"/>
        <v>8.8071975636382794E-7</v>
      </c>
      <c r="W5" s="5">
        <f t="shared" ca="1" si="1"/>
        <v>3.0805951074245751E-7</v>
      </c>
      <c r="X5" s="5">
        <f t="shared" ca="1" si="1"/>
        <v>1.0833727081365403E-7</v>
      </c>
      <c r="Y5" s="5">
        <f t="shared" ca="1" si="1"/>
        <v>4.1905669060331657E-8</v>
      </c>
      <c r="Z5" s="5">
        <f t="shared" ca="1" si="1"/>
        <v>1.8203590949236903E-8</v>
      </c>
      <c r="AA5" s="5">
        <f t="shared" ca="1" si="1"/>
        <v>8.4033206899767106E-9</v>
      </c>
      <c r="AB5" s="5">
        <f t="shared" ca="1" si="1"/>
        <v>3.8114282593502182E-9</v>
      </c>
      <c r="AC5" s="5">
        <f t="shared" ca="1" si="1"/>
        <v>1.562051099212554E-9</v>
      </c>
      <c r="AD5" s="5">
        <f t="shared" ca="1" si="1"/>
        <v>5.9360605029570018E-10</v>
      </c>
      <c r="AE5" s="5">
        <f t="shared" ca="1" si="1"/>
        <v>2.1468118330836096E-10</v>
      </c>
      <c r="AF5" s="5">
        <f t="shared" ca="1" si="1"/>
        <v>7.5191670380126064E-11</v>
      </c>
      <c r="AG5" s="5">
        <f t="shared" ca="1" si="1"/>
        <v>2.5811012574973091E-11</v>
      </c>
      <c r="AH5" s="5">
        <f t="shared" ca="1" si="1"/>
        <v>8.7946469587955392E-12</v>
      </c>
      <c r="AI5" s="5">
        <f t="shared" ca="1" si="1"/>
        <v>3.0635190597232635E-12</v>
      </c>
      <c r="AJ5" s="5">
        <f t="shared" ca="1" si="1"/>
        <v>1.111145346239798E-12</v>
      </c>
      <c r="AK5" s="5">
        <f t="shared" ca="1" si="1"/>
        <v>4.1924437187508395E-13</v>
      </c>
      <c r="AL5" s="5">
        <f t="shared" ca="1" si="1"/>
        <v>1.6071714210647978E-13</v>
      </c>
      <c r="AM5" s="5">
        <f t="shared" ca="1" si="1"/>
        <v>5.9526779942437702E-14</v>
      </c>
      <c r="AN5" s="5">
        <f t="shared" ca="1" si="1"/>
        <v>2.1291860139406909E-14</v>
      </c>
      <c r="AO5" s="5">
        <f t="shared" ca="1" si="1"/>
        <v>7.4165358069435714E-15</v>
      </c>
      <c r="AP5" s="5">
        <f t="shared" ca="1" si="1"/>
        <v>2.5355950307285609E-15</v>
      </c>
      <c r="AQ5" s="5">
        <f t="shared" ca="1" si="1"/>
        <v>8.5622884021903534E-16</v>
      </c>
      <c r="AR5" s="5">
        <f t="shared" ca="1" si="1"/>
        <v>2.8772888459949936E-16</v>
      </c>
      <c r="AS5" s="5">
        <f t="shared" ca="1" si="1"/>
        <v>9.7990228152983163E-17</v>
      </c>
      <c r="AT5" s="5">
        <f t="shared" ca="1" si="1"/>
        <v>3.4210526543045959E-17</v>
      </c>
      <c r="AU5" s="5">
        <f t="shared" ca="1" si="1"/>
        <v>1.2134174454455461E-17</v>
      </c>
      <c r="AV5" s="5">
        <f t="shared" ca="1" si="1"/>
        <v>3.9341575063813325E-18</v>
      </c>
      <c r="AW5" s="4">
        <v>0</v>
      </c>
      <c r="AX5" s="2"/>
      <c r="AY5" s="2"/>
      <c r="AZ5" s="2"/>
      <c r="BA5" s="2"/>
      <c r="BB5" s="3"/>
    </row>
    <row r="6" spans="1:54" ht="25.8" x14ac:dyDescent="0.65">
      <c r="A6" s="2"/>
      <c r="B6" s="2">
        <v>3</v>
      </c>
      <c r="C6" s="2">
        <v>0.6</v>
      </c>
      <c r="D6" s="4">
        <v>0</v>
      </c>
      <c r="E6" s="5">
        <f t="shared" ref="E6:AV6" ca="1" si="2">0.2*(E5+F6+D6+E7)</f>
        <v>7.2203956195869974E-5</v>
      </c>
      <c r="F6" s="5">
        <f t="shared" ca="1" si="2"/>
        <v>1.4720009755596152E-4</v>
      </c>
      <c r="G6" s="5">
        <f t="shared" ca="1" si="2"/>
        <v>2.0787891443923439E-4</v>
      </c>
      <c r="H6" s="5">
        <f t="shared" ca="1" si="2"/>
        <v>2.0227089692205683E-4</v>
      </c>
      <c r="I6" s="5">
        <f t="shared" ca="1" si="2"/>
        <v>8.4904614509923591E-5</v>
      </c>
      <c r="J6" s="5">
        <f t="shared" ca="1" si="2"/>
        <v>3.08484926469268E-5</v>
      </c>
      <c r="K6" s="5">
        <f t="shared" ca="1" si="2"/>
        <v>1.3111558541700009E-5</v>
      </c>
      <c r="L6" s="5">
        <f t="shared" ca="1" si="2"/>
        <v>1.3155775473307439E-5</v>
      </c>
      <c r="M6" s="5">
        <f t="shared" ca="1" si="2"/>
        <v>3.1041795613707149E-5</v>
      </c>
      <c r="N6" s="5">
        <f t="shared" ca="1" si="2"/>
        <v>8.5497819141483212E-5</v>
      </c>
      <c r="O6" s="5">
        <f t="shared" ca="1" si="2"/>
        <v>2.0391326290076389E-4</v>
      </c>
      <c r="P6" s="5">
        <f t="shared" ca="1" si="2"/>
        <v>2.1150634582294453E-4</v>
      </c>
      <c r="Q6" s="5">
        <f t="shared" ca="1" si="2"/>
        <v>1.5457408260521793E-4</v>
      </c>
      <c r="R6" s="5">
        <f t="shared" ca="1" si="2"/>
        <v>8.7158134963559813E-5</v>
      </c>
      <c r="S6" s="5">
        <f t="shared" ca="1" si="2"/>
        <v>3.3335403733150697E-5</v>
      </c>
      <c r="T6" s="5">
        <f t="shared" ca="1" si="2"/>
        <v>1.1405881248159598E-5</v>
      </c>
      <c r="U6" s="5">
        <f t="shared" ca="1" si="2"/>
        <v>3.7419282119542547E-6</v>
      </c>
      <c r="V6" s="5">
        <f t="shared" ca="1" si="2"/>
        <v>1.209070957817179E-6</v>
      </c>
      <c r="W6" s="5">
        <f t="shared" ca="1" si="2"/>
        <v>3.9139022527608788E-7</v>
      </c>
      <c r="X6" s="5">
        <f t="shared" ca="1" si="2"/>
        <v>1.3373862974193554E-7</v>
      </c>
      <c r="Y6" s="5">
        <f t="shared" ca="1" si="2"/>
        <v>6.1262332993412003E-8</v>
      </c>
      <c r="Z6" s="5">
        <f t="shared" ca="1" si="2"/>
        <v>3.1971425852976361E-8</v>
      </c>
      <c r="AA6" s="5">
        <f t="shared" ca="1" si="2"/>
        <v>1.6242630021389762E-8</v>
      </c>
      <c r="AB6" s="5">
        <f t="shared" ca="1" si="2"/>
        <v>7.4378582409049892E-9</v>
      </c>
      <c r="AC6" s="5">
        <f t="shared" ca="1" si="2"/>
        <v>2.7060473323895507E-9</v>
      </c>
      <c r="AD6" s="5">
        <f t="shared" ca="1" si="2"/>
        <v>9.1139106469047716E-10</v>
      </c>
      <c r="AE6" s="5">
        <f t="shared" ca="1" si="2"/>
        <v>2.9785357885343522E-10</v>
      </c>
      <c r="AF6" s="5">
        <f t="shared" ca="1" si="2"/>
        <v>9.6281158530049619E-11</v>
      </c>
      <c r="AG6" s="5">
        <f t="shared" ca="1" si="2"/>
        <v>3.1090045492380067E-11</v>
      </c>
      <c r="AH6" s="5">
        <f t="shared" ca="1" si="2"/>
        <v>1.0201213003682123E-11</v>
      </c>
      <c r="AI6" s="5">
        <f t="shared" ca="1" si="2"/>
        <v>3.6976992179442041E-12</v>
      </c>
      <c r="AJ6" s="5">
        <f t="shared" ca="1" si="2"/>
        <v>1.4634536367392502E-12</v>
      </c>
      <c r="AK6" s="5">
        <f t="shared" ca="1" si="2"/>
        <v>6.0206017859875908E-13</v>
      </c>
      <c r="AL6" s="5">
        <f t="shared" ca="1" si="2"/>
        <v>2.4207263129943732E-13</v>
      </c>
      <c r="AM6" s="5">
        <f t="shared" ca="1" si="2"/>
        <v>8.493159492596502E-14</v>
      </c>
      <c r="AN6" s="5">
        <f t="shared" ca="1" si="2"/>
        <v>2.8318179603846851E-14</v>
      </c>
      <c r="AO6" s="5">
        <f t="shared" ca="1" si="2"/>
        <v>9.251359825294069E-15</v>
      </c>
      <c r="AP6" s="5">
        <f t="shared" ca="1" si="2"/>
        <v>3.0002314607885777E-15</v>
      </c>
      <c r="AQ6" s="5">
        <f t="shared" ca="1" si="2"/>
        <v>9.7238412732590656E-16</v>
      </c>
      <c r="AR6" s="5">
        <f t="shared" ca="1" si="2"/>
        <v>3.1845244833008631E-16</v>
      </c>
      <c r="AS6" s="5">
        <f t="shared" ca="1" si="2"/>
        <v>1.1131224118611841E-16</v>
      </c>
      <c r="AT6" s="5">
        <f t="shared" ca="1" si="2"/>
        <v>4.1393922374905848E-17</v>
      </c>
      <c r="AU6" s="5">
        <f t="shared" ca="1" si="2"/>
        <v>1.5764664537721461E-17</v>
      </c>
      <c r="AV6" s="5">
        <f t="shared" ca="1" si="2"/>
        <v>5.397476839149225E-18</v>
      </c>
      <c r="AW6" s="4">
        <v>0</v>
      </c>
      <c r="AX6" s="2"/>
      <c r="AY6" s="2"/>
      <c r="AZ6" s="2"/>
      <c r="BA6" s="2"/>
      <c r="BB6" s="3"/>
    </row>
    <row r="7" spans="1:54" ht="25.8" x14ac:dyDescent="0.65">
      <c r="A7" s="2"/>
      <c r="B7" s="2">
        <v>4</v>
      </c>
      <c r="C7" s="2">
        <v>0.8</v>
      </c>
      <c r="D7" s="4">
        <v>0</v>
      </c>
      <c r="E7" s="5">
        <f t="shared" ref="E7:H7" ca="1" si="3">0.2*(E6+F7+D7+E8)</f>
        <v>1.872955597369041E-4</v>
      </c>
      <c r="F7" s="5">
        <f t="shared" ca="1" si="3"/>
        <v>4.0406498909688348E-4</v>
      </c>
      <c r="G7" s="5">
        <f t="shared" ca="1" si="3"/>
        <v>6.2068070597867328E-4</v>
      </c>
      <c r="H7" s="5">
        <f t="shared" ca="1" si="3"/>
        <v>6.5315171350009086E-4</v>
      </c>
      <c r="I7" s="5">
        <f ca="1">0.2*(I6+J7+H7+I8)</f>
        <v>1.5560019208690187E-4</v>
      </c>
      <c r="J7" s="5">
        <f t="shared" ref="J7:AV7" ca="1" si="4">0.2*(J6+K7+I7+J8)</f>
        <v>3.9944632424494842E-5</v>
      </c>
      <c r="K7" s="5">
        <f t="shared" ca="1" si="4"/>
        <v>1.3274477388645535E-5</v>
      </c>
      <c r="L7" s="5">
        <f t="shared" ca="1" si="4"/>
        <v>1.3316195977032821E-5</v>
      </c>
      <c r="M7" s="5">
        <f t="shared" ca="1" si="4"/>
        <v>4.0150727023211131E-5</v>
      </c>
      <c r="N7" s="5">
        <f t="shared" ca="1" si="4"/>
        <v>1.5639564352531567E-4</v>
      </c>
      <c r="O7" s="5">
        <f t="shared" ca="1" si="4"/>
        <v>6.5632967146188402E-4</v>
      </c>
      <c r="P7" s="5">
        <f t="shared" ca="1" si="4"/>
        <v>6.2804656392783959E-4</v>
      </c>
      <c r="Q7" s="5">
        <f t="shared" ca="1" si="4"/>
        <v>4.187307356606225E-4</v>
      </c>
      <c r="R7" s="5">
        <f t="shared" ca="1" si="4"/>
        <v>2.1384176367704395E-4</v>
      </c>
      <c r="S7" s="5">
        <f t="shared" ca="1" si="4"/>
        <v>5.2122214512112317E-5</v>
      </c>
      <c r="T7" s="5">
        <f t="shared" ca="1" si="4"/>
        <v>1.3433905150366899E-5</v>
      </c>
      <c r="U7" s="5">
        <f t="shared" ca="1" si="4"/>
        <v>3.6414299915625756E-6</v>
      </c>
      <c r="V7" s="5">
        <f t="shared" ca="1" si="4"/>
        <v>1.0313165954917244E-6</v>
      </c>
      <c r="W7" s="5">
        <f t="shared" ca="1" si="4"/>
        <v>3.0608202807886723E-7</v>
      </c>
      <c r="X7" s="5">
        <f t="shared" ca="1" si="4"/>
        <v>1.0770331962652384E-7</v>
      </c>
      <c r="Y7" s="5">
        <f t="shared" ca="1" si="4"/>
        <v>9.8695940311816432E-8</v>
      </c>
      <c r="Z7" s="5">
        <f t="shared" ca="1" si="4"/>
        <v>6.4148575300843135E-8</v>
      </c>
      <c r="AA7" s="5">
        <f t="shared" ca="1" si="4"/>
        <v>3.3400545323090745E-8</v>
      </c>
      <c r="AB7" s="5">
        <f t="shared" ca="1" si="4"/>
        <v>1.4429185591395415E-8</v>
      </c>
      <c r="AC7" s="5">
        <f t="shared" ca="1" si="4"/>
        <v>3.6189362571397333E-9</v>
      </c>
      <c r="AD7" s="5">
        <f t="shared" ca="1" si="4"/>
        <v>9.5944836191369968E-10</v>
      </c>
      <c r="AE7" s="5">
        <f t="shared" ca="1" si="4"/>
        <v>2.6691448773828834E-10</v>
      </c>
      <c r="AF7" s="5">
        <f t="shared" ca="1" si="4"/>
        <v>7.7270497924306704E-11</v>
      </c>
      <c r="AG7" s="5">
        <f t="shared" ca="1" si="4"/>
        <v>2.3156843353195517E-11</v>
      </c>
      <c r="AH7" s="5">
        <f t="shared" ca="1" si="4"/>
        <v>7.4236733492908052E-12</v>
      </c>
      <c r="AI7" s="5">
        <f t="shared" ca="1" si="4"/>
        <v>3.7603103895763845E-12</v>
      </c>
      <c r="AJ7" s="5">
        <f t="shared" ca="1" si="4"/>
        <v>1.9063634409134896E-12</v>
      </c>
      <c r="AK7" s="5">
        <f t="shared" ca="1" si="4"/>
        <v>8.8553025308002338E-13</v>
      </c>
      <c r="AL7" s="5">
        <f t="shared" ca="1" si="4"/>
        <v>3.6265424086598274E-13</v>
      </c>
      <c r="AM7" s="5">
        <f t="shared" ca="1" si="4"/>
        <v>9.4740383784103212E-14</v>
      </c>
      <c r="AN7" s="5">
        <f t="shared" ca="1" si="4"/>
        <v>2.6116083128568284E-14</v>
      </c>
      <c r="AO7" s="5">
        <f t="shared" ca="1" si="4"/>
        <v>7.5218522548913416E-15</v>
      </c>
      <c r="AP7" s="5">
        <f t="shared" ca="1" si="4"/>
        <v>2.2418183205943508E-15</v>
      </c>
      <c r="AQ7" s="5">
        <f t="shared" ca="1" si="4"/>
        <v>6.87007887291833E-16</v>
      </c>
      <c r="AR7" s="5">
        <f t="shared" ca="1" si="4"/>
        <v>2.2083698853890719E-16</v>
      </c>
      <c r="AS7" s="5">
        <f t="shared" ca="1" si="4"/>
        <v>9.8724607072616696E-17</v>
      </c>
      <c r="AT7" s="5">
        <f t="shared" ca="1" si="4"/>
        <v>4.5682179607643394E-17</v>
      </c>
      <c r="AU7" s="5">
        <f t="shared" ca="1" si="4"/>
        <v>1.9897749020096778E-17</v>
      </c>
      <c r="AV7" s="5">
        <f t="shared" ca="1" si="4"/>
        <v>7.288562151643328E-18</v>
      </c>
      <c r="AW7" s="4">
        <v>0</v>
      </c>
      <c r="AX7" s="2"/>
      <c r="AY7" s="2"/>
      <c r="AZ7" s="2"/>
      <c r="BA7" s="2"/>
      <c r="BB7" s="3"/>
    </row>
    <row r="8" spans="1:54" ht="25.8" x14ac:dyDescent="0.65">
      <c r="A8" s="2"/>
      <c r="B8" s="2">
        <v>5</v>
      </c>
      <c r="C8" s="2">
        <v>1</v>
      </c>
      <c r="D8" s="4">
        <v>0</v>
      </c>
      <c r="E8" s="5">
        <f t="shared" ref="E8:H8" ca="1" si="5">0.2*(E7+F8+D8+E9)</f>
        <v>4.6020885339176707E-4</v>
      </c>
      <c r="F8" s="5">
        <f t="shared" ca="1" si="5"/>
        <v>1.0651485822128785E-3</v>
      </c>
      <c r="G8" s="5">
        <f t="shared" ca="1" si="5"/>
        <v>1.8383079128571574E-3</v>
      </c>
      <c r="H8" s="5">
        <f t="shared" ca="1" si="5"/>
        <v>2.2872067725128223E-3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5">
        <f t="shared" ref="O8:R8" ca="1" si="6">0.2*(O7+P8+N8+O9)</f>
        <v>2.2932928869555005E-3</v>
      </c>
      <c r="P8" s="5">
        <f t="shared" ca="1" si="6"/>
        <v>1.8536660666937468E-3</v>
      </c>
      <c r="Q8" s="5">
        <f t="shared" ca="1" si="6"/>
        <v>1.0971912680930111E-3</v>
      </c>
      <c r="R8" s="5">
        <f t="shared" ca="1" si="6"/>
        <v>5.1119773324892503E-4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5">
        <f t="shared" ref="Y8:AB8" ca="1" si="7">0.2*(Y7+Z8+X8+Y9)</f>
        <v>2.6036547363830321E-7</v>
      </c>
      <c r="Z8" s="5">
        <f t="shared" ca="1" si="7"/>
        <v>1.5667496501633212E-7</v>
      </c>
      <c r="AA8" s="5">
        <f t="shared" ca="1" si="7"/>
        <v>7.2182335701825416E-8</v>
      </c>
      <c r="AB8" s="5">
        <f t="shared" ca="1" si="7"/>
        <v>2.76885881358416E-8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5">
        <f t="shared" ref="AI8:AL8" ca="1" si="8">0.2*(AI7+AJ8+AH8+AI9)</f>
        <v>5.7738159397334226E-12</v>
      </c>
      <c r="AJ8" s="5">
        <f t="shared" ca="1" si="8"/>
        <v>3.4225229251717897E-12</v>
      </c>
      <c r="AK8" s="5">
        <f t="shared" ca="1" si="8"/>
        <v>1.5565734050218854E-12</v>
      </c>
      <c r="AL8" s="5">
        <f t="shared" ca="1" si="8"/>
        <v>5.9092793616634959E-13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5">
        <f t="shared" ref="AS8:AV8" ca="1" si="9">0.2*(AS7+AT8+AR8+AS9)</f>
        <v>1.1579162603041446E-16</v>
      </c>
      <c r="AT8" s="5">
        <f t="shared" ca="1" si="9"/>
        <v>6.8394619570597637E-17</v>
      </c>
      <c r="AU8" s="5">
        <f t="shared" ca="1" si="9"/>
        <v>3.0753338803475695E-17</v>
      </c>
      <c r="AV8" s="5">
        <f t="shared" ca="1" si="9"/>
        <v>1.1147584898970641E-17</v>
      </c>
      <c r="AW8" s="4">
        <v>0</v>
      </c>
      <c r="AX8" s="2"/>
      <c r="AY8" s="2"/>
      <c r="AZ8" s="2"/>
      <c r="BA8" s="2"/>
      <c r="BB8" s="3"/>
    </row>
    <row r="9" spans="1:54" ht="25.8" x14ac:dyDescent="0.65">
      <c r="A9" s="2"/>
      <c r="B9" s="2">
        <v>6</v>
      </c>
      <c r="C9" s="2">
        <v>1.2</v>
      </c>
      <c r="D9" s="4">
        <v>0</v>
      </c>
      <c r="E9" s="5">
        <f t="shared" ref="E9:AV9" ca="1" si="10">0.2*(E8+F9+D9+E10)</f>
        <v>1.0486001250090526E-3</v>
      </c>
      <c r="F9" s="5">
        <f t="shared" ca="1" si="10"/>
        <v>2.6231611557185836E-3</v>
      </c>
      <c r="G9" s="5">
        <f t="shared" ca="1" si="10"/>
        <v>5.2185035035814138E-3</v>
      </c>
      <c r="H9" s="5">
        <f t="shared" ca="1" si="10"/>
        <v>8.9445742362068616E-3</v>
      </c>
      <c r="I9" s="5">
        <f t="shared" ca="1" si="10"/>
        <v>1.2750983186233945E-2</v>
      </c>
      <c r="J9" s="5">
        <f t="shared" ca="1" si="10"/>
        <v>1.5459822551384393E-2</v>
      </c>
      <c r="K9" s="5">
        <f t="shared" ca="1" si="10"/>
        <v>1.6670921480527342E-2</v>
      </c>
      <c r="L9" s="5">
        <f t="shared" ca="1" si="10"/>
        <v>1.6671213558832301E-2</v>
      </c>
      <c r="M9" s="5">
        <f t="shared" ca="1" si="10"/>
        <v>1.5461082903533714E-2</v>
      </c>
      <c r="N9" s="5">
        <f t="shared" ca="1" si="10"/>
        <v>1.2754885765870803E-2</v>
      </c>
      <c r="O9" s="5">
        <f t="shared" ca="1" si="10"/>
        <v>8.9564686966218717E-3</v>
      </c>
      <c r="P9" s="5">
        <f t="shared" ca="1" si="10"/>
        <v>5.2497996144923826E-3</v>
      </c>
      <c r="Q9" s="5">
        <f t="shared" ca="1" si="10"/>
        <v>2.7023618048617609E-3</v>
      </c>
      <c r="R9" s="5">
        <f t="shared" ca="1" si="10"/>
        <v>1.24495563447457E-3</v>
      </c>
      <c r="S9" s="5">
        <f t="shared" ca="1" si="10"/>
        <v>4.8230617420181346E-4</v>
      </c>
      <c r="T9" s="5">
        <f t="shared" ca="1" si="10"/>
        <v>1.8204325574227979E-4</v>
      </c>
      <c r="U9" s="5">
        <f t="shared" ca="1" si="10"/>
        <v>6.6693215283419448E-5</v>
      </c>
      <c r="V9" s="5">
        <f t="shared" ca="1" si="10"/>
        <v>2.380376047704707E-5</v>
      </c>
      <c r="W9" s="5">
        <f t="shared" ca="1" si="10"/>
        <v>8.3235578146389685E-6</v>
      </c>
      <c r="X9" s="5">
        <f t="shared" ca="1" si="10"/>
        <v>2.8795224756592475E-6</v>
      </c>
      <c r="Y9" s="5">
        <f t="shared" ca="1" si="10"/>
        <v>1.0464564628633674E-6</v>
      </c>
      <c r="Z9" s="5">
        <f t="shared" ca="1" si="10"/>
        <v>3.8667844044068882E-7</v>
      </c>
      <c r="AA9" s="5">
        <f t="shared" ca="1" si="10"/>
        <v>1.4314758003386259E-7</v>
      </c>
      <c r="AB9" s="5">
        <f t="shared" ca="1" si="10"/>
        <v>5.1831419385987157E-8</v>
      </c>
      <c r="AC9" s="5">
        <f t="shared" ca="1" si="10"/>
        <v>1.6344315579251103E-8</v>
      </c>
      <c r="AD9" s="5">
        <f t="shared" ca="1" si="10"/>
        <v>5.2704858096707137E-9</v>
      </c>
      <c r="AE9" s="5">
        <f t="shared" ca="1" si="10"/>
        <v>1.7195274337490777E-9</v>
      </c>
      <c r="AF9" s="5">
        <f t="shared" ca="1" si="10"/>
        <v>5.6409227246628629E-10</v>
      </c>
      <c r="AG9" s="5">
        <f t="shared" ca="1" si="10"/>
        <v>1.8553173344140039E-10</v>
      </c>
      <c r="AH9" s="5">
        <f t="shared" ca="1" si="10"/>
        <v>6.1393675038406399E-11</v>
      </c>
      <c r="AI9" s="5">
        <f t="shared" ca="1" si="10"/>
        <v>2.1686246383918936E-11</v>
      </c>
      <c r="AJ9" s="5">
        <f t="shared" ca="1" si="10"/>
        <v>7.8758618401901503E-12</v>
      </c>
      <c r="AK9" s="5">
        <f t="shared" ca="1" si="10"/>
        <v>2.8838859106912644E-12</v>
      </c>
      <c r="AL9" s="5">
        <f t="shared" ca="1" si="10"/>
        <v>1.0354120349438791E-12</v>
      </c>
      <c r="AM9" s="5">
        <f t="shared" ca="1" si="10"/>
        <v>3.2157806562562515E-13</v>
      </c>
      <c r="AN9" s="5">
        <f t="shared" ca="1" si="10"/>
        <v>1.0246096588684694E-13</v>
      </c>
      <c r="AO9" s="5">
        <f t="shared" ca="1" si="10"/>
        <v>3.3124884085806496E-14</v>
      </c>
      <c r="AP9" s="5">
        <f t="shared" ca="1" si="10"/>
        <v>1.0793006571516472E-14</v>
      </c>
      <c r="AQ9" s="5">
        <f t="shared" ca="1" si="10"/>
        <v>3.5321343683761074E-15</v>
      </c>
      <c r="AR9" s="5">
        <f t="shared" ca="1" si="10"/>
        <v>1.1648070033227451E-15</v>
      </c>
      <c r="AS9" s="5">
        <f t="shared" ca="1" si="10"/>
        <v>4.1183890350885794E-16</v>
      </c>
      <c r="AT9" s="5">
        <f t="shared" ca="1" si="10"/>
        <v>1.4974595341145465E-16</v>
      </c>
      <c r="AU9" s="5">
        <f t="shared" ca="1" si="10"/>
        <v>5.432674052771341E-17</v>
      </c>
      <c r="AV9" s="5">
        <f t="shared" ca="1" si="10"/>
        <v>1.7696023539734174E-17</v>
      </c>
      <c r="AW9" s="4">
        <v>0</v>
      </c>
      <c r="AX9" s="2"/>
      <c r="AY9" s="2"/>
      <c r="AZ9" s="2"/>
      <c r="BA9" s="2"/>
      <c r="BB9" s="3"/>
    </row>
    <row r="10" spans="1:54" ht="25.8" x14ac:dyDescent="0.65">
      <c r="A10" s="2"/>
      <c r="B10" s="2">
        <v>7</v>
      </c>
      <c r="C10" s="2">
        <v>1.4</v>
      </c>
      <c r="D10" s="4">
        <v>0</v>
      </c>
      <c r="E10" s="5">
        <f t="shared" ref="E10:AV10" ca="1" si="11">0.2*(E9+F10+D10+E11)</f>
        <v>2.1596306159349129E-3</v>
      </c>
      <c r="F10" s="5">
        <f t="shared" ca="1" si="11"/>
        <v>5.7835535677895709E-3</v>
      </c>
      <c r="G10" s="5">
        <f t="shared" ca="1" si="11"/>
        <v>1.2686474213124466E-2</v>
      </c>
      <c r="H10" s="5">
        <f t="shared" ca="1" si="11"/>
        <v>2.4466177718706128E-2</v>
      </c>
      <c r="I10" s="5">
        <f t="shared" ca="1" si="11"/>
        <v>3.9350519143578469E-2</v>
      </c>
      <c r="J10" s="5">
        <f t="shared" ca="1" si="11"/>
        <v>4.7877208090160668E-2</v>
      </c>
      <c r="K10" s="5">
        <f t="shared" ca="1" si="11"/>
        <v>5.1223571292420014E-2</v>
      </c>
      <c r="L10" s="5">
        <f t="shared" ca="1" si="11"/>
        <v>5.122406341010044E-2</v>
      </c>
      <c r="M10" s="5">
        <f t="shared" ca="1" si="11"/>
        <v>4.7879315192965469E-2</v>
      </c>
      <c r="N10" s="5">
        <f t="shared" ca="1" si="11"/>
        <v>3.9356877229198423E-2</v>
      </c>
      <c r="O10" s="5">
        <f t="shared" ca="1" si="11"/>
        <v>2.4484365215790671E-2</v>
      </c>
      <c r="P10" s="5">
        <f t="shared" ca="1" si="11"/>
        <v>1.2736501504284532E-2</v>
      </c>
      <c r="Q10" s="5">
        <f t="shared" ca="1" si="11"/>
        <v>5.9198625072488416E-3</v>
      </c>
      <c r="R10" s="5">
        <f t="shared" ca="1" si="11"/>
        <v>2.5289124600603495E-3</v>
      </c>
      <c r="S10" s="5">
        <f t="shared" ca="1" si="11"/>
        <v>9.8453198079221749E-4</v>
      </c>
      <c r="T10" s="5">
        <f t="shared" ca="1" si="11"/>
        <v>3.6121688922616604E-4</v>
      </c>
      <c r="U10" s="5">
        <f t="shared" ca="1" si="11"/>
        <v>1.2761906019777039E-4</v>
      </c>
      <c r="V10" s="5">
        <f t="shared" ca="1" si="11"/>
        <v>4.4002029287176921E-5</v>
      </c>
      <c r="W10" s="5">
        <f t="shared" ca="1" si="11"/>
        <v>1.4934506120488526E-5</v>
      </c>
      <c r="X10" s="5">
        <f t="shared" ca="1" si="11"/>
        <v>5.0275981007938997E-6</v>
      </c>
      <c r="Y10" s="5">
        <f t="shared" ca="1" si="11"/>
        <v>1.7057159245785974E-6</v>
      </c>
      <c r="Z10" s="5">
        <f t="shared" ca="1" si="11"/>
        <v>5.8711319428988174E-7</v>
      </c>
      <c r="AA10" s="5">
        <f t="shared" ca="1" si="11"/>
        <v>2.0504570464081159E-7</v>
      </c>
      <c r="AB10" s="5">
        <f t="shared" ca="1" si="11"/>
        <v>7.1976613180980483E-8</v>
      </c>
      <c r="AC10" s="5">
        <f t="shared" ca="1" si="11"/>
        <v>2.4619672700597646E-8</v>
      </c>
      <c r="AD10" s="5">
        <f t="shared" ca="1" si="11"/>
        <v>8.2885860353533894E-9</v>
      </c>
      <c r="AE10" s="5">
        <f t="shared" ca="1" si="11"/>
        <v>2.7630590866083883E-9</v>
      </c>
      <c r="AF10" s="5">
        <f t="shared" ca="1" si="11"/>
        <v>9.1540219514095294E-10</v>
      </c>
      <c r="AG10" s="5">
        <f t="shared" ca="1" si="11"/>
        <v>3.021727197023092E-10</v>
      </c>
      <c r="AH10" s="5">
        <f t="shared" ca="1" si="11"/>
        <v>9.9750395366712617E-11</v>
      </c>
      <c r="AI10" s="5">
        <f t="shared" ca="1" si="11"/>
        <v>3.3387879101264708E-11</v>
      </c>
      <c r="AJ10" s="5">
        <f t="shared" ca="1" si="11"/>
        <v>1.1386653981168756E-11</v>
      </c>
      <c r="AK10" s="5">
        <f t="shared" ca="1" si="11"/>
        <v>3.9515822733004077E-12</v>
      </c>
      <c r="AL10" s="5">
        <f t="shared" ca="1" si="11"/>
        <v>1.3806682622361559E-12</v>
      </c>
      <c r="AM10" s="5">
        <f t="shared" ca="1" si="11"/>
        <v>4.7001732729739966E-13</v>
      </c>
      <c r="AN10" s="5">
        <f t="shared" ca="1" si="11"/>
        <v>1.5760187972280301E-13</v>
      </c>
      <c r="AO10" s="5">
        <f t="shared" ca="1" si="11"/>
        <v>5.2370447970669076E-14</v>
      </c>
      <c r="AP10" s="5">
        <f t="shared" ca="1" si="11"/>
        <v>1.7308014403399759E-14</v>
      </c>
      <c r="AQ10" s="5">
        <f t="shared" ca="1" si="11"/>
        <v>5.7028582670413181E-15</v>
      </c>
      <c r="AR10" s="5">
        <f t="shared" ca="1" si="11"/>
        <v>1.8800617447287601E-15</v>
      </c>
      <c r="AS10" s="5">
        <f t="shared" ca="1" si="11"/>
        <v>6.2884993477967535E-16</v>
      </c>
      <c r="AT10" s="5">
        <f t="shared" ca="1" si="11"/>
        <v>2.141695034501043E-16</v>
      </c>
      <c r="AU10" s="5">
        <f t="shared" ca="1" si="11"/>
        <v>7.3438386883902503E-17</v>
      </c>
      <c r="AV10" s="5">
        <f t="shared" ca="1" si="11"/>
        <v>2.3005792271986815E-17</v>
      </c>
      <c r="AW10" s="4">
        <v>0</v>
      </c>
      <c r="AX10" s="2"/>
      <c r="AY10" s="2"/>
      <c r="AZ10" s="2"/>
      <c r="BA10" s="2"/>
      <c r="BB10" s="3"/>
    </row>
    <row r="11" spans="1:54" ht="25.8" x14ac:dyDescent="0.65">
      <c r="A11" s="2"/>
      <c r="B11" s="2">
        <v>8</v>
      </c>
      <c r="C11" s="2">
        <v>1.6</v>
      </c>
      <c r="D11" s="4">
        <v>0</v>
      </c>
      <c r="E11" s="5">
        <f t="shared" ref="E11:AV11" ca="1" si="12">0.2*(E10+F11+D11+E12)</f>
        <v>3.9659993868759388E-3</v>
      </c>
      <c r="F11" s="5">
        <f t="shared" ca="1" si="12"/>
        <v>1.1448501854169891E-2</v>
      </c>
      <c r="G11" s="5">
        <f t="shared" ca="1" si="12"/>
        <v>2.7964136275545226E-2</v>
      </c>
      <c r="H11" s="5">
        <f t="shared" ca="1" si="12"/>
        <v>6.1349321000620849E-2</v>
      </c>
      <c r="I11" s="5">
        <f t="shared" ca="1" si="12"/>
        <v>0.1116582267227916</v>
      </c>
      <c r="J11" s="5">
        <f t="shared" ca="1" si="12"/>
        <v>0.13335212746342046</v>
      </c>
      <c r="K11" s="5">
        <f t="shared" ca="1" si="12"/>
        <v>0.14034566348131158</v>
      </c>
      <c r="L11" s="5">
        <f t="shared" ca="1" si="12"/>
        <v>0.14034621700628441</v>
      </c>
      <c r="M11" s="5">
        <f t="shared" ca="1" si="12"/>
        <v>0.13335455242199476</v>
      </c>
      <c r="N11" s="5">
        <f t="shared" ca="1" si="12"/>
        <v>0.11166581997136515</v>
      </c>
      <c r="O11" s="5">
        <f t="shared" ca="1" si="12"/>
        <v>6.1371978648848517E-2</v>
      </c>
      <c r="P11" s="5">
        <f t="shared" ca="1" si="12"/>
        <v>2.8028480183890758E-2</v>
      </c>
      <c r="Q11" s="5">
        <f t="shared" ca="1" si="12"/>
        <v>1.1631536767037565E-2</v>
      </c>
      <c r="R11" s="5">
        <f t="shared" ca="1" si="12"/>
        <v>4.4952121777861176E-3</v>
      </c>
      <c r="S11" s="5">
        <f t="shared" ca="1" si="12"/>
        <v>1.5502243804727586E-3</v>
      </c>
      <c r="T11" s="5">
        <f t="shared" ca="1" si="12"/>
        <v>5.1189014939856251E-4</v>
      </c>
      <c r="U11" s="5">
        <f t="shared" ca="1" si="12"/>
        <v>1.6618316719208958E-4</v>
      </c>
      <c r="V11" s="5">
        <f t="shared" ca="1" si="12"/>
        <v>5.3652819640578628E-5</v>
      </c>
      <c r="W11" s="5">
        <f t="shared" ca="1" si="12"/>
        <v>1.7319345399832845E-5</v>
      </c>
      <c r="X11" s="5">
        <f t="shared" ca="1" si="12"/>
        <v>5.6182459832431259E-6</v>
      </c>
      <c r="Y11" s="5">
        <f t="shared" ca="1" si="12"/>
        <v>1.867411864945838E-6</v>
      </c>
      <c r="Z11" s="5">
        <f t="shared" ca="1" si="12"/>
        <v>6.3812590178931095E-7</v>
      </c>
      <c r="AA11" s="5">
        <f t="shared" ca="1" si="12"/>
        <v>2.2299113569933306E-7</v>
      </c>
      <c r="AB11" s="5">
        <f t="shared" ca="1" si="12"/>
        <v>7.8386269177505992E-8</v>
      </c>
      <c r="AC11" s="5">
        <f t="shared" ca="1" si="12"/>
        <v>2.6488848707403256E-8</v>
      </c>
      <c r="AD11" s="5">
        <f t="shared" ca="1" si="12"/>
        <v>8.7897125798901895E-9</v>
      </c>
      <c r="AE11" s="5">
        <f t="shared" ca="1" si="12"/>
        <v>2.8917797687985219E-9</v>
      </c>
      <c r="AF11" s="5">
        <f t="shared" ca="1" si="12"/>
        <v>9.4768689692778121E-10</v>
      </c>
      <c r="AG11" s="5">
        <f t="shared" ca="1" si="12"/>
        <v>3.1017927456247981E-10</v>
      </c>
      <c r="AH11" s="5">
        <f t="shared" ca="1" si="12"/>
        <v>1.0179770299158269E-10</v>
      </c>
      <c r="AI11" s="5">
        <f t="shared" ca="1" si="12"/>
        <v>3.411609977452323E-11</v>
      </c>
      <c r="AJ11" s="5">
        <f t="shared" ca="1" si="12"/>
        <v>1.1717946691088518E-11</v>
      </c>
      <c r="AK11" s="5">
        <f t="shared" ca="1" si="12"/>
        <v>4.1067032124058627E-12</v>
      </c>
      <c r="AL11" s="5">
        <f t="shared" ca="1" si="12"/>
        <v>1.4463296756390929E-12</v>
      </c>
      <c r="AM11" s="5">
        <f t="shared" ca="1" si="12"/>
        <v>4.9023842890241391E-13</v>
      </c>
      <c r="AN11" s="5">
        <f t="shared" ca="1" si="12"/>
        <v>1.6316065745909931E-13</v>
      </c>
      <c r="AO11" s="5">
        <f t="shared" ca="1" si="12"/>
        <v>5.3817461641336117E-14</v>
      </c>
      <c r="AP11" s="5">
        <f t="shared" ca="1" si="12"/>
        <v>1.7673759207771918E-14</v>
      </c>
      <c r="AQ11" s="5">
        <f t="shared" ca="1" si="12"/>
        <v>5.7940808187019644E-15</v>
      </c>
      <c r="AR11" s="5">
        <f t="shared" ca="1" si="12"/>
        <v>1.9037935185000613E-15</v>
      </c>
      <c r="AS11" s="5">
        <f t="shared" ca="1" si="12"/>
        <v>6.3817952221065424E-16</v>
      </c>
      <c r="AT11" s="5">
        <f t="shared" ca="1" si="12"/>
        <v>2.1881324217548889E-16</v>
      </c>
      <c r="AU11" s="5">
        <f t="shared" ca="1" si="12"/>
        <v>7.5689898169707986E-17</v>
      </c>
      <c r="AV11" s="5">
        <f t="shared" ca="1" si="12"/>
        <v>2.389455093629738E-17</v>
      </c>
      <c r="AW11" s="4">
        <v>0</v>
      </c>
      <c r="AX11" s="2"/>
      <c r="AY11" s="2"/>
      <c r="AZ11" s="2"/>
      <c r="BA11" s="2"/>
      <c r="BB11" s="3"/>
    </row>
    <row r="12" spans="1:54" ht="25.8" x14ac:dyDescent="0.65">
      <c r="A12" s="2"/>
      <c r="B12" s="2">
        <v>9</v>
      </c>
      <c r="C12" s="2">
        <v>1.8</v>
      </c>
      <c r="D12" s="4">
        <v>0</v>
      </c>
      <c r="E12" s="5">
        <f t="shared" ref="E12:AV12" ca="1" si="13">0.2*(E11+F12+D12+E13)</f>
        <v>6.2218644642748891E-3</v>
      </c>
      <c r="F12" s="5">
        <f t="shared" ca="1" si="13"/>
        <v>1.9528820040638717E-2</v>
      </c>
      <c r="G12" s="5">
        <f t="shared" ca="1" si="13"/>
        <v>5.4336384309810928E-2</v>
      </c>
      <c r="H12" s="5">
        <f t="shared" ca="1" si="13"/>
        <v>0.14265806428606129</v>
      </c>
      <c r="I12" s="5">
        <f t="shared" ca="1" si="13"/>
        <v>0.32423916600633823</v>
      </c>
      <c r="J12" s="5">
        <f t="shared" ca="1" si="13"/>
        <v>0.36687953902283832</v>
      </c>
      <c r="K12" s="5">
        <f t="shared" ca="1" si="13"/>
        <v>0.37680640164443302</v>
      </c>
      <c r="L12" s="5">
        <f t="shared" ca="1" si="13"/>
        <v>0.37680680571801528</v>
      </c>
      <c r="M12" s="5">
        <f t="shared" ca="1" si="13"/>
        <v>0.3668814099393588</v>
      </c>
      <c r="N12" s="5">
        <f t="shared" ca="1" si="13"/>
        <v>0.32424569155678401</v>
      </c>
      <c r="O12" s="5">
        <f t="shared" ca="1" si="13"/>
        <v>0.14268122787319598</v>
      </c>
      <c r="P12" s="5">
        <f t="shared" ca="1" si="13"/>
        <v>5.440238399928319E-2</v>
      </c>
      <c r="Q12" s="5">
        <f t="shared" ca="1" si="13"/>
        <v>1.9714128966262113E-2</v>
      </c>
      <c r="R12" s="5">
        <f t="shared" ca="1" si="13"/>
        <v>6.765387281359914E-3</v>
      </c>
      <c r="S12" s="5">
        <f t="shared" ca="1" si="13"/>
        <v>1.7594875943868944E-3</v>
      </c>
      <c r="T12" s="5">
        <f t="shared" ca="1" si="13"/>
        <v>4.8182631010179871E-4</v>
      </c>
      <c r="U12" s="5">
        <f t="shared" ca="1" si="13"/>
        <v>1.3775380672353642E-4</v>
      </c>
      <c r="V12" s="5">
        <f t="shared" ca="1" si="13"/>
        <v>4.0759556323793802E-5</v>
      </c>
      <c r="W12" s="5">
        <f t="shared" ca="1" si="13"/>
        <v>1.2391155254853939E-5</v>
      </c>
      <c r="X12" s="5">
        <f t="shared" ca="1" si="13"/>
        <v>3.876874550643044E-6</v>
      </c>
      <c r="Y12" s="5">
        <f t="shared" ca="1" si="13"/>
        <v>1.3749715151181552E-6</v>
      </c>
      <c r="Z12" s="5">
        <f t="shared" ca="1" si="13"/>
        <v>5.1311331401150178E-7</v>
      </c>
      <c r="AA12" s="5">
        <f t="shared" ca="1" si="13"/>
        <v>1.9339780288903656E-7</v>
      </c>
      <c r="AB12" s="5">
        <f t="shared" ca="1" si="13"/>
        <v>7.0474748299813161E-8</v>
      </c>
      <c r="AC12" s="7">
        <f ca="1">0.2*(AC11+AD12+AB12+AC13)</f>
        <v>2.064858907902244E-8</v>
      </c>
      <c r="AD12" s="7">
        <f t="shared" ca="1" si="13"/>
        <v>6.2793483878957757E-9</v>
      </c>
      <c r="AE12" s="7">
        <f t="shared" ca="1" si="13"/>
        <v>1.9584402805662495E-9</v>
      </c>
      <c r="AF12" s="7">
        <f t="shared" ca="1" si="13"/>
        <v>6.2107324613695136E-10</v>
      </c>
      <c r="AG12" s="7">
        <f t="shared" ca="1" si="13"/>
        <v>1.9923905319072579E-10</v>
      </c>
      <c r="AH12" s="7">
        <f t="shared" ca="1" si="13"/>
        <v>6.4942745254197745E-11</v>
      </c>
      <c r="AI12" s="5">
        <f t="shared" ca="1" si="13"/>
        <v>2.3676970088680242E-11</v>
      </c>
      <c r="AJ12" s="5">
        <f t="shared" ca="1" si="13"/>
        <v>8.9802764873447495E-12</v>
      </c>
      <c r="AK12" s="5">
        <f t="shared" ca="1" si="13"/>
        <v>3.4176574220012961E-12</v>
      </c>
      <c r="AL12" s="5">
        <f t="shared" ca="1" si="13"/>
        <v>1.2540384746510321E-12</v>
      </c>
      <c r="AM12" s="5">
        <f t="shared" ca="1" si="13"/>
        <v>3.7168448411647794E-13</v>
      </c>
      <c r="AN12" s="5">
        <f t="shared" ca="1" si="13"/>
        <v>1.1414551702894349E-13</v>
      </c>
      <c r="AO12" s="5">
        <f t="shared" ca="1" si="13"/>
        <v>3.5882443569140275E-14</v>
      </c>
      <c r="AP12" s="5">
        <f t="shared" ca="1" si="13"/>
        <v>1.1449239175421746E-14</v>
      </c>
      <c r="AQ12" s="5">
        <f t="shared" ca="1" si="13"/>
        <v>3.6899931001965274E-15</v>
      </c>
      <c r="AR12" s="5">
        <f t="shared" ca="1" si="13"/>
        <v>1.2066455068589271E-15</v>
      </c>
      <c r="AS12" s="5">
        <f t="shared" ca="1" si="13"/>
        <v>4.3944091559804554E-16</v>
      </c>
      <c r="AT12" s="5">
        <f t="shared" ca="1" si="13"/>
        <v>1.6602728704697777E-16</v>
      </c>
      <c r="AU12" s="5">
        <f t="shared" ca="1" si="13"/>
        <v>6.2303310852851137E-17</v>
      </c>
      <c r="AV12" s="5">
        <f t="shared" ca="1" si="13"/>
        <v>2.0777064239792107E-17</v>
      </c>
      <c r="AW12" s="4">
        <v>0</v>
      </c>
      <c r="AX12" s="2"/>
      <c r="AY12" s="2"/>
      <c r="AZ12" s="2"/>
      <c r="BA12" s="2"/>
      <c r="BB12" s="3"/>
    </row>
    <row r="13" spans="1:54" ht="25.8" x14ac:dyDescent="0.65">
      <c r="A13" s="2"/>
      <c r="B13" s="2">
        <v>10</v>
      </c>
      <c r="C13" s="2">
        <v>2</v>
      </c>
      <c r="D13" s="4">
        <v>0</v>
      </c>
      <c r="E13" s="5">
        <f t="shared" ref="E13:H13" ca="1" si="14">0.2*(E12+F13+D13+E14)</f>
        <v>7.614502893859787E-3</v>
      </c>
      <c r="F13" s="5">
        <f t="shared" ca="1" si="14"/>
        <v>2.5637349574937886E-2</v>
      </c>
      <c r="G13" s="5">
        <f t="shared" ca="1" si="14"/>
        <v>8.1530900946809384E-2</v>
      </c>
      <c r="H13" s="5">
        <f t="shared" ca="1" si="14"/>
        <v>0.27336545011353647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8">
        <v>1</v>
      </c>
      <c r="O13" s="5">
        <f t="shared" ref="O13:R13" ca="1" si="15">0.2*(O12+P13+N13+O14)</f>
        <v>0.27338608516106416</v>
      </c>
      <c r="P13" s="5">
        <f t="shared" ca="1" si="15"/>
        <v>8.1588082973067078E-2</v>
      </c>
      <c r="Q13" s="5">
        <f t="shared" ca="1" si="15"/>
        <v>2.5771336783629889E-2</v>
      </c>
      <c r="R13" s="5">
        <f t="shared" ca="1" si="15"/>
        <v>7.858107668364445E-3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5">
        <f t="shared" ref="Y13:AB13" ca="1" si="16">0.2*(Y12+Z13+X13+Y14)</f>
        <v>6.1745784599039231E-7</v>
      </c>
      <c r="Z13" s="5">
        <f t="shared" ca="1" si="16"/>
        <v>3.5907135026100613E-7</v>
      </c>
      <c r="AA13" s="5">
        <f t="shared" ca="1" si="16"/>
        <v>1.6040981643453469E-7</v>
      </c>
      <c r="AB13" s="5">
        <f t="shared" ca="1" si="16"/>
        <v>5.9941080353500842E-8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5">
        <f t="shared" ref="AI13:AL13" ca="1" si="17">0.2*(AI12+AJ13+AH13+AI14)</f>
        <v>1.0345728927335479E-11</v>
      </c>
      <c r="AJ13" s="5">
        <f t="shared" ca="1" si="17"/>
        <v>6.0888082349536852E-12</v>
      </c>
      <c r="AK13" s="5">
        <f t="shared" ca="1" si="17"/>
        <v>2.747268935604838E-12</v>
      </c>
      <c r="AL13" s="5">
        <f t="shared" ca="1" si="17"/>
        <v>1.0345207914982924E-12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5">
        <f t="shared" ref="AS13:AV13" ca="1" si="18">0.2*(AS12+AT13+AR13+AS14)</f>
        <v>1.8635226187366845E-16</v>
      </c>
      <c r="AT13" s="5">
        <f t="shared" ca="1" si="18"/>
        <v>1.095789666085033E-16</v>
      </c>
      <c r="AU13" s="5">
        <f t="shared" ca="1" si="18"/>
        <v>4.9022304807777805E-17</v>
      </c>
      <c r="AV13" s="5">
        <f t="shared" ca="1" si="18"/>
        <v>1.7687459409812008E-17</v>
      </c>
      <c r="AW13" s="4">
        <v>0</v>
      </c>
      <c r="AX13" s="2"/>
      <c r="AY13" s="2"/>
      <c r="AZ13" s="2"/>
      <c r="BA13" s="2"/>
      <c r="BB13" s="3"/>
    </row>
    <row r="14" spans="1:54" ht="25.8" x14ac:dyDescent="0.65">
      <c r="A14" s="2"/>
      <c r="B14" s="2">
        <v>11</v>
      </c>
      <c r="C14" s="2">
        <v>2.2000000000000002</v>
      </c>
      <c r="D14" s="4">
        <v>0</v>
      </c>
      <c r="E14" s="5">
        <f t="shared" ref="E14:AR14" ca="1" si="19">0.2*(E13+F14+D14+E15)</f>
        <v>6.2133004300861583E-3</v>
      </c>
      <c r="F14" s="5">
        <f t="shared" ca="1" si="19"/>
        <v>1.9512523993381548E-2</v>
      </c>
      <c r="G14" s="5">
        <f t="shared" ca="1" si="19"/>
        <v>5.4315320735761619E-2</v>
      </c>
      <c r="H14" s="5">
        <f t="shared" ca="1" si="19"/>
        <v>0.1426382853348114</v>
      </c>
      <c r="I14" s="5">
        <f t="shared" ca="1" si="19"/>
        <v>0.32422675406629908</v>
      </c>
      <c r="J14" s="5">
        <f t="shared" ca="1" si="19"/>
        <v>0.36687306176478607</v>
      </c>
      <c r="K14" s="5">
        <f t="shared" ca="1" si="19"/>
        <v>0.37680270895196927</v>
      </c>
      <c r="L14" s="5">
        <f t="shared" ca="1" si="19"/>
        <v>0.37680309856094829</v>
      </c>
      <c r="M14" s="5">
        <f t="shared" ca="1" si="19"/>
        <v>0.36687487617372161</v>
      </c>
      <c r="N14" s="5">
        <f t="shared" ca="1" si="19"/>
        <v>0.32423313454209546</v>
      </c>
      <c r="O14" s="5">
        <f t="shared" ca="1" si="19"/>
        <v>0.14266111495905773</v>
      </c>
      <c r="P14" s="5">
        <f t="shared" ca="1" si="19"/>
        <v>5.4380608921358091E-2</v>
      </c>
      <c r="Q14" s="5">
        <f t="shared" ca="1" si="19"/>
        <v>1.9696364310455801E-2</v>
      </c>
      <c r="R14" s="5">
        <f t="shared" ca="1" si="19"/>
        <v>6.7538142768324254E-3</v>
      </c>
      <c r="S14" s="5">
        <f t="shared" ca="1" si="19"/>
        <v>1.7534266523581488E-3</v>
      </c>
      <c r="T14" s="5">
        <f t="shared" ca="1" si="19"/>
        <v>4.7908539242748127E-4</v>
      </c>
      <c r="U14" s="5">
        <f t="shared" ca="1" si="19"/>
        <v>1.3662832952602102E-4</v>
      </c>
      <c r="V14" s="5">
        <f t="shared" ca="1" si="19"/>
        <v>4.0326346872766214E-5</v>
      </c>
      <c r="W14" s="5">
        <f t="shared" ca="1" si="19"/>
        <v>1.223130495359522E-5</v>
      </c>
      <c r="X14" s="5">
        <f t="shared" ca="1" si="19"/>
        <v>3.8188920061194986E-6</v>
      </c>
      <c r="Y14" s="5">
        <f t="shared" ca="1" si="19"/>
        <v>1.3532463645728E-6</v>
      </c>
      <c r="Z14" s="5">
        <f t="shared" ca="1" si="19"/>
        <v>5.04375774868602E-7</v>
      </c>
      <c r="AA14" s="5">
        <f t="shared" ca="1" si="19"/>
        <v>1.8963884866912988E-7</v>
      </c>
      <c r="AB14" s="5">
        <f t="shared" ca="1" si="19"/>
        <v>6.882083703315632E-8</v>
      </c>
      <c r="AC14" s="7">
        <f ca="1">0.2*(AC13+AD14+AB14+AC15)</f>
        <v>1.9949415224995137E-8</v>
      </c>
      <c r="AD14" s="7">
        <f t="shared" ca="1" si="19"/>
        <v>5.9994414836286661E-9</v>
      </c>
      <c r="AE14" s="7">
        <f t="shared" ca="1" si="19"/>
        <v>1.8516856635537064E-9</v>
      </c>
      <c r="AF14" s="7">
        <f t="shared" ca="1" si="19"/>
        <v>5.8188824864970479E-10</v>
      </c>
      <c r="AG14" s="7">
        <f t="shared" ca="1" si="19"/>
        <v>1.8526035314716203E-10</v>
      </c>
      <c r="AH14" s="7">
        <f t="shared" ca="1" si="19"/>
        <v>6.004525509859853E-11</v>
      </c>
      <c r="AI14" s="5">
        <f t="shared" ca="1" si="19"/>
        <v>2.1962866313043467E-11</v>
      </c>
      <c r="AJ14" s="5">
        <f t="shared" ca="1" si="19"/>
        <v>8.3707668244833579E-12</v>
      </c>
      <c r="AK14" s="5">
        <f t="shared" ca="1" si="19"/>
        <v>3.1953582295709136E-12</v>
      </c>
      <c r="AL14" s="5">
        <f t="shared" ca="1" si="19"/>
        <v>1.1712965472355922E-12</v>
      </c>
      <c r="AM14" s="5">
        <f t="shared" ca="1" si="19"/>
        <v>3.4099118157614117E-13</v>
      </c>
      <c r="AN14" s="5">
        <f t="shared" ca="1" si="19"/>
        <v>1.0294771168513713E-13</v>
      </c>
      <c r="AO14" s="5">
        <f t="shared" ca="1" si="19"/>
        <v>3.187857952985196E-14</v>
      </c>
      <c r="AP14" s="5">
        <f t="shared" ca="1" si="19"/>
        <v>1.004426012973013E-14</v>
      </c>
      <c r="AQ14" s="5">
        <f t="shared" ca="1" si="19"/>
        <v>3.2045569417553196E-15</v>
      </c>
      <c r="AR14" s="5">
        <f t="shared" ca="1" si="19"/>
        <v>1.0406726005635351E-15</v>
      </c>
      <c r="AS14" s="5">
        <f t="shared" ref="AS14:AV14" ca="1" si="20">0.2*(AS13+AT14+AR14+AS15)</f>
        <v>3.8274142716179346E-16</v>
      </c>
      <c r="AT14" s="5">
        <f t="shared" ca="1" si="20"/>
        <v>1.4649297931409246E-16</v>
      </c>
      <c r="AU14" s="5">
        <f t="shared" ca="1" si="20"/>
        <v>5.5541787167722589E-17</v>
      </c>
      <c r="AV14" s="5">
        <f t="shared" ca="1" si="20"/>
        <v>1.8637928001490131E-17</v>
      </c>
      <c r="AW14" s="4">
        <v>0</v>
      </c>
      <c r="AX14" s="2"/>
      <c r="AY14" s="2"/>
      <c r="AZ14" s="2"/>
      <c r="BA14" s="2"/>
      <c r="BB14" s="3"/>
    </row>
    <row r="15" spans="1:54" ht="25.8" x14ac:dyDescent="0.65">
      <c r="A15" s="2"/>
      <c r="B15" s="2">
        <v>12</v>
      </c>
      <c r="C15" s="2">
        <v>2.4</v>
      </c>
      <c r="D15" s="4">
        <v>0</v>
      </c>
      <c r="E15" s="5">
        <f t="shared" ref="E15:AR15" ca="1" si="21">0.2*(E14+F15+D15+E16)</f>
        <v>3.9394752631894559E-3</v>
      </c>
      <c r="F15" s="5">
        <f t="shared" ca="1" si="21"/>
        <v>1.1396649226122074E-2</v>
      </c>
      <c r="G15" s="5">
        <f t="shared" ca="1" si="21"/>
        <v>2.7894893403805757E-2</v>
      </c>
      <c r="H15" s="5">
        <f t="shared" ca="1" si="21"/>
        <v>6.1283901758459818E-2</v>
      </c>
      <c r="I15" s="5">
        <f t="shared" ca="1" si="21"/>
        <v>0.11162242323189786</v>
      </c>
      <c r="J15" s="5">
        <f t="shared" ca="1" si="21"/>
        <v>0.13333584580566191</v>
      </c>
      <c r="K15" s="5">
        <f t="shared" ca="1" si="21"/>
        <v>0.14033738443411195</v>
      </c>
      <c r="L15" s="5">
        <f t="shared" ca="1" si="21"/>
        <v>0.1403379076790503</v>
      </c>
      <c r="M15" s="5">
        <f t="shared" ca="1" si="21"/>
        <v>0.13333814776556424</v>
      </c>
      <c r="N15" s="5">
        <f t="shared" ca="1" si="21"/>
        <v>0.11162968157769755</v>
      </c>
      <c r="O15" s="5">
        <f t="shared" ca="1" si="21"/>
        <v>6.1305746170771017E-2</v>
      </c>
      <c r="P15" s="5">
        <f t="shared" ca="1" si="21"/>
        <v>2.7957482364209859E-2</v>
      </c>
      <c r="Q15" s="5">
        <f t="shared" ca="1" si="21"/>
        <v>1.1576061570458603E-2</v>
      </c>
      <c r="R15" s="5">
        <f t="shared" ca="1" si="21"/>
        <v>4.4611727529837312E-3</v>
      </c>
      <c r="S15" s="5">
        <f t="shared" ca="1" si="21"/>
        <v>1.5342335925308368E-3</v>
      </c>
      <c r="T15" s="5">
        <f t="shared" ca="1" si="21"/>
        <v>5.0537198025323645E-4</v>
      </c>
      <c r="U15" s="5">
        <f t="shared" ca="1" si="21"/>
        <v>1.6372990832985769E-4</v>
      </c>
      <c r="V15" s="5">
        <f t="shared" ca="1" si="21"/>
        <v>5.2772099884214807E-5</v>
      </c>
      <c r="W15" s="5">
        <f t="shared" ca="1" si="21"/>
        <v>1.7011285889090389E-5</v>
      </c>
      <c r="X15" s="5">
        <f t="shared" ca="1" si="21"/>
        <v>5.5099087124294726E-6</v>
      </c>
      <c r="Y15" s="5">
        <f t="shared" ca="1" si="21"/>
        <v>1.8255061958855063E-6</v>
      </c>
      <c r="Z15" s="5">
        <f t="shared" ca="1" si="21"/>
        <v>6.1992231084007407E-7</v>
      </c>
      <c r="AA15" s="5">
        <f t="shared" ca="1" si="21"/>
        <v>2.1458781500935631E-7</v>
      </c>
      <c r="AB15" s="5">
        <f t="shared" ca="1" si="21"/>
        <v>7.4574840918155769E-8</v>
      </c>
      <c r="AC15" s="5">
        <f t="shared" ca="1" si="21"/>
        <v>2.49267976081907E-8</v>
      </c>
      <c r="AD15" s="5">
        <f t="shared" ca="1" si="21"/>
        <v>8.1961065295944877E-9</v>
      </c>
      <c r="AE15" s="5">
        <f t="shared" ca="1" si="21"/>
        <v>2.6770985854901603E-9</v>
      </c>
      <c r="AF15" s="5">
        <f t="shared" ca="1" si="21"/>
        <v>8.724952265476551E-10</v>
      </c>
      <c r="AG15" s="5">
        <f t="shared" ca="1" si="21"/>
        <v>2.8436826198750669E-10</v>
      </c>
      <c r="AH15" s="5">
        <f t="shared" ca="1" si="21"/>
        <v>9.3003056032787134E-11</v>
      </c>
      <c r="AI15" s="5">
        <f t="shared" ca="1" si="21"/>
        <v>3.1052580714799966E-11</v>
      </c>
      <c r="AJ15" s="5">
        <f t="shared" ca="1" si="21"/>
        <v>1.0606801344848723E-11</v>
      </c>
      <c r="AK15" s="5">
        <f t="shared" ca="1" si="21"/>
        <v>3.6874588405307795E-12</v>
      </c>
      <c r="AL15" s="5">
        <f t="shared" ca="1" si="21"/>
        <v>1.2856125335326134E-12</v>
      </c>
      <c r="AM15" s="5">
        <f t="shared" ca="1" si="21"/>
        <v>4.3071164895997632E-13</v>
      </c>
      <c r="AN15" s="5">
        <f t="shared" ca="1" si="21"/>
        <v>1.4186879731969245E-13</v>
      </c>
      <c r="AO15" s="5">
        <f t="shared" ca="1" si="21"/>
        <v>4.6400925834392556E-14</v>
      </c>
      <c r="AP15" s="5">
        <f t="shared" ca="1" si="21"/>
        <v>1.513816417704336E-14</v>
      </c>
      <c r="AQ15" s="5">
        <f t="shared" ca="1" si="21"/>
        <v>4.9378519784829313E-15</v>
      </c>
      <c r="AR15" s="5">
        <f t="shared" ca="1" si="21"/>
        <v>1.6160646339005624E-15</v>
      </c>
      <c r="AS15" s="5">
        <f t="shared" ref="AS15:AV15" ca="1" si="22">0.2*(AS14+AT15+AR15+AS16)</f>
        <v>5.4018929405767127E-16</v>
      </c>
      <c r="AT15" s="5">
        <f t="shared" ca="1" si="22"/>
        <v>1.8460271563244296E-16</v>
      </c>
      <c r="AU15" s="5">
        <f t="shared" ca="1" si="22"/>
        <v>6.3555723715252523E-17</v>
      </c>
      <c r="AV15" s="5">
        <f t="shared" ca="1" si="22"/>
        <v>1.996039342991605E-17</v>
      </c>
      <c r="AW15" s="4">
        <v>0</v>
      </c>
      <c r="AX15" s="2"/>
      <c r="AY15" s="2"/>
      <c r="AZ15" s="2"/>
      <c r="BA15" s="2"/>
      <c r="BB15" s="3"/>
    </row>
    <row r="16" spans="1:54" ht="25.8" x14ac:dyDescent="0.65">
      <c r="A16" s="2"/>
      <c r="B16" s="2">
        <v>13</v>
      </c>
      <c r="C16" s="2">
        <v>2.6</v>
      </c>
      <c r="D16" s="4">
        <v>0</v>
      </c>
      <c r="E16" s="5">
        <f t="shared" ref="E16:AR16" ca="1" si="23">0.2*(E15+F16+D16+E17)</f>
        <v>2.0874266597390432E-3</v>
      </c>
      <c r="F16" s="5">
        <f t="shared" ca="1" si="23"/>
        <v>5.6363534702336118E-3</v>
      </c>
      <c r="G16" s="5">
        <f t="shared" ca="1" si="23"/>
        <v>1.2478595298685238E-2</v>
      </c>
      <c r="H16" s="5">
        <f t="shared" ca="1" si="23"/>
        <v>2.4263906821784077E-2</v>
      </c>
      <c r="I16" s="5">
        <f t="shared" ca="1" si="23"/>
        <v>3.9265614529068543E-2</v>
      </c>
      <c r="J16" s="5">
        <f t="shared" ca="1" si="23"/>
        <v>4.7846359597513738E-2</v>
      </c>
      <c r="K16" s="5">
        <f t="shared" ca="1" si="23"/>
        <v>5.1210459733878305E-2</v>
      </c>
      <c r="L16" s="5">
        <f t="shared" ca="1" si="23"/>
        <v>5.1210907634627129E-2</v>
      </c>
      <c r="M16" s="5">
        <f t="shared" ca="1" si="23"/>
        <v>4.7848273397351759E-2</v>
      </c>
      <c r="N16" s="5">
        <f t="shared" ca="1" si="23"/>
        <v>3.9271379410056942E-2</v>
      </c>
      <c r="O16" s="5">
        <f t="shared" ca="1" si="23"/>
        <v>2.4280451952889907E-2</v>
      </c>
      <c r="P16" s="5">
        <f t="shared" ca="1" si="23"/>
        <v>1.2524995158461586E-2</v>
      </c>
      <c r="Q16" s="5">
        <f t="shared" ca="1" si="23"/>
        <v>5.7652884246436236E-3</v>
      </c>
      <c r="R16" s="5">
        <f t="shared" ca="1" si="23"/>
        <v>2.4417543250967897E-3</v>
      </c>
      <c r="S16" s="5">
        <f t="shared" ca="1" si="23"/>
        <v>9.5119657705906673E-4</v>
      </c>
      <c r="T16" s="5">
        <f t="shared" ca="1" si="23"/>
        <v>3.4981100797800644E-4</v>
      </c>
      <c r="U16" s="5">
        <f t="shared" ca="1" si="23"/>
        <v>1.2387713198581615E-4</v>
      </c>
      <c r="V16" s="5">
        <f t="shared" ca="1" si="23"/>
        <v>4.2792958329359749E-5</v>
      </c>
      <c r="W16" s="5">
        <f t="shared" ca="1" si="23"/>
        <v>1.4543115895212443E-5</v>
      </c>
      <c r="X16" s="5">
        <f t="shared" ca="1" si="23"/>
        <v>4.8938594710519654E-6</v>
      </c>
      <c r="Y16" s="5">
        <f t="shared" ca="1" si="23"/>
        <v>1.6444535915851858E-6</v>
      </c>
      <c r="Z16" s="5">
        <f t="shared" ca="1" si="23"/>
        <v>5.5514176843690551E-7</v>
      </c>
      <c r="AA16" s="5">
        <f t="shared" ca="1" si="23"/>
        <v>1.8880307461942186E-7</v>
      </c>
      <c r="AB16" s="5">
        <f t="shared" ca="1" si="23"/>
        <v>6.4538754940075494E-8</v>
      </c>
      <c r="AC16" s="5">
        <f t="shared" ca="1" si="23"/>
        <v>2.1913625368208094E-8</v>
      </c>
      <c r="AD16" s="5">
        <f t="shared" ca="1" si="23"/>
        <v>7.3771949706629094E-9</v>
      </c>
      <c r="AE16" s="5">
        <f t="shared" ca="1" si="23"/>
        <v>2.4652055077549525E-9</v>
      </c>
      <c r="AF16" s="5">
        <f t="shared" ca="1" si="23"/>
        <v>8.1912103661090324E-10</v>
      </c>
      <c r="AG16" s="5">
        <f t="shared" ca="1" si="23"/>
        <v>2.7108267420992907E-10</v>
      </c>
      <c r="AH16" s="5">
        <f t="shared" ca="1" si="23"/>
        <v>8.9549182363030465E-11</v>
      </c>
      <c r="AI16" s="5">
        <f t="shared" ca="1" si="23"/>
        <v>2.9690179883320498E-11</v>
      </c>
      <c r="AJ16" s="5">
        <f t="shared" ca="1" si="23"/>
        <v>9.9232003444295046E-12</v>
      </c>
      <c r="AK16" s="5">
        <f t="shared" ca="1" si="23"/>
        <v>3.3495220947016485E-12</v>
      </c>
      <c r="AL16" s="5">
        <f t="shared" ca="1" si="23"/>
        <v>1.1385956309367188E-12</v>
      </c>
      <c r="AM16" s="5">
        <f t="shared" ca="1" si="23"/>
        <v>3.8508573237143465E-13</v>
      </c>
      <c r="AN16" s="5">
        <f t="shared" ca="1" si="23"/>
        <v>1.2928370011895616E-13</v>
      </c>
      <c r="AO16" s="5">
        <f t="shared" ca="1" si="23"/>
        <v>4.3119088145375008E-14</v>
      </c>
      <c r="AP16" s="5">
        <f t="shared" ca="1" si="23"/>
        <v>1.4307782942611183E-14</v>
      </c>
      <c r="AQ16" s="5">
        <f t="shared" ca="1" si="23"/>
        <v>4.7304741397154127E-15</v>
      </c>
      <c r="AR16" s="5">
        <f t="shared" ca="1" si="23"/>
        <v>1.5616092963986739E-15</v>
      </c>
      <c r="AS16" s="5">
        <f t="shared" ref="AS16:AV16" ca="1" si="24">0.2*(AS15+AT16+AR16+AS17)</f>
        <v>5.17537693593557E-16</v>
      </c>
      <c r="AT16" s="5">
        <f t="shared" ca="1" si="24"/>
        <v>1.7277558107519848E-16</v>
      </c>
      <c r="AU16" s="5">
        <f t="shared" ca="1" si="24"/>
        <v>5.7673722346181051E-17</v>
      </c>
      <c r="AV16" s="5">
        <f t="shared" ca="1" si="24"/>
        <v>1.760831543283759E-17</v>
      </c>
      <c r="AW16" s="4">
        <v>0</v>
      </c>
      <c r="AX16" s="2"/>
      <c r="AY16" s="2"/>
      <c r="AZ16" s="2"/>
      <c r="BA16" s="2"/>
      <c r="BB16" s="3"/>
    </row>
    <row r="17" spans="1:54" ht="25.8" x14ac:dyDescent="0.65">
      <c r="A17" s="2"/>
      <c r="B17" s="2">
        <v>14</v>
      </c>
      <c r="C17" s="2">
        <v>2.8</v>
      </c>
      <c r="D17" s="4">
        <v>0</v>
      </c>
      <c r="E17" s="5">
        <f t="shared" ref="E17:AR17" ca="1" si="25">0.2*(E16+F17+D17+E18)</f>
        <v>8.6130456527214877E-4</v>
      </c>
      <c r="F17" s="5">
        <f t="shared" ca="1" si="25"/>
        <v>2.2190961666217006E-3</v>
      </c>
      <c r="G17" s="5">
        <f t="shared" ca="1" si="25"/>
        <v>4.5978227976027422E-3</v>
      </c>
      <c r="H17" s="5">
        <f t="shared" ca="1" si="25"/>
        <v>8.2914225227067716E-3</v>
      </c>
      <c r="I17" s="5">
        <f t="shared" ca="1" si="25"/>
        <v>1.2595382994147043E-2</v>
      </c>
      <c r="J17" s="5">
        <f t="shared" ca="1" si="25"/>
        <v>1.5419877918959896E-2</v>
      </c>
      <c r="K17" s="5">
        <f t="shared" ca="1" si="25"/>
        <v>1.6657647003138692E-2</v>
      </c>
      <c r="L17" s="5">
        <f t="shared" ca="1" si="25"/>
        <v>1.6657897362855265E-2</v>
      </c>
      <c r="M17" s="5">
        <f t="shared" ca="1" si="25"/>
        <v>1.5420932176510502E-2</v>
      </c>
      <c r="N17" s="5">
        <f t="shared" ca="1" si="25"/>
        <v>1.2598490122345485E-2</v>
      </c>
      <c r="O17" s="5">
        <f t="shared" ca="1" si="25"/>
        <v>8.3001390251599867E-3</v>
      </c>
      <c r="P17" s="5">
        <f t="shared" ca="1" si="25"/>
        <v>4.6217530505645423E-3</v>
      </c>
      <c r="Q17" s="5">
        <f t="shared" ca="1" si="25"/>
        <v>2.2836310692011387E-3</v>
      </c>
      <c r="R17" s="5">
        <f t="shared" ca="1" si="25"/>
        <v>1.0311138707975261E-3</v>
      </c>
      <c r="S17" s="5">
        <f t="shared" ca="1" si="25"/>
        <v>4.3018395968970113E-4</v>
      </c>
      <c r="T17" s="5">
        <f t="shared" ca="1" si="25"/>
        <v>1.6860935059191291E-4</v>
      </c>
      <c r="U17" s="5">
        <f t="shared" ca="1" si="25"/>
        <v>6.3051785291856881E-5</v>
      </c>
      <c r="V17" s="5">
        <f t="shared" ca="1" si="25"/>
        <v>2.2772443881555347E-5</v>
      </c>
      <c r="W17" s="5">
        <f t="shared" ca="1" si="25"/>
        <v>8.017475786560103E-6</v>
      </c>
      <c r="X17" s="5">
        <f t="shared" ca="1" si="25"/>
        <v>2.7718191560327242E-6</v>
      </c>
      <c r="Y17" s="5">
        <f t="shared" ca="1" si="25"/>
        <v>9.4776052255155122E-7</v>
      </c>
      <c r="Z17" s="5">
        <f t="shared" ca="1" si="25"/>
        <v>3.2252986513984573E-7</v>
      </c>
      <c r="AA17" s="5">
        <f t="shared" ca="1" si="25"/>
        <v>1.0974703471077187E-7</v>
      </c>
      <c r="AB17" s="5">
        <f t="shared" ca="1" si="25"/>
        <v>3.7402233794591746E-8</v>
      </c>
      <c r="AC17" s="5">
        <f t="shared" ca="1" si="25"/>
        <v>1.2725379322111372E-8</v>
      </c>
      <c r="AD17" s="5">
        <f t="shared" ca="1" si="25"/>
        <v>4.3110374477570138E-9</v>
      </c>
      <c r="AE17" s="5">
        <f t="shared" ca="1" si="25"/>
        <v>1.4526129460107893E-9</v>
      </c>
      <c r="AF17" s="5">
        <f t="shared" ca="1" si="25"/>
        <v>4.8682177454197958E-10</v>
      </c>
      <c r="AG17" s="5">
        <f t="shared" ca="1" si="25"/>
        <v>1.6237489008820485E-10</v>
      </c>
      <c r="AH17" s="5">
        <f t="shared" ca="1" si="25"/>
        <v>5.3970001689115576E-11</v>
      </c>
      <c r="AI17" s="5">
        <f t="shared" ca="1" si="25"/>
        <v>1.7925935994342546E-11</v>
      </c>
      <c r="AJ17" s="5">
        <f t="shared" ca="1" si="25"/>
        <v>5.9694983992766575E-12</v>
      </c>
      <c r="AK17" s="5">
        <f t="shared" ca="1" si="25"/>
        <v>1.9983556576112405E-12</v>
      </c>
      <c r="AL17" s="5">
        <f t="shared" ca="1" si="25"/>
        <v>6.7275779407789622E-13</v>
      </c>
      <c r="AM17" s="5">
        <f t="shared" ca="1" si="25"/>
        <v>2.268376818415219E-13</v>
      </c>
      <c r="AN17" s="5">
        <f t="shared" ca="1" si="25"/>
        <v>7.6344882758278659E-14</v>
      </c>
      <c r="AO17" s="5">
        <f t="shared" ca="1" si="25"/>
        <v>2.5603031830915159E-14</v>
      </c>
      <c r="AP17" s="5">
        <f t="shared" ca="1" si="25"/>
        <v>8.5511882509221243E-15</v>
      </c>
      <c r="AQ17" s="5">
        <f t="shared" ca="1" si="25"/>
        <v>2.8451264810842751E-15</v>
      </c>
      <c r="AR17" s="5">
        <f t="shared" ca="1" si="25"/>
        <v>9.4397001478383794E-16</v>
      </c>
      <c r="AS17" s="5">
        <f t="shared" ref="AS17:AV17" ca="1" si="26">0.2*(AS16+AT17+AR17+AS18)</f>
        <v>3.1311429643624127E-16</v>
      </c>
      <c r="AT17" s="5">
        <f t="shared" ca="1" si="26"/>
        <v>1.0406377380381128E-16</v>
      </c>
      <c r="AU17" s="5">
        <f t="shared" ca="1" si="26"/>
        <v>3.4428991507616638E-17</v>
      </c>
      <c r="AV17" s="5">
        <f t="shared" ca="1" si="26"/>
        <v>1.0407461388090846E-17</v>
      </c>
      <c r="AW17" s="4">
        <v>0</v>
      </c>
      <c r="AX17" s="2"/>
      <c r="AY17" s="2"/>
      <c r="AZ17" s="2"/>
      <c r="BA17" s="2"/>
      <c r="BB17" s="3"/>
    </row>
    <row r="18" spans="1:54" ht="25.8" x14ac:dyDescent="0.65">
      <c r="A18" s="2"/>
      <c r="B18" s="2">
        <v>15</v>
      </c>
      <c r="C18" s="2">
        <v>3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2"/>
      <c r="AY18" s="2"/>
      <c r="AZ18" s="2"/>
      <c r="BA18" s="2"/>
      <c r="BB18" s="3"/>
    </row>
    <row r="19" spans="1:54" ht="25.8" x14ac:dyDescent="0.6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3"/>
    </row>
    <row r="20" spans="1:54" ht="25.8" x14ac:dyDescent="0.6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3"/>
    </row>
    <row r="21" spans="1:54" ht="25.8" x14ac:dyDescent="0.65">
      <c r="A21" s="2"/>
      <c r="B21" s="2"/>
      <c r="C21" s="2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2"/>
      <c r="R21" s="2"/>
      <c r="S21" s="2"/>
      <c r="T21" s="2"/>
      <c r="U21" s="2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3"/>
    </row>
    <row r="22" spans="1:54" ht="40.799999999999997" x14ac:dyDescent="0.65">
      <c r="A22" s="2"/>
      <c r="B22" s="2"/>
      <c r="C22" s="2"/>
      <c r="D22" s="9"/>
      <c r="E22" s="56"/>
      <c r="F22" s="57"/>
      <c r="G22" s="57"/>
      <c r="H22" s="57"/>
      <c r="I22" s="57"/>
      <c r="J22" s="57"/>
      <c r="K22" s="58"/>
      <c r="L22" s="36"/>
      <c r="M22" s="47" t="s">
        <v>6</v>
      </c>
      <c r="N22" s="48"/>
      <c r="O22" s="48"/>
      <c r="P22" s="48"/>
      <c r="Q22" s="48"/>
      <c r="R22" s="48"/>
      <c r="S22" s="2"/>
      <c r="T22" s="2"/>
      <c r="U22" s="2"/>
      <c r="V22" s="9"/>
      <c r="W22" s="39"/>
      <c r="X22" s="40"/>
      <c r="Y22" s="40"/>
      <c r="Z22" s="40"/>
      <c r="AA22" s="41"/>
      <c r="AB22" s="36"/>
      <c r="AC22" s="47" t="s">
        <v>6</v>
      </c>
      <c r="AD22" s="48"/>
      <c r="AE22" s="48"/>
      <c r="AF22" s="48"/>
      <c r="AG22" s="48"/>
      <c r="AH22" s="48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3"/>
    </row>
    <row r="23" spans="1:54" ht="40.799999999999997" x14ac:dyDescent="0.65">
      <c r="A23" s="2"/>
      <c r="B23" s="2"/>
      <c r="C23" s="2"/>
      <c r="D23" s="9"/>
      <c r="E23" s="44" t="s">
        <v>7</v>
      </c>
      <c r="F23" s="45"/>
      <c r="G23" s="45"/>
      <c r="H23" s="45"/>
      <c r="I23" s="45"/>
      <c r="J23" s="45"/>
      <c r="K23" s="46"/>
      <c r="L23" s="36"/>
      <c r="M23" s="23">
        <f ca="1">(I13-I12)/0.2</f>
        <v>3.3788041699683089</v>
      </c>
      <c r="N23" s="23">
        <f t="shared" ref="N23:O23" ca="1" si="27">(J13-J12)/0.2</f>
        <v>3.1656023048858084</v>
      </c>
      <c r="O23" s="23">
        <f t="shared" ca="1" si="27"/>
        <v>3.1159679917778349</v>
      </c>
      <c r="P23" s="23">
        <f ca="1">(L13-L12)/0.2</f>
        <v>3.1159659714099233</v>
      </c>
      <c r="Q23" s="23">
        <f t="shared" ref="Q23" ca="1" si="28">(M13-M12)/0.2</f>
        <v>3.1655929503032056</v>
      </c>
      <c r="R23" s="23">
        <f ca="1">(N13-N12)/0.2</f>
        <v>3.37877154221608</v>
      </c>
      <c r="S23" s="2"/>
      <c r="T23" s="2"/>
      <c r="U23" s="2"/>
      <c r="V23" s="9"/>
      <c r="W23" s="44" t="s">
        <v>8</v>
      </c>
      <c r="X23" s="45"/>
      <c r="Y23" s="45"/>
      <c r="Z23" s="45"/>
      <c r="AA23" s="46"/>
      <c r="AB23" s="36"/>
      <c r="AC23" s="23">
        <f ca="1">(AC13-AC12)/0.2</f>
        <v>-1.032429453951122E-7</v>
      </c>
      <c r="AD23" s="23">
        <f t="shared" ref="AD23:AG23" ca="1" si="29">(AD13-AD12)/0.2</f>
        <v>-3.1396741939478877E-8</v>
      </c>
      <c r="AE23" s="23">
        <f t="shared" ca="1" si="29"/>
        <v>-9.7922014028312463E-9</v>
      </c>
      <c r="AF23" s="23">
        <f t="shared" ca="1" si="29"/>
        <v>-3.1053662306847566E-9</v>
      </c>
      <c r="AG23" s="23">
        <f t="shared" ca="1" si="29"/>
        <v>-9.9619526595362885E-10</v>
      </c>
      <c r="AH23" s="23">
        <f ca="1">(AH13-AH12)/0.2</f>
        <v>-3.2471372627098871E-10</v>
      </c>
      <c r="AI23" s="2"/>
      <c r="AJ23" s="2"/>
      <c r="AK23" s="2"/>
      <c r="AL23" s="10"/>
      <c r="AM23" s="10"/>
      <c r="AN23" s="10"/>
      <c r="AO23" s="10"/>
      <c r="AP23" s="5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3"/>
    </row>
    <row r="24" spans="1:54" ht="40.799999999999997" x14ac:dyDescent="0.65">
      <c r="A24" s="2"/>
      <c r="B24" s="2"/>
      <c r="C24" s="2"/>
      <c r="D24" s="9"/>
      <c r="E24" s="44" t="s">
        <v>5</v>
      </c>
      <c r="F24" s="45"/>
      <c r="G24" s="45"/>
      <c r="H24" s="45"/>
      <c r="I24" s="45"/>
      <c r="J24" s="45"/>
      <c r="K24" s="46"/>
      <c r="L24" s="36"/>
      <c r="M24" s="23">
        <f ca="1">(I13-I14)/0.2</f>
        <v>3.3788662296685046</v>
      </c>
      <c r="N24" s="23">
        <f t="shared" ref="N24:R24" ca="1" si="30">(J13-J14)/0.2</f>
        <v>3.1656346911760695</v>
      </c>
      <c r="O24" s="23">
        <f t="shared" ca="1" si="30"/>
        <v>3.1159864552401539</v>
      </c>
      <c r="P24" s="23">
        <f t="shared" ca="1" si="30"/>
        <v>3.1159845071952583</v>
      </c>
      <c r="Q24" s="23">
        <f t="shared" ca="1" si="30"/>
        <v>3.1656256191313918</v>
      </c>
      <c r="R24" s="23">
        <f t="shared" ca="1" si="30"/>
        <v>3.3788343272895225</v>
      </c>
      <c r="S24" s="2"/>
      <c r="T24" s="2"/>
      <c r="U24" s="2"/>
      <c r="V24" s="9"/>
      <c r="W24" s="44" t="s">
        <v>0</v>
      </c>
      <c r="X24" s="45"/>
      <c r="Y24" s="45"/>
      <c r="Z24" s="45"/>
      <c r="AA24" s="46"/>
      <c r="AB24" s="36"/>
      <c r="AC24" s="23">
        <f ca="1">(AC13-AC14)/0.2</f>
        <v>-9.9747076124975685E-8</v>
      </c>
      <c r="AD24" s="23">
        <f t="shared" ref="AD24:AH24" ca="1" si="31">(AD13-AD14)/0.2</f>
        <v>-2.999720741814333E-8</v>
      </c>
      <c r="AE24" s="23">
        <f t="shared" ca="1" si="31"/>
        <v>-9.2584283177685312E-9</v>
      </c>
      <c r="AF24" s="23">
        <f t="shared" ca="1" si="31"/>
        <v>-2.9094412432485239E-9</v>
      </c>
      <c r="AG24" s="23">
        <f t="shared" ca="1" si="31"/>
        <v>-9.2630176573581014E-10</v>
      </c>
      <c r="AH24" s="23">
        <f t="shared" ca="1" si="31"/>
        <v>-3.0022627549299262E-10</v>
      </c>
      <c r="AI24" s="2"/>
      <c r="AJ24" s="2"/>
      <c r="AK24" s="2"/>
      <c r="AL24" s="10"/>
      <c r="AM24" s="10"/>
      <c r="AN24" s="10"/>
      <c r="AO24" s="10"/>
      <c r="AP24" s="5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3"/>
    </row>
    <row r="25" spans="1:54" ht="40.799999999999997" x14ac:dyDescent="0.65">
      <c r="A25" s="2"/>
      <c r="B25" s="2"/>
      <c r="C25" s="2"/>
      <c r="D25" s="9"/>
      <c r="E25" s="44" t="s">
        <v>1</v>
      </c>
      <c r="F25" s="45"/>
      <c r="G25" s="45"/>
      <c r="H25" s="45"/>
      <c r="I25" s="45"/>
      <c r="J25" s="45"/>
      <c r="K25" s="46"/>
      <c r="L25" s="36"/>
      <c r="M25" s="23">
        <f ca="1">SUM(M23:M24)</f>
        <v>6.7576703996368135</v>
      </c>
      <c r="N25" s="23">
        <f t="shared" ref="N25:Q25" ca="1" si="32">SUM(N23:N24)</f>
        <v>6.331236996061878</v>
      </c>
      <c r="O25" s="23">
        <f t="shared" ca="1" si="32"/>
        <v>6.2319544470179888</v>
      </c>
      <c r="P25" s="23">
        <f t="shared" ca="1" si="32"/>
        <v>6.2319504786051816</v>
      </c>
      <c r="Q25" s="23">
        <f t="shared" ca="1" si="32"/>
        <v>6.331218569434597</v>
      </c>
      <c r="R25" s="23">
        <f ca="1">SUM(R23:R24)</f>
        <v>6.7576058695056025</v>
      </c>
      <c r="S25" s="2"/>
      <c r="T25" s="2"/>
      <c r="U25" s="2"/>
      <c r="V25" s="9"/>
      <c r="W25" s="44" t="s">
        <v>1</v>
      </c>
      <c r="X25" s="45"/>
      <c r="Y25" s="45"/>
      <c r="Z25" s="45"/>
      <c r="AA25" s="46"/>
      <c r="AB25" s="36"/>
      <c r="AC25" s="23">
        <f ca="1">SUM(AC23:AC24)</f>
        <v>-2.0299002152008788E-7</v>
      </c>
      <c r="AD25" s="23">
        <f t="shared" ref="AD25:AH25" ca="1" si="33">SUM(AD23:AD24)</f>
        <v>-6.1393949357622208E-8</v>
      </c>
      <c r="AE25" s="23">
        <f t="shared" ca="1" si="33"/>
        <v>-1.9050629720599777E-8</v>
      </c>
      <c r="AF25" s="23">
        <f t="shared" ca="1" si="33"/>
        <v>-6.0148074739332801E-9</v>
      </c>
      <c r="AG25" s="23">
        <f t="shared" ca="1" si="33"/>
        <v>-1.9224970316894392E-9</v>
      </c>
      <c r="AH25" s="23">
        <f t="shared" ca="1" si="33"/>
        <v>-6.2494000176398139E-10</v>
      </c>
      <c r="AI25" s="2"/>
      <c r="AJ25" s="2"/>
      <c r="AK25" s="2"/>
      <c r="AL25" s="10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3"/>
    </row>
    <row r="26" spans="1:54" ht="26.4" customHeight="1" x14ac:dyDescent="0.65">
      <c r="A26" s="2"/>
      <c r="B26" s="2"/>
      <c r="C26" s="2"/>
      <c r="D26" s="9"/>
      <c r="E26" s="53" t="s">
        <v>9</v>
      </c>
      <c r="F26" s="54"/>
      <c r="G26" s="54"/>
      <c r="H26" s="54"/>
      <c r="I26" s="54"/>
      <c r="J26" s="54"/>
      <c r="K26" s="55"/>
      <c r="L26" s="36"/>
      <c r="M26" s="24">
        <v>8.8500000000000005E-12</v>
      </c>
      <c r="N26" s="24">
        <v>8.8500000000000005E-12</v>
      </c>
      <c r="O26" s="24">
        <v>8.8500000000000005E-12</v>
      </c>
      <c r="P26" s="24">
        <v>8.8500000000000005E-12</v>
      </c>
      <c r="Q26" s="24">
        <v>8.8500000000000005E-12</v>
      </c>
      <c r="R26" s="24">
        <v>8.8500000000000005E-12</v>
      </c>
      <c r="S26" s="2"/>
      <c r="T26" s="2"/>
      <c r="U26" s="2"/>
      <c r="V26" s="9"/>
      <c r="W26" s="53" t="s">
        <v>9</v>
      </c>
      <c r="X26" s="54"/>
      <c r="Y26" s="54"/>
      <c r="Z26" s="54"/>
      <c r="AA26" s="55"/>
      <c r="AB26" s="36"/>
      <c r="AC26" s="23">
        <v>8.8500000000000005E-12</v>
      </c>
      <c r="AD26" s="23">
        <v>8.8500000000000005E-12</v>
      </c>
      <c r="AE26" s="23">
        <v>8.8500000000000005E-12</v>
      </c>
      <c r="AF26" s="23">
        <v>8.8500000000000005E-12</v>
      </c>
      <c r="AG26" s="23">
        <v>8.8500000000000005E-12</v>
      </c>
      <c r="AH26" s="23">
        <v>8.8500000000000005E-12</v>
      </c>
      <c r="AI26" s="2"/>
      <c r="AJ26" s="2"/>
      <c r="AK26" s="2"/>
      <c r="AL26" s="10"/>
      <c r="AM26" s="2"/>
      <c r="AN26" s="2"/>
      <c r="AO26" s="2"/>
      <c r="AP26" s="11"/>
      <c r="AQ26" s="11"/>
      <c r="AR26" s="11"/>
      <c r="AS26" s="11"/>
      <c r="AT26" s="11"/>
      <c r="AU26" s="11"/>
      <c r="AV26" s="2"/>
      <c r="AW26" s="2"/>
      <c r="AX26" s="2"/>
      <c r="AY26" s="2"/>
      <c r="AZ26" s="2"/>
      <c r="BA26" s="2"/>
      <c r="BB26" s="3"/>
    </row>
    <row r="27" spans="1:54" ht="40.799999999999997" x14ac:dyDescent="0.65">
      <c r="A27" s="2"/>
      <c r="B27" s="2"/>
      <c r="C27" s="2"/>
      <c r="D27" s="9"/>
      <c r="E27" s="44" t="s">
        <v>2</v>
      </c>
      <c r="F27" s="45"/>
      <c r="G27" s="45"/>
      <c r="H27" s="45"/>
      <c r="I27" s="45"/>
      <c r="J27" s="45"/>
      <c r="K27" s="46"/>
      <c r="L27" s="36"/>
      <c r="M27" s="25">
        <f ca="1">M25*M26</f>
        <v>5.9805383036785796E-11</v>
      </c>
      <c r="N27" s="25">
        <f ca="1">N25*N26</f>
        <v>5.6031447415147623E-11</v>
      </c>
      <c r="O27" s="25">
        <f ca="1">O25*O26</f>
        <v>5.5152796856109203E-11</v>
      </c>
      <c r="P27" s="25">
        <f t="shared" ref="P27:Q27" ca="1" si="34">P25*P26</f>
        <v>5.5152761735655859E-11</v>
      </c>
      <c r="Q27" s="25">
        <f t="shared" ca="1" si="34"/>
        <v>5.6031284339496188E-11</v>
      </c>
      <c r="R27" s="25">
        <f ca="1">R25*R26</f>
        <v>5.9804811945124582E-11</v>
      </c>
      <c r="S27" s="2"/>
      <c r="T27" s="2"/>
      <c r="U27" s="2"/>
      <c r="V27" s="9"/>
      <c r="W27" s="44" t="s">
        <v>2</v>
      </c>
      <c r="X27" s="45"/>
      <c r="Y27" s="45"/>
      <c r="Z27" s="45"/>
      <c r="AA27" s="46"/>
      <c r="AB27" s="36"/>
      <c r="AC27" s="24">
        <f ca="1">AC25*AC26</f>
        <v>-1.7964616904527778E-18</v>
      </c>
      <c r="AD27" s="24">
        <f t="shared" ref="AD27:AH27" ca="1" si="35">AD25*AD26</f>
        <v>-5.4333645181495652E-19</v>
      </c>
      <c r="AE27" s="24">
        <f t="shared" ca="1" si="35"/>
        <v>-1.6859807302730804E-19</v>
      </c>
      <c r="AF27" s="24">
        <f t="shared" ca="1" si="35"/>
        <v>-5.3231046144309534E-20</v>
      </c>
      <c r="AG27" s="24">
        <f t="shared" ca="1" si="35"/>
        <v>-1.7014098730451538E-20</v>
      </c>
      <c r="AH27" s="24">
        <f t="shared" ca="1" si="35"/>
        <v>-5.5307190156112352E-21</v>
      </c>
      <c r="AI27" s="2"/>
      <c r="AJ27" s="2"/>
      <c r="AK27" s="2"/>
      <c r="AL27" s="10"/>
      <c r="AM27" s="10"/>
      <c r="AN27" s="2"/>
      <c r="AO27" s="2"/>
      <c r="AP27" s="5"/>
      <c r="AQ27" s="5"/>
      <c r="AR27" s="5"/>
      <c r="AS27" s="5"/>
      <c r="AT27" s="5"/>
      <c r="AU27" s="5"/>
      <c r="AV27" s="2"/>
      <c r="AW27" s="2"/>
      <c r="AX27" s="2"/>
      <c r="AY27" s="2"/>
      <c r="AZ27" s="2"/>
      <c r="BA27" s="2"/>
      <c r="BB27" s="3"/>
    </row>
    <row r="28" spans="1:54" ht="40.799999999999997" x14ac:dyDescent="0.65">
      <c r="A28" s="2"/>
      <c r="B28" s="2"/>
      <c r="C28" s="2"/>
      <c r="D28" s="9"/>
      <c r="E28" s="44" t="s">
        <v>3</v>
      </c>
      <c r="F28" s="45"/>
      <c r="G28" s="45"/>
      <c r="H28" s="45"/>
      <c r="I28" s="45"/>
      <c r="J28" s="45"/>
      <c r="K28" s="46"/>
      <c r="L28" s="36"/>
      <c r="M28" s="25">
        <f ca="1">SUM(M27:N27)/2</f>
        <v>5.7918415225966707E-11</v>
      </c>
      <c r="N28" s="25">
        <f ca="1">SUM(N27:O27)/2</f>
        <v>5.5592122135628413E-11</v>
      </c>
      <c r="O28" s="25">
        <f t="shared" ref="O28:P28" ca="1" si="36">SUM(O27:P27)/2</f>
        <v>5.5152779295882531E-11</v>
      </c>
      <c r="P28" s="25">
        <f t="shared" ca="1" si="36"/>
        <v>5.559202303757602E-11</v>
      </c>
      <c r="Q28" s="25">
        <f ca="1">SUM(Q27:R27)/2</f>
        <v>5.7918048142310385E-11</v>
      </c>
      <c r="R28" s="37"/>
      <c r="S28" s="2"/>
      <c r="T28" s="2"/>
      <c r="U28" s="2"/>
      <c r="V28" s="9"/>
      <c r="W28" s="44" t="s">
        <v>3</v>
      </c>
      <c r="X28" s="45"/>
      <c r="Y28" s="45"/>
      <c r="Z28" s="45"/>
      <c r="AA28" s="46"/>
      <c r="AB28" s="36"/>
      <c r="AC28" s="25">
        <f ca="1">SUM(AC27:AD27)/2</f>
        <v>-1.1698990711338671E-18</v>
      </c>
      <c r="AD28" s="25">
        <f t="shared" ref="AD28:AG28" ca="1" si="37">SUM(AD27:AE27)/2</f>
        <v>-3.5596726242113228E-19</v>
      </c>
      <c r="AE28" s="25">
        <f t="shared" ca="1" si="37"/>
        <v>-1.1091455958580878E-19</v>
      </c>
      <c r="AF28" s="25">
        <f t="shared" ca="1" si="37"/>
        <v>-3.5122572437380535E-20</v>
      </c>
      <c r="AG28" s="25">
        <f t="shared" ca="1" si="37"/>
        <v>-1.1272408873031386E-20</v>
      </c>
      <c r="AH28" s="37"/>
      <c r="AI28" s="2"/>
      <c r="AJ28" s="2"/>
      <c r="AK28" s="2"/>
      <c r="AL28" s="10"/>
      <c r="AM28" s="10"/>
      <c r="AN28" s="10"/>
      <c r="AO28" s="2"/>
      <c r="AP28" s="5"/>
      <c r="AQ28" s="5"/>
      <c r="AR28" s="5"/>
      <c r="AS28" s="5"/>
      <c r="AT28" s="5"/>
      <c r="AU28" s="5"/>
      <c r="AV28" s="5"/>
      <c r="AW28" s="2"/>
      <c r="AX28" s="2"/>
      <c r="AY28" s="2"/>
      <c r="AZ28" s="2"/>
      <c r="BA28" s="2"/>
      <c r="BB28" s="3"/>
    </row>
    <row r="29" spans="1:54" ht="40.799999999999997" x14ac:dyDescent="0.65">
      <c r="A29" s="2"/>
      <c r="B29" s="2"/>
      <c r="C29" s="2"/>
      <c r="D29" s="9"/>
      <c r="E29" s="44" t="s">
        <v>4</v>
      </c>
      <c r="F29" s="45"/>
      <c r="G29" s="45"/>
      <c r="H29" s="45"/>
      <c r="I29" s="45"/>
      <c r="J29" s="45"/>
      <c r="K29" s="46"/>
      <c r="L29" s="36"/>
      <c r="M29" s="25">
        <f ca="1">M28*0.2</f>
        <v>1.1583683045193343E-11</v>
      </c>
      <c r="N29" s="25">
        <f ca="1">N28*0.2</f>
        <v>1.1118424427125683E-11</v>
      </c>
      <c r="O29" s="25">
        <f t="shared" ref="O29:Q29" ca="1" si="38">O28*0.2</f>
        <v>1.1030555859176506E-11</v>
      </c>
      <c r="P29" s="25">
        <f t="shared" ca="1" si="38"/>
        <v>1.1118404607515205E-11</v>
      </c>
      <c r="Q29" s="25">
        <f t="shared" ca="1" si="38"/>
        <v>1.1583609628462078E-11</v>
      </c>
      <c r="R29" s="37"/>
      <c r="S29" s="2"/>
      <c r="T29" s="2"/>
      <c r="U29" s="2"/>
      <c r="V29" s="9"/>
      <c r="W29" s="44" t="s">
        <v>4</v>
      </c>
      <c r="X29" s="45"/>
      <c r="Y29" s="45"/>
      <c r="Z29" s="45"/>
      <c r="AA29" s="46"/>
      <c r="AB29" s="36"/>
      <c r="AC29" s="25">
        <f ca="1">AC28*0.2</f>
        <v>-2.3397981422677343E-19</v>
      </c>
      <c r="AD29" s="25">
        <f t="shared" ref="AD29:AG29" ca="1" si="39">AD28*0.2</f>
        <v>-7.1193452484226459E-20</v>
      </c>
      <c r="AE29" s="25">
        <f t="shared" ca="1" si="39"/>
        <v>-2.2182911917161757E-20</v>
      </c>
      <c r="AF29" s="25">
        <f t="shared" ca="1" si="39"/>
        <v>-7.0245144874761076E-21</v>
      </c>
      <c r="AG29" s="25">
        <f t="shared" ca="1" si="39"/>
        <v>-2.2544817746062774E-21</v>
      </c>
      <c r="AH29" s="37"/>
      <c r="AI29" s="2"/>
      <c r="AJ29" s="2"/>
      <c r="AK29" s="2"/>
      <c r="AL29" s="10"/>
      <c r="AM29" s="2"/>
      <c r="AN29" s="2"/>
      <c r="AO29" s="2"/>
      <c r="AP29" s="5"/>
      <c r="AQ29" s="5"/>
      <c r="AR29" s="5"/>
      <c r="AS29" s="5"/>
      <c r="AT29" s="5"/>
      <c r="AU29" s="2"/>
      <c r="AV29" s="5"/>
      <c r="AW29" s="2"/>
      <c r="AX29" s="2"/>
      <c r="AY29" s="2"/>
      <c r="AZ29" s="2"/>
      <c r="BA29" s="2"/>
      <c r="BB29" s="3"/>
    </row>
    <row r="30" spans="1:54" ht="40.799999999999997" x14ac:dyDescent="0.65">
      <c r="A30" s="2"/>
      <c r="B30" s="2"/>
      <c r="C30" s="2"/>
      <c r="D30" s="9"/>
      <c r="E30" s="44" t="s">
        <v>10</v>
      </c>
      <c r="F30" s="45"/>
      <c r="G30" s="45"/>
      <c r="H30" s="45"/>
      <c r="I30" s="45"/>
      <c r="J30" s="45"/>
      <c r="K30" s="46"/>
      <c r="L30" s="36"/>
      <c r="M30" s="25">
        <f ca="1">SUM(M29:Q29)</f>
        <v>5.643467756747282E-11</v>
      </c>
      <c r="N30" s="27"/>
      <c r="O30" s="27"/>
      <c r="P30" s="38"/>
      <c r="Q30" s="37"/>
      <c r="R30" s="37"/>
      <c r="S30" s="2"/>
      <c r="T30" s="2"/>
      <c r="U30" s="2"/>
      <c r="V30" s="9"/>
      <c r="W30" s="44" t="s">
        <v>10</v>
      </c>
      <c r="X30" s="45"/>
      <c r="Y30" s="45"/>
      <c r="Z30" s="45"/>
      <c r="AA30" s="46"/>
      <c r="AB30" s="36"/>
      <c r="AC30" s="25">
        <f ca="1">SUM(AC29:AG29)</f>
        <v>-3.3663517489024401E-19</v>
      </c>
      <c r="AD30" s="27"/>
      <c r="AE30" s="27"/>
      <c r="AF30" s="37"/>
      <c r="AG30" s="37"/>
      <c r="AH30" s="37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3"/>
    </row>
    <row r="31" spans="1:54" ht="40.799999999999997" x14ac:dyDescent="0.65">
      <c r="A31" s="2"/>
      <c r="B31" s="2"/>
      <c r="C31" s="2"/>
      <c r="D31" s="9"/>
      <c r="E31" s="49" t="s">
        <v>11</v>
      </c>
      <c r="F31" s="49"/>
      <c r="G31" s="49"/>
      <c r="H31" s="49"/>
      <c r="I31" s="49"/>
      <c r="J31" s="49"/>
      <c r="K31" s="49"/>
      <c r="L31" s="36"/>
      <c r="M31" s="50" t="str">
        <f ca="1">M30*1000000000000 &amp;" "&amp;"(pF/m)"</f>
        <v>56.4346775674728 (pF/m)</v>
      </c>
      <c r="N31" s="51"/>
      <c r="O31" s="51"/>
      <c r="P31" s="51"/>
      <c r="Q31" s="51"/>
      <c r="R31" s="51"/>
      <c r="S31" s="2"/>
      <c r="T31" s="2"/>
      <c r="U31" s="2"/>
      <c r="V31" s="9"/>
      <c r="W31" s="44" t="s">
        <v>12</v>
      </c>
      <c r="X31" s="45"/>
      <c r="Y31" s="45"/>
      <c r="Z31" s="45"/>
      <c r="AA31" s="46"/>
      <c r="AB31" s="36"/>
      <c r="AC31" s="42" t="str">
        <f ca="1">AC30*(-1000000000000000) &amp;" "&amp;"(pF/m)"</f>
        <v>0.000336635174890244 (pF/m)</v>
      </c>
      <c r="AD31" s="43"/>
      <c r="AE31" s="43"/>
      <c r="AF31" s="43"/>
      <c r="AG31" s="43"/>
      <c r="AH31" s="43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3"/>
    </row>
    <row r="32" spans="1:54" ht="25.8" x14ac:dyDescent="0.6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3"/>
    </row>
    <row r="33" spans="1:54" ht="25.8" x14ac:dyDescent="0.6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3"/>
    </row>
    <row r="34" spans="1:54" ht="25.8" x14ac:dyDescent="0.6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3"/>
    </row>
    <row r="35" spans="1:54" ht="25.8" x14ac:dyDescent="0.6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3"/>
    </row>
    <row r="36" spans="1:54" ht="25.8" x14ac:dyDescent="0.6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3"/>
    </row>
    <row r="37" spans="1:54" ht="25.8" x14ac:dyDescent="0.6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3"/>
    </row>
    <row r="38" spans="1:54" ht="25.8" x14ac:dyDescent="0.6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3"/>
    </row>
    <row r="39" spans="1:54" ht="25.8" x14ac:dyDescent="0.6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3"/>
    </row>
    <row r="40" spans="1:54" ht="25.8" x14ac:dyDescent="0.65">
      <c r="A40" s="52" t="s">
        <v>13</v>
      </c>
      <c r="B40" s="2">
        <v>0</v>
      </c>
      <c r="C40" s="2">
        <v>1</v>
      </c>
      <c r="D40" s="2"/>
      <c r="E40" s="2"/>
      <c r="F40" s="2">
        <v>2</v>
      </c>
      <c r="G40" s="2">
        <v>3</v>
      </c>
      <c r="H40" s="2">
        <v>4</v>
      </c>
      <c r="I40" s="2">
        <v>5</v>
      </c>
      <c r="J40" s="2">
        <v>6</v>
      </c>
      <c r="K40" s="2">
        <v>7</v>
      </c>
      <c r="L40" s="2">
        <v>8</v>
      </c>
      <c r="M40" s="2">
        <v>9</v>
      </c>
      <c r="N40" s="2">
        <v>10</v>
      </c>
      <c r="O40" s="2">
        <v>11</v>
      </c>
      <c r="P40" s="2">
        <v>12</v>
      </c>
      <c r="Q40" s="2">
        <v>13</v>
      </c>
      <c r="R40" s="2">
        <v>14</v>
      </c>
      <c r="S40" s="2">
        <v>15</v>
      </c>
      <c r="T40" s="2">
        <v>16</v>
      </c>
      <c r="U40" s="2">
        <v>17</v>
      </c>
      <c r="V40" s="2">
        <v>18</v>
      </c>
      <c r="W40" s="2">
        <v>19</v>
      </c>
      <c r="X40" s="2">
        <v>20</v>
      </c>
      <c r="Y40" s="2">
        <v>21</v>
      </c>
      <c r="Z40" s="2">
        <v>22</v>
      </c>
      <c r="AA40" s="2">
        <v>23</v>
      </c>
      <c r="AB40" s="2">
        <v>24</v>
      </c>
      <c r="AC40" s="2">
        <v>25</v>
      </c>
      <c r="AD40" s="2">
        <v>26</v>
      </c>
      <c r="AE40" s="2">
        <v>27</v>
      </c>
      <c r="AF40" s="2">
        <v>28</v>
      </c>
      <c r="AG40" s="2">
        <v>29</v>
      </c>
      <c r="AH40" s="2">
        <v>30</v>
      </c>
      <c r="AI40" s="2">
        <v>31</v>
      </c>
      <c r="AJ40" s="2">
        <v>32</v>
      </c>
      <c r="AK40" s="2">
        <v>33</v>
      </c>
      <c r="AL40" s="2">
        <v>34</v>
      </c>
      <c r="AM40" s="2">
        <v>35</v>
      </c>
      <c r="AN40" s="2">
        <v>36</v>
      </c>
      <c r="AO40" s="2">
        <v>37</v>
      </c>
      <c r="AP40" s="2">
        <v>38</v>
      </c>
      <c r="AQ40" s="2">
        <v>39</v>
      </c>
      <c r="AR40" s="2">
        <v>40</v>
      </c>
      <c r="AS40" s="2">
        <v>41</v>
      </c>
      <c r="AT40" s="2">
        <v>42</v>
      </c>
      <c r="AU40" s="2">
        <v>43</v>
      </c>
      <c r="AV40" s="2">
        <v>44</v>
      </c>
      <c r="AW40" s="2">
        <v>45</v>
      </c>
      <c r="AX40" s="2"/>
      <c r="AY40" s="2"/>
      <c r="AZ40" s="2"/>
      <c r="BA40" s="2"/>
      <c r="BB40" s="3"/>
    </row>
    <row r="41" spans="1:54" ht="25.8" x14ac:dyDescent="0.65">
      <c r="A41" s="52"/>
      <c r="B41" s="2">
        <v>0</v>
      </c>
      <c r="C41" s="2">
        <v>0.2</v>
      </c>
      <c r="D41" s="2">
        <v>0</v>
      </c>
      <c r="E41" s="2">
        <v>0.2</v>
      </c>
      <c r="F41" s="2">
        <v>0.4</v>
      </c>
      <c r="G41" s="2">
        <v>0.6</v>
      </c>
      <c r="H41" s="2">
        <v>0.8</v>
      </c>
      <c r="I41" s="2">
        <v>1</v>
      </c>
      <c r="J41" s="2">
        <v>1.2</v>
      </c>
      <c r="K41" s="2">
        <v>1.4</v>
      </c>
      <c r="L41" s="2">
        <v>1.6</v>
      </c>
      <c r="M41" s="2">
        <v>1.8</v>
      </c>
      <c r="N41" s="2">
        <v>2</v>
      </c>
      <c r="O41" s="2">
        <v>2.2000000000000002</v>
      </c>
      <c r="P41" s="2">
        <v>2.4</v>
      </c>
      <c r="Q41" s="2">
        <v>2.6</v>
      </c>
      <c r="R41" s="2">
        <v>2.8</v>
      </c>
      <c r="S41" s="2">
        <v>3</v>
      </c>
      <c r="T41" s="2">
        <v>3.2</v>
      </c>
      <c r="U41" s="2">
        <v>3.4</v>
      </c>
      <c r="V41" s="2">
        <v>3.6</v>
      </c>
      <c r="W41" s="2">
        <v>3.8</v>
      </c>
      <c r="X41" s="2">
        <v>4</v>
      </c>
      <c r="Y41" s="2">
        <v>4.2</v>
      </c>
      <c r="Z41" s="2">
        <v>4.4000000000000004</v>
      </c>
      <c r="AA41" s="2">
        <v>4.5999999999999996</v>
      </c>
      <c r="AB41" s="2">
        <v>4.8</v>
      </c>
      <c r="AC41" s="2">
        <v>5</v>
      </c>
      <c r="AD41" s="2">
        <v>5.2</v>
      </c>
      <c r="AE41" s="2">
        <v>5.4</v>
      </c>
      <c r="AF41" s="2">
        <v>5.6</v>
      </c>
      <c r="AG41" s="2">
        <v>5.8</v>
      </c>
      <c r="AH41" s="2">
        <v>6</v>
      </c>
      <c r="AI41" s="2">
        <v>6.2</v>
      </c>
      <c r="AJ41" s="2">
        <v>6.4</v>
      </c>
      <c r="AK41" s="2">
        <v>6.6</v>
      </c>
      <c r="AL41" s="2">
        <v>6.8</v>
      </c>
      <c r="AM41" s="2">
        <v>7</v>
      </c>
      <c r="AN41" s="2">
        <v>7.2</v>
      </c>
      <c r="AO41" s="2">
        <v>7.4</v>
      </c>
      <c r="AP41" s="2">
        <v>7.6</v>
      </c>
      <c r="AQ41" s="2">
        <v>7.8</v>
      </c>
      <c r="AR41" s="2">
        <v>8</v>
      </c>
      <c r="AS41" s="2">
        <v>8.1999999999999993</v>
      </c>
      <c r="AT41" s="2">
        <v>8.4</v>
      </c>
      <c r="AU41" s="2">
        <v>8.6</v>
      </c>
      <c r="AV41" s="2">
        <v>8.8000000000000007</v>
      </c>
      <c r="AW41" s="2">
        <v>9</v>
      </c>
      <c r="AX41" s="2"/>
      <c r="AY41" s="2"/>
      <c r="AZ41" s="2"/>
      <c r="BA41" s="2"/>
      <c r="BB41" s="3"/>
    </row>
    <row r="42" spans="1:54" ht="25.8" x14ac:dyDescent="0.65">
      <c r="A42" s="52"/>
      <c r="B42" s="2">
        <v>1</v>
      </c>
      <c r="C42" s="2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2"/>
      <c r="AY42" s="2"/>
      <c r="AZ42" s="2"/>
      <c r="BA42" s="2"/>
      <c r="BB42" s="3"/>
    </row>
    <row r="43" spans="1:54" ht="25.8" x14ac:dyDescent="0.65">
      <c r="A43" s="52"/>
      <c r="B43" s="2">
        <v>2</v>
      </c>
      <c r="C43" s="2">
        <v>0.2</v>
      </c>
      <c r="D43" s="4">
        <v>0</v>
      </c>
      <c r="E43" s="5">
        <f t="shared" ref="E43:E56" ca="1" si="40">0.2*(E42+F43+D43+E44)</f>
        <v>7.1377320715623511E-14</v>
      </c>
      <c r="F43" s="5">
        <f t="shared" ref="F43:F56" ca="1" si="41">0.2*(F42+G43+E43+F44)</f>
        <v>2.180860687768928E-13</v>
      </c>
      <c r="G43" s="5">
        <f t="shared" ref="G43:G56" ca="1" si="42">0.2*(G42+H43+F43+G44)</f>
        <v>6.0793861317106233E-13</v>
      </c>
      <c r="H43" s="5">
        <f t="shared" ref="H43:H56" ca="1" si="43">0.2*(H42+I43+G43+H44)</f>
        <v>1.7135164216406565E-12</v>
      </c>
      <c r="I43" s="5">
        <f t="shared" ref="I43:I45" ca="1" si="44">0.2*(I42+J43+H43+I44)</f>
        <v>4.8972740556687694E-12</v>
      </c>
      <c r="J43" s="5">
        <f t="shared" ref="J43:J46" ca="1" si="45">0.2*(J42+K43+I43+J44)</f>
        <v>1.3978624571769446E-11</v>
      </c>
      <c r="K43" s="5">
        <f t="shared" ref="K43:K46" ca="1" si="46">0.2*(K42+L43+J43+K44)</f>
        <v>3.9184979032536231E-11</v>
      </c>
      <c r="L43" s="5">
        <f t="shared" ref="L43:L46" ca="1" si="47">0.2*(L42+M43+K43+L44)</f>
        <v>1.067546347239578E-10</v>
      </c>
      <c r="M43" s="5">
        <f t="shared" ref="M43:M46" ca="1" si="48">0.2*(M42+N43+L43+M44)</f>
        <v>2.7990697916540868E-10</v>
      </c>
      <c r="N43" s="5">
        <f t="shared" ref="N43:N46" ca="1" si="49">0.2*(N42+O43+M43+N44)</f>
        <v>6.9917407269030269E-10</v>
      </c>
      <c r="O43" s="5">
        <f t="shared" ref="O43:O56" ca="1" si="50">0.2*(O42+P43+N43+O44)</f>
        <v>1.6539118772901049E-9</v>
      </c>
      <c r="P43" s="5">
        <f t="shared" ref="P43:P56" ca="1" si="51">0.2*(P42+Q43+O43+P44)</f>
        <v>3.7589559187436653E-9</v>
      </c>
      <c r="Q43" s="5">
        <f t="shared" ref="Q43:Q56" ca="1" si="52">0.2*(Q42+R43+P43+Q44)</f>
        <v>8.7375439473294966E-9</v>
      </c>
      <c r="R43" s="5">
        <f t="shared" ref="R43:R56" ca="1" si="53">0.2*(R42+S43+Q43+R44)</f>
        <v>2.1725164391032357E-8</v>
      </c>
      <c r="S43" s="5">
        <f t="shared" ref="S43:S46" ca="1" si="54">0.2*(S42+T43+R43+S44)</f>
        <v>5.7982584873367285E-8</v>
      </c>
      <c r="T43" s="5">
        <f t="shared" ref="T43:T46" ca="1" si="55">0.2*(T42+U43+S43+T44)</f>
        <v>1.5985041877525882E-7</v>
      </c>
      <c r="U43" s="5">
        <f t="shared" ref="U43:U46" ca="1" si="56">0.2*(U42+V43+T43+U44)</f>
        <v>4.3320978932360145E-7</v>
      </c>
      <c r="V43" s="5">
        <f t="shared" ref="V43:V46" ca="1" si="57">0.2*(V42+W43+U43+V44)</f>
        <v>1.1254781545286909E-6</v>
      </c>
      <c r="W43" s="5">
        <f t="shared" ref="W43:W46" ca="1" si="58">0.2*(W42+X43+V43+W44)</f>
        <v>2.7409203240595887E-6</v>
      </c>
      <c r="X43" s="5">
        <f t="shared" ref="X43:X46" ca="1" si="59">0.2*(X42+Y43+W43+X44)</f>
        <v>6.0609491939895919E-6</v>
      </c>
      <c r="Y43" s="5">
        <f t="shared" ref="Y43:Y56" ca="1" si="60">0.2*(Y42+Z43+X43+Y44)</f>
        <v>1.1573023511497319E-5</v>
      </c>
      <c r="Z43" s="5">
        <f t="shared" ref="Z43:Z56" ca="1" si="61">0.2*(Z42+AA43+Y43+Z44)</f>
        <v>1.7764705824705108E-5</v>
      </c>
      <c r="AA43" s="5">
        <f t="shared" ref="AA43:AA56" ca="1" si="62">0.2*(AA42+AB43+Z43+AA44)</f>
        <v>2.1775212800754662E-5</v>
      </c>
      <c r="AB43" s="5">
        <f t="shared" ref="AB43:AB56" ca="1" si="63">0.2*(AB42+AC43+AA43+AB44)</f>
        <v>2.0113289278505208E-5</v>
      </c>
      <c r="AC43" s="5">
        <f t="shared" ref="AC43:AC46" ca="1" si="64">0.2*(AC42+AD43+AB43+AC44)</f>
        <v>1.2558080254792431E-5</v>
      </c>
      <c r="AD43" s="5">
        <f t="shared" ref="AD43:AD46" ca="1" si="65">0.2*(AD42+AE43+AC43+AD44)</f>
        <v>6.5367968877530767E-6</v>
      </c>
      <c r="AE43" s="5">
        <f t="shared" ref="AE43:AE46" ca="1" si="66">0.2*(AE42+AF43+AD43+AE44)</f>
        <v>3.7156224005277172E-6</v>
      </c>
      <c r="AF43" s="5">
        <f t="shared" ref="AF43:AF46" ca="1" si="67">0.2*(AF42+AG43+AE43+AF44)</f>
        <v>3.7156224005087911E-6</v>
      </c>
      <c r="AG43" s="5">
        <f t="shared" ref="AG43:AG46" ca="1" si="68">0.2*(AG42+AH43+AF43+AG44)</f>
        <v>6.5367968876738224E-6</v>
      </c>
      <c r="AH43" s="5">
        <f t="shared" ref="AH43:AH46" ca="1" si="69">0.2*(AH42+AI43+AG43+AH44)</f>
        <v>1.2558080254560241E-5</v>
      </c>
      <c r="AI43" s="5">
        <f t="shared" ref="AI43:AI56" ca="1" si="70">0.2*(AI42+AJ43+AH43+AI44)</f>
        <v>2.0113289277853149E-5</v>
      </c>
      <c r="AJ43" s="5">
        <f t="shared" ref="AJ43:AJ56" ca="1" si="71">0.2*(AJ42+AK43+AI43+AJ44)</f>
        <v>2.1775212798930096E-5</v>
      </c>
      <c r="AK43" s="5">
        <f t="shared" ref="AK43:AK56" ca="1" si="72">0.2*(AK42+AL43+AJ43+AK44)</f>
        <v>1.7764705819524122E-5</v>
      </c>
      <c r="AL43" s="5">
        <f t="shared" ref="AL43:AL56" ca="1" si="73">0.2*(AL42+AM43+AK43+AL44)</f>
        <v>1.1573023496542134E-5</v>
      </c>
      <c r="AM43" s="5">
        <f t="shared" ref="AM43:AM46" ca="1" si="74">0.2*(AM42+AN43+AL43+AM44)</f>
        <v>6.060949150435361E-6</v>
      </c>
      <c r="AN43" s="5">
        <f t="shared" ref="AN43:AN46" ca="1" si="75">0.2*(AN42+AO43+AM43+AN44)</f>
        <v>2.7409201975292649E-6</v>
      </c>
      <c r="AO43" s="5">
        <f t="shared" ref="AO43:AO46" ca="1" si="76">0.2*(AO42+AP43+AN43+AO44)</f>
        <v>1.1254777918346958E-6</v>
      </c>
      <c r="AP43" s="5">
        <f t="shared" ref="AP43:AP46" ca="1" si="77">0.2*(AP42+AQ43+AO43+AP44)</f>
        <v>4.3320877030536696E-7</v>
      </c>
      <c r="AQ43" s="5">
        <f t="shared" ref="AQ43:AQ46" ca="1" si="78">0.2*(AQ42+AR43+AP43+AQ44)</f>
        <v>1.5984762902374452E-7</v>
      </c>
      <c r="AR43" s="5">
        <f t="shared" ref="AR43:AR46" ca="1" si="79">0.2*(AR42+AS43+AQ43+AR44)</f>
        <v>5.7975183780305727E-8</v>
      </c>
      <c r="AS43" s="5">
        <f t="shared" ref="AS43:AS56" ca="1" si="80">0.2*(AS42+AT43+AR43+AS44)</f>
        <v>2.1706189628413826E-8</v>
      </c>
      <c r="AT43" s="5">
        <f t="shared" ref="AT43:AT56" ca="1" si="81">0.2*(AT42+AU43+AS43+AT44)</f>
        <v>8.690252094312989E-9</v>
      </c>
      <c r="AU43" s="5">
        <f t="shared" ref="AU43:AU56" ca="1" si="82">0.2*(AU42+AV43+AT43+AU44)</f>
        <v>3.6420073065811659E-9</v>
      </c>
      <c r="AV43" s="5">
        <f t="shared" ref="AV43:AV56" ca="1" si="83">0.2*(AV42+AW43+AU43+AV44)</f>
        <v>1.3658915483510368E-9</v>
      </c>
      <c r="AW43" s="4">
        <v>0</v>
      </c>
      <c r="AX43" s="2"/>
      <c r="AY43" s="2"/>
      <c r="AZ43" s="2"/>
      <c r="BA43" s="2"/>
      <c r="BB43" s="3"/>
    </row>
    <row r="44" spans="1:54" ht="25.8" x14ac:dyDescent="0.65">
      <c r="A44" s="52"/>
      <c r="B44" s="2">
        <v>3</v>
      </c>
      <c r="C44" s="2">
        <v>0.4</v>
      </c>
      <c r="D44" s="4">
        <v>0</v>
      </c>
      <c r="E44" s="5">
        <f t="shared" ca="1" si="40"/>
        <v>1.3880053480122476E-13</v>
      </c>
      <c r="F44" s="5">
        <f t="shared" ca="1" si="41"/>
        <v>4.1111440999777817E-13</v>
      </c>
      <c r="G44" s="5">
        <f t="shared" ca="1" si="42"/>
        <v>1.108090575437762E-12</v>
      </c>
      <c r="H44" s="5">
        <f t="shared" ca="1" si="43"/>
        <v>3.062369439363451E-12</v>
      </c>
      <c r="I44" s="5">
        <f t="shared" ca="1" si="44"/>
        <v>8.7942292849337434E-12</v>
      </c>
      <c r="J44" s="5">
        <f t="shared" ca="1" si="45"/>
        <v>2.581086977064223E-11</v>
      </c>
      <c r="K44" s="5">
        <f t="shared" ca="1" si="46"/>
        <v>7.5191635866953907E-11</v>
      </c>
      <c r="L44" s="5">
        <f t="shared" ca="1" si="47"/>
        <v>2.1468121542184403E-10</v>
      </c>
      <c r="M44" s="5">
        <f t="shared" ca="1" si="48"/>
        <v>5.9360618841278295E-10</v>
      </c>
      <c r="N44" s="5">
        <f t="shared" ca="1" si="49"/>
        <v>1.562051506996E-9</v>
      </c>
      <c r="O44" s="5">
        <f t="shared" ca="1" si="50"/>
        <v>3.8114293950165558E-9</v>
      </c>
      <c r="P44" s="5">
        <f t="shared" ca="1" si="51"/>
        <v>8.4033237690987225E-9</v>
      </c>
      <c r="Q44" s="5">
        <f t="shared" ca="1" si="52"/>
        <v>1.8203599426871455E-8</v>
      </c>
      <c r="R44" s="5">
        <f t="shared" ca="1" si="53"/>
        <v>4.1905693134465008E-8</v>
      </c>
      <c r="S44" s="5">
        <f t="shared" ca="1" si="54"/>
        <v>1.0833734120054523E-7</v>
      </c>
      <c r="T44" s="5">
        <f t="shared" ca="1" si="55"/>
        <v>3.0805971967932525E-7</v>
      </c>
      <c r="U44" s="5">
        <f t="shared" ca="1" si="56"/>
        <v>8.8072037331405736E-7</v>
      </c>
      <c r="V44" s="5">
        <f t="shared" ca="1" si="57"/>
        <v>2.453260659260264E-6</v>
      </c>
      <c r="W44" s="5">
        <f t="shared" ca="1" si="58"/>
        <v>6.5181742717796592E-6</v>
      </c>
      <c r="X44" s="5">
        <f t="shared" ca="1" si="59"/>
        <v>1.5990802134391049E-5</v>
      </c>
      <c r="Y44" s="5">
        <f t="shared" ca="1" si="60"/>
        <v>3.4039462538791892E-5</v>
      </c>
      <c r="Z44" s="5">
        <f t="shared" ca="1" si="61"/>
        <v>5.5475292811273553E-5</v>
      </c>
      <c r="AA44" s="5">
        <f t="shared" ca="1" si="62"/>
        <v>7.099806890056299E-5</v>
      </c>
      <c r="AB44" s="5">
        <f t="shared" ca="1" si="63"/>
        <v>6.6233153336978939E-5</v>
      </c>
      <c r="AC44" s="5">
        <f t="shared" ca="1" si="64"/>
        <v>3.6140315107703862E-5</v>
      </c>
      <c r="AD44" s="5">
        <f t="shared" ca="1" si="65"/>
        <v>1.6410281783445234E-5</v>
      </c>
      <c r="AE44" s="5">
        <f t="shared" ca="1" si="66"/>
        <v>8.3256927143767156E-6</v>
      </c>
      <c r="AF44" s="5">
        <f t="shared" ca="1" si="67"/>
        <v>8.3256927143424141E-6</v>
      </c>
      <c r="AG44" s="5">
        <f t="shared" ca="1" si="68"/>
        <v>1.641028178330008E-5</v>
      </c>
      <c r="AH44" s="5">
        <f t="shared" ca="1" si="69"/>
        <v>3.6140315107274227E-5</v>
      </c>
      <c r="AI44" s="5">
        <f t="shared" ca="1" si="70"/>
        <v>6.6233153335775393E-5</v>
      </c>
      <c r="AJ44" s="5">
        <f t="shared" ca="1" si="71"/>
        <v>7.0998068897273209E-5</v>
      </c>
      <c r="AK44" s="5">
        <f t="shared" ca="1" si="72"/>
        <v>5.5475292802148385E-5</v>
      </c>
      <c r="AL44" s="5">
        <f t="shared" ca="1" si="73"/>
        <v>3.4039462512751179E-5</v>
      </c>
      <c r="AM44" s="5">
        <f t="shared" ca="1" si="74"/>
        <v>1.5990802058105401E-5</v>
      </c>
      <c r="AN44" s="5">
        <f t="shared" ca="1" si="75"/>
        <v>6.5181740453762667E-6</v>
      </c>
      <c r="AO44" s="5">
        <f t="shared" ca="1" si="76"/>
        <v>2.4532599913388472E-6</v>
      </c>
      <c r="AP44" s="5">
        <f t="shared" ca="1" si="77"/>
        <v>8.8071843066839448E-7</v>
      </c>
      <c r="AQ44" s="5">
        <f t="shared" ca="1" si="78"/>
        <v>3.0805419103304992E-7</v>
      </c>
      <c r="AR44" s="5">
        <f t="shared" ca="1" si="79"/>
        <v>1.0832210024937027E-7</v>
      </c>
      <c r="AS44" s="5">
        <f t="shared" ca="1" si="80"/>
        <v>4.1865512267450404E-8</v>
      </c>
      <c r="AT44" s="5">
        <f t="shared" ca="1" si="81"/>
        <v>1.8103063536569951E-8</v>
      </c>
      <c r="AU44" s="5">
        <f t="shared" ca="1" si="82"/>
        <v>8.1538928902418036E-9</v>
      </c>
      <c r="AV44" s="5">
        <f t="shared" ca="1" si="83"/>
        <v>3.1874504351740175E-9</v>
      </c>
      <c r="AW44" s="4">
        <v>0</v>
      </c>
      <c r="AX44" s="2"/>
      <c r="AY44" s="2"/>
      <c r="AZ44" s="2"/>
      <c r="BA44" s="2"/>
      <c r="BB44" s="3"/>
    </row>
    <row r="45" spans="1:54" ht="25.8" x14ac:dyDescent="0.65">
      <c r="A45" s="2"/>
      <c r="B45" s="2">
        <v>4</v>
      </c>
      <c r="C45" s="2">
        <v>0.6</v>
      </c>
      <c r="D45" s="4">
        <v>0</v>
      </c>
      <c r="E45" s="5">
        <f t="shared" ca="1" si="40"/>
        <v>2.1151094329272201E-13</v>
      </c>
      <c r="F45" s="5">
        <f t="shared" ca="1" si="41"/>
        <v>5.9059487097301093E-13</v>
      </c>
      <c r="G45" s="5">
        <f t="shared" ca="1" si="42"/>
        <v>1.4590304146565186E-12</v>
      </c>
      <c r="H45" s="5">
        <f t="shared" ca="1" si="43"/>
        <v>3.6960109148050929E-12</v>
      </c>
      <c r="I45" s="5">
        <f t="shared" ca="1" si="44"/>
        <v>1.0200633158994271E-11</v>
      </c>
      <c r="J45" s="5">
        <f t="shared" ca="1" si="45"/>
        <v>3.1089859129554057E-11</v>
      </c>
      <c r="K45" s="5">
        <f t="shared" ca="1" si="46"/>
        <v>9.6281115109746983E-11</v>
      </c>
      <c r="L45" s="5">
        <f t="shared" ca="1" si="47"/>
        <v>2.9785361810552541E-10</v>
      </c>
      <c r="M45" s="5">
        <f t="shared" ca="1" si="48"/>
        <v>9.1139124048066208E-10</v>
      </c>
      <c r="N45" s="5">
        <f t="shared" ca="1" si="49"/>
        <v>2.7060478788603588E-9</v>
      </c>
      <c r="O45" s="5">
        <f t="shared" ca="1" si="50"/>
        <v>7.4378598216979518E-9</v>
      </c>
      <c r="P45" s="5">
        <f t="shared" ca="1" si="51"/>
        <v>1.6242634104861939E-8</v>
      </c>
      <c r="Q45" s="5">
        <f t="shared" ca="1" si="52"/>
        <v>3.1971436283464045E-8</v>
      </c>
      <c r="R45" s="5">
        <f t="shared" ca="1" si="53"/>
        <v>6.1262360653875969E-8</v>
      </c>
      <c r="S45" s="5">
        <f t="shared" ca="1" si="54"/>
        <v>1.3373870831556856E-7</v>
      </c>
      <c r="T45" s="5">
        <f t="shared" ca="1" si="55"/>
        <v>3.913904651067647E-7</v>
      </c>
      <c r="U45" s="5">
        <f t="shared" ca="1" si="56"/>
        <v>1.2090716983070958E-6</v>
      </c>
      <c r="V45" s="5">
        <f t="shared" ca="1" si="57"/>
        <v>3.7419304966789115E-6</v>
      </c>
      <c r="W45" s="5">
        <f t="shared" ca="1" si="58"/>
        <v>1.14058882411874E-5</v>
      </c>
      <c r="X45" s="5">
        <f t="shared" ca="1" si="59"/>
        <v>3.333542466739409E-5</v>
      </c>
      <c r="Y45" s="5">
        <f t="shared" ca="1" si="60"/>
        <v>8.7158194236797539E-5</v>
      </c>
      <c r="Z45" s="5">
        <f t="shared" ca="1" si="61"/>
        <v>1.5457422679230774E-4</v>
      </c>
      <c r="AA45" s="5">
        <f t="shared" ca="1" si="62"/>
        <v>2.1150668555380776E-4</v>
      </c>
      <c r="AB45" s="5">
        <f t="shared" ca="1" si="63"/>
        <v>2.0391409339812262E-4</v>
      </c>
      <c r="AC45" s="5">
        <f t="shared" ca="1" si="64"/>
        <v>8.5500060163302716E-5</v>
      </c>
      <c r="AD45" s="5">
        <f t="shared" ca="1" si="65"/>
        <v>3.1048604207392531E-5</v>
      </c>
      <c r="AE45" s="5">
        <f t="shared" ca="1" si="66"/>
        <v>1.3176866673568212E-5</v>
      </c>
      <c r="AF45" s="5">
        <f t="shared" ca="1" si="67"/>
        <v>1.3176866673526489E-5</v>
      </c>
      <c r="AG45" s="5">
        <f t="shared" ca="1" si="68"/>
        <v>3.1048604207209931E-5</v>
      </c>
      <c r="AH45" s="5">
        <f t="shared" ca="1" si="69"/>
        <v>8.5500060162735408E-5</v>
      </c>
      <c r="AI45" s="5">
        <f t="shared" ca="1" si="70"/>
        <v>2.0391409339647642E-4</v>
      </c>
      <c r="AJ45" s="5">
        <f t="shared" ca="1" si="71"/>
        <v>2.1150668554951215E-4</v>
      </c>
      <c r="AK45" s="5">
        <f t="shared" ca="1" si="72"/>
        <v>1.5457422678119342E-4</v>
      </c>
      <c r="AL45" s="5">
        <f t="shared" ca="1" si="73"/>
        <v>8.715819420695997E-5</v>
      </c>
      <c r="AM45" s="5">
        <f t="shared" ca="1" si="74"/>
        <v>3.3335424581964203E-5</v>
      </c>
      <c r="AN45" s="5">
        <f t="shared" ca="1" si="75"/>
        <v>1.1405887979907815E-5</v>
      </c>
      <c r="AO45" s="5">
        <f t="shared" ca="1" si="76"/>
        <v>3.7419296888148794E-6</v>
      </c>
      <c r="AP45" s="5">
        <f t="shared" ca="1" si="77"/>
        <v>1.2090692006647083E-6</v>
      </c>
      <c r="AQ45" s="5">
        <f t="shared" ca="1" si="78"/>
        <v>3.9138279522374018E-7</v>
      </c>
      <c r="AR45" s="5">
        <f t="shared" ca="1" si="79"/>
        <v>1.3371561416604538E-7</v>
      </c>
      <c r="AS45" s="5">
        <f t="shared" ca="1" si="80"/>
        <v>6.1196207922897993E-8</v>
      </c>
      <c r="AT45" s="5">
        <f t="shared" ca="1" si="81"/>
        <v>3.1805660430844557E-8</v>
      </c>
      <c r="AU45" s="5">
        <f t="shared" ca="1" si="82"/>
        <v>1.5836943172883885E-8</v>
      </c>
      <c r="AV45" s="5">
        <f t="shared" ca="1" si="83"/>
        <v>6.4174677372772474E-9</v>
      </c>
      <c r="AW45" s="4">
        <v>0</v>
      </c>
      <c r="AX45" s="2"/>
      <c r="AY45" s="2"/>
      <c r="AZ45" s="2"/>
      <c r="BA45" s="2"/>
      <c r="BB45" s="3"/>
    </row>
    <row r="46" spans="1:54" ht="25.8" x14ac:dyDescent="0.65">
      <c r="A46" s="2"/>
      <c r="B46" s="2">
        <v>5</v>
      </c>
      <c r="C46" s="2">
        <v>0.8</v>
      </c>
      <c r="D46" s="4">
        <v>0</v>
      </c>
      <c r="E46" s="5">
        <f t="shared" ca="1" si="40"/>
        <v>3.2815931068937413E-13</v>
      </c>
      <c r="F46" s="5">
        <f t="shared" ca="1" si="41"/>
        <v>8.7131858691803609E-13</v>
      </c>
      <c r="G46" s="5">
        <f t="shared" ca="1" si="42"/>
        <v>1.9004557120667267E-12</v>
      </c>
      <c r="H46" s="5">
        <f t="shared" ca="1" si="43"/>
        <v>3.7580215610112258E-12</v>
      </c>
      <c r="I46" s="5">
        <f ca="1">0.2*(I45+J46+H46+I47)</f>
        <v>7.4230664656784635E-12</v>
      </c>
      <c r="J46" s="5">
        <f t="shared" ca="1" si="45"/>
        <v>2.3156677608386819E-11</v>
      </c>
      <c r="K46" s="5">
        <f t="shared" ca="1" si="46"/>
        <v>7.7270462446701561E-11</v>
      </c>
      <c r="L46" s="5">
        <f t="shared" ca="1" si="47"/>
        <v>2.6691451951537399E-10</v>
      </c>
      <c r="M46" s="5">
        <f t="shared" ca="1" si="48"/>
        <v>9.5944851702464318E-10</v>
      </c>
      <c r="N46" s="5">
        <f t="shared" ca="1" si="49"/>
        <v>3.61893682512718E-9</v>
      </c>
      <c r="O46" s="5">
        <f t="shared" ca="1" si="50"/>
        <v>1.4429187729750901E-8</v>
      </c>
      <c r="P46" s="5">
        <f t="shared" ca="1" si="51"/>
        <v>3.3400550650048981E-8</v>
      </c>
      <c r="Q46" s="5">
        <f t="shared" ca="1" si="52"/>
        <v>6.4148587231710837E-8</v>
      </c>
      <c r="R46" s="5">
        <f t="shared" ca="1" si="53"/>
        <v>9.8695965535882281E-8</v>
      </c>
      <c r="S46" s="5">
        <f t="shared" ca="1" si="54"/>
        <v>1.0770337461665685E-7</v>
      </c>
      <c r="T46" s="5">
        <f t="shared" ca="1" si="55"/>
        <v>3.0608219923183343E-7</v>
      </c>
      <c r="U46" s="5">
        <f t="shared" ca="1" si="56"/>
        <v>1.0313171564357455E-6</v>
      </c>
      <c r="V46" s="5">
        <f t="shared" ca="1" si="57"/>
        <v>3.6414318846397975E-6</v>
      </c>
      <c r="W46" s="5">
        <f t="shared" ca="1" si="58"/>
        <v>1.3433911770084333E-5</v>
      </c>
      <c r="X46" s="5">
        <f t="shared" ca="1" si="59"/>
        <v>5.2122238724594468E-5</v>
      </c>
      <c r="Y46" s="5">
        <f t="shared" ca="1" si="60"/>
        <v>2.1384185718549391E-4</v>
      </c>
      <c r="Z46" s="5">
        <f t="shared" ca="1" si="61"/>
        <v>4.1873096135965976E-4</v>
      </c>
      <c r="AA46" s="5">
        <f t="shared" ca="1" si="62"/>
        <v>6.2804703867804553E-4</v>
      </c>
      <c r="AB46" s="5">
        <f t="shared" ca="1" si="63"/>
        <v>6.5633056793652366E-4</v>
      </c>
      <c r="AC46" s="5">
        <f t="shared" ca="1" si="64"/>
        <v>1.5639728810329457E-4</v>
      </c>
      <c r="AD46" s="5">
        <f t="shared" ca="1" si="65"/>
        <v>4.0155812416646486E-5</v>
      </c>
      <c r="AE46" s="5">
        <f t="shared" ca="1" si="66"/>
        <v>1.333316977254532E-5</v>
      </c>
      <c r="AF46" s="5">
        <f t="shared" ca="1" si="67"/>
        <v>1.3333169772511891E-5</v>
      </c>
      <c r="AG46" s="5">
        <f t="shared" ca="1" si="68"/>
        <v>4.0155812416487651E-5</v>
      </c>
      <c r="AH46" s="5">
        <f t="shared" ca="1" si="69"/>
        <v>1.5639728810271645E-4</v>
      </c>
      <c r="AI46" s="5">
        <f t="shared" ca="1" si="70"/>
        <v>6.5633056793435905E-4</v>
      </c>
      <c r="AJ46" s="5">
        <f t="shared" ca="1" si="71"/>
        <v>6.2804703867261769E-4</v>
      </c>
      <c r="AK46" s="5">
        <f t="shared" ca="1" si="72"/>
        <v>4.1873096134734659E-4</v>
      </c>
      <c r="AL46" s="5">
        <f t="shared" ca="1" si="73"/>
        <v>2.1384185715889105E-4</v>
      </c>
      <c r="AM46" s="5">
        <f t="shared" ca="1" si="74"/>
        <v>5.21222386648478E-5</v>
      </c>
      <c r="AN46" s="5">
        <f t="shared" ca="1" si="75"/>
        <v>1.3433911583383729E-5</v>
      </c>
      <c r="AO46" s="5">
        <f t="shared" ca="1" si="76"/>
        <v>3.6414312721630271E-6</v>
      </c>
      <c r="AP46" s="5">
        <f t="shared" ca="1" si="77"/>
        <v>1.0313150886165266E-6</v>
      </c>
      <c r="AQ46" s="5">
        <f t="shared" ca="1" si="78"/>
        <v>3.0607497025489706E-7</v>
      </c>
      <c r="AR46" s="5">
        <f t="shared" ca="1" si="79"/>
        <v>1.0767696743421844E-7</v>
      </c>
      <c r="AS46" s="5">
        <f t="shared" ca="1" si="80"/>
        <v>9.859425275014964E-8</v>
      </c>
      <c r="AT46" s="5">
        <f t="shared" ca="1" si="81"/>
        <v>6.389208752187096E-8</v>
      </c>
      <c r="AU46" s="5">
        <f t="shared" ca="1" si="82"/>
        <v>3.2807694806055803E-8</v>
      </c>
      <c r="AV46" s="5">
        <f t="shared" ca="1" si="83"/>
        <v>1.3062945078328334E-8</v>
      </c>
      <c r="AW46" s="4">
        <v>0</v>
      </c>
      <c r="AX46" s="2"/>
      <c r="AY46" s="2"/>
      <c r="AZ46" s="2"/>
      <c r="BA46" s="2"/>
      <c r="BB46" s="3"/>
    </row>
    <row r="47" spans="1:54" ht="25.8" x14ac:dyDescent="0.65">
      <c r="A47" s="2"/>
      <c r="B47" s="2">
        <v>6</v>
      </c>
      <c r="C47" s="2">
        <v>1</v>
      </c>
      <c r="D47" s="4">
        <v>0</v>
      </c>
      <c r="E47" s="5">
        <f t="shared" ca="1" si="40"/>
        <v>5.5796702323611236E-13</v>
      </c>
      <c r="F47" s="5">
        <f t="shared" ca="1" si="41"/>
        <v>1.5373830408610689E-12</v>
      </c>
      <c r="G47" s="5">
        <f t="shared" ca="1" si="42"/>
        <v>3.4139079977478521E-12</v>
      </c>
      <c r="H47" s="5">
        <f t="shared" ca="1" si="43"/>
        <v>5.7705747125058452E-12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5">
        <f t="shared" ca="1" si="50"/>
        <v>2.7688591351880385E-8</v>
      </c>
      <c r="P47" s="5">
        <f t="shared" ca="1" si="51"/>
        <v>7.2182344183921222E-8</v>
      </c>
      <c r="Q47" s="5">
        <f t="shared" ca="1" si="52"/>
        <v>1.5667498368915883E-7</v>
      </c>
      <c r="R47" s="5">
        <f t="shared" ca="1" si="53"/>
        <v>2.6036550517716774E-7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5">
        <f t="shared" ca="1" si="60"/>
        <v>5.1119789160641762E-4</v>
      </c>
      <c r="Z47" s="5">
        <f t="shared" ca="1" si="61"/>
        <v>1.0971916841424512E-3</v>
      </c>
      <c r="AA47" s="5">
        <f t="shared" ca="1" si="62"/>
        <v>1.8536669785402362E-3</v>
      </c>
      <c r="AB47" s="5">
        <f t="shared" ca="1" si="63"/>
        <v>2.2932944195031553E-3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5">
        <f t="shared" ca="1" si="70"/>
        <v>2.2932944194999846E-3</v>
      </c>
      <c r="AJ47" s="5">
        <f t="shared" ca="1" si="71"/>
        <v>1.8536669785318705E-3</v>
      </c>
      <c r="AK47" s="5">
        <f t="shared" ca="1" si="72"/>
        <v>1.0971916841240308E-3</v>
      </c>
      <c r="AL47" s="5">
        <f t="shared" ca="1" si="73"/>
        <v>5.1119789157530069E-4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5">
        <f t="shared" ca="1" si="80"/>
        <v>2.6020600087176077E-7</v>
      </c>
      <c r="AT47" s="5">
        <f t="shared" ca="1" si="81"/>
        <v>1.5625282962230481E-7</v>
      </c>
      <c r="AU47" s="5">
        <f t="shared" ca="1" si="82"/>
        <v>7.1246498257195832E-8</v>
      </c>
      <c r="AV47" s="5">
        <f t="shared" ca="1" si="83"/>
        <v>2.6089562848308612E-8</v>
      </c>
      <c r="AW47" s="4">
        <v>0</v>
      </c>
      <c r="AX47" s="2"/>
      <c r="AY47" s="2"/>
      <c r="AZ47" s="2"/>
      <c r="BA47" s="2"/>
      <c r="BB47" s="3"/>
    </row>
    <row r="48" spans="1:54" ht="25.8" x14ac:dyDescent="0.65">
      <c r="A48" s="2"/>
      <c r="B48" s="2">
        <v>7</v>
      </c>
      <c r="C48" s="2">
        <v>1.2</v>
      </c>
      <c r="D48" s="4">
        <v>0</v>
      </c>
      <c r="E48" s="5">
        <f t="shared" ca="1" si="40"/>
        <v>9.2429276463011859E-13</v>
      </c>
      <c r="F48" s="5">
        <f t="shared" ca="1" si="41"/>
        <v>2.8437215964033424E-12</v>
      </c>
      <c r="G48" s="5">
        <f t="shared" ca="1" si="42"/>
        <v>7.8611265233056183E-12</v>
      </c>
      <c r="H48" s="5">
        <f t="shared" ca="1" si="43"/>
        <v>2.1680944003770146E-11</v>
      </c>
      <c r="I48" s="5">
        <f t="shared" ref="I48:I51" ca="1" si="84">0.2*(I47+J48+H48+I49)</f>
        <v>6.1392043847974929E-11</v>
      </c>
      <c r="J48" s="5">
        <f t="shared" ref="J48:J51" ca="1" si="85">0.2*(J47+K48+I48+J49)</f>
        <v>1.8553123209727436E-10</v>
      </c>
      <c r="K48" s="5">
        <f t="shared" ref="K48:K51" ca="1" si="86">0.2*(K47+L48+J48+K49)</f>
        <v>5.6409216113784429E-10</v>
      </c>
      <c r="L48" s="5">
        <f t="shared" ref="L48:L51" ca="1" si="87">0.2*(L47+M48+K48+L49)</f>
        <v>1.7195275524429429E-9</v>
      </c>
      <c r="M48" s="5">
        <f t="shared" ref="M48:M51" ca="1" si="88">0.2*(M47+N48+L48+M49)</f>
        <v>5.2704863288904944E-9</v>
      </c>
      <c r="N48" s="5">
        <f t="shared" ref="N48:N51" ca="1" si="89">0.2*(N47+O48+M48+N49)</f>
        <v>1.6344317263619469E-8</v>
      </c>
      <c r="O48" s="5">
        <f t="shared" ca="1" si="50"/>
        <v>5.1831424845729799E-8</v>
      </c>
      <c r="P48" s="5">
        <f t="shared" ca="1" si="51"/>
        <v>1.4314759522851786E-7</v>
      </c>
      <c r="Q48" s="5">
        <f t="shared" ca="1" si="52"/>
        <v>3.8667848185299427E-7</v>
      </c>
      <c r="R48" s="5">
        <f t="shared" ca="1" si="53"/>
        <v>1.0464565766607976E-6</v>
      </c>
      <c r="S48" s="5">
        <f t="shared" ref="S48:S51" ca="1" si="90">0.2*(S47+T48+R48+S49)</f>
        <v>2.8795227975491515E-6</v>
      </c>
      <c r="T48" s="5">
        <f t="shared" ref="T48:T51" ca="1" si="91">0.2*(T47+U48+S48+T49)</f>
        <v>8.3235587898141754E-6</v>
      </c>
      <c r="U48" s="5">
        <f t="shared" ref="U48:U51" ca="1" si="92">0.2*(U47+V48+T48+U49)</f>
        <v>2.380376345284256E-5</v>
      </c>
      <c r="V48" s="5">
        <f t="shared" ref="V48:V51" ca="1" si="93">0.2*(V47+W48+U48+V49)</f>
        <v>6.6693224399826432E-5</v>
      </c>
      <c r="W48" s="5">
        <f t="shared" ref="W48:W51" ca="1" si="94">0.2*(W47+X48+V48+W49)</f>
        <v>1.8204328387232105E-4</v>
      </c>
      <c r="X48" s="5">
        <f t="shared" ref="X48:X51" ca="1" si="95">0.2*(X47+Y48+W48+X49)</f>
        <v>4.8230626220839275E-4</v>
      </c>
      <c r="Y48" s="5">
        <f t="shared" ca="1" si="60"/>
        <v>1.244955916704143E-3</v>
      </c>
      <c r="Z48" s="5">
        <f t="shared" ca="1" si="61"/>
        <v>2.7023625892059425E-3</v>
      </c>
      <c r="AA48" s="5">
        <f t="shared" ca="1" si="62"/>
        <v>5.2498017503775285E-3</v>
      </c>
      <c r="AB48" s="5">
        <f t="shared" ca="1" si="63"/>
        <v>8.9564745510390172E-3</v>
      </c>
      <c r="AC48" s="5">
        <f t="shared" ref="AC48:AC50" ca="1" si="96">0.2*(AC47+AD48+AB48+AC49)</f>
        <v>1.2754902216523485E-2</v>
      </c>
      <c r="AD48" s="5">
        <f t="shared" ref="AD48:AD51" ca="1" si="97">0.2*(AD47+AE48+AC48+AD49)</f>
        <v>1.5461132048930066E-2</v>
      </c>
      <c r="AE48" s="5">
        <f t="shared" ref="AE48:AE51" ca="1" si="98">0.2*(AE47+AF48+AD48+AE49)</f>
        <v>1.6671360674391799E-2</v>
      </c>
      <c r="AF48" s="5">
        <f t="shared" ref="AF48:AF51" ca="1" si="99">0.2*(AF47+AG48+AE48+AF49)</f>
        <v>1.6671360674391688E-2</v>
      </c>
      <c r="AG48" s="5">
        <f t="shared" ref="AG48:AG51" ca="1" si="100">0.2*(AG47+AH48+AF48+AG49)</f>
        <v>1.5461132048929566E-2</v>
      </c>
      <c r="AH48" s="5">
        <f t="shared" ref="AH48:AH51" ca="1" si="101">0.2*(AH47+AI48+AG48+AH49)</f>
        <v>1.2754902216521848E-2</v>
      </c>
      <c r="AI48" s="5">
        <f t="shared" ca="1" si="70"/>
        <v>8.9564745510336934E-3</v>
      </c>
      <c r="AJ48" s="5">
        <f t="shared" ca="1" si="71"/>
        <v>5.2498017503627183E-3</v>
      </c>
      <c r="AK48" s="5">
        <f t="shared" ca="1" si="72"/>
        <v>2.7023625891656367E-3</v>
      </c>
      <c r="AL48" s="5">
        <f t="shared" ca="1" si="73"/>
        <v>1.2449559165935817E-3</v>
      </c>
      <c r="AM48" s="5">
        <f t="shared" ref="AM48:AM51" ca="1" si="102">0.2*(AM47+AN48+AL48+AM49)</f>
        <v>4.8230626189619402E-4</v>
      </c>
      <c r="AN48" s="5">
        <f t="shared" ref="AN48:AN51" ca="1" si="103">0.2*(AN47+AO48+AM48+AN49)</f>
        <v>1.820432829272559E-4</v>
      </c>
      <c r="AO48" s="5">
        <f t="shared" ref="AO48:AO51" ca="1" si="104">0.2*(AO47+AP48+AN48+AO49)</f>
        <v>6.6693221518150834E-5</v>
      </c>
      <c r="AP48" s="5">
        <f t="shared" ref="AP48:AP51" ca="1" si="105">0.2*(AP47+AQ48+AO48+AP49)</f>
        <v>2.3803754631165935E-5</v>
      </c>
      <c r="AQ48" s="5">
        <f t="shared" ref="AQ48:AQ51" ca="1" si="106">0.2*(AQ47+AR48+AP48+AQ49)</f>
        <v>8.3235315805909315E-6</v>
      </c>
      <c r="AR48" s="5">
        <f t="shared" ref="AR48:AR51" ca="1" si="107">0.2*(AR47+AS48+AQ48+AR49)</f>
        <v>2.8794376384303197E-6</v>
      </c>
      <c r="AS48" s="5">
        <f t="shared" ca="1" si="80"/>
        <v>1.0461829219863493E-6</v>
      </c>
      <c r="AT48" s="5">
        <f t="shared" ca="1" si="81"/>
        <v>3.8591956146069646E-7</v>
      </c>
      <c r="AU48" s="5">
        <f t="shared" ca="1" si="82"/>
        <v>1.4108240400930993E-7</v>
      </c>
      <c r="AV48" s="5">
        <f t="shared" ca="1" si="83"/>
        <v>4.6138370906018897E-8</v>
      </c>
      <c r="AW48" s="4">
        <v>0</v>
      </c>
      <c r="AX48" s="2"/>
      <c r="AY48" s="2"/>
      <c r="AZ48" s="2"/>
      <c r="BA48" s="2"/>
      <c r="BB48" s="3"/>
    </row>
    <row r="49" spans="1:54" ht="25.8" x14ac:dyDescent="0.65">
      <c r="A49" s="2"/>
      <c r="B49" s="2">
        <v>8</v>
      </c>
      <c r="C49" s="2">
        <v>1.4</v>
      </c>
      <c r="D49" s="4">
        <v>0</v>
      </c>
      <c r="E49" s="5">
        <f t="shared" ca="1" si="40"/>
        <v>1.2197752035111377E-12</v>
      </c>
      <c r="F49" s="5">
        <f t="shared" ca="1" si="41"/>
        <v>3.8958056532199044E-12</v>
      </c>
      <c r="G49" s="5">
        <f t="shared" ca="1" si="42"/>
        <v>1.1367059018606755E-11</v>
      </c>
      <c r="H49" s="5">
        <f t="shared" ca="1" si="43"/>
        <v>3.3380974935064318E-11</v>
      </c>
      <c r="I49" s="5">
        <f t="shared" ca="1" si="84"/>
        <v>9.9748043138830109E-11</v>
      </c>
      <c r="J49" s="5">
        <f t="shared" ca="1" si="85"/>
        <v>3.021719555005525E-10</v>
      </c>
      <c r="K49" s="5">
        <f t="shared" ca="1" si="86"/>
        <v>9.1540202114900388E-10</v>
      </c>
      <c r="L49" s="5">
        <f t="shared" ca="1" si="87"/>
        <v>2.7630592721863753E-9</v>
      </c>
      <c r="M49" s="5">
        <f t="shared" ca="1" si="88"/>
        <v>8.2885868283900575E-9</v>
      </c>
      <c r="N49" s="5">
        <f t="shared" ca="1" si="89"/>
        <v>2.4619675143477062E-8</v>
      </c>
      <c r="O49" s="5">
        <f t="shared" ca="1" si="50"/>
        <v>7.197662038463125E-8</v>
      </c>
      <c r="P49" s="5">
        <f t="shared" ca="1" si="51"/>
        <v>2.0504572525994399E-7</v>
      </c>
      <c r="Q49" s="5">
        <f t="shared" ca="1" si="52"/>
        <v>5.8711325368649708E-7</v>
      </c>
      <c r="R49" s="5">
        <f t="shared" ca="1" si="53"/>
        <v>1.7057160987246744E-6</v>
      </c>
      <c r="S49" s="5">
        <f t="shared" ca="1" si="90"/>
        <v>5.0275986212707845E-6</v>
      </c>
      <c r="T49" s="5">
        <f t="shared" ca="1" si="91"/>
        <v>1.4934507698679162E-5</v>
      </c>
      <c r="U49" s="5">
        <f t="shared" ca="1" si="92"/>
        <v>4.400203407457218E-5</v>
      </c>
      <c r="V49" s="5">
        <f t="shared" ca="1" si="93"/>
        <v>1.2761907467396852E-4</v>
      </c>
      <c r="W49" s="5">
        <f t="shared" ca="1" si="94"/>
        <v>3.6121693275338606E-4</v>
      </c>
      <c r="X49" s="5">
        <f t="shared" ca="1" si="95"/>
        <v>9.845321104654998E-4</v>
      </c>
      <c r="Y49" s="5">
        <f t="shared" ca="1" si="60"/>
        <v>2.5289128404999621E-3</v>
      </c>
      <c r="Z49" s="5">
        <f t="shared" ca="1" si="61"/>
        <v>5.9198635948055885E-3</v>
      </c>
      <c r="AA49" s="5">
        <f t="shared" ca="1" si="62"/>
        <v>1.2736504633102445E-2</v>
      </c>
      <c r="AB49" s="5">
        <f t="shared" ca="1" si="63"/>
        <v>2.4484374368790918E-2</v>
      </c>
      <c r="AC49" s="5">
        <f t="shared" ca="1" si="96"/>
        <v>3.9356904482648343E-2</v>
      </c>
      <c r="AD49" s="5">
        <f t="shared" ca="1" si="97"/>
        <v>4.7879397353735045E-2</v>
      </c>
      <c r="AE49" s="5">
        <f t="shared" ca="1" si="98"/>
        <v>5.122431064863725E-2</v>
      </c>
      <c r="AF49" s="5">
        <f t="shared" ca="1" si="99"/>
        <v>5.1224310648637077E-2</v>
      </c>
      <c r="AG49" s="5">
        <f t="shared" ca="1" si="100"/>
        <v>4.7879397353734289E-2</v>
      </c>
      <c r="AH49" s="5">
        <f t="shared" ca="1" si="101"/>
        <v>3.9356904482645977E-2</v>
      </c>
      <c r="AI49" s="5">
        <f t="shared" ca="1" si="70"/>
        <v>2.4484374368783913E-2</v>
      </c>
      <c r="AJ49" s="5">
        <f t="shared" ca="1" si="71"/>
        <v>1.2736504633082391E-2</v>
      </c>
      <c r="AK49" s="5">
        <f t="shared" ca="1" si="72"/>
        <v>5.9198635947478526E-3</v>
      </c>
      <c r="AL49" s="5">
        <f t="shared" ca="1" si="73"/>
        <v>2.5289128403307767E-3</v>
      </c>
      <c r="AM49" s="5">
        <f t="shared" ca="1" si="102"/>
        <v>9.8453210996013256E-4</v>
      </c>
      <c r="AN49" s="5">
        <f t="shared" ca="1" si="103"/>
        <v>3.6121693122193461E-4</v>
      </c>
      <c r="AO49" s="5">
        <f t="shared" ca="1" si="104"/>
        <v>1.2761907003233232E-4</v>
      </c>
      <c r="AP49" s="5">
        <f t="shared" ca="1" si="105"/>
        <v>4.4002020057087898E-5</v>
      </c>
      <c r="AQ49" s="5">
        <f t="shared" ca="1" si="106"/>
        <v>1.4934465633358402E-5</v>
      </c>
      <c r="AR49" s="5">
        <f t="shared" ca="1" si="107"/>
        <v>5.0274736895743174E-6</v>
      </c>
      <c r="AS49" s="5">
        <f t="shared" ca="1" si="80"/>
        <v>1.7053514091689691E-6</v>
      </c>
      <c r="AT49" s="5">
        <f t="shared" ca="1" si="81"/>
        <v>5.8607965168551813E-7</v>
      </c>
      <c r="AU49" s="5">
        <f t="shared" ca="1" si="82"/>
        <v>2.0210758942263841E-7</v>
      </c>
      <c r="AV49" s="5">
        <f t="shared" ca="1" si="83"/>
        <v>6.3519887672475924E-8</v>
      </c>
      <c r="AW49" s="4">
        <v>0</v>
      </c>
      <c r="AX49" s="2"/>
      <c r="AY49" s="2"/>
      <c r="AZ49" s="2"/>
      <c r="BA49" s="2"/>
      <c r="BB49" s="3"/>
    </row>
    <row r="50" spans="1:54" ht="25.8" x14ac:dyDescent="0.65">
      <c r="A50" s="2"/>
      <c r="B50" s="2">
        <v>9</v>
      </c>
      <c r="C50" s="2">
        <v>1.6</v>
      </c>
      <c r="D50" s="4">
        <v>0</v>
      </c>
      <c r="E50" s="5">
        <f t="shared" ca="1" si="40"/>
        <v>1.278777599705665E-12</v>
      </c>
      <c r="F50" s="5">
        <f t="shared" ca="1" si="41"/>
        <v>4.0484724475782852E-12</v>
      </c>
      <c r="G50" s="5">
        <f t="shared" ca="1" si="42"/>
        <v>1.169738798144393E-11</v>
      </c>
      <c r="H50" s="5">
        <f t="shared" ca="1" si="43"/>
        <v>3.4108828514114601E-11</v>
      </c>
      <c r="I50" s="5">
        <f t="shared" ca="1" si="84"/>
        <v>1.0179524141055882E-10</v>
      </c>
      <c r="J50" s="5">
        <f t="shared" ca="1" si="85"/>
        <v>3.1017848111765409E-10</v>
      </c>
      <c r="K50" s="5">
        <f t="shared" ca="1" si="86"/>
        <v>9.4768671692024748E-10</v>
      </c>
      <c r="L50" s="5">
        <f t="shared" ca="1" si="87"/>
        <v>2.8917799589498714E-9</v>
      </c>
      <c r="M50" s="5">
        <f t="shared" ca="1" si="88"/>
        <v>8.7897133973963556E-9</v>
      </c>
      <c r="N50" s="5">
        <f t="shared" ca="1" si="89"/>
        <v>2.648885124074453E-8</v>
      </c>
      <c r="O50" s="5">
        <f t="shared" ca="1" si="50"/>
        <v>7.8386276674005391E-8</v>
      </c>
      <c r="P50" s="5">
        <f t="shared" ca="1" si="51"/>
        <v>2.2299115700007377E-7</v>
      </c>
      <c r="Q50" s="5">
        <f t="shared" ca="1" si="52"/>
        <v>6.3812596259487222E-7</v>
      </c>
      <c r="R50" s="5">
        <f t="shared" ca="1" si="53"/>
        <v>1.8674120420052918E-6</v>
      </c>
      <c r="S50" s="5">
        <f t="shared" ca="1" si="90"/>
        <v>5.6182465114009326E-6</v>
      </c>
      <c r="T50" s="5">
        <f t="shared" ca="1" si="91"/>
        <v>1.7319347007738677E-5</v>
      </c>
      <c r="U50" s="5">
        <f t="shared" ca="1" si="92"/>
        <v>5.3652824547370656E-5</v>
      </c>
      <c r="V50" s="5">
        <f t="shared" ca="1" si="93"/>
        <v>1.6618318214205792E-4</v>
      </c>
      <c r="W50" s="5">
        <f t="shared" ca="1" si="94"/>
        <v>5.1189019475514103E-4</v>
      </c>
      <c r="X50" s="5">
        <f t="shared" ca="1" si="95"/>
        <v>1.5502245168657574E-3</v>
      </c>
      <c r="Y50" s="5">
        <f t="shared" ca="1" si="60"/>
        <v>4.4952125805245782E-3</v>
      </c>
      <c r="Z50" s="5">
        <f t="shared" ca="1" si="61"/>
        <v>1.1631537911219595E-2</v>
      </c>
      <c r="AA50" s="5">
        <f t="shared" ca="1" si="62"/>
        <v>2.8028483451538178E-2</v>
      </c>
      <c r="AB50" s="5">
        <f t="shared" ca="1" si="63"/>
        <v>6.1371988177164785E-2</v>
      </c>
      <c r="AC50" s="5">
        <f t="shared" ca="1" si="96"/>
        <v>0.11166584847419225</v>
      </c>
      <c r="AD50" s="5">
        <f t="shared" ca="1" si="97"/>
        <v>0.13335463958845956</v>
      </c>
      <c r="AE50" s="5">
        <f t="shared" ca="1" si="98"/>
        <v>0.14034648456642232</v>
      </c>
      <c r="AF50" s="5">
        <f t="shared" ca="1" si="99"/>
        <v>0.14034648456642215</v>
      </c>
      <c r="AG50" s="5">
        <f t="shared" ca="1" si="100"/>
        <v>0.13335463958845881</v>
      </c>
      <c r="AH50" s="5">
        <f t="shared" ca="1" si="101"/>
        <v>0.11166584847418981</v>
      </c>
      <c r="AI50" s="5">
        <f t="shared" ca="1" si="70"/>
        <v>6.1371988177157499E-2</v>
      </c>
      <c r="AJ50" s="5">
        <f t="shared" ca="1" si="71"/>
        <v>2.8028483451517469E-2</v>
      </c>
      <c r="AK50" s="5">
        <f t="shared" ca="1" si="72"/>
        <v>1.1631537911160457E-2</v>
      </c>
      <c r="AL50" s="5">
        <f t="shared" ca="1" si="73"/>
        <v>4.4952125803523141E-3</v>
      </c>
      <c r="AM50" s="5">
        <f t="shared" ca="1" si="102"/>
        <v>1.5502245163517567E-3</v>
      </c>
      <c r="AN50" s="5">
        <f t="shared" ca="1" si="103"/>
        <v>5.118901931899523E-4</v>
      </c>
      <c r="AO50" s="5">
        <f t="shared" ca="1" si="104"/>
        <v>1.6618317736448831E-4</v>
      </c>
      <c r="AP50" s="5">
        <f t="shared" ca="1" si="105"/>
        <v>5.3652809988582846E-5</v>
      </c>
      <c r="AQ50" s="5">
        <f t="shared" ca="1" si="106"/>
        <v>1.7319302839538858E-5</v>
      </c>
      <c r="AR50" s="5">
        <f t="shared" ca="1" si="107"/>
        <v>5.618113766913895E-6</v>
      </c>
      <c r="AS50" s="5">
        <f t="shared" ca="1" si="80"/>
        <v>1.8670207825986603E-6</v>
      </c>
      <c r="AT50" s="5">
        <f t="shared" ca="1" si="81"/>
        <v>6.370196983752864E-7</v>
      </c>
      <c r="AU50" s="5">
        <f t="shared" ca="1" si="82"/>
        <v>2.1985600374588805E-7</v>
      </c>
      <c r="AV50" s="5">
        <f t="shared" ca="1" si="83"/>
        <v>6.9353478033722273E-8</v>
      </c>
      <c r="AW50" s="4">
        <v>0</v>
      </c>
      <c r="AX50" s="2"/>
      <c r="AY50" s="2"/>
      <c r="AZ50" s="2"/>
      <c r="BA50" s="2"/>
      <c r="BB50" s="3"/>
    </row>
    <row r="51" spans="1:54" ht="25.8" x14ac:dyDescent="0.65">
      <c r="A51" s="2"/>
      <c r="B51" s="2">
        <v>10</v>
      </c>
      <c r="C51" s="2">
        <v>1.8</v>
      </c>
      <c r="D51" s="4">
        <v>0</v>
      </c>
      <c r="E51" s="5">
        <f t="shared" ca="1" si="40"/>
        <v>1.1256403474389024E-12</v>
      </c>
      <c r="F51" s="5">
        <f t="shared" ca="1" si="41"/>
        <v>3.3703910035219257E-12</v>
      </c>
      <c r="G51" s="5">
        <f t="shared" ca="1" si="42"/>
        <v>8.9625799269200134E-12</v>
      </c>
      <c r="H51" s="5">
        <f t="shared" ca="1" si="43"/>
        <v>2.3670538243505953E-11</v>
      </c>
      <c r="I51" s="7">
        <f t="shared" ca="1" si="84"/>
        <v>6.4940854282195237E-11</v>
      </c>
      <c r="J51" s="7">
        <f t="shared" ca="1" si="85"/>
        <v>1.992384917569114E-10</v>
      </c>
      <c r="K51" s="7">
        <f t="shared" ca="1" si="86"/>
        <v>6.2107312338470762E-10</v>
      </c>
      <c r="L51" s="7">
        <f t="shared" ca="1" si="87"/>
        <v>1.9584404082463788E-9</v>
      </c>
      <c r="M51" s="7">
        <f t="shared" ca="1" si="88"/>
        <v>6.2793489588973142E-9</v>
      </c>
      <c r="N51" s="7">
        <f t="shared" ca="1" si="89"/>
        <v>2.0648590988843835E-8</v>
      </c>
      <c r="O51" s="5">
        <f t="shared" ca="1" si="50"/>
        <v>7.0474754744577333E-8</v>
      </c>
      <c r="P51" s="5">
        <f t="shared" ca="1" si="51"/>
        <v>1.9339782047154722E-7</v>
      </c>
      <c r="Q51" s="5">
        <f t="shared" ca="1" si="52"/>
        <v>5.1311336028249828E-7</v>
      </c>
      <c r="R51" s="5">
        <f t="shared" ca="1" si="53"/>
        <v>1.3749716373059804E-6</v>
      </c>
      <c r="S51" s="5">
        <f t="shared" ca="1" si="90"/>
        <v>3.8768748859899066E-6</v>
      </c>
      <c r="T51" s="5">
        <f t="shared" ca="1" si="91"/>
        <v>1.2391156281242618E-5</v>
      </c>
      <c r="U51" s="5">
        <f t="shared" ca="1" si="92"/>
        <v>4.0759559512484508E-5</v>
      </c>
      <c r="V51" s="5">
        <f t="shared" ca="1" si="93"/>
        <v>1.3775381673380925E-4</v>
      </c>
      <c r="W51" s="5">
        <f t="shared" ca="1" si="94"/>
        <v>4.8182634201450366E-4</v>
      </c>
      <c r="X51" s="5">
        <f t="shared" ca="1" si="95"/>
        <v>1.7594876985835681E-3</v>
      </c>
      <c r="Y51" s="5">
        <f t="shared" ca="1" si="60"/>
        <v>6.7653876340375788E-3</v>
      </c>
      <c r="Z51" s="5">
        <f t="shared" ca="1" si="61"/>
        <v>1.9714129929229631E-2</v>
      </c>
      <c r="AA51" s="5">
        <f t="shared" ca="1" si="62"/>
        <v>5.440238653620405E-2</v>
      </c>
      <c r="AB51" s="5">
        <f t="shared" ca="1" si="63"/>
        <v>0.14268123459130252</v>
      </c>
      <c r="AC51" s="12">
        <f ca="1">0.2*(AC50+AD51+AB51+AC52)</f>
        <v>0.3242457101226886</v>
      </c>
      <c r="AD51" s="13">
        <f t="shared" ca="1" si="97"/>
        <v>0.36688146754794815</v>
      </c>
      <c r="AE51" s="13">
        <f t="shared" ca="1" si="98"/>
        <v>0.37680698802859258</v>
      </c>
      <c r="AF51" s="13">
        <f t="shared" ca="1" si="99"/>
        <v>0.37680698802859247</v>
      </c>
      <c r="AG51" s="13">
        <f t="shared" ca="1" si="100"/>
        <v>0.36688146754794765</v>
      </c>
      <c r="AH51" s="13">
        <f t="shared" ca="1" si="101"/>
        <v>0.32424571012268677</v>
      </c>
      <c r="AI51" s="5">
        <f t="shared" ca="1" si="70"/>
        <v>0.14268123459129631</v>
      </c>
      <c r="AJ51" s="5">
        <f t="shared" ca="1" si="71"/>
        <v>5.4402386536186988E-2</v>
      </c>
      <c r="AK51" s="5">
        <f t="shared" ca="1" si="72"/>
        <v>1.9714129929184639E-2</v>
      </c>
      <c r="AL51" s="5">
        <f t="shared" ca="1" si="73"/>
        <v>6.7653876339185794E-3</v>
      </c>
      <c r="AM51" s="5">
        <f t="shared" ca="1" si="102"/>
        <v>1.7594876982563838E-3</v>
      </c>
      <c r="AN51" s="5">
        <f t="shared" ca="1" si="103"/>
        <v>4.8182634101158196E-4</v>
      </c>
      <c r="AO51" s="5">
        <f t="shared" ca="1" si="104"/>
        <v>1.377538136115739E-4</v>
      </c>
      <c r="AP51" s="5">
        <f t="shared" ca="1" si="105"/>
        <v>4.0759549681799177E-5</v>
      </c>
      <c r="AQ51" s="5">
        <f t="shared" ca="1" si="106"/>
        <v>1.2391124808839135E-5</v>
      </c>
      <c r="AR51" s="5">
        <f t="shared" ca="1" si="107"/>
        <v>3.8767715228576358E-6</v>
      </c>
      <c r="AS51" s="5">
        <f t="shared" ca="1" si="80"/>
        <v>1.3746190385351518E-6</v>
      </c>
      <c r="AT51" s="5">
        <f t="shared" ca="1" si="81"/>
        <v>5.1214205384636539E-7</v>
      </c>
      <c r="AU51" s="5">
        <f t="shared" ca="1" si="82"/>
        <v>1.9079925289779307E-7</v>
      </c>
      <c r="AV51" s="5">
        <f t="shared" ca="1" si="83"/>
        <v>6.3391498750247397E-8</v>
      </c>
      <c r="AW51" s="4">
        <v>0</v>
      </c>
      <c r="AX51" s="2"/>
      <c r="AY51" s="2"/>
      <c r="AZ51" s="2"/>
      <c r="BA51" s="2"/>
      <c r="BB51" s="3"/>
    </row>
    <row r="52" spans="1:54" ht="25.8" x14ac:dyDescent="0.65">
      <c r="A52" s="2"/>
      <c r="B52" s="2">
        <v>11</v>
      </c>
      <c r="C52" s="2">
        <v>2</v>
      </c>
      <c r="D52" s="4">
        <v>0</v>
      </c>
      <c r="E52" s="5">
        <f t="shared" ca="1" si="40"/>
        <v>9.7903313396692189E-13</v>
      </c>
      <c r="F52" s="5">
        <f t="shared" ca="1" si="41"/>
        <v>2.7152622956724277E-12</v>
      </c>
      <c r="G52" s="5">
        <f t="shared" ca="1" si="42"/>
        <v>6.0745824061282584E-12</v>
      </c>
      <c r="H52" s="5">
        <f t="shared" ca="1" si="43"/>
        <v>1.03404284942999E-11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5">
        <f t="shared" ca="1" si="50"/>
        <v>5.994108558849022E-8</v>
      </c>
      <c r="P52" s="5">
        <f t="shared" ca="1" si="51"/>
        <v>1.6040983033058649E-7</v>
      </c>
      <c r="Q52" s="5">
        <f t="shared" ca="1" si="52"/>
        <v>3.5907138104009148E-7</v>
      </c>
      <c r="R52" s="5">
        <f t="shared" ca="1" si="53"/>
        <v>6.1745789825220403E-7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5">
        <f t="shared" ca="1" si="60"/>
        <v>7.8581079618501165E-3</v>
      </c>
      <c r="Z52" s="5">
        <f t="shared" ca="1" si="61"/>
        <v>2.5771337564686921E-2</v>
      </c>
      <c r="AA52" s="5">
        <f t="shared" ca="1" si="62"/>
        <v>8.1588084708949918E-2</v>
      </c>
      <c r="AB52" s="5">
        <f t="shared" ca="1" si="63"/>
        <v>0.27338608812045528</v>
      </c>
      <c r="AC52" s="14">
        <v>1</v>
      </c>
      <c r="AD52" s="14">
        <v>1</v>
      </c>
      <c r="AE52" s="14">
        <v>1</v>
      </c>
      <c r="AF52" s="14">
        <v>1</v>
      </c>
      <c r="AG52" s="14">
        <v>1</v>
      </c>
      <c r="AH52" s="14">
        <v>1</v>
      </c>
      <c r="AI52" s="5">
        <f t="shared" ca="1" si="70"/>
        <v>0.27338608812045023</v>
      </c>
      <c r="AJ52" s="5">
        <f t="shared" ca="1" si="71"/>
        <v>8.1588084708936498E-2</v>
      </c>
      <c r="AK52" s="5">
        <f t="shared" ca="1" si="72"/>
        <v>2.577133756465716E-2</v>
      </c>
      <c r="AL52" s="5">
        <f t="shared" ca="1" si="73"/>
        <v>7.8581079617995563E-3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5">
        <f t="shared" ca="1" si="80"/>
        <v>6.1716083337309706E-7</v>
      </c>
      <c r="AT52" s="5">
        <f t="shared" ca="1" si="81"/>
        <v>3.5827227942359583E-7</v>
      </c>
      <c r="AU52" s="5">
        <f t="shared" ca="1" si="82"/>
        <v>1.5860670814646448E-7</v>
      </c>
      <c r="AV52" s="5">
        <f t="shared" ca="1" si="83"/>
        <v>5.6804762819721649E-8</v>
      </c>
      <c r="AW52" s="4">
        <v>0</v>
      </c>
      <c r="AX52" s="2"/>
      <c r="AY52" s="2"/>
      <c r="AZ52" s="2"/>
      <c r="BA52" s="2"/>
      <c r="BB52" s="3"/>
    </row>
    <row r="53" spans="1:54" ht="25.8" x14ac:dyDescent="0.65">
      <c r="A53" s="2"/>
      <c r="B53" s="2">
        <v>12</v>
      </c>
      <c r="C53" s="2">
        <v>2.2000000000000002</v>
      </c>
      <c r="D53" s="4">
        <v>0</v>
      </c>
      <c r="E53" s="5">
        <f t="shared" ca="1" si="40"/>
        <v>1.0542630267232789E-12</v>
      </c>
      <c r="F53" s="5">
        <f t="shared" ca="1" si="41"/>
        <v>3.1523049347450324E-12</v>
      </c>
      <c r="G53" s="5">
        <f t="shared" ca="1" si="42"/>
        <v>8.3546413137489482E-12</v>
      </c>
      <c r="H53" s="5">
        <f t="shared" ca="1" si="43"/>
        <v>2.1957021821865286E-11</v>
      </c>
      <c r="I53" s="7">
        <f t="shared" ref="I53:I56" ca="1" si="108">0.2*(I52+J53+H53+I54)</f>
        <v>6.004358022652644E-11</v>
      </c>
      <c r="J53" s="7">
        <f t="shared" ref="J53:J56" ca="1" si="109">0.2*(J52+K53+I53+J54)</f>
        <v>1.8525986718514186E-10</v>
      </c>
      <c r="K53" s="7">
        <f t="shared" ref="K53:K56" ca="1" si="110">0.2*(K52+L53+J53+K54)</f>
        <v>5.8188814435217112E-10</v>
      </c>
      <c r="L53" s="7">
        <f t="shared" ref="L53:L56" ca="1" si="111">0.2*(L52+M53+K53+L54)</f>
        <v>1.8516857735224202E-9</v>
      </c>
      <c r="M53" s="7">
        <f t="shared" ref="M53:M56" ca="1" si="112">0.2*(M52+N53+L53+M54)</f>
        <v>5.9994419797319036E-9</v>
      </c>
      <c r="N53" s="7">
        <f t="shared" ref="N53:N56" ca="1" si="113">0.2*(N52+O53+M53+N54)</f>
        <v>1.9949416916153528E-8</v>
      </c>
      <c r="O53" s="5">
        <f t="shared" ca="1" si="50"/>
        <v>6.8820842867287213E-8</v>
      </c>
      <c r="P53" s="5">
        <f t="shared" ca="1" si="51"/>
        <v>1.8963886455280348E-7</v>
      </c>
      <c r="Q53" s="5">
        <f t="shared" ca="1" si="52"/>
        <v>5.0437581633516875E-7</v>
      </c>
      <c r="R53" s="5">
        <f t="shared" ca="1" si="53"/>
        <v>1.3532464729149479E-6</v>
      </c>
      <c r="S53" s="5">
        <f t="shared" ref="S53:S56" ca="1" si="114">0.2*(S52+T53+R53+S54)</f>
        <v>3.8188923011165389E-6</v>
      </c>
      <c r="T53" s="5">
        <f t="shared" ref="T53:T56" ca="1" si="115">0.2*(T52+U53+S53+T54)</f>
        <v>1.2231305862467358E-5</v>
      </c>
      <c r="U53" s="5">
        <f t="shared" ref="U53:U56" ca="1" si="116">0.2*(U52+V53+T53+U54)</f>
        <v>4.0326349723160899E-5</v>
      </c>
      <c r="V53" s="5">
        <f t="shared" ref="V53:V56" ca="1" si="117">0.2*(V52+W53+U53+V54)</f>
        <v>1.3662833857928055E-4</v>
      </c>
      <c r="W53" s="5">
        <f t="shared" ref="W53:W56" ca="1" si="118">0.2*(W52+X53+V53+W54)</f>
        <v>4.7908542169044414E-4</v>
      </c>
      <c r="X53" s="5">
        <f t="shared" ref="X53:X56" ca="1" si="119">0.2*(X52+Y53+W53+X54)</f>
        <v>1.7534267493895788E-3</v>
      </c>
      <c r="Y53" s="5">
        <f t="shared" ca="1" si="60"/>
        <v>6.7538146105260823E-3</v>
      </c>
      <c r="Z53" s="5">
        <f t="shared" ca="1" si="61"/>
        <v>1.9696365223404927E-2</v>
      </c>
      <c r="AA53" s="5">
        <f t="shared" ca="1" si="62"/>
        <v>5.43806113234033E-2</v>
      </c>
      <c r="AB53" s="5">
        <f t="shared" ca="1" si="63"/>
        <v>0.14266112130202402</v>
      </c>
      <c r="AC53" s="13">
        <f ca="1">0.2*(AC52+AD53+AB53+AC54)</f>
        <v>0.32423315204243375</v>
      </c>
      <c r="AD53" s="13">
        <f t="shared" ref="AD53:AD56" ca="1" si="120">0.2*(AD52+AE53+AC53+AD54)</f>
        <v>0.36687493075106037</v>
      </c>
      <c r="AE53" s="13">
        <f t="shared" ref="AE53:AE56" ca="1" si="121">0.2*(AE52+AF53+AD53+AE54)</f>
        <v>0.37680327240619205</v>
      </c>
      <c r="AF53" s="13">
        <f t="shared" ref="AF53:AF56" ca="1" si="122">0.2*(AF52+AG53+AE53+AF54)</f>
        <v>0.37680327240619199</v>
      </c>
      <c r="AG53" s="13">
        <f t="shared" ref="AG53:AG56" ca="1" si="123">0.2*(AG52+AH53+AF53+AG54)</f>
        <v>0.36687493075105992</v>
      </c>
      <c r="AH53" s="13">
        <f t="shared" ref="AH53:AH56" ca="1" si="124">0.2*(AH52+AI53+AG53+AH54)</f>
        <v>0.32423315204243219</v>
      </c>
      <c r="AI53" s="5">
        <f t="shared" ca="1" si="70"/>
        <v>0.14266112130201844</v>
      </c>
      <c r="AJ53" s="5">
        <f t="shared" ca="1" si="71"/>
        <v>5.4380611323388041E-2</v>
      </c>
      <c r="AK53" s="5">
        <f t="shared" ca="1" si="72"/>
        <v>1.9696365223365112E-2</v>
      </c>
      <c r="AL53" s="5">
        <f t="shared" ca="1" si="73"/>
        <v>6.7538146104220362E-3</v>
      </c>
      <c r="AM53" s="5">
        <f t="shared" ref="AM53:AM56" ca="1" si="125">0.2*(AM52+AN53+AL53+AM54)</f>
        <v>1.7534267491059478E-3</v>
      </c>
      <c r="AN53" s="5">
        <f t="shared" ref="AN53:AN56" ca="1" si="126">0.2*(AN52+AO53+AM53+AN54)</f>
        <v>4.7908542081405257E-4</v>
      </c>
      <c r="AO53" s="5">
        <f t="shared" ref="AO53:AO56" ca="1" si="127">0.2*(AO52+AP53+AN53+AO54)</f>
        <v>1.3662833581973914E-4</v>
      </c>
      <c r="AP53" s="5">
        <f t="shared" ref="AP53:AP56" ca="1" si="128">0.2*(AP52+AQ53+AO53+AP54)</f>
        <v>4.0326340911493798E-5</v>
      </c>
      <c r="AQ53" s="5">
        <f t="shared" ref="AQ53:AQ56" ca="1" si="129">0.2*(AQ52+AR53+AP53+AQ54)</f>
        <v>1.2231277179815387E-5</v>
      </c>
      <c r="AR53" s="5">
        <f t="shared" ref="AR53:AR56" ca="1" si="130">0.2*(AR52+AS53+AQ53+AR54)</f>
        <v>3.8187963390773292E-6</v>
      </c>
      <c r="AS53" s="5">
        <f t="shared" ca="1" si="80"/>
        <v>1.3529128489067376E-6</v>
      </c>
      <c r="AT53" s="5">
        <f t="shared" ca="1" si="81"/>
        <v>5.0345180175205228E-7</v>
      </c>
      <c r="AU53" s="5">
        <f t="shared" ca="1" si="82"/>
        <v>1.8715724559121185E-7</v>
      </c>
      <c r="AV53" s="5">
        <f t="shared" ca="1" si="83"/>
        <v>6.2025607201896357E-8</v>
      </c>
      <c r="AW53" s="4">
        <v>0</v>
      </c>
      <c r="AX53" s="2"/>
      <c r="AY53" s="2"/>
      <c r="AZ53" s="2"/>
      <c r="BA53" s="2"/>
      <c r="BB53" s="3"/>
    </row>
    <row r="54" spans="1:54" ht="25.8" x14ac:dyDescent="0.65">
      <c r="A54" s="2"/>
      <c r="B54" s="2">
        <v>13</v>
      </c>
      <c r="C54" s="2">
        <v>2.4</v>
      </c>
      <c r="D54" s="4">
        <v>0</v>
      </c>
      <c r="E54" s="5">
        <f t="shared" ca="1" si="40"/>
        <v>1.1399770649044402E-12</v>
      </c>
      <c r="F54" s="5">
        <f t="shared" ca="1" si="41"/>
        <v>3.6373580375805066E-12</v>
      </c>
      <c r="G54" s="5">
        <f t="shared" ca="1" si="42"/>
        <v>1.0589297406006166E-11</v>
      </c>
      <c r="H54" s="5">
        <f t="shared" ca="1" si="43"/>
        <v>3.1046459074751139E-11</v>
      </c>
      <c r="I54" s="5">
        <f t="shared" ca="1" si="108"/>
        <v>9.3001012125625023E-11</v>
      </c>
      <c r="J54" s="5">
        <f t="shared" ca="1" si="109"/>
        <v>2.843676113470117E-10</v>
      </c>
      <c r="K54" s="5">
        <f t="shared" ca="1" si="110"/>
        <v>8.7249508105329327E-10</v>
      </c>
      <c r="L54" s="5">
        <f t="shared" ca="1" si="111"/>
        <v>2.6770987435280262E-9</v>
      </c>
      <c r="M54" s="5">
        <f t="shared" ca="1" si="112"/>
        <v>8.1961072089835691E-9</v>
      </c>
      <c r="N54" s="5">
        <f t="shared" ca="1" si="113"/>
        <v>2.4926799733748518E-8</v>
      </c>
      <c r="O54" s="5">
        <f t="shared" ca="1" si="50"/>
        <v>7.4574847278988822E-8</v>
      </c>
      <c r="P54" s="5">
        <f t="shared" ca="1" si="51"/>
        <v>2.1458783323097505E-7</v>
      </c>
      <c r="Q54" s="5">
        <f t="shared" ca="1" si="52"/>
        <v>6.1992236316800084E-7</v>
      </c>
      <c r="R54" s="5">
        <f t="shared" ca="1" si="53"/>
        <v>1.825506348870827E-6</v>
      </c>
      <c r="S54" s="5">
        <f t="shared" ca="1" si="114"/>
        <v>5.5099091702003864E-6</v>
      </c>
      <c r="T54" s="5">
        <f t="shared" ca="1" si="115"/>
        <v>1.701128728805935E-5</v>
      </c>
      <c r="U54" s="5">
        <f t="shared" ca="1" si="116"/>
        <v>5.2772104174056597E-5</v>
      </c>
      <c r="V54" s="5">
        <f t="shared" ca="1" si="117"/>
        <v>1.6372992148279766E-4</v>
      </c>
      <c r="W54" s="5">
        <f t="shared" ca="1" si="118"/>
        <v>5.0537202048336145E-4</v>
      </c>
      <c r="X54" s="5">
        <f t="shared" ca="1" si="119"/>
        <v>1.5342337147313666E-3</v>
      </c>
      <c r="Y54" s="5">
        <f t="shared" ca="1" si="60"/>
        <v>4.4611731179857875E-3</v>
      </c>
      <c r="Z54" s="5">
        <f t="shared" ca="1" si="61"/>
        <v>1.1576062618408321E-2</v>
      </c>
      <c r="AA54" s="5">
        <f t="shared" ca="1" si="62"/>
        <v>2.795748538263761E-2</v>
      </c>
      <c r="AB54" s="5">
        <f t="shared" ca="1" si="63"/>
        <v>6.1305755023827783E-2</v>
      </c>
      <c r="AC54" s="5">
        <f t="shared" ref="AC54:AC56" ca="1" si="131">0.2*(AC53+AD54+AB54+AC55)</f>
        <v>0.11162970815908453</v>
      </c>
      <c r="AD54" s="5">
        <f t="shared" ca="1" si="120"/>
        <v>0.1333382293066761</v>
      </c>
      <c r="AE54" s="5">
        <f t="shared" ca="1" si="121"/>
        <v>0.1403381588737079</v>
      </c>
      <c r="AF54" s="5">
        <f t="shared" ca="1" si="122"/>
        <v>0.14033815887370779</v>
      </c>
      <c r="AG54" s="5">
        <f t="shared" ca="1" si="123"/>
        <v>0.13333822930667547</v>
      </c>
      <c r="AH54" s="5">
        <f t="shared" ca="1" si="124"/>
        <v>0.11162970815908253</v>
      </c>
      <c r="AI54" s="5">
        <f t="shared" ca="1" si="70"/>
        <v>6.1305755023821719E-2</v>
      </c>
      <c r="AJ54" s="5">
        <f t="shared" ca="1" si="71"/>
        <v>2.7957485382620186E-2</v>
      </c>
      <c r="AK54" s="5">
        <f t="shared" ca="1" si="72"/>
        <v>1.1576062618358304E-2</v>
      </c>
      <c r="AL54" s="5">
        <f t="shared" ca="1" si="73"/>
        <v>4.4611731178395616E-3</v>
      </c>
      <c r="AM54" s="5">
        <f t="shared" ca="1" si="125"/>
        <v>1.5342337142936506E-3</v>
      </c>
      <c r="AN54" s="5">
        <f t="shared" ca="1" si="126"/>
        <v>5.0537201914457582E-4</v>
      </c>
      <c r="AO54" s="5">
        <f t="shared" ca="1" si="127"/>
        <v>1.6372991737314939E-4</v>
      </c>
      <c r="AP54" s="5">
        <f t="shared" ca="1" si="128"/>
        <v>5.277209155791443E-5</v>
      </c>
      <c r="AQ54" s="5">
        <f t="shared" ca="1" si="129"/>
        <v>1.7011248648505797E-5</v>
      </c>
      <c r="AR54" s="5">
        <f t="shared" ca="1" si="130"/>
        <v>5.5097916666645213E-6</v>
      </c>
      <c r="AS54" s="5">
        <f t="shared" ca="1" si="80"/>
        <v>1.8251552703312092E-6</v>
      </c>
      <c r="AT54" s="5">
        <f t="shared" ca="1" si="81"/>
        <v>6.1891663483871625E-7</v>
      </c>
      <c r="AU54" s="5">
        <f t="shared" ca="1" si="82"/>
        <v>2.1170211085564616E-7</v>
      </c>
      <c r="AV54" s="5">
        <f t="shared" ca="1" si="83"/>
        <v>6.6166027598548239E-8</v>
      </c>
      <c r="AW54" s="4">
        <v>0</v>
      </c>
      <c r="AX54" s="2"/>
      <c r="AY54" s="2"/>
      <c r="AZ54" s="2"/>
      <c r="BA54" s="2"/>
      <c r="BB54" s="3"/>
    </row>
    <row r="55" spans="1:54" ht="25.8" x14ac:dyDescent="0.65">
      <c r="A55" s="2"/>
      <c r="B55" s="2">
        <v>14</v>
      </c>
      <c r="C55" s="2">
        <v>2.6</v>
      </c>
      <c r="D55" s="4">
        <v>0</v>
      </c>
      <c r="E55" s="5">
        <f t="shared" ca="1" si="40"/>
        <v>1.0082642602184152E-12</v>
      </c>
      <c r="F55" s="5">
        <f t="shared" ca="1" si="41"/>
        <v>3.305210782246892E-12</v>
      </c>
      <c r="G55" s="5">
        <f t="shared" ca="1" si="42"/>
        <v>9.9080286039502339E-12</v>
      </c>
      <c r="H55" s="5">
        <f t="shared" ca="1" si="43"/>
        <v>2.9684964020259221E-11</v>
      </c>
      <c r="I55" s="5">
        <f t="shared" ca="1" si="108"/>
        <v>8.9547409979835813E-11</v>
      </c>
      <c r="J55" s="5">
        <f t="shared" ca="1" si="109"/>
        <v>2.7108209637099834E-10</v>
      </c>
      <c r="K55" s="5">
        <f t="shared" ca="1" si="110"/>
        <v>8.1912090603925665E-10</v>
      </c>
      <c r="L55" s="5">
        <f t="shared" ca="1" si="111"/>
        <v>2.4652056540808495E-9</v>
      </c>
      <c r="M55" s="5">
        <f t="shared" ca="1" si="112"/>
        <v>7.3771955879093946E-9</v>
      </c>
      <c r="N55" s="5">
        <f t="shared" ca="1" si="113"/>
        <v>2.1913627264616696E-8</v>
      </c>
      <c r="O55" s="5">
        <f t="shared" ca="1" si="50"/>
        <v>6.4538760562933289E-8</v>
      </c>
      <c r="P55" s="5">
        <f t="shared" ca="1" si="51"/>
        <v>1.8880309115508206E-7</v>
      </c>
      <c r="Q55" s="5">
        <f t="shared" ca="1" si="52"/>
        <v>5.5514181740303295E-7</v>
      </c>
      <c r="R55" s="5">
        <f t="shared" ca="1" si="53"/>
        <v>1.6444537380707984E-6</v>
      </c>
      <c r="S55" s="5">
        <f t="shared" ca="1" si="114"/>
        <v>4.8938599129552161E-6</v>
      </c>
      <c r="T55" s="5">
        <f t="shared" ca="1" si="115"/>
        <v>1.4543117233572404E-5</v>
      </c>
      <c r="U55" s="5">
        <f t="shared" ca="1" si="116"/>
        <v>4.2792962376265098E-5</v>
      </c>
      <c r="V55" s="5">
        <f t="shared" ca="1" si="117"/>
        <v>1.2387714417728965E-4</v>
      </c>
      <c r="W55" s="5">
        <f t="shared" ca="1" si="118"/>
        <v>3.4981104451219878E-4</v>
      </c>
      <c r="X55" s="5">
        <f t="shared" ca="1" si="119"/>
        <v>9.5119668579810588E-4</v>
      </c>
      <c r="Y55" s="5">
        <f t="shared" ca="1" si="60"/>
        <v>2.4417546462631649E-3</v>
      </c>
      <c r="Z55" s="5">
        <f t="shared" ca="1" si="61"/>
        <v>5.7652893680132811E-3</v>
      </c>
      <c r="AA55" s="5">
        <f t="shared" ca="1" si="62"/>
        <v>1.2524997947548633E-2</v>
      </c>
      <c r="AB55" s="5">
        <f t="shared" ca="1" si="63"/>
        <v>2.4280460275392792E-2</v>
      </c>
      <c r="AC55" s="5">
        <f t="shared" ca="1" si="131"/>
        <v>3.9271404422485029E-2</v>
      </c>
      <c r="AD55" s="5">
        <f t="shared" ca="1" si="120"/>
        <v>4.7848348749527647E-2</v>
      </c>
      <c r="AE55" s="5">
        <f t="shared" ca="1" si="121"/>
        <v>5.1211133781963673E-2</v>
      </c>
      <c r="AF55" s="5">
        <f t="shared" ca="1" si="122"/>
        <v>5.1211133781963548E-2</v>
      </c>
      <c r="AG55" s="5">
        <f t="shared" ca="1" si="123"/>
        <v>4.7848348749527064E-2</v>
      </c>
      <c r="AH55" s="5">
        <f t="shared" ca="1" si="124"/>
        <v>3.9271404422483232E-2</v>
      </c>
      <c r="AI55" s="5">
        <f t="shared" ca="1" si="70"/>
        <v>2.4280460275387435E-2</v>
      </c>
      <c r="AJ55" s="5">
        <f t="shared" ca="1" si="71"/>
        <v>1.2524997947532876E-2</v>
      </c>
      <c r="AK55" s="5">
        <f t="shared" ca="1" si="72"/>
        <v>5.765289367966657E-3</v>
      </c>
      <c r="AL55" s="5">
        <f t="shared" ca="1" si="73"/>
        <v>2.441754646123815E-3</v>
      </c>
      <c r="AM55" s="5">
        <f t="shared" ca="1" si="125"/>
        <v>9.511966853781676E-4</v>
      </c>
      <c r="AN55" s="5">
        <f t="shared" ca="1" si="126"/>
        <v>3.4981104324202661E-4</v>
      </c>
      <c r="AO55" s="5">
        <f t="shared" ca="1" si="127"/>
        <v>1.2387714034351737E-4</v>
      </c>
      <c r="AP55" s="5">
        <f t="shared" ca="1" si="128"/>
        <v>4.2792950856423173E-5</v>
      </c>
      <c r="AQ55" s="5">
        <f t="shared" ca="1" si="129"/>
        <v>1.4543082838134653E-5</v>
      </c>
      <c r="AR55" s="5">
        <f t="shared" ca="1" si="130"/>
        <v>4.8937580754082692E-6</v>
      </c>
      <c r="AS55" s="5">
        <f t="shared" ca="1" si="80"/>
        <v>1.6441552012460704E-6</v>
      </c>
      <c r="AT55" s="5">
        <f t="shared" ca="1" si="81"/>
        <v>5.5427399125467319E-7</v>
      </c>
      <c r="AU55" s="5">
        <f t="shared" ca="1" si="82"/>
        <v>1.8627064624975441E-7</v>
      </c>
      <c r="AV55" s="5">
        <f t="shared" ca="1" si="83"/>
        <v>5.7102419935198637E-8</v>
      </c>
      <c r="AW55" s="4">
        <v>0</v>
      </c>
      <c r="AX55" s="2"/>
      <c r="AY55" s="2"/>
      <c r="AZ55" s="2"/>
      <c r="BA55" s="2"/>
      <c r="BB55" s="3"/>
    </row>
    <row r="56" spans="1:54" ht="25.8" x14ac:dyDescent="0.65">
      <c r="A56" s="2"/>
      <c r="B56" s="2">
        <v>15</v>
      </c>
      <c r="C56" s="2">
        <v>2.8</v>
      </c>
      <c r="D56" s="4">
        <v>0</v>
      </c>
      <c r="E56" s="5">
        <f t="shared" ca="1" si="40"/>
        <v>5.9613345394074415E-13</v>
      </c>
      <c r="F56" s="5">
        <f t="shared" ca="1" si="41"/>
        <v>1.9724030094853056E-12</v>
      </c>
      <c r="G56" s="5">
        <f t="shared" ca="1" si="42"/>
        <v>5.9606708112388908E-12</v>
      </c>
      <c r="H56" s="5">
        <f t="shared" ca="1" si="43"/>
        <v>1.7922922442758909E-11</v>
      </c>
      <c r="I56" s="5">
        <f t="shared" ca="1" si="108"/>
        <v>5.3968977382296435E-11</v>
      </c>
      <c r="J56" s="5">
        <f t="shared" ca="1" si="109"/>
        <v>1.6237455448888745E-10</v>
      </c>
      <c r="K56" s="5">
        <f t="shared" ca="1" si="110"/>
        <v>4.8682169869114251E-10</v>
      </c>
      <c r="L56" s="5">
        <f t="shared" ca="1" si="111"/>
        <v>1.4526130329275687E-9</v>
      </c>
      <c r="M56" s="5">
        <f t="shared" ca="1" si="112"/>
        <v>4.3110378118658506E-9</v>
      </c>
      <c r="N56" s="5">
        <f t="shared" ca="1" si="113"/>
        <v>1.2725380438492289E-8</v>
      </c>
      <c r="O56" s="5">
        <f t="shared" ca="1" si="50"/>
        <v>3.7402237115978894E-8</v>
      </c>
      <c r="P56" s="5">
        <f t="shared" ca="1" si="51"/>
        <v>1.0974704457846888E-7</v>
      </c>
      <c r="Q56" s="5">
        <f t="shared" ca="1" si="52"/>
        <v>3.2252989462128348E-7</v>
      </c>
      <c r="R56" s="5">
        <f t="shared" ca="1" si="53"/>
        <v>9.4776061112491534E-7</v>
      </c>
      <c r="S56" s="5">
        <f t="shared" ca="1" si="114"/>
        <v>2.771819422932495E-6</v>
      </c>
      <c r="T56" s="5">
        <f t="shared" ca="1" si="115"/>
        <v>8.0174765905823435E-6</v>
      </c>
      <c r="U56" s="5">
        <f t="shared" ca="1" si="116"/>
        <v>2.2772446296406822E-5</v>
      </c>
      <c r="V56" s="5">
        <f t="shared" ca="1" si="117"/>
        <v>6.3051792515186658E-5</v>
      </c>
      <c r="W56" s="5">
        <f t="shared" ca="1" si="118"/>
        <v>1.6860937210223676E-4</v>
      </c>
      <c r="X56" s="5">
        <f t="shared" ca="1" si="119"/>
        <v>4.3018402348379831E-4</v>
      </c>
      <c r="Y56" s="5">
        <f t="shared" ca="1" si="60"/>
        <v>1.031114059518649E-3</v>
      </c>
      <c r="Z56" s="5">
        <f t="shared" ca="1" si="61"/>
        <v>2.2836316278462823E-3</v>
      </c>
      <c r="AA56" s="5">
        <f t="shared" ca="1" si="62"/>
        <v>4.621754711699482E-3</v>
      </c>
      <c r="AB56" s="5">
        <f t="shared" ca="1" si="63"/>
        <v>8.3001439831024929E-3</v>
      </c>
      <c r="AC56" s="5">
        <f t="shared" ca="1" si="131"/>
        <v>1.2598504928420188E-2</v>
      </c>
      <c r="AD56" s="5">
        <f t="shared" ca="1" si="120"/>
        <v>1.5420976236513418E-2</v>
      </c>
      <c r="AE56" s="5">
        <f t="shared" ca="1" si="121"/>
        <v>1.6658027504619255E-2</v>
      </c>
      <c r="AF56" s="5">
        <f t="shared" ca="1" si="122"/>
        <v>1.6658027504619175E-2</v>
      </c>
      <c r="AG56" s="5">
        <f t="shared" ca="1" si="123"/>
        <v>1.5420976236513074E-2</v>
      </c>
      <c r="AH56" s="5">
        <f t="shared" ca="1" si="124"/>
        <v>1.2598504928419128E-2</v>
      </c>
      <c r="AI56" s="5">
        <f t="shared" ca="1" si="70"/>
        <v>8.3001439830993323E-3</v>
      </c>
      <c r="AJ56" s="5">
        <f t="shared" ca="1" si="71"/>
        <v>4.6217547116901006E-3</v>
      </c>
      <c r="AK56" s="5">
        <f t="shared" ca="1" si="72"/>
        <v>2.2836316278182895E-3</v>
      </c>
      <c r="AL56" s="5">
        <f t="shared" ca="1" si="73"/>
        <v>1.0311140594346901E-3</v>
      </c>
      <c r="AM56" s="5">
        <f t="shared" ca="1" si="125"/>
        <v>4.3018402323134601E-4</v>
      </c>
      <c r="AN56" s="5">
        <f t="shared" ca="1" si="126"/>
        <v>1.6860937134387211E-4</v>
      </c>
      <c r="AO56" s="5">
        <f t="shared" ca="1" si="127"/>
        <v>6.3051790245987778E-5</v>
      </c>
      <c r="AP56" s="5">
        <f t="shared" ca="1" si="128"/>
        <v>2.2772439542549396E-5</v>
      </c>
      <c r="AQ56" s="5">
        <f t="shared" ca="1" si="129"/>
        <v>8.0174566103360297E-6</v>
      </c>
      <c r="AR56" s="5">
        <f t="shared" ca="1" si="130"/>
        <v>2.7717606709960999E-6</v>
      </c>
      <c r="AS56" s="5">
        <f t="shared" ca="1" si="80"/>
        <v>9.4758866923619907E-7</v>
      </c>
      <c r="AT56" s="5">
        <f t="shared" ca="1" si="81"/>
        <v>3.220274739388253E-7</v>
      </c>
      <c r="AU56" s="5">
        <f t="shared" ca="1" si="82"/>
        <v>1.0827470920325405E-7</v>
      </c>
      <c r="AV56" s="5">
        <f t="shared" ca="1" si="83"/>
        <v>3.3075425827690543E-8</v>
      </c>
      <c r="AW56" s="4">
        <v>0</v>
      </c>
      <c r="AX56" s="2"/>
      <c r="AY56" s="2"/>
      <c r="AZ56" s="2"/>
      <c r="BA56" s="2"/>
      <c r="BB56" s="3"/>
    </row>
    <row r="57" spans="1:54" ht="25.8" x14ac:dyDescent="0.65">
      <c r="A57" s="2"/>
      <c r="B57" s="2">
        <v>18</v>
      </c>
      <c r="C57" s="2">
        <v>3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2"/>
      <c r="AY57" s="2"/>
      <c r="AZ57" s="2"/>
      <c r="BA57" s="2"/>
      <c r="BB57" s="3"/>
    </row>
    <row r="58" spans="1:54" ht="25.8" x14ac:dyDescent="0.6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3"/>
    </row>
    <row r="59" spans="1:54" ht="37.200000000000003" x14ac:dyDescent="0.65">
      <c r="A59" s="2"/>
      <c r="B59" s="2"/>
      <c r="C59" s="2"/>
      <c r="D59" s="2"/>
      <c r="E59" s="10"/>
      <c r="F59" s="10"/>
      <c r="G59" s="10"/>
      <c r="H59" s="10"/>
      <c r="I59" s="5"/>
      <c r="J59" s="5"/>
      <c r="K59" s="5"/>
      <c r="L59" s="5"/>
      <c r="M59" s="5"/>
      <c r="N59" s="5"/>
      <c r="O59" s="2"/>
      <c r="P59" s="2"/>
      <c r="Q59" s="2"/>
      <c r="R59" s="2"/>
      <c r="S59" s="2"/>
      <c r="T59" s="2"/>
      <c r="U59" s="2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3"/>
    </row>
    <row r="60" spans="1:54" ht="37.200000000000003" x14ac:dyDescent="0.65">
      <c r="A60" s="2"/>
      <c r="B60" s="2"/>
      <c r="C60" s="2"/>
      <c r="D60" s="2"/>
      <c r="E60" s="15"/>
      <c r="F60" s="15"/>
      <c r="G60" s="15"/>
      <c r="H60" s="15"/>
      <c r="I60" s="16"/>
      <c r="J60" s="16"/>
      <c r="K60" s="16"/>
      <c r="L60" s="16"/>
      <c r="M60" s="16"/>
      <c r="N60" s="16"/>
      <c r="O60" s="17"/>
      <c r="P60" s="17"/>
      <c r="Q60" s="17"/>
      <c r="R60" s="15"/>
      <c r="S60" s="15"/>
      <c r="T60" s="15"/>
      <c r="U60" s="15"/>
      <c r="V60" s="30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17"/>
      <c r="AJ60" s="17"/>
      <c r="AK60" s="17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3"/>
    </row>
    <row r="61" spans="1:54" ht="40.799999999999997" x14ac:dyDescent="0.65">
      <c r="A61" s="2"/>
      <c r="B61" s="2"/>
      <c r="C61" s="2"/>
      <c r="D61" s="18"/>
      <c r="E61" s="61"/>
      <c r="F61" s="62"/>
      <c r="G61" s="62"/>
      <c r="H61" s="62"/>
      <c r="I61" s="62"/>
      <c r="J61" s="62"/>
      <c r="K61" s="63"/>
      <c r="L61" s="22"/>
      <c r="M61" s="47" t="s">
        <v>6</v>
      </c>
      <c r="N61" s="48"/>
      <c r="O61" s="48"/>
      <c r="P61" s="48"/>
      <c r="Q61" s="48"/>
      <c r="R61" s="48"/>
      <c r="S61" s="17"/>
      <c r="T61" s="17"/>
      <c r="U61" s="17"/>
      <c r="V61" s="22"/>
      <c r="W61" s="61"/>
      <c r="X61" s="62"/>
      <c r="Y61" s="62"/>
      <c r="Z61" s="62"/>
      <c r="AA61" s="63"/>
      <c r="AB61" s="31"/>
      <c r="AC61" s="47" t="s">
        <v>6</v>
      </c>
      <c r="AD61" s="48"/>
      <c r="AE61" s="48"/>
      <c r="AF61" s="48"/>
      <c r="AG61" s="48"/>
      <c r="AH61" s="48"/>
      <c r="AI61" s="17"/>
      <c r="AJ61" s="17"/>
      <c r="AK61" s="17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3"/>
    </row>
    <row r="62" spans="1:54" ht="40.799999999999997" x14ac:dyDescent="0.65">
      <c r="A62" s="2"/>
      <c r="B62" s="2"/>
      <c r="C62" s="2"/>
      <c r="D62" s="18"/>
      <c r="E62" s="44" t="s">
        <v>8</v>
      </c>
      <c r="F62" s="45"/>
      <c r="G62" s="45"/>
      <c r="H62" s="45"/>
      <c r="I62" s="45"/>
      <c r="J62" s="45"/>
      <c r="K62" s="46"/>
      <c r="L62" s="22"/>
      <c r="M62" s="23">
        <f t="shared" ref="M62:R62" ca="1" si="132">(AC52-AC51)/0.2</f>
        <v>3.3787714493865573</v>
      </c>
      <c r="N62" s="23">
        <f t="shared" ca="1" si="132"/>
        <v>3.1655926622602593</v>
      </c>
      <c r="O62" s="23">
        <f t="shared" ca="1" si="132"/>
        <v>3.1159650598570368</v>
      </c>
      <c r="P62" s="23">
        <f t="shared" ca="1" si="132"/>
        <v>3.1159650598570376</v>
      </c>
      <c r="Q62" s="23">
        <f t="shared" ca="1" si="132"/>
        <v>3.1655926622602615</v>
      </c>
      <c r="R62" s="23">
        <f t="shared" ca="1" si="132"/>
        <v>3.3787714493865662</v>
      </c>
      <c r="S62" s="17"/>
      <c r="T62" s="17"/>
      <c r="U62" s="17"/>
      <c r="V62" s="22"/>
      <c r="W62" s="44" t="s">
        <v>7</v>
      </c>
      <c r="X62" s="45"/>
      <c r="Y62" s="45"/>
      <c r="Z62" s="45"/>
      <c r="AA62" s="46"/>
      <c r="AB62" s="31"/>
      <c r="AC62" s="32">
        <f t="shared" ref="AC62:AH62" ca="1" si="133">(I52-I51)/0.2</f>
        <v>-3.2470427141097617E-10</v>
      </c>
      <c r="AD62" s="32">
        <f t="shared" ca="1" si="133"/>
        <v>-9.9619245878455699E-10</v>
      </c>
      <c r="AE62" s="23">
        <f t="shared" ca="1" si="133"/>
        <v>-3.1053656169235378E-9</v>
      </c>
      <c r="AF62" s="23">
        <f t="shared" ca="1" si="133"/>
        <v>-9.7922020412318938E-9</v>
      </c>
      <c r="AG62" s="23">
        <f t="shared" ca="1" si="133"/>
        <v>-3.1396744794486568E-8</v>
      </c>
      <c r="AH62" s="23">
        <f t="shared" ca="1" si="133"/>
        <v>-1.0324295494421918E-7</v>
      </c>
      <c r="AJ62" s="19"/>
      <c r="AK62" s="19"/>
      <c r="AL62" s="20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0"/>
      <c r="AX62" s="20"/>
      <c r="AY62" s="20"/>
      <c r="AZ62" s="20"/>
      <c r="BA62" s="20"/>
      <c r="BB62" s="21"/>
    </row>
    <row r="63" spans="1:54" ht="40.799999999999997" x14ac:dyDescent="0.65">
      <c r="A63" s="2"/>
      <c r="B63" s="2"/>
      <c r="C63" s="2"/>
      <c r="D63" s="18"/>
      <c r="E63" s="44" t="s">
        <v>0</v>
      </c>
      <c r="F63" s="45"/>
      <c r="G63" s="45"/>
      <c r="H63" s="45"/>
      <c r="I63" s="45"/>
      <c r="J63" s="45"/>
      <c r="K63" s="46"/>
      <c r="L63" s="22"/>
      <c r="M63" s="23">
        <f t="shared" ref="M63:R63" ca="1" si="134">(AC52-AC53)/0.2</f>
        <v>3.3788342397878313</v>
      </c>
      <c r="N63" s="23">
        <f t="shared" ca="1" si="134"/>
        <v>3.1656253462446982</v>
      </c>
      <c r="O63" s="23">
        <f t="shared" ca="1" si="134"/>
        <v>3.1159836379690398</v>
      </c>
      <c r="P63" s="23">
        <f t="shared" ca="1" si="134"/>
        <v>3.1159836379690398</v>
      </c>
      <c r="Q63" s="23">
        <f t="shared" ca="1" si="134"/>
        <v>3.1656253462447004</v>
      </c>
      <c r="R63" s="23">
        <f t="shared" ca="1" si="134"/>
        <v>3.3788342397878388</v>
      </c>
      <c r="S63" s="17"/>
      <c r="T63" s="17"/>
      <c r="U63" s="17"/>
      <c r="V63" s="22"/>
      <c r="W63" s="44" t="s">
        <v>5</v>
      </c>
      <c r="X63" s="45"/>
      <c r="Y63" s="45"/>
      <c r="Z63" s="45"/>
      <c r="AA63" s="46"/>
      <c r="AB63" s="31"/>
      <c r="AC63" s="32">
        <f t="shared" ref="AC63:AH63" ca="1" si="135">(I52-I53)/0.2</f>
        <v>-3.0021790113263218E-10</v>
      </c>
      <c r="AD63" s="32">
        <f t="shared" ca="1" si="135"/>
        <v>-9.2629933592570923E-10</v>
      </c>
      <c r="AE63" s="23">
        <f t="shared" ca="1" si="135"/>
        <v>-2.9094407217608555E-9</v>
      </c>
      <c r="AF63" s="23">
        <f t="shared" ca="1" si="135"/>
        <v>-9.2584288676121008E-9</v>
      </c>
      <c r="AG63" s="23">
        <f t="shared" ca="1" si="135"/>
        <v>-2.9997209898659517E-8</v>
      </c>
      <c r="AH63" s="23">
        <f t="shared" ca="1" si="135"/>
        <v>-9.9747084580767637E-8</v>
      </c>
      <c r="AJ63" s="17"/>
      <c r="AK63" s="17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3"/>
    </row>
    <row r="64" spans="1:54" ht="40.799999999999997" x14ac:dyDescent="0.65">
      <c r="A64" s="2"/>
      <c r="B64" s="2"/>
      <c r="C64" s="2"/>
      <c r="D64" s="18"/>
      <c r="E64" s="44" t="s">
        <v>1</v>
      </c>
      <c r="F64" s="45"/>
      <c r="G64" s="45"/>
      <c r="H64" s="45"/>
      <c r="I64" s="45"/>
      <c r="J64" s="45"/>
      <c r="K64" s="46"/>
      <c r="L64" s="22"/>
      <c r="M64" s="23">
        <f ca="1">SUM(M62:M63)</f>
        <v>6.7576056891743885</v>
      </c>
      <c r="N64" s="23">
        <f t="shared" ref="N64:R64" ca="1" si="136">SUM(N62:N63)</f>
        <v>6.3312180085049574</v>
      </c>
      <c r="O64" s="23">
        <f t="shared" ca="1" si="136"/>
        <v>6.231948697826077</v>
      </c>
      <c r="P64" s="23">
        <f t="shared" ca="1" si="136"/>
        <v>6.231948697826077</v>
      </c>
      <c r="Q64" s="23">
        <f t="shared" ca="1" si="136"/>
        <v>6.3312180085049619</v>
      </c>
      <c r="R64" s="23">
        <f t="shared" ca="1" si="136"/>
        <v>6.7576056891744045</v>
      </c>
      <c r="S64" s="17"/>
      <c r="T64" s="17"/>
      <c r="U64" s="17"/>
      <c r="V64" s="22"/>
      <c r="W64" s="44" t="s">
        <v>1</v>
      </c>
      <c r="X64" s="45"/>
      <c r="Y64" s="45"/>
      <c r="Z64" s="45"/>
      <c r="AA64" s="46"/>
      <c r="AB64" s="31"/>
      <c r="AC64" s="32">
        <f ca="1">SUM(AC62:AC63)</f>
        <v>-6.249221725436084E-10</v>
      </c>
      <c r="AD64" s="32">
        <f t="shared" ref="AD64:AH64" ca="1" si="137">SUM(AD62:AD63)</f>
        <v>-1.9224917947102662E-9</v>
      </c>
      <c r="AE64" s="23">
        <f t="shared" ca="1" si="137"/>
        <v>-6.0148063386843933E-9</v>
      </c>
      <c r="AF64" s="23">
        <f t="shared" ca="1" si="137"/>
        <v>-1.9050630908843996E-8</v>
      </c>
      <c r="AG64" s="23">
        <f t="shared" ca="1" si="137"/>
        <v>-6.1393954693146085E-8</v>
      </c>
      <c r="AH64" s="23">
        <f t="shared" ca="1" si="137"/>
        <v>-2.0299003952498681E-7</v>
      </c>
      <c r="AJ64" s="17"/>
      <c r="AK64" s="17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3"/>
    </row>
    <row r="65" spans="1:54" ht="48" customHeight="1" x14ac:dyDescent="0.65">
      <c r="A65" s="2"/>
      <c r="B65" s="2"/>
      <c r="C65" s="2"/>
      <c r="D65" s="18"/>
      <c r="E65" s="53" t="s">
        <v>9</v>
      </c>
      <c r="F65" s="54"/>
      <c r="G65" s="54"/>
      <c r="H65" s="54"/>
      <c r="I65" s="54"/>
      <c r="J65" s="54"/>
      <c r="K65" s="55"/>
      <c r="L65" s="22"/>
      <c r="M65" s="24">
        <v>8.8500000000000005E-12</v>
      </c>
      <c r="N65" s="24">
        <v>8.8500000000000005E-12</v>
      </c>
      <c r="O65" s="24">
        <v>8.8500000000000005E-12</v>
      </c>
      <c r="P65" s="24">
        <v>8.8500000000000005E-12</v>
      </c>
      <c r="Q65" s="24">
        <v>8.8500000000000005E-12</v>
      </c>
      <c r="R65" s="24">
        <v>8.8500000000000005E-12</v>
      </c>
      <c r="S65" s="17"/>
      <c r="T65" s="17"/>
      <c r="U65" s="17"/>
      <c r="V65" s="22"/>
      <c r="W65" s="53" t="s">
        <v>9</v>
      </c>
      <c r="X65" s="54"/>
      <c r="Y65" s="54"/>
      <c r="Z65" s="54"/>
      <c r="AA65" s="55"/>
      <c r="AB65" s="31"/>
      <c r="AC65" s="32">
        <v>8.8500000000000005E-12</v>
      </c>
      <c r="AD65" s="32">
        <v>8.8500000000000005E-12</v>
      </c>
      <c r="AE65" s="23">
        <v>8.8500000000000005E-12</v>
      </c>
      <c r="AF65" s="23">
        <v>8.8500000000000005E-12</v>
      </c>
      <c r="AG65" s="23">
        <v>8.8500000000000005E-12</v>
      </c>
      <c r="AH65" s="23">
        <v>8.8500000000000005E-12</v>
      </c>
      <c r="AJ65" s="17"/>
      <c r="AK65" s="17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3"/>
    </row>
    <row r="66" spans="1:54" ht="40.799999999999997" x14ac:dyDescent="0.65">
      <c r="A66" s="2"/>
      <c r="B66" s="2"/>
      <c r="C66" s="2"/>
      <c r="D66" s="18"/>
      <c r="E66" s="44" t="s">
        <v>2</v>
      </c>
      <c r="F66" s="45"/>
      <c r="G66" s="45"/>
      <c r="H66" s="45"/>
      <c r="I66" s="45"/>
      <c r="J66" s="45"/>
      <c r="K66" s="46"/>
      <c r="L66" s="22"/>
      <c r="M66" s="25">
        <f ca="1">M64*M65</f>
        <v>5.980481034919334E-11</v>
      </c>
      <c r="N66" s="25">
        <f ca="1">N64*N65</f>
        <v>5.6031279375268878E-11</v>
      </c>
      <c r="O66" s="25">
        <f ca="1">O64*O65</f>
        <v>5.5152745975760784E-11</v>
      </c>
      <c r="P66" s="25">
        <f t="shared" ref="P66" ca="1" si="138">P64*P65</f>
        <v>5.5152745975760784E-11</v>
      </c>
      <c r="Q66" s="25">
        <f t="shared" ref="Q66" ca="1" si="139">Q64*Q65</f>
        <v>5.6031279375268916E-11</v>
      </c>
      <c r="R66" s="25">
        <f ca="1">R64*R65</f>
        <v>5.9804810349193482E-11</v>
      </c>
      <c r="S66" s="17"/>
      <c r="T66" s="17"/>
      <c r="U66" s="17"/>
      <c r="V66" s="22"/>
      <c r="W66" s="44" t="s">
        <v>2</v>
      </c>
      <c r="X66" s="45"/>
      <c r="Y66" s="45"/>
      <c r="Z66" s="45"/>
      <c r="AA66" s="46"/>
      <c r="AB66" s="31"/>
      <c r="AC66" s="33">
        <f ca="1">AC64*AC65</f>
        <v>-5.5305612270109348E-21</v>
      </c>
      <c r="AD66" s="33">
        <f t="shared" ref="AD66" ca="1" si="140">AD64*AD65</f>
        <v>-1.7014052383185857E-20</v>
      </c>
      <c r="AE66" s="24">
        <f t="shared" ref="AE66" ca="1" si="141">AE64*AE65</f>
        <v>-5.3231036097356883E-20</v>
      </c>
      <c r="AF66" s="24">
        <f t="shared" ref="AF66" ca="1" si="142">AF64*AF65</f>
        <v>-1.6859808354326938E-19</v>
      </c>
      <c r="AG66" s="24">
        <f t="shared" ref="AG66" ca="1" si="143">AG64*AG65</f>
        <v>-5.4333649903434289E-19</v>
      </c>
      <c r="AH66" s="24">
        <f t="shared" ref="AH66" ca="1" si="144">AH64*AH65</f>
        <v>-1.7964618497961332E-18</v>
      </c>
      <c r="AJ66" s="17"/>
      <c r="AK66" s="17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3"/>
    </row>
    <row r="67" spans="1:54" ht="40.799999999999997" x14ac:dyDescent="0.65">
      <c r="A67" s="2"/>
      <c r="B67" s="2"/>
      <c r="C67" s="2"/>
      <c r="D67" s="18"/>
      <c r="E67" s="44" t="s">
        <v>3</v>
      </c>
      <c r="F67" s="45"/>
      <c r="G67" s="45"/>
      <c r="H67" s="45"/>
      <c r="I67" s="45"/>
      <c r="J67" s="45"/>
      <c r="K67" s="46"/>
      <c r="L67" s="22"/>
      <c r="M67" s="25">
        <f ca="1">SUM(M66:N66)/2</f>
        <v>5.7918044862231112E-11</v>
      </c>
      <c r="N67" s="25">
        <f ca="1">SUM(N66:O66)/2</f>
        <v>5.5592012675514834E-11</v>
      </c>
      <c r="O67" s="25">
        <f t="shared" ref="O67" ca="1" si="145">SUM(O66:P66)/2</f>
        <v>5.5152745975760784E-11</v>
      </c>
      <c r="P67" s="25">
        <f t="shared" ref="P67" ca="1" si="146">SUM(P66:Q66)/2</f>
        <v>5.5592012675514847E-11</v>
      </c>
      <c r="Q67" s="25">
        <f ca="1">SUM(Q66:R66)/2</f>
        <v>5.7918044862231202E-11</v>
      </c>
      <c r="R67" s="26"/>
      <c r="S67" s="17"/>
      <c r="T67" s="17"/>
      <c r="U67" s="17"/>
      <c r="V67" s="22"/>
      <c r="W67" s="44" t="s">
        <v>3</v>
      </c>
      <c r="X67" s="45"/>
      <c r="Y67" s="45"/>
      <c r="Z67" s="45"/>
      <c r="AA67" s="46"/>
      <c r="AB67" s="31"/>
      <c r="AC67" s="34">
        <f ca="1">SUM(AC66:AD66)/2</f>
        <v>-1.1272306805098395E-20</v>
      </c>
      <c r="AD67" s="34">
        <f t="shared" ref="AD67" ca="1" si="147">SUM(AD66:AE66)/2</f>
        <v>-3.5122544240271369E-20</v>
      </c>
      <c r="AE67" s="25">
        <f t="shared" ref="AE67" ca="1" si="148">SUM(AE66:AF66)/2</f>
        <v>-1.1091455982031314E-19</v>
      </c>
      <c r="AF67" s="25">
        <f t="shared" ref="AF67" ca="1" si="149">SUM(AF66:AG66)/2</f>
        <v>-3.5596729128880613E-19</v>
      </c>
      <c r="AG67" s="25">
        <f t="shared" ref="AG67" ca="1" si="150">SUM(AG66:AH66)/2</f>
        <v>-1.1698991744152381E-18</v>
      </c>
      <c r="AH67" s="26"/>
      <c r="AJ67" s="17"/>
      <c r="AK67" s="17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3"/>
    </row>
    <row r="68" spans="1:54" ht="40.799999999999997" x14ac:dyDescent="0.65">
      <c r="A68" s="2"/>
      <c r="B68" s="2"/>
      <c r="C68" s="2"/>
      <c r="D68" s="18"/>
      <c r="E68" s="44" t="s">
        <v>4</v>
      </c>
      <c r="F68" s="45"/>
      <c r="G68" s="45"/>
      <c r="H68" s="45"/>
      <c r="I68" s="45"/>
      <c r="J68" s="45"/>
      <c r="K68" s="46"/>
      <c r="L68" s="22"/>
      <c r="M68" s="25">
        <f ca="1">M67*0.2</f>
        <v>1.1583608972446222E-11</v>
      </c>
      <c r="N68" s="25">
        <f ca="1">N67*0.2</f>
        <v>1.1118402535102968E-11</v>
      </c>
      <c r="O68" s="25">
        <f t="shared" ref="O68" ca="1" si="151">O67*0.2</f>
        <v>1.1030549195152158E-11</v>
      </c>
      <c r="P68" s="25">
        <f t="shared" ref="P68" ca="1" si="152">P67*0.2</f>
        <v>1.111840253510297E-11</v>
      </c>
      <c r="Q68" s="25">
        <f t="shared" ref="Q68" ca="1" si="153">Q67*0.2</f>
        <v>1.1583608972446242E-11</v>
      </c>
      <c r="R68" s="26"/>
      <c r="S68" s="17"/>
      <c r="T68" s="17"/>
      <c r="U68" s="17"/>
      <c r="V68" s="22"/>
      <c r="W68" s="44" t="s">
        <v>4</v>
      </c>
      <c r="X68" s="45"/>
      <c r="Y68" s="45"/>
      <c r="Z68" s="45"/>
      <c r="AA68" s="46"/>
      <c r="AB68" s="31"/>
      <c r="AC68" s="34">
        <f ca="1">AC67*0.2</f>
        <v>-2.2544613610196793E-21</v>
      </c>
      <c r="AD68" s="34">
        <f t="shared" ref="AD68" ca="1" si="154">AD67*0.2</f>
        <v>-7.0245088480542734E-21</v>
      </c>
      <c r="AE68" s="25">
        <f t="shared" ref="AE68" ca="1" si="155">AE67*0.2</f>
        <v>-2.2182911964062629E-20</v>
      </c>
      <c r="AF68" s="25">
        <f t="shared" ref="AF68" ca="1" si="156">AF67*0.2</f>
        <v>-7.1193458257761227E-20</v>
      </c>
      <c r="AG68" s="25">
        <f t="shared" ref="AG68" ca="1" si="157">AG67*0.2</f>
        <v>-2.339798348830476E-19</v>
      </c>
      <c r="AH68" s="26"/>
      <c r="AJ68" s="17"/>
      <c r="AK68" s="17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3"/>
    </row>
    <row r="69" spans="1:54" ht="40.799999999999997" x14ac:dyDescent="0.65">
      <c r="A69" s="2"/>
      <c r="B69" s="2"/>
      <c r="C69" s="2"/>
      <c r="D69" s="18"/>
      <c r="E69" s="44" t="s">
        <v>10</v>
      </c>
      <c r="F69" s="45"/>
      <c r="G69" s="45"/>
      <c r="H69" s="45"/>
      <c r="I69" s="45"/>
      <c r="J69" s="45"/>
      <c r="K69" s="46"/>
      <c r="L69" s="22"/>
      <c r="M69" s="25">
        <f ca="1">SUM(M68:Q68)</f>
        <v>5.643457221025056E-11</v>
      </c>
      <c r="N69" s="27"/>
      <c r="O69" s="27"/>
      <c r="P69" s="28"/>
      <c r="Q69" s="26"/>
      <c r="R69" s="26"/>
      <c r="S69" s="17"/>
      <c r="T69" s="17"/>
      <c r="U69" s="17"/>
      <c r="V69" s="22"/>
      <c r="W69" s="44" t="s">
        <v>10</v>
      </c>
      <c r="X69" s="45"/>
      <c r="Y69" s="45"/>
      <c r="Z69" s="45"/>
      <c r="AA69" s="46"/>
      <c r="AB69" s="31"/>
      <c r="AC69" s="34">
        <f ca="1">SUM(AC68:AG68)</f>
        <v>-3.3663517531394542E-19</v>
      </c>
      <c r="AD69" s="35"/>
      <c r="AE69" s="27"/>
      <c r="AF69" s="26"/>
      <c r="AG69" s="26"/>
      <c r="AH69" s="26"/>
      <c r="AJ69" s="17"/>
      <c r="AK69" s="17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3"/>
    </row>
    <row r="70" spans="1:54" ht="38.4" customHeight="1" x14ac:dyDescent="0.65">
      <c r="A70" s="2"/>
      <c r="B70" s="2"/>
      <c r="C70" s="2"/>
      <c r="D70" s="18"/>
      <c r="E70" s="44" t="s">
        <v>14</v>
      </c>
      <c r="F70" s="45"/>
      <c r="G70" s="45"/>
      <c r="H70" s="45"/>
      <c r="I70" s="45"/>
      <c r="J70" s="45"/>
      <c r="K70" s="46"/>
      <c r="L70" s="22"/>
      <c r="M70" s="59" t="str">
        <f ca="1">M69*1000000000000 &amp;" "&amp;"(pF/m)"</f>
        <v>56.4345722102506 (pF/m)</v>
      </c>
      <c r="N70" s="60"/>
      <c r="O70" s="60"/>
      <c r="P70" s="60"/>
      <c r="Q70" s="60"/>
      <c r="R70" s="60"/>
      <c r="S70" s="17"/>
      <c r="T70" s="17"/>
      <c r="U70" s="17"/>
      <c r="V70" s="22"/>
      <c r="W70" s="44" t="s">
        <v>13</v>
      </c>
      <c r="X70" s="45"/>
      <c r="Y70" s="45"/>
      <c r="Z70" s="45"/>
      <c r="AA70" s="46"/>
      <c r="AB70" s="31"/>
      <c r="AC70" s="64" t="str">
        <f ca="1">AC69*(-1000000000000000) &amp;" "&amp;"(pF/m)"</f>
        <v>0.000336635175313945 (pF/m)</v>
      </c>
      <c r="AD70" s="65"/>
      <c r="AE70" s="65"/>
      <c r="AF70" s="65"/>
      <c r="AG70" s="65"/>
      <c r="AH70" s="65"/>
      <c r="AJ70" s="17"/>
      <c r="AK70" s="17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3"/>
    </row>
    <row r="71" spans="1:54" ht="37.200000000000003" x14ac:dyDescent="0.65">
      <c r="A71" s="2"/>
      <c r="B71" s="2"/>
      <c r="C71" s="2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J71" s="19"/>
      <c r="AK71" s="19"/>
      <c r="AL71" s="20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0"/>
      <c r="AX71" s="20"/>
      <c r="AY71" s="20"/>
      <c r="AZ71" s="20"/>
      <c r="BA71" s="20"/>
      <c r="BB71" s="21"/>
    </row>
    <row r="72" spans="1:54" ht="26.4" x14ac:dyDescent="0.65">
      <c r="A72" s="2"/>
      <c r="B72" s="2"/>
      <c r="C72" s="2"/>
      <c r="D72" s="2"/>
      <c r="AJ72" s="17"/>
      <c r="AK72" s="17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3"/>
    </row>
    <row r="73" spans="1:54" ht="26.4" x14ac:dyDescent="0.65">
      <c r="A73" s="2"/>
      <c r="B73" s="2"/>
      <c r="C73" s="2"/>
      <c r="D73" s="2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3"/>
    </row>
    <row r="74" spans="1:54" ht="26.4" x14ac:dyDescent="0.65">
      <c r="A74" s="2"/>
      <c r="B74" s="2"/>
      <c r="C74" s="2"/>
      <c r="D74" s="2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3"/>
    </row>
    <row r="75" spans="1:54" ht="26.4" x14ac:dyDescent="0.65">
      <c r="A75" s="2"/>
      <c r="B75" s="2"/>
      <c r="C75" s="2"/>
      <c r="D75" s="2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3"/>
    </row>
    <row r="76" spans="1:54" ht="23.4" x14ac:dyDescent="0.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4" ht="23.4" x14ac:dyDescent="0.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4" ht="23.4" x14ac:dyDescent="0.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4" ht="23.4" x14ac:dyDescent="0.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4" ht="23.4" x14ac:dyDescent="0.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ht="23.4" x14ac:dyDescent="0.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</sheetData>
  <mergeCells count="49">
    <mergeCell ref="W70:AA70"/>
    <mergeCell ref="AC61:AH61"/>
    <mergeCell ref="AC70:AH70"/>
    <mergeCell ref="W61:AA61"/>
    <mergeCell ref="W62:AA62"/>
    <mergeCell ref="W63:AA63"/>
    <mergeCell ref="W64:AA64"/>
    <mergeCell ref="W65:AA65"/>
    <mergeCell ref="W66:AA66"/>
    <mergeCell ref="W68:AA68"/>
    <mergeCell ref="W69:AA69"/>
    <mergeCell ref="W67:AA67"/>
    <mergeCell ref="M70:R70"/>
    <mergeCell ref="A40:A44"/>
    <mergeCell ref="E61:K61"/>
    <mergeCell ref="E62:K62"/>
    <mergeCell ref="E63:K63"/>
    <mergeCell ref="E64:K64"/>
    <mergeCell ref="E65:K65"/>
    <mergeCell ref="E66:K66"/>
    <mergeCell ref="E67:K67"/>
    <mergeCell ref="E68:K68"/>
    <mergeCell ref="E69:K69"/>
    <mergeCell ref="E70:K70"/>
    <mergeCell ref="M61:R61"/>
    <mergeCell ref="A1:A4"/>
    <mergeCell ref="W23:AA23"/>
    <mergeCell ref="W24:AA24"/>
    <mergeCell ref="W25:AA25"/>
    <mergeCell ref="W26:AA26"/>
    <mergeCell ref="E24:K24"/>
    <mergeCell ref="E25:K25"/>
    <mergeCell ref="E26:K26"/>
    <mergeCell ref="E22:K22"/>
    <mergeCell ref="E23:K23"/>
    <mergeCell ref="M22:R22"/>
    <mergeCell ref="AC31:AH31"/>
    <mergeCell ref="W31:AA31"/>
    <mergeCell ref="AC22:AH22"/>
    <mergeCell ref="E30:K30"/>
    <mergeCell ref="E31:K31"/>
    <mergeCell ref="M31:R31"/>
    <mergeCell ref="E27:K27"/>
    <mergeCell ref="E28:K28"/>
    <mergeCell ref="E29:K29"/>
    <mergeCell ref="W27:AA27"/>
    <mergeCell ref="W28:AA28"/>
    <mergeCell ref="W29:AA29"/>
    <mergeCell ref="W30:AA30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A-non Jitprasert</cp:lastModifiedBy>
  <dcterms:created xsi:type="dcterms:W3CDTF">2022-03-10T14:08:41Z</dcterms:created>
  <dcterms:modified xsi:type="dcterms:W3CDTF">2022-03-11T15:05:34Z</dcterms:modified>
</cp:coreProperties>
</file>