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ATLSTATS/FY2020/LITIGATION/"/>
    </mc:Choice>
  </mc:AlternateContent>
  <xr:revisionPtr revIDLastSave="37" documentId="8_{91CCAC2A-807A-439F-A658-47BB6BEC7E2F}" xr6:coauthVersionLast="36" xr6:coauthVersionMax="45" xr10:uidLastSave="{B259C9C8-BE0D-4426-915A-DDB9F520615A}"/>
  <bookViews>
    <workbookView xWindow="-120" yWindow="-120" windowWidth="25440" windowHeight="15390" firstSheet="1" activeTab="2" xr2:uid="{00000000-000D-0000-FFFF-FFFF00000000}"/>
  </bookViews>
  <sheets>
    <sheet name="Q1 RESOLVED CASES" sheetId="3" r:id="rId1"/>
    <sheet name="SETTLED CASES" sheetId="4" r:id="rId2"/>
    <sheet name="Sheet1" sheetId="12" r:id="rId3"/>
    <sheet name="Sheet7" sheetId="11" state="hidden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2" l="1"/>
  <c r="I19" i="12"/>
  <c r="K35" i="3" l="1"/>
  <c r="L35" i="3"/>
</calcChain>
</file>

<file path=xl/sharedStrings.xml><?xml version="1.0" encoding="utf-8"?>
<sst xmlns="http://schemas.openxmlformats.org/spreadsheetml/2006/main" count="1375" uniqueCount="389">
  <si>
    <t>Case No.</t>
  </si>
  <si>
    <t xml:space="preserve">Case Disposition (Settlement, Dismissal, Judgement)  </t>
  </si>
  <si>
    <t>Settlement</t>
  </si>
  <si>
    <t>Case Description</t>
  </si>
  <si>
    <t>Court</t>
  </si>
  <si>
    <t>Service Date</t>
  </si>
  <si>
    <t>Department (APD, AFR, DPW, DPR, DPCD, DWM, etc.)</t>
  </si>
  <si>
    <t>Demand Amount ($30,000.00 etc.)</t>
  </si>
  <si>
    <t>Settlement Amount ($10,000.00 etc.)</t>
  </si>
  <si>
    <t>Settlement/Disposition Date</t>
  </si>
  <si>
    <t>Style of Case (Doe, John et al. v. COA, et al.)  [LAST NAME, FIRST NAME et al v. COA, et al.]</t>
  </si>
  <si>
    <t xml:space="preserve">Case Type, (Civil Rights Violation, Employment Dispute, Negligence, Sanitary  Sewer Back Up, Sidewalk Defect, Storm Water Back Up, Vehicle Accident, Water Meter Injury, etc. </t>
  </si>
  <si>
    <t xml:space="preserve">Judge </t>
  </si>
  <si>
    <t>Opposing Counsel</t>
  </si>
  <si>
    <t>Staff</t>
  </si>
  <si>
    <t>Abernathy, Andrew v. City of Atlanta</t>
  </si>
  <si>
    <t>19EV001358</t>
  </si>
  <si>
    <t>DWM</t>
  </si>
  <si>
    <t>Plaintiff alleges bodily injuries sustained from an automobile accident.</t>
  </si>
  <si>
    <t xml:space="preserve">Fulton State </t>
  </si>
  <si>
    <t xml:space="preserve"> Brendan C. Flanagan, Esq.</t>
  </si>
  <si>
    <t>MVA</t>
  </si>
  <si>
    <t>APD</t>
  </si>
  <si>
    <t>18EV002308</t>
  </si>
  <si>
    <t>Starr, Brittany v. City of Atlanta</t>
  </si>
  <si>
    <t>Day and West, P.C.</t>
  </si>
  <si>
    <t>Jones, Corey v. City of Atlanta</t>
  </si>
  <si>
    <t>Plaintiff alleges bodily injuries sustained from an automobile accident with CoA police officer.</t>
  </si>
  <si>
    <t>John Foy &amp; Associates, P.C.</t>
  </si>
  <si>
    <t>Flood, Crystal v. City of Atlanta</t>
  </si>
  <si>
    <t>17EV001587</t>
  </si>
  <si>
    <t>16CV01152</t>
  </si>
  <si>
    <t>Cash, Krugler &amp; Fredericks, LLC</t>
  </si>
  <si>
    <t>Clayton County State</t>
  </si>
  <si>
    <t>D.R. Horton inc v. City of Atlanta</t>
  </si>
  <si>
    <t>Plaintiff alleges property damage due to a ruptured waterline.</t>
  </si>
  <si>
    <t>Negligence</t>
  </si>
  <si>
    <t>DPW</t>
  </si>
  <si>
    <t>18EV002304</t>
  </si>
  <si>
    <t>Pro-Se</t>
  </si>
  <si>
    <t>Brown, Darryl v. City of Atlanta</t>
  </si>
  <si>
    <t>18EV000656</t>
  </si>
  <si>
    <t>Sidewalk Defect</t>
  </si>
  <si>
    <t xml:space="preserve">Plaintiff alleges bodily injury sustained due to lack of sidewalk maintenance. </t>
  </si>
  <si>
    <t>Morgan and Morgan Atlanta, PLLC</t>
  </si>
  <si>
    <t>Chittam, David Zachary and Lori v. City of Atlanta</t>
  </si>
  <si>
    <t>18A72407</t>
  </si>
  <si>
    <t>Wessels &amp; Gerber, P.C.</t>
  </si>
  <si>
    <t>Dekalb County</t>
  </si>
  <si>
    <t>Brown, Devon v. City of Atlanta</t>
  </si>
  <si>
    <t>1:16-CV-00008</t>
  </si>
  <si>
    <t>Radford &amp; Keebaugh, LLC</t>
  </si>
  <si>
    <t>Johnson, Ethel v. City of Atlanta</t>
  </si>
  <si>
    <t>18EV001363</t>
  </si>
  <si>
    <t>Robert Edwards, Esq.</t>
  </si>
  <si>
    <t>Filez, LLC v. City of Atlanta</t>
  </si>
  <si>
    <t>2017CV297869</t>
  </si>
  <si>
    <t>Superior Court of Fulton</t>
  </si>
  <si>
    <t>Donald W. Osborne, P.C.</t>
  </si>
  <si>
    <t>19MS114829</t>
  </si>
  <si>
    <t>Brian Kim, P.C.</t>
  </si>
  <si>
    <t>Plaintiff alleges property damage to vehicle due to open pothole.</t>
  </si>
  <si>
    <t>Shafer, Kenya v. City of Atlanta</t>
  </si>
  <si>
    <t>Jun Geol Park v. City of Atlanta, Atlanta Gas Company</t>
  </si>
  <si>
    <t>17EV002411</t>
  </si>
  <si>
    <t>The Law Office of Michael P. Carestia, LLC</t>
  </si>
  <si>
    <t>Adkins, Leon v. City of Atlanta</t>
  </si>
  <si>
    <t>18EV001687</t>
  </si>
  <si>
    <t>Flanagan Law, P.C.</t>
  </si>
  <si>
    <t>Bailey, Melvin v. City of Atlanta</t>
  </si>
  <si>
    <t>18EV001326</t>
  </si>
  <si>
    <t>The Hornsby Law Firm, LLC</t>
  </si>
  <si>
    <t>Hoskins, Michael v. City of Atlanta</t>
  </si>
  <si>
    <t>2018CV303026</t>
  </si>
  <si>
    <t>Superior Court of Fulton County</t>
  </si>
  <si>
    <t>The Law Firm of McKenney and Froelich</t>
  </si>
  <si>
    <t>AFR</t>
  </si>
  <si>
    <t>Employment Dispute</t>
  </si>
  <si>
    <t>Plaintiff alleges he is owed backpay due to miscalculated wages.</t>
  </si>
  <si>
    <t>Brittain, Olga v. City of Atlanta</t>
  </si>
  <si>
    <t>18EV001176</t>
  </si>
  <si>
    <t>Fulton State</t>
  </si>
  <si>
    <t>The Eisenberg Firm LLC</t>
  </si>
  <si>
    <t>Aviation</t>
  </si>
  <si>
    <t xml:space="preserve">Plaintiff alleges she sustained bodily injuries as a result of an accident with a City of Atlanta Department of Aviation employee. </t>
  </si>
  <si>
    <t>Lewton, Parker v. City of Atlanta</t>
  </si>
  <si>
    <t>19MS120710</t>
  </si>
  <si>
    <t xml:space="preserve">Settlement </t>
  </si>
  <si>
    <t>Plaintiff alleges property damage due to driving over a pothole.</t>
  </si>
  <si>
    <t>Nelson, Renard v. City of Atlanta</t>
  </si>
  <si>
    <t>18EV003279</t>
  </si>
  <si>
    <t>Morgan and Morgan</t>
  </si>
  <si>
    <t>Plaintiff alleges he sustained injuries due to an automobile accident with a City of Atlanta Police Officer.</t>
  </si>
  <si>
    <t>2018CV308158</t>
  </si>
  <si>
    <t>James W. Copeland, Esq., Copeland Law Firm, LLC</t>
  </si>
  <si>
    <t>Plaintiff alleges bodily injury due to stepping into an uncovered water meter.</t>
  </si>
  <si>
    <t>Arnold, Roderick v. City of Atlanta</t>
  </si>
  <si>
    <t>Zamir, Sahir v. City of Atlanta</t>
  </si>
  <si>
    <t>18EV002348</t>
  </si>
  <si>
    <t>Conway Law, LLC</t>
  </si>
  <si>
    <t>Harrison, Scott and Justine v. City of Atlanta</t>
  </si>
  <si>
    <t>2018CV299757</t>
  </si>
  <si>
    <t>Kopelman Sitton Law Group, LLC</t>
  </si>
  <si>
    <t>Storm Water Backup</t>
  </si>
  <si>
    <t>State Farm Mutual Automobile Insurance Company a/s/o Roser, James v. City of Atlanta</t>
  </si>
  <si>
    <t>18EV005931</t>
  </si>
  <si>
    <t xml:space="preserve">Ronald W. Parnell, P.C. </t>
  </si>
  <si>
    <t>19EV001141</t>
  </si>
  <si>
    <t>Plaintiff alleges injury due to vehicle accident with City of Atlanta Department Watershed management employee.</t>
  </si>
  <si>
    <t>Randall, Thajuana v. City of Atlanta and Calvin G. Burgess</t>
  </si>
  <si>
    <t>Wirth, Todd L. v. City of Atlanta</t>
  </si>
  <si>
    <t>18EV003066</t>
  </si>
  <si>
    <t>Miller Bonham, LLP</t>
  </si>
  <si>
    <t>Water Meter Injury</t>
  </si>
  <si>
    <t xml:space="preserve">Turner, Toni v. City of Atlanta et al. </t>
  </si>
  <si>
    <t>18EV002704</t>
  </si>
  <si>
    <t>E. Croone &amp; Associates, LLC</t>
  </si>
  <si>
    <t xml:space="preserve">Plaintiff alleges bodily injury due to tripping over an uncovered utility box on the sidewalk. </t>
  </si>
  <si>
    <t>Gonzalez, Vidal v. City of Atlanta et al.</t>
  </si>
  <si>
    <t>17A66388</t>
  </si>
  <si>
    <t>Cruz &amp; Associates, P.C.</t>
  </si>
  <si>
    <t>Plaintiff alleges bodily injury due to vehicle accident with APD officers.</t>
  </si>
  <si>
    <t>Cole, Vontrica v. City of Atlanta</t>
  </si>
  <si>
    <t>17A66693</t>
  </si>
  <si>
    <t>Dekalb County State Court</t>
  </si>
  <si>
    <t>Ehrenclou &amp; Grover LLC</t>
  </si>
  <si>
    <t>DPCD</t>
  </si>
  <si>
    <t>Plaintiff alleges fatal injury due to a negligently designed intersection which caused a MVA.</t>
  </si>
  <si>
    <t>Wesley B. Taylor</t>
  </si>
  <si>
    <t>Maiysha Rashad</t>
  </si>
  <si>
    <t>Myra H. Dixon</t>
  </si>
  <si>
    <t>Staci Miller &amp; Reginald Martin</t>
  </si>
  <si>
    <t>Michael Garrett</t>
  </si>
  <si>
    <t>Reginald Martin</t>
  </si>
  <si>
    <t>Bernard Pepukayi</t>
  </si>
  <si>
    <t>Jay M. Roth</t>
  </si>
  <si>
    <t>Alisha Wyatt-Bulman</t>
  </si>
  <si>
    <t>John R. Mather</t>
  </si>
  <si>
    <t>Theresa Stewart</t>
  </si>
  <si>
    <t>Mike Jacobs</t>
  </si>
  <si>
    <t>Shirnelle Council &amp; Alisha Wyatt-Bulman</t>
  </si>
  <si>
    <t>Jane Morrison</t>
  </si>
  <si>
    <t>Valorri C. Jones &amp; Reginald McClendon</t>
  </si>
  <si>
    <t>Rachelle Carnegale</t>
  </si>
  <si>
    <t>Alisha Wyatt-Bulman &amp; Staci Miller</t>
  </si>
  <si>
    <t>Linda Borsky</t>
  </si>
  <si>
    <t>Diane Bessen</t>
  </si>
  <si>
    <t>Shalanda Miller</t>
  </si>
  <si>
    <t>Brenda Raspberry</t>
  </si>
  <si>
    <t>Rebecca Rieder</t>
  </si>
  <si>
    <t>Alisha Wyatt-Bulman &amp; Michael Ward</t>
  </si>
  <si>
    <t>Wesley Tailor</t>
  </si>
  <si>
    <t>Duane Pritchett &amp; Reginald McClendon</t>
  </si>
  <si>
    <t>Duane Pritchett</t>
  </si>
  <si>
    <t>Shawn Lagrua</t>
  </si>
  <si>
    <t>Shalanda MJ Miller</t>
  </si>
  <si>
    <t>Eric Richardson</t>
  </si>
  <si>
    <t>Emily Richardson</t>
  </si>
  <si>
    <t>Shalanda MJ Miller &amp; Torrey Smith</t>
  </si>
  <si>
    <t>Susan Edlein</t>
  </si>
  <si>
    <t>Shirnelle Council</t>
  </si>
  <si>
    <t>Ashley Scott</t>
  </si>
  <si>
    <t>John Mather</t>
  </si>
  <si>
    <t>Sherida Mabon &amp; Torrey Smith</t>
  </si>
  <si>
    <t>Maiysha Rashad, Theresa Stewart &amp; Reginald Martin</t>
  </si>
  <si>
    <t>Charles Parnell</t>
  </si>
  <si>
    <t xml:space="preserve">11th Circuit </t>
  </si>
  <si>
    <t>Valorri C. Jones &amp; Theresa Stewart</t>
  </si>
  <si>
    <t xml:space="preserve">Fulton Superior </t>
  </si>
  <si>
    <t>Water Main Break-Negligence</t>
  </si>
  <si>
    <t>Plaintiff alleges fatal injuries due to automobile accident.</t>
  </si>
  <si>
    <t xml:space="preserve">Plaintiff alleges damages sustained from a motor vehicle accident. </t>
  </si>
  <si>
    <t>Civil Rights Violation</t>
  </si>
  <si>
    <t xml:space="preserve">Plaintiff alleges damages sustained from wrongful arrest. </t>
  </si>
  <si>
    <t>Pothole- Negligence</t>
  </si>
  <si>
    <t>Plaintiff alleges damages sustained due to negligently dumping  on his property.</t>
  </si>
  <si>
    <t>Pothole</t>
  </si>
  <si>
    <t xml:space="preserve">Plaintiff alleges bodily injuries sustained from riding over a pothole.  </t>
  </si>
  <si>
    <t xml:space="preserve"> Plaintiff alleges bodily injury from an automobile accident.  </t>
  </si>
  <si>
    <t>Plaintiff alleges bodily injury, property damage, and lost wages due to an accident.</t>
  </si>
  <si>
    <t>Plaintiff alleges she sustained injuries as result of a fall on the sidewalk.</t>
  </si>
  <si>
    <t xml:space="preserve">Plaintiffs allege damage caused by repeated flooding incidents. </t>
  </si>
  <si>
    <t xml:space="preserve">Plaintiff alleges property damages to its insured's vehicle due to automobile accident. </t>
  </si>
  <si>
    <t>Road Design Negligence</t>
  </si>
  <si>
    <t>Plaintiff alleges property damage due to failure to disconnect water services.</t>
  </si>
  <si>
    <t>Water Meter Incident</t>
  </si>
  <si>
    <t xml:space="preserve">Collier, Davioun vs. COA, et al. </t>
  </si>
  <si>
    <t>2019CV317750</t>
  </si>
  <si>
    <t>Barwick</t>
  </si>
  <si>
    <t>Plaintiff, Pro Se</t>
  </si>
  <si>
    <t>Martin/Foster</t>
  </si>
  <si>
    <t>Rights Violation</t>
  </si>
  <si>
    <t>Dismissed, MTD</t>
  </si>
  <si>
    <t>Plaintiff alleges APD officers aided in wrongful eviction</t>
  </si>
  <si>
    <t>Vehicle Accident</t>
  </si>
  <si>
    <t>Settled</t>
  </si>
  <si>
    <t>Fulton Magistrate</t>
  </si>
  <si>
    <t>2019cv321683</t>
  </si>
  <si>
    <t>McBurney</t>
  </si>
  <si>
    <t>Martin</t>
  </si>
  <si>
    <t>Personal Injury</t>
  </si>
  <si>
    <t>Eady</t>
  </si>
  <si>
    <t xml:space="preserve">Brendan C. Flanagan, Esq., </t>
  </si>
  <si>
    <t>Martin/Council</t>
  </si>
  <si>
    <t>College Park Lots, LLC v. COA</t>
  </si>
  <si>
    <t>2018CV311695</t>
  </si>
  <si>
    <t>LaGrua</t>
  </si>
  <si>
    <t>Sam G. Dickson</t>
  </si>
  <si>
    <t>Quiet Title</t>
  </si>
  <si>
    <t>Dismissed</t>
  </si>
  <si>
    <t>Abernathy, Andrew v. COA</t>
  </si>
  <si>
    <t>Turner, Toni vs. COA &amp; Greyhound Bus Station</t>
  </si>
  <si>
    <t>USDC</t>
  </si>
  <si>
    <t xml:space="preserve">Civil Rights </t>
  </si>
  <si>
    <t>Fulton County Superior Court</t>
  </si>
  <si>
    <t>Police</t>
  </si>
  <si>
    <t>Williams, Francine v. COA</t>
  </si>
  <si>
    <t>2018CV306301</t>
  </si>
  <si>
    <t>Kimberly Esmond Adams</t>
  </si>
  <si>
    <t>Kirby Smith, Micah Barry, Amanda Brookhuis</t>
  </si>
  <si>
    <t>Bob Godfrey, Michael Kirkwood, Joshua Foster</t>
  </si>
  <si>
    <t>Directed Verdict in favor of defendant</t>
  </si>
  <si>
    <t>1:19-CV-00862-ODE</t>
  </si>
  <si>
    <t>Orinda D. Evans</t>
  </si>
  <si>
    <t>Tony Mathis</t>
  </si>
  <si>
    <t>Duane Pritchett, Brenda Raspberry, Staci Miller, Marlon Bull</t>
  </si>
  <si>
    <t>Stipulation of Dismissal</t>
  </si>
  <si>
    <t>Unspecified</t>
  </si>
  <si>
    <t>Callaway, William, Jr. (Administrator of the Estate of William Callaway, Sr.)  v. COA and Kristin Eickelman</t>
  </si>
  <si>
    <t>17EV002422</t>
  </si>
  <si>
    <t>Fulton County State Court</t>
  </si>
  <si>
    <t>Fred Eady</t>
  </si>
  <si>
    <t>Shawn R. Cade</t>
  </si>
  <si>
    <t>Valorri Jones, Marlon Bull</t>
  </si>
  <si>
    <t>Trial Verdict for Plaintiff (45% Pltf's fault v. 55% COA's fault)</t>
  </si>
  <si>
    <t>Odim, Torri v. Officers Christopher Thornton and Charles Mack</t>
  </si>
  <si>
    <t>Zamir, Sahar v. City of Atlanta</t>
  </si>
  <si>
    <t>Burton, Char'netta v. EEA-ARTS CENTER, LLC.</t>
  </si>
  <si>
    <t>18EV005796</t>
  </si>
  <si>
    <t>Morgan and Morgan, PLLC</t>
  </si>
  <si>
    <t>Maiysha Rashad &amp; Shirnelle Council</t>
  </si>
  <si>
    <t xml:space="preserve">Plaintiff alleges bodily injury caused  by the City of Atlanta's negligence in failing to maintain the subject sidewalk. </t>
  </si>
  <si>
    <t>Clark, Michael v. City of Atlanta</t>
  </si>
  <si>
    <t>17EV004493</t>
  </si>
  <si>
    <t>Fulton State Court</t>
  </si>
  <si>
    <t>Maiysha Rashad &amp; Theresa Stewart</t>
  </si>
  <si>
    <t xml:space="preserve">Plaintiff alleges bodily injury due to improperly installed water  meter. </t>
  </si>
  <si>
    <t>Friedman's Shoes, Inc. v. City of Atlanta</t>
  </si>
  <si>
    <t>2019CV321258</t>
  </si>
  <si>
    <t>Fulton Superior</t>
  </si>
  <si>
    <t>Craig Schwall</t>
  </si>
  <si>
    <t>David N. Bryman, P.C.</t>
  </si>
  <si>
    <t>Alisha Wyatt-Bulman &amp; Joshua Foster</t>
  </si>
  <si>
    <t xml:space="preserve">Plaintiff alleges property damage due to negligently and improperly installed water meter. </t>
  </si>
  <si>
    <t>Mikko, Donald v. City of Atlanta</t>
  </si>
  <si>
    <t>1:15-CV-1045</t>
  </si>
  <si>
    <t>United States District Court for the Northern District of GA</t>
  </si>
  <si>
    <t>Leigh Martin May</t>
  </si>
  <si>
    <t>Orr, Brown and Billips, LLP</t>
  </si>
  <si>
    <t>Rita Cherry &amp; Joan E. Clarke</t>
  </si>
  <si>
    <t>Plaintiff alleges damages sustained from a wrongful termination incident.</t>
  </si>
  <si>
    <t>Davis, Kemani vs. City of Atlanta</t>
  </si>
  <si>
    <t>19MS119452</t>
  </si>
  <si>
    <t xml:space="preserve">Linda Borsky </t>
  </si>
  <si>
    <t>Kenneth S. Nugent, P.C.</t>
  </si>
  <si>
    <t>Plaintiff alleges bodily injuries due to a motor vehicle accident.</t>
  </si>
  <si>
    <t>Stanley, Akeiba v. Atlanta Police Department</t>
  </si>
  <si>
    <t>410-2018-07611</t>
  </si>
  <si>
    <t>EEOC</t>
  </si>
  <si>
    <t>NA</t>
  </si>
  <si>
    <t xml:space="preserve">Pathak, Cassy v. Sadarion Adams and the City of Atlanta </t>
  </si>
  <si>
    <t>19EV003584</t>
  </si>
  <si>
    <t>Reginald Martin &amp; Sarah Rasalum</t>
  </si>
  <si>
    <t>Plaintiff alleges bodily injury  sustained from a motor vehicle accident.</t>
  </si>
  <si>
    <t>Sams, Julia and Holleman, Michael v. City of Atlanta</t>
  </si>
  <si>
    <t>2018CV307801</t>
  </si>
  <si>
    <t>Taylor English Duma, LLP</t>
  </si>
  <si>
    <t>Storm Water Back Up</t>
  </si>
  <si>
    <t xml:space="preserve">Plaintiff alleges property damage due to large sinkhole caused by failed stormwater infrastructure. </t>
  </si>
  <si>
    <t>Nationwide v. City of Atlanta</t>
  </si>
  <si>
    <t>19EV001030</t>
  </si>
  <si>
    <t>Boutwell &amp; Associates, LLC</t>
  </si>
  <si>
    <r>
      <rPr>
        <b/>
        <sz val="20"/>
        <color theme="4" tint="-0.499984740745262"/>
        <rFont val="Calibri"/>
        <family val="2"/>
        <scheme val="minor"/>
      </rPr>
      <t>RESOLVED CASES</t>
    </r>
    <r>
      <rPr>
        <b/>
        <sz val="16"/>
        <color rgb="FFFF0000"/>
        <rFont val="Calibri"/>
        <family val="2"/>
        <scheme val="minor"/>
      </rPr>
      <t xml:space="preserve"> - Litigation Team, 1st Quarter Metrics FY2020 (July, August, September 2019)                                                      </t>
    </r>
  </si>
  <si>
    <t>Judge Rebecca Rieder</t>
  </si>
  <si>
    <t>Judge Charles Parnell</t>
  </si>
  <si>
    <t>Judge Mike Jacobs</t>
  </si>
  <si>
    <t>Judge Myra H. Dixon</t>
  </si>
  <si>
    <t>Judge Diane Bessen</t>
  </si>
  <si>
    <t>Judge Wesley B. Taylor</t>
  </si>
  <si>
    <t>Judge Wesley Tailor</t>
  </si>
  <si>
    <t>Judge Jay M. Roth</t>
  </si>
  <si>
    <t>Judge Shawn Lagrua</t>
  </si>
  <si>
    <t>Judge John R. Mather</t>
  </si>
  <si>
    <t>Judge Rachelle Carnegale</t>
  </si>
  <si>
    <t>Judge Jane Morrison</t>
  </si>
  <si>
    <t>Judge Linda Borsky</t>
  </si>
  <si>
    <t>Judge Susan Edlein</t>
  </si>
  <si>
    <t>Judge John Mather</t>
  </si>
  <si>
    <t>Judge Eric Richardson</t>
  </si>
  <si>
    <t>Judge Fred C. Ealy</t>
  </si>
  <si>
    <t>JudgeMichael Garrett</t>
  </si>
  <si>
    <t>Judge Emily Richardson</t>
  </si>
  <si>
    <t>JudgeJane Morrison</t>
  </si>
  <si>
    <t>Judge Fred Eady</t>
  </si>
  <si>
    <t>Motor Vehicle Accident</t>
  </si>
  <si>
    <t>Other-Dumping-Negligence</t>
  </si>
  <si>
    <t>Water Main Break</t>
  </si>
  <si>
    <t>Other-Road Design -Negligence</t>
  </si>
  <si>
    <t xml:space="preserve">Civil Rights Violation </t>
  </si>
  <si>
    <t>Plaintiff alleges bodily injuries due to automobile accident.</t>
  </si>
  <si>
    <t xml:space="preserve">Plaintiff alleged the City illegally seized property due to lack of notice. </t>
  </si>
  <si>
    <t>Shanta Lanette Brown v COA</t>
  </si>
  <si>
    <t>17EV004010</t>
  </si>
  <si>
    <t>Fulton - State</t>
  </si>
  <si>
    <t>Roth, Jay</t>
  </si>
  <si>
    <t>Warren Calvin Smith II</t>
  </si>
  <si>
    <t>Plaintiff alleges bodily injuries sustained from a water meter incident.</t>
  </si>
  <si>
    <t>Artrialus Butler v COA</t>
  </si>
  <si>
    <t>16EV004004</t>
  </si>
  <si>
    <t>Porter, Patsy</t>
  </si>
  <si>
    <t>J. Wickliffe Cauthorn</t>
  </si>
  <si>
    <t>State Farm a/s/o  Aubrey O. Sabala v.    COA</t>
  </si>
  <si>
    <t>19EV004638</t>
  </si>
  <si>
    <t>Dixon, Myra</t>
  </si>
  <si>
    <t>Eric David Miller</t>
  </si>
  <si>
    <t>Reginald Martin &amp; Kareemah Lewis</t>
  </si>
  <si>
    <t>CP</t>
  </si>
  <si>
    <t>Fallen Tree</t>
  </si>
  <si>
    <t>Plaintiff alleges damages from a fallen tree incident.</t>
  </si>
  <si>
    <t>Lisa Newby v COA</t>
  </si>
  <si>
    <t>18EV006075</t>
  </si>
  <si>
    <t>Calvin Blackburn</t>
  </si>
  <si>
    <t>Plaintiff alleges bodily injuries sustained from a motor vehicle accident.</t>
  </si>
  <si>
    <t>Maria Ann Garrett v COA</t>
  </si>
  <si>
    <t>16EV005906</t>
  </si>
  <si>
    <t>Other - Water Valve</t>
  </si>
  <si>
    <t>Plaintiff alleges bodily injuries sustained from a pothole incident.</t>
  </si>
  <si>
    <t>Theresa Williams v COA</t>
  </si>
  <si>
    <t>2019CV322163</t>
  </si>
  <si>
    <t>Fulton - Superior</t>
  </si>
  <si>
    <t>Alisha Wyatt-Bullman</t>
  </si>
  <si>
    <t>Other Negligence - Wrongful Death</t>
  </si>
  <si>
    <t>Plaintiff alleges damages from a whistleblower incident.</t>
  </si>
  <si>
    <t>Marvin Scott v Patrick Labat et al.</t>
  </si>
  <si>
    <t>Corrections</t>
  </si>
  <si>
    <t>Other - Negligence Finger Dismemberment</t>
  </si>
  <si>
    <t>Plaintiff alleges bodily injuries sustained from a dismemberment incident.</t>
  </si>
  <si>
    <t>Dakia Ricks v COA</t>
  </si>
  <si>
    <t>18EV004706</t>
  </si>
  <si>
    <t>Marlon Kautz v COA</t>
  </si>
  <si>
    <t>18EV001530</t>
  </si>
  <si>
    <t>Other - Negligence Graffiti</t>
  </si>
  <si>
    <t>Plaintiff alleges damages when cited for a graffiti incident.</t>
  </si>
  <si>
    <t>Demetrius Cash v Rodney Thomas et al.</t>
  </si>
  <si>
    <t>18EV005234</t>
  </si>
  <si>
    <t>Aprile Whitesell v Russell James et al.</t>
  </si>
  <si>
    <t>18EV004058</t>
  </si>
  <si>
    <t>Ze'eva Kushner &amp; Sharon Broach</t>
  </si>
  <si>
    <t>Plaintiff alleges bodily injuries sustained from a water valve incident.</t>
  </si>
  <si>
    <t>Neil Gressette v COA</t>
  </si>
  <si>
    <t>18EV005293</t>
  </si>
  <si>
    <t>Shirnell Council</t>
  </si>
  <si>
    <t>Robert Swanton v COA</t>
  </si>
  <si>
    <t>19EV002705</t>
  </si>
  <si>
    <t>Plaintiff alleges injuries from a motor vehicle accident.</t>
  </si>
  <si>
    <t>State Farm Mutual Automobile Insurance Company ASO Gail Tolbert v. COA</t>
  </si>
  <si>
    <t>19EV006281</t>
  </si>
  <si>
    <t>Bennett,  Alvin J. v. COA</t>
  </si>
  <si>
    <t>1:18-cv-02073-MHC-JCF</t>
  </si>
  <si>
    <t>NDGA</t>
  </si>
  <si>
    <t>AIM</t>
  </si>
  <si>
    <t>Plaintiff alleges damages from an employment dispute.</t>
  </si>
  <si>
    <t>Corey Toole v. COA and Ofc. Zorn</t>
  </si>
  <si>
    <t>1:16-cv-02909-CAP</t>
  </si>
  <si>
    <t>CRV</t>
  </si>
  <si>
    <t>Plaintiff alleges damages from arrest incident.</t>
  </si>
  <si>
    <t>Barbara Etterle v COA</t>
  </si>
  <si>
    <t>1:19-cv-01981-CC</t>
  </si>
  <si>
    <t>Cooper, Clarence</t>
  </si>
  <si>
    <t>Cheryl Legare</t>
  </si>
  <si>
    <t>John Randall v COA</t>
  </si>
  <si>
    <t>2019CV319211</t>
  </si>
  <si>
    <t>Tammy Glaze v COA</t>
  </si>
  <si>
    <t>Michael Kirkwood</t>
  </si>
  <si>
    <t>Joyce Webb v COA</t>
  </si>
  <si>
    <t>1:19-cv-03359-SJC-AJB</t>
  </si>
  <si>
    <t>Sharon Broach &amp; Outside Counsel</t>
  </si>
  <si>
    <t>Procurement</t>
  </si>
  <si>
    <r>
      <rPr>
        <b/>
        <sz val="20"/>
        <color theme="4" tint="-0.499984740745262"/>
        <rFont val="Calibri"/>
        <family val="2"/>
        <scheme val="minor"/>
      </rPr>
      <t>SETTLED CASES</t>
    </r>
    <r>
      <rPr>
        <b/>
        <sz val="16"/>
        <color rgb="FFFF0000"/>
        <rFont val="Calibri"/>
        <family val="2"/>
        <scheme val="minor"/>
      </rPr>
      <t xml:space="preserve"> - Litigation Team Metrics FY2020 (July 2019 - June 2020)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</si>
</sst>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;[Red]&quot;$&quot;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color rgb="FF22222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6"/>
      <color rgb="FFC00000"/>
      <name val="Calibri"/>
      <family val="2"/>
      <scheme val="minor"/>
    </font>
    <font>
      <sz val="13"/>
      <color theme="1"/>
      <name val="Calibri"/>
      <family val="2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56">
    <xf numFmtId="0" fontId="0" fillId="0" borderId="0" xfId="0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right" vertical="top" wrapText="1"/>
    </xf>
    <xf numFmtId="0" fontId="2" fillId="4" borderId="3" xfId="0" applyFont="1" applyFill="1" applyBorder="1" applyAlignment="1">
      <alignment horizontal="center" vertical="top" wrapText="1"/>
    </xf>
    <xf numFmtId="14" fontId="1" fillId="0" borderId="4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64" fontId="7" fillId="5" borderId="2" xfId="0" applyNumberFormat="1" applyFont="1" applyFill="1" applyBorder="1" applyAlignment="1">
      <alignment vertical="top" wrapText="1"/>
    </xf>
    <xf numFmtId="14" fontId="7" fillId="0" borderId="2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Fill="1" applyBorder="1" applyAlignment="1">
      <alignment horizontal="center" vertical="top" wrapText="1"/>
    </xf>
    <xf numFmtId="165" fontId="7" fillId="5" borderId="2" xfId="0" applyNumberFormat="1" applyFont="1" applyFill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165" fontId="1" fillId="0" borderId="2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14" fontId="1" fillId="0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vertical="top" wrapText="1"/>
    </xf>
    <xf numFmtId="165" fontId="7" fillId="0" borderId="2" xfId="0" applyNumberFormat="1" applyFont="1" applyFill="1" applyBorder="1" applyAlignment="1">
      <alignment horizontal="center" vertical="top" wrapText="1"/>
    </xf>
    <xf numFmtId="14" fontId="7" fillId="6" borderId="2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164" fontId="1" fillId="5" borderId="6" xfId="0" applyNumberFormat="1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center" vertical="top" wrapText="1"/>
    </xf>
    <xf numFmtId="0" fontId="7" fillId="0" borderId="2" xfId="0" applyNumberFormat="1" applyFont="1" applyFill="1" applyBorder="1" applyAlignment="1">
      <alignment vertical="top" wrapText="1"/>
    </xf>
    <xf numFmtId="164" fontId="7" fillId="0" borderId="2" xfId="0" applyNumberFormat="1" applyFont="1" applyFill="1" applyBorder="1" applyAlignment="1">
      <alignment vertical="top" wrapText="1"/>
    </xf>
    <xf numFmtId="165" fontId="1" fillId="0" borderId="2" xfId="0" applyNumberFormat="1" applyFont="1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1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center" vertical="top" wrapText="1"/>
    </xf>
    <xf numFmtId="164" fontId="3" fillId="7" borderId="3" xfId="0" applyNumberFormat="1" applyFont="1" applyFill="1" applyBorder="1" applyAlignment="1">
      <alignment horizontal="center" vertical="top" wrapText="1"/>
    </xf>
    <xf numFmtId="14" fontId="3" fillId="7" borderId="3" xfId="0" applyNumberFormat="1" applyFont="1" applyFill="1" applyBorder="1" applyAlignment="1">
      <alignment horizontal="center" vertical="top" wrapText="1"/>
    </xf>
    <xf numFmtId="14" fontId="2" fillId="7" borderId="3" xfId="0" applyNumberFormat="1" applyFont="1" applyFill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14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vertical="top" wrapText="1"/>
    </xf>
    <xf numFmtId="14" fontId="7" fillId="0" borderId="2" xfId="0" applyNumberFormat="1" applyFont="1" applyBorder="1" applyAlignment="1">
      <alignment horizontal="center" vertical="top" wrapText="1"/>
    </xf>
    <xf numFmtId="165" fontId="7" fillId="0" borderId="2" xfId="0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center" vertical="top" wrapText="1"/>
    </xf>
    <xf numFmtId="14" fontId="1" fillId="0" borderId="0" xfId="0" applyNumberFormat="1" applyFont="1" applyFill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164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vertical="top" wrapText="1"/>
    </xf>
    <xf numFmtId="164" fontId="1" fillId="5" borderId="6" xfId="0" applyNumberFormat="1" applyFont="1" applyFill="1" applyBorder="1" applyAlignment="1">
      <alignment horizontal="right" vertical="top" wrapText="1"/>
    </xf>
    <xf numFmtId="14" fontId="1" fillId="0" borderId="6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164" fontId="4" fillId="3" borderId="0" xfId="0" applyNumberFormat="1" applyFont="1" applyFill="1" applyAlignment="1">
      <alignment horizontal="right" vertical="top" wrapText="1"/>
    </xf>
    <xf numFmtId="164" fontId="4" fillId="3" borderId="0" xfId="0" applyNumberFormat="1" applyFont="1" applyFill="1" applyAlignment="1">
      <alignment vertical="top" wrapText="1"/>
    </xf>
    <xf numFmtId="14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/>
    <xf numFmtId="0" fontId="1" fillId="2" borderId="6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5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/>
    <xf numFmtId="0" fontId="1" fillId="0" borderId="2" xfId="0" applyFont="1" applyBorder="1" applyAlignment="1">
      <alignment horizontal="center" vertical="top" wrapText="1"/>
    </xf>
    <xf numFmtId="14" fontId="1" fillId="0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right" vertical="top" wrapText="1"/>
    </xf>
    <xf numFmtId="0" fontId="2" fillId="4" borderId="3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164" fontId="7" fillId="5" borderId="2" xfId="0" applyNumberFormat="1" applyFont="1" applyFill="1" applyBorder="1" applyAlignment="1">
      <alignment vertical="top" wrapText="1"/>
    </xf>
    <xf numFmtId="14" fontId="7" fillId="0" borderId="2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Fill="1" applyBorder="1" applyAlignment="1">
      <alignment horizontal="center" vertical="top" wrapText="1"/>
    </xf>
    <xf numFmtId="165" fontId="7" fillId="5" borderId="2" xfId="0" applyNumberFormat="1" applyFont="1" applyFill="1" applyBorder="1" applyAlignment="1">
      <alignment vertical="top" wrapText="1"/>
    </xf>
    <xf numFmtId="14" fontId="1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14" fontId="1" fillId="0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2" xfId="0" applyNumberFormat="1" applyFont="1" applyFill="1" applyBorder="1" applyAlignment="1">
      <alignment vertical="top" wrapText="1"/>
    </xf>
    <xf numFmtId="164" fontId="7" fillId="0" borderId="2" xfId="0" applyNumberFormat="1" applyFont="1" applyFill="1" applyBorder="1" applyAlignment="1">
      <alignment vertical="top" wrapText="1"/>
    </xf>
    <xf numFmtId="164" fontId="1" fillId="5" borderId="2" xfId="0" applyNumberFormat="1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center" vertical="top" wrapText="1"/>
    </xf>
    <xf numFmtId="164" fontId="3" fillId="7" borderId="3" xfId="0" applyNumberFormat="1" applyFont="1" applyFill="1" applyBorder="1" applyAlignment="1">
      <alignment horizontal="center" vertical="top" wrapText="1"/>
    </xf>
    <xf numFmtId="14" fontId="3" fillId="7" borderId="3" xfId="0" applyNumberFormat="1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/>
    <xf numFmtId="0" fontId="17" fillId="0" borderId="0" xfId="0" applyFont="1" applyAlignment="1">
      <alignment vertical="top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165" fontId="18" fillId="5" borderId="2" xfId="0" applyNumberFormat="1" applyFont="1" applyFill="1" applyBorder="1" applyAlignment="1">
      <alignment vertical="top" wrapText="1"/>
    </xf>
    <xf numFmtId="14" fontId="18" fillId="0" borderId="2" xfId="0" applyNumberFormat="1" applyFont="1" applyFill="1" applyBorder="1" applyAlignment="1">
      <alignment horizontal="center" vertical="top" wrapText="1"/>
    </xf>
    <xf numFmtId="0" fontId="20" fillId="0" borderId="2" xfId="0" applyFont="1" applyBorder="1" applyAlignment="1">
      <alignment vertical="top" wrapText="1"/>
    </xf>
    <xf numFmtId="164" fontId="19" fillId="5" borderId="2" xfId="0" applyNumberFormat="1" applyFont="1" applyFill="1" applyBorder="1" applyAlignment="1">
      <alignment horizontal="right" vertical="top" wrapText="1"/>
    </xf>
    <xf numFmtId="164" fontId="19" fillId="5" borderId="2" xfId="0" applyNumberFormat="1" applyFont="1" applyFill="1" applyBorder="1" applyAlignment="1">
      <alignment vertical="top" wrapText="1"/>
    </xf>
    <xf numFmtId="14" fontId="19" fillId="0" borderId="2" xfId="0" applyNumberFormat="1" applyFont="1" applyBorder="1" applyAlignment="1">
      <alignment horizontal="center" vertical="top" wrapText="1"/>
    </xf>
    <xf numFmtId="0" fontId="19" fillId="0" borderId="2" xfId="0" applyFont="1" applyBorder="1" applyAlignment="1">
      <alignment vertical="top" wrapText="1"/>
    </xf>
    <xf numFmtId="164" fontId="18" fillId="5" borderId="2" xfId="0" applyNumberFormat="1" applyFont="1" applyFill="1" applyBorder="1" applyAlignment="1">
      <alignment vertical="top" wrapText="1"/>
    </xf>
    <xf numFmtId="0" fontId="18" fillId="0" borderId="2" xfId="0" applyNumberFormat="1" applyFont="1" applyFill="1" applyBorder="1" applyAlignment="1">
      <alignment vertical="top" wrapText="1"/>
    </xf>
    <xf numFmtId="164" fontId="18" fillId="0" borderId="2" xfId="0" applyNumberFormat="1" applyFont="1" applyFill="1" applyBorder="1" applyAlignment="1">
      <alignment vertical="top" wrapText="1"/>
    </xf>
    <xf numFmtId="14" fontId="19" fillId="0" borderId="2" xfId="0" applyNumberFormat="1" applyFont="1" applyFill="1" applyBorder="1" applyAlignment="1">
      <alignment horizontal="center" vertical="top" wrapText="1"/>
    </xf>
    <xf numFmtId="164" fontId="19" fillId="5" borderId="2" xfId="0" applyNumberFormat="1" applyFont="1" applyFill="1" applyBorder="1" applyAlignment="1">
      <alignment horizontal="center" vertical="top" wrapText="1"/>
    </xf>
    <xf numFmtId="0" fontId="18" fillId="0" borderId="2" xfId="0" applyFont="1" applyBorder="1" applyAlignment="1">
      <alignment vertical="top" wrapText="1"/>
    </xf>
    <xf numFmtId="14" fontId="18" fillId="0" borderId="2" xfId="0" applyNumberFormat="1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 vertical="top" wrapText="1"/>
    </xf>
    <xf numFmtId="164" fontId="19" fillId="5" borderId="6" xfId="0" applyNumberFormat="1" applyFont="1" applyFill="1" applyBorder="1" applyAlignment="1">
      <alignment vertical="top" wrapText="1"/>
    </xf>
    <xf numFmtId="14" fontId="19" fillId="0" borderId="6" xfId="0" applyNumberFormat="1" applyFont="1" applyFill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 wrapText="1"/>
    </xf>
    <xf numFmtId="164" fontId="18" fillId="5" borderId="6" xfId="0" applyNumberFormat="1" applyFont="1" applyFill="1" applyBorder="1" applyAlignment="1">
      <alignment vertical="top" wrapText="1"/>
    </xf>
    <xf numFmtId="0" fontId="18" fillId="0" borderId="6" xfId="0" applyNumberFormat="1" applyFont="1" applyFill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3" fillId="0" borderId="0" xfId="0" applyFont="1" applyAlignment="1">
      <alignment horizontal="center" vertical="top" wrapText="1"/>
    </xf>
    <xf numFmtId="164" fontId="23" fillId="0" borderId="0" xfId="0" applyNumberFormat="1" applyFont="1" applyAlignment="1">
      <alignment horizontal="right" vertical="top" wrapText="1"/>
    </xf>
    <xf numFmtId="164" fontId="23" fillId="0" borderId="0" xfId="0" applyNumberFormat="1" applyFont="1" applyAlignment="1">
      <alignment vertical="top" wrapText="1"/>
    </xf>
    <xf numFmtId="14" fontId="23" fillId="0" borderId="0" xfId="0" applyNumberFormat="1" applyFont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18" fillId="2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3" xfId="1" xr:uid="{58BEFD53-59B4-4FF6-9B02-8CF228806423}"/>
  </cellStyles>
  <dxfs count="0"/>
  <tableStyles count="0" defaultTableStyle="TableStyleMedium9" defaultPivotStyle="PivotStyleLight16"/>
  <colors>
    <mruColors>
      <color rgb="FF990099"/>
      <color rgb="FFFF99FF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T35"/>
  <sheetViews>
    <sheetView view="pageLayout" topLeftCell="B31" zoomScaleNormal="70" workbookViewId="0">
      <selection activeCell="F38" sqref="F38"/>
    </sheetView>
  </sheetViews>
  <sheetFormatPr defaultColWidth="9.1796875" defaultRowHeight="15.5" x14ac:dyDescent="0.35"/>
  <cols>
    <col min="1" max="1" width="10.54296875" style="22" hidden="1" customWidth="1"/>
    <col min="2" max="2" width="20" style="4" customWidth="1"/>
    <col min="3" max="3" width="15.7265625" style="4" customWidth="1"/>
    <col min="4" max="7" width="14.54296875" style="4" customWidth="1"/>
    <col min="8" max="9" width="17.7265625" style="4" customWidth="1"/>
    <col min="10" max="10" width="14.54296875" style="4" customWidth="1"/>
    <col min="11" max="11" width="21.453125" style="10" customWidth="1"/>
    <col min="12" max="12" width="21.54296875" style="9" customWidth="1"/>
    <col min="13" max="13" width="13.26953125" style="5" customWidth="1"/>
    <col min="14" max="14" width="27.7265625" style="5" hidden="1" customWidth="1"/>
    <col min="15" max="15" width="23.54296875" style="22" customWidth="1"/>
    <col min="16" max="16" width="12.26953125" style="22" customWidth="1"/>
    <col min="17" max="18" width="9.1796875" style="22"/>
    <col min="19" max="19" width="0" style="22" hidden="1" customWidth="1"/>
    <col min="20" max="21" width="9.1796875" style="22"/>
    <col min="22" max="22" width="38.26953125" style="22" customWidth="1"/>
    <col min="23" max="16384" width="9.1796875" style="22"/>
  </cols>
  <sheetData>
    <row r="1" spans="1:20" ht="46.9" customHeight="1" x14ac:dyDescent="0.35">
      <c r="A1" s="76" t="s">
        <v>282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0" s="8" customFormat="1" ht="203.25" customHeight="1" thickBot="1" x14ac:dyDescent="0.4">
      <c r="A2" s="11" t="s">
        <v>5</v>
      </c>
      <c r="B2" s="42" t="s">
        <v>10</v>
      </c>
      <c r="C2" s="42" t="s">
        <v>0</v>
      </c>
      <c r="D2" s="42" t="s">
        <v>4</v>
      </c>
      <c r="E2" s="42" t="s">
        <v>12</v>
      </c>
      <c r="F2" s="42" t="s">
        <v>13</v>
      </c>
      <c r="G2" s="42" t="s">
        <v>14</v>
      </c>
      <c r="H2" s="42" t="s">
        <v>6</v>
      </c>
      <c r="I2" s="42" t="s">
        <v>11</v>
      </c>
      <c r="J2" s="42" t="s">
        <v>1</v>
      </c>
      <c r="K2" s="43" t="s">
        <v>7</v>
      </c>
      <c r="L2" s="43" t="s">
        <v>8</v>
      </c>
      <c r="M2" s="44" t="s">
        <v>9</v>
      </c>
      <c r="N2" s="45" t="s">
        <v>3</v>
      </c>
      <c r="O2" s="44" t="s">
        <v>3</v>
      </c>
    </row>
    <row r="3" spans="1:20" ht="96" customHeight="1" x14ac:dyDescent="0.35">
      <c r="A3" s="24"/>
      <c r="B3" s="13" t="s">
        <v>45</v>
      </c>
      <c r="C3" s="13" t="s">
        <v>46</v>
      </c>
      <c r="D3" s="13" t="s">
        <v>48</v>
      </c>
      <c r="E3" s="13" t="s">
        <v>139</v>
      </c>
      <c r="F3" s="13" t="s">
        <v>47</v>
      </c>
      <c r="G3" s="13" t="s">
        <v>140</v>
      </c>
      <c r="H3" s="17" t="s">
        <v>22</v>
      </c>
      <c r="I3" s="17" t="s">
        <v>21</v>
      </c>
      <c r="J3" s="2" t="s">
        <v>2</v>
      </c>
      <c r="K3" s="18">
        <v>100000</v>
      </c>
      <c r="L3" s="18">
        <v>39000</v>
      </c>
      <c r="M3" s="15">
        <v>43647</v>
      </c>
      <c r="N3" s="27"/>
      <c r="O3" s="25" t="s">
        <v>171</v>
      </c>
      <c r="P3" s="21"/>
      <c r="Q3" s="21"/>
      <c r="R3" s="21"/>
      <c r="S3" s="21"/>
      <c r="T3" s="21"/>
    </row>
    <row r="4" spans="1:20" ht="117" customHeight="1" x14ac:dyDescent="0.35">
      <c r="A4" s="1"/>
      <c r="B4" s="2" t="s">
        <v>186</v>
      </c>
      <c r="C4" s="1" t="s">
        <v>187</v>
      </c>
      <c r="D4" s="2" t="s">
        <v>168</v>
      </c>
      <c r="E4" s="2" t="s">
        <v>188</v>
      </c>
      <c r="F4" s="2" t="s">
        <v>189</v>
      </c>
      <c r="G4" s="51" t="s">
        <v>190</v>
      </c>
      <c r="H4" s="2" t="s">
        <v>22</v>
      </c>
      <c r="I4" s="2" t="s">
        <v>191</v>
      </c>
      <c r="J4" s="2" t="s">
        <v>192</v>
      </c>
      <c r="K4" s="14">
        <v>2000000</v>
      </c>
      <c r="L4" s="41">
        <v>0</v>
      </c>
      <c r="M4" s="46">
        <v>43647</v>
      </c>
      <c r="N4" s="52"/>
      <c r="O4" s="53" t="s">
        <v>193</v>
      </c>
    </row>
    <row r="5" spans="1:20" ht="117" customHeight="1" x14ac:dyDescent="0.35">
      <c r="A5" s="19"/>
      <c r="B5" s="2" t="s">
        <v>55</v>
      </c>
      <c r="C5" s="1" t="s">
        <v>56</v>
      </c>
      <c r="D5" s="2" t="s">
        <v>57</v>
      </c>
      <c r="E5" s="2" t="s">
        <v>143</v>
      </c>
      <c r="F5" s="56" t="s">
        <v>58</v>
      </c>
      <c r="G5" s="2" t="s">
        <v>144</v>
      </c>
      <c r="H5" s="2" t="s">
        <v>37</v>
      </c>
      <c r="I5" s="2" t="s">
        <v>36</v>
      </c>
      <c r="J5" s="2" t="s">
        <v>2</v>
      </c>
      <c r="K5" s="41">
        <v>500000</v>
      </c>
      <c r="L5" s="41">
        <v>147500</v>
      </c>
      <c r="M5" s="3">
        <v>43647</v>
      </c>
      <c r="N5" s="20"/>
      <c r="O5" s="35" t="s">
        <v>175</v>
      </c>
    </row>
    <row r="6" spans="1:20" ht="96" customHeight="1" x14ac:dyDescent="0.35">
      <c r="A6" s="1"/>
      <c r="B6" s="2" t="s">
        <v>104</v>
      </c>
      <c r="C6" s="2" t="s">
        <v>105</v>
      </c>
      <c r="D6" s="2" t="s">
        <v>81</v>
      </c>
      <c r="E6" s="2" t="s">
        <v>159</v>
      </c>
      <c r="F6" s="2" t="s">
        <v>106</v>
      </c>
      <c r="G6" s="2" t="s">
        <v>160</v>
      </c>
      <c r="H6" s="2" t="s">
        <v>37</v>
      </c>
      <c r="I6" s="2" t="s">
        <v>21</v>
      </c>
      <c r="J6" s="2" t="s">
        <v>2</v>
      </c>
      <c r="K6" s="41">
        <v>3290.5</v>
      </c>
      <c r="L6" s="41">
        <v>3290.5</v>
      </c>
      <c r="M6" s="46">
        <v>43647</v>
      </c>
      <c r="N6" s="46"/>
      <c r="O6" s="1" t="s">
        <v>182</v>
      </c>
      <c r="P6" s="23"/>
      <c r="Q6" s="23"/>
      <c r="R6" s="23"/>
      <c r="S6" s="23"/>
      <c r="T6" s="23"/>
    </row>
    <row r="7" spans="1:20" ht="96" customHeight="1" x14ac:dyDescent="0.35">
      <c r="A7" s="1"/>
      <c r="B7" s="2" t="s">
        <v>236</v>
      </c>
      <c r="C7" s="2" t="s">
        <v>98</v>
      </c>
      <c r="D7" s="2" t="s">
        <v>81</v>
      </c>
      <c r="E7" s="2" t="s">
        <v>156</v>
      </c>
      <c r="F7" s="2" t="s">
        <v>99</v>
      </c>
      <c r="G7" s="2" t="s">
        <v>129</v>
      </c>
      <c r="H7" s="2" t="s">
        <v>37</v>
      </c>
      <c r="I7" s="2" t="s">
        <v>42</v>
      </c>
      <c r="J7" s="2" t="s">
        <v>2</v>
      </c>
      <c r="K7" s="6">
        <v>500000</v>
      </c>
      <c r="L7" s="41">
        <v>3000</v>
      </c>
      <c r="M7" s="46">
        <v>43647</v>
      </c>
      <c r="N7" s="46"/>
      <c r="O7" s="1" t="s">
        <v>180</v>
      </c>
      <c r="P7" s="23"/>
      <c r="Q7" s="23"/>
      <c r="R7" s="23"/>
      <c r="S7" s="23"/>
      <c r="T7" s="23"/>
    </row>
    <row r="8" spans="1:20" ht="83.5" customHeight="1" x14ac:dyDescent="0.35">
      <c r="A8" s="19"/>
      <c r="B8" s="38" t="s">
        <v>69</v>
      </c>
      <c r="C8" s="37" t="s">
        <v>70</v>
      </c>
      <c r="D8" s="2" t="s">
        <v>19</v>
      </c>
      <c r="E8" s="40" t="s">
        <v>146</v>
      </c>
      <c r="F8" s="2" t="s">
        <v>71</v>
      </c>
      <c r="G8" s="2" t="s">
        <v>148</v>
      </c>
      <c r="H8" s="2" t="s">
        <v>37</v>
      </c>
      <c r="I8" s="2" t="s">
        <v>21</v>
      </c>
      <c r="J8" s="2" t="s">
        <v>2</v>
      </c>
      <c r="K8" s="6">
        <v>50000</v>
      </c>
      <c r="L8" s="6">
        <v>17500</v>
      </c>
      <c r="M8" s="3">
        <v>43682</v>
      </c>
      <c r="N8" s="39"/>
      <c r="O8" s="39" t="s">
        <v>179</v>
      </c>
      <c r="T8" s="22" t="s">
        <v>2</v>
      </c>
    </row>
    <row r="9" spans="1:20" ht="83.5" customHeight="1" x14ac:dyDescent="0.35">
      <c r="A9" s="19"/>
      <c r="B9" s="2" t="s">
        <v>63</v>
      </c>
      <c r="C9" s="2" t="s">
        <v>59</v>
      </c>
      <c r="D9" s="13" t="s">
        <v>196</v>
      </c>
      <c r="E9" s="2" t="s">
        <v>145</v>
      </c>
      <c r="F9" s="2" t="s">
        <v>60</v>
      </c>
      <c r="G9" s="2" t="s">
        <v>136</v>
      </c>
      <c r="H9" s="2" t="s">
        <v>17</v>
      </c>
      <c r="I9" s="2" t="s">
        <v>174</v>
      </c>
      <c r="J9" s="2" t="s">
        <v>2</v>
      </c>
      <c r="K9" s="41">
        <v>15000</v>
      </c>
      <c r="L9" s="41">
        <v>10000</v>
      </c>
      <c r="M9" s="3">
        <v>43682</v>
      </c>
      <c r="N9" s="20"/>
      <c r="O9" s="36" t="s">
        <v>61</v>
      </c>
    </row>
    <row r="10" spans="1:20" ht="136.5" customHeight="1" x14ac:dyDescent="0.35">
      <c r="A10" s="59"/>
      <c r="B10" s="13" t="s">
        <v>210</v>
      </c>
      <c r="C10" s="16" t="s">
        <v>16</v>
      </c>
      <c r="D10" s="13" t="s">
        <v>81</v>
      </c>
      <c r="E10" s="1" t="s">
        <v>201</v>
      </c>
      <c r="F10" s="1" t="s">
        <v>202</v>
      </c>
      <c r="G10" s="51" t="s">
        <v>203</v>
      </c>
      <c r="H10" s="13" t="s">
        <v>17</v>
      </c>
      <c r="I10" s="13" t="s">
        <v>194</v>
      </c>
      <c r="J10" s="2" t="s">
        <v>195</v>
      </c>
      <c r="K10" s="14">
        <v>250000</v>
      </c>
      <c r="L10" s="14">
        <v>50000</v>
      </c>
      <c r="M10" s="54">
        <v>43696</v>
      </c>
      <c r="N10" s="55"/>
      <c r="O10" s="34" t="s">
        <v>18</v>
      </c>
    </row>
    <row r="11" spans="1:20" ht="81.75" customHeight="1" x14ac:dyDescent="0.35">
      <c r="A11" s="48"/>
      <c r="B11" s="2" t="s">
        <v>66</v>
      </c>
      <c r="C11" s="2" t="s">
        <v>67</v>
      </c>
      <c r="D11" s="2" t="s">
        <v>19</v>
      </c>
      <c r="E11" s="2" t="s">
        <v>135</v>
      </c>
      <c r="F11" s="2" t="s">
        <v>68</v>
      </c>
      <c r="G11" s="33" t="s">
        <v>148</v>
      </c>
      <c r="H11" s="2" t="s">
        <v>37</v>
      </c>
      <c r="I11" s="2" t="s">
        <v>21</v>
      </c>
      <c r="J11" s="2" t="s">
        <v>2</v>
      </c>
      <c r="K11" s="6">
        <v>200000</v>
      </c>
      <c r="L11" s="41">
        <v>50000</v>
      </c>
      <c r="M11" s="3">
        <v>43696</v>
      </c>
      <c r="N11" s="20"/>
      <c r="O11" s="36" t="s">
        <v>178</v>
      </c>
    </row>
    <row r="12" spans="1:20" ht="105" customHeight="1" x14ac:dyDescent="0.35">
      <c r="A12" s="47"/>
      <c r="B12" s="2" t="s">
        <v>96</v>
      </c>
      <c r="C12" s="2" t="s">
        <v>93</v>
      </c>
      <c r="D12" s="2" t="s">
        <v>168</v>
      </c>
      <c r="E12" s="2" t="s">
        <v>154</v>
      </c>
      <c r="F12" s="2" t="s">
        <v>94</v>
      </c>
      <c r="G12" s="2" t="s">
        <v>155</v>
      </c>
      <c r="H12" s="2" t="s">
        <v>37</v>
      </c>
      <c r="I12" s="2" t="s">
        <v>113</v>
      </c>
      <c r="J12" s="2" t="s">
        <v>2</v>
      </c>
      <c r="K12" s="6">
        <v>50000</v>
      </c>
      <c r="L12" s="41">
        <v>8500</v>
      </c>
      <c r="M12" s="46">
        <v>43696</v>
      </c>
      <c r="N12" s="46"/>
      <c r="O12" s="1" t="s">
        <v>95</v>
      </c>
    </row>
    <row r="13" spans="1:20" ht="115.5" customHeight="1" x14ac:dyDescent="0.35">
      <c r="A13" s="47"/>
      <c r="B13" s="2" t="s">
        <v>100</v>
      </c>
      <c r="C13" s="2" t="s">
        <v>101</v>
      </c>
      <c r="D13" s="2" t="s">
        <v>74</v>
      </c>
      <c r="E13" s="2" t="s">
        <v>157</v>
      </c>
      <c r="F13" s="2" t="s">
        <v>102</v>
      </c>
      <c r="G13" s="2" t="s">
        <v>158</v>
      </c>
      <c r="H13" s="2" t="s">
        <v>17</v>
      </c>
      <c r="I13" s="2" t="s">
        <v>103</v>
      </c>
      <c r="J13" s="2" t="s">
        <v>2</v>
      </c>
      <c r="K13" s="41">
        <v>565000</v>
      </c>
      <c r="L13" s="41">
        <v>565000</v>
      </c>
      <c r="M13" s="46">
        <v>43696</v>
      </c>
      <c r="N13" s="46"/>
      <c r="O13" s="1" t="s">
        <v>181</v>
      </c>
    </row>
    <row r="14" spans="1:20" ht="129" customHeight="1" x14ac:dyDescent="0.35">
      <c r="A14" s="47"/>
      <c r="B14" s="13" t="s">
        <v>52</v>
      </c>
      <c r="C14" s="13" t="s">
        <v>53</v>
      </c>
      <c r="D14" s="13" t="s">
        <v>19</v>
      </c>
      <c r="E14" s="2" t="s">
        <v>141</v>
      </c>
      <c r="F14" s="28" t="s">
        <v>54</v>
      </c>
      <c r="G14" s="28" t="s">
        <v>142</v>
      </c>
      <c r="H14" s="13" t="s">
        <v>37</v>
      </c>
      <c r="I14" s="13" t="s">
        <v>42</v>
      </c>
      <c r="J14" s="2" t="s">
        <v>2</v>
      </c>
      <c r="K14" s="18">
        <v>100000</v>
      </c>
      <c r="L14" s="18">
        <v>35000</v>
      </c>
      <c r="M14" s="15">
        <v>43696</v>
      </c>
      <c r="N14" s="26"/>
      <c r="O14" s="35" t="s">
        <v>43</v>
      </c>
    </row>
    <row r="15" spans="1:20" ht="84" customHeight="1" x14ac:dyDescent="0.35">
      <c r="A15" s="47"/>
      <c r="B15" s="2" t="s">
        <v>85</v>
      </c>
      <c r="C15" s="2" t="s">
        <v>86</v>
      </c>
      <c r="D15" s="13" t="s">
        <v>196</v>
      </c>
      <c r="E15" s="2" t="s">
        <v>145</v>
      </c>
      <c r="F15" s="2" t="s">
        <v>39</v>
      </c>
      <c r="G15" s="2" t="s">
        <v>153</v>
      </c>
      <c r="H15" s="2" t="s">
        <v>37</v>
      </c>
      <c r="I15" s="2" t="s">
        <v>176</v>
      </c>
      <c r="J15" s="2" t="s">
        <v>87</v>
      </c>
      <c r="K15" s="14">
        <v>5000</v>
      </c>
      <c r="L15" s="41">
        <v>1677.96</v>
      </c>
      <c r="M15" s="46">
        <v>43696</v>
      </c>
      <c r="N15" s="46"/>
      <c r="O15" s="1" t="s">
        <v>88</v>
      </c>
    </row>
    <row r="16" spans="1:20" ht="123" customHeight="1" x14ac:dyDescent="0.35">
      <c r="A16" s="48"/>
      <c r="B16" s="2" t="s">
        <v>62</v>
      </c>
      <c r="C16" s="2" t="s">
        <v>64</v>
      </c>
      <c r="D16" s="2" t="s">
        <v>19</v>
      </c>
      <c r="E16" s="2" t="s">
        <v>146</v>
      </c>
      <c r="F16" s="2" t="s">
        <v>65</v>
      </c>
      <c r="G16" s="33" t="s">
        <v>147</v>
      </c>
      <c r="H16" s="2" t="s">
        <v>37</v>
      </c>
      <c r="I16" s="2" t="s">
        <v>176</v>
      </c>
      <c r="J16" s="2" t="s">
        <v>2</v>
      </c>
      <c r="K16" s="14">
        <v>15000</v>
      </c>
      <c r="L16" s="41">
        <v>4500</v>
      </c>
      <c r="M16" s="3">
        <v>43696</v>
      </c>
      <c r="N16" s="20"/>
      <c r="O16" s="36" t="s">
        <v>177</v>
      </c>
    </row>
    <row r="17" spans="1:15" ht="121.5" customHeight="1" x14ac:dyDescent="0.35">
      <c r="A17" s="47"/>
      <c r="B17" s="2" t="s">
        <v>204</v>
      </c>
      <c r="C17" s="2" t="s">
        <v>205</v>
      </c>
      <c r="D17" s="2" t="s">
        <v>168</v>
      </c>
      <c r="E17" s="2" t="s">
        <v>206</v>
      </c>
      <c r="F17" s="2" t="s">
        <v>207</v>
      </c>
      <c r="G17" s="51" t="s">
        <v>199</v>
      </c>
      <c r="H17" s="2" t="s">
        <v>17</v>
      </c>
      <c r="I17" s="2" t="s">
        <v>208</v>
      </c>
      <c r="J17" s="2" t="s">
        <v>209</v>
      </c>
      <c r="K17" s="41">
        <v>0</v>
      </c>
      <c r="L17" s="41">
        <v>0</v>
      </c>
      <c r="M17" s="46">
        <v>43704</v>
      </c>
      <c r="N17" s="52"/>
      <c r="O17" s="53" t="s">
        <v>310</v>
      </c>
    </row>
    <row r="18" spans="1:15" ht="107.25" customHeight="1" x14ac:dyDescent="0.35">
      <c r="A18" s="47"/>
      <c r="B18" s="2" t="s">
        <v>79</v>
      </c>
      <c r="C18" s="2" t="s">
        <v>80</v>
      </c>
      <c r="D18" s="2" t="s">
        <v>81</v>
      </c>
      <c r="E18" s="2" t="s">
        <v>151</v>
      </c>
      <c r="F18" s="2" t="s">
        <v>82</v>
      </c>
      <c r="G18" s="28" t="s">
        <v>199</v>
      </c>
      <c r="H18" s="2" t="s">
        <v>83</v>
      </c>
      <c r="I18" s="2" t="s">
        <v>21</v>
      </c>
      <c r="J18" s="2" t="s">
        <v>2</v>
      </c>
      <c r="K18" s="14">
        <v>500000</v>
      </c>
      <c r="L18" s="41">
        <v>55000</v>
      </c>
      <c r="M18" s="46">
        <v>43711</v>
      </c>
      <c r="N18" s="46"/>
      <c r="O18" s="1" t="s">
        <v>84</v>
      </c>
    </row>
    <row r="19" spans="1:15" ht="108.75" customHeight="1" x14ac:dyDescent="0.35">
      <c r="A19" s="58"/>
      <c r="B19" s="13" t="s">
        <v>40</v>
      </c>
      <c r="C19" s="17" t="s">
        <v>41</v>
      </c>
      <c r="D19" s="13" t="s">
        <v>19</v>
      </c>
      <c r="E19" s="13" t="s">
        <v>137</v>
      </c>
      <c r="F19" s="13" t="s">
        <v>44</v>
      </c>
      <c r="G19" s="13" t="s">
        <v>138</v>
      </c>
      <c r="H19" s="17" t="s">
        <v>37</v>
      </c>
      <c r="I19" s="13" t="s">
        <v>42</v>
      </c>
      <c r="J19" s="2" t="s">
        <v>2</v>
      </c>
      <c r="K19" s="18">
        <v>3000</v>
      </c>
      <c r="L19" s="18">
        <v>3000</v>
      </c>
      <c r="M19" s="15">
        <v>43711</v>
      </c>
      <c r="N19" s="27"/>
      <c r="O19" s="35" t="s">
        <v>43</v>
      </c>
    </row>
    <row r="20" spans="1:15" ht="106.5" customHeight="1" x14ac:dyDescent="0.35">
      <c r="A20" s="58"/>
      <c r="B20" s="13" t="s">
        <v>34</v>
      </c>
      <c r="C20" s="13" t="s">
        <v>38</v>
      </c>
      <c r="D20" s="17" t="s">
        <v>19</v>
      </c>
      <c r="E20" s="17" t="s">
        <v>135</v>
      </c>
      <c r="F20" s="17" t="s">
        <v>39</v>
      </c>
      <c r="G20" s="17" t="s">
        <v>136</v>
      </c>
      <c r="H20" s="17" t="s">
        <v>37</v>
      </c>
      <c r="I20" s="17" t="s">
        <v>169</v>
      </c>
      <c r="J20" s="2" t="s">
        <v>2</v>
      </c>
      <c r="K20" s="18">
        <v>300000</v>
      </c>
      <c r="L20" s="18">
        <v>149369.89000000001</v>
      </c>
      <c r="M20" s="15">
        <v>43711</v>
      </c>
      <c r="N20" s="27"/>
      <c r="O20" s="25" t="s">
        <v>35</v>
      </c>
    </row>
    <row r="21" spans="1:15" ht="93" x14ac:dyDescent="0.35">
      <c r="A21" s="47"/>
      <c r="B21" s="2" t="s">
        <v>118</v>
      </c>
      <c r="C21" s="2" t="s">
        <v>119</v>
      </c>
      <c r="D21" s="2" t="s">
        <v>124</v>
      </c>
      <c r="E21" s="2" t="s">
        <v>139</v>
      </c>
      <c r="F21" s="2" t="s">
        <v>120</v>
      </c>
      <c r="G21" s="2" t="s">
        <v>164</v>
      </c>
      <c r="H21" s="2" t="s">
        <v>22</v>
      </c>
      <c r="I21" s="2" t="s">
        <v>21</v>
      </c>
      <c r="J21" s="2" t="s">
        <v>2</v>
      </c>
      <c r="K21" s="18">
        <v>100000</v>
      </c>
      <c r="L21" s="41">
        <v>50000</v>
      </c>
      <c r="M21" s="46">
        <v>43711</v>
      </c>
      <c r="N21" s="46"/>
      <c r="O21" s="1" t="s">
        <v>121</v>
      </c>
    </row>
    <row r="22" spans="1:15" ht="46.5" x14ac:dyDescent="0.35">
      <c r="A22" s="47"/>
      <c r="B22" s="2" t="s">
        <v>72</v>
      </c>
      <c r="C22" s="2" t="s">
        <v>73</v>
      </c>
      <c r="D22" s="2" t="s">
        <v>168</v>
      </c>
      <c r="E22" s="2" t="s">
        <v>149</v>
      </c>
      <c r="F22" s="2" t="s">
        <v>75</v>
      </c>
      <c r="G22" s="2" t="s">
        <v>150</v>
      </c>
      <c r="H22" s="2" t="s">
        <v>76</v>
      </c>
      <c r="I22" s="2" t="s">
        <v>77</v>
      </c>
      <c r="J22" s="2" t="s">
        <v>2</v>
      </c>
      <c r="K22" s="6">
        <v>30000</v>
      </c>
      <c r="L22" s="41">
        <v>9912.8700000000008</v>
      </c>
      <c r="M22" s="46">
        <v>43711</v>
      </c>
      <c r="N22" s="46"/>
      <c r="O22" s="1" t="s">
        <v>78</v>
      </c>
    </row>
    <row r="23" spans="1:15" ht="46.5" x14ac:dyDescent="0.35">
      <c r="A23" s="48"/>
      <c r="B23" s="13" t="s">
        <v>26</v>
      </c>
      <c r="C23" s="13" t="s">
        <v>30</v>
      </c>
      <c r="D23" s="13" t="s">
        <v>19</v>
      </c>
      <c r="E23" s="29" t="s">
        <v>130</v>
      </c>
      <c r="F23" s="28" t="s">
        <v>28</v>
      </c>
      <c r="G23" s="28" t="s">
        <v>131</v>
      </c>
      <c r="H23" s="13" t="s">
        <v>22</v>
      </c>
      <c r="I23" s="13" t="s">
        <v>21</v>
      </c>
      <c r="J23" s="2" t="s">
        <v>2</v>
      </c>
      <c r="K23" s="18">
        <v>10000000</v>
      </c>
      <c r="L23" s="14">
        <v>430000</v>
      </c>
      <c r="M23" s="15">
        <v>43711</v>
      </c>
      <c r="N23" s="26"/>
      <c r="O23" s="34" t="s">
        <v>170</v>
      </c>
    </row>
    <row r="24" spans="1:15" ht="77.5" x14ac:dyDescent="0.35">
      <c r="A24" s="47"/>
      <c r="B24" s="2" t="s">
        <v>89</v>
      </c>
      <c r="C24" s="2" t="s">
        <v>90</v>
      </c>
      <c r="D24" s="2" t="s">
        <v>81</v>
      </c>
      <c r="E24" s="2" t="s">
        <v>146</v>
      </c>
      <c r="F24" s="2" t="s">
        <v>91</v>
      </c>
      <c r="G24" s="2" t="s">
        <v>133</v>
      </c>
      <c r="H24" s="2" t="s">
        <v>22</v>
      </c>
      <c r="I24" s="2" t="s">
        <v>21</v>
      </c>
      <c r="J24" s="2" t="s">
        <v>2</v>
      </c>
      <c r="K24" s="18">
        <v>60000</v>
      </c>
      <c r="L24" s="41">
        <v>18000</v>
      </c>
      <c r="M24" s="46">
        <v>43711</v>
      </c>
      <c r="N24" s="46"/>
      <c r="O24" s="1" t="s">
        <v>92</v>
      </c>
    </row>
    <row r="25" spans="1:15" ht="77.5" x14ac:dyDescent="0.35">
      <c r="B25" s="2" t="s">
        <v>109</v>
      </c>
      <c r="C25" s="2" t="s">
        <v>107</v>
      </c>
      <c r="D25" s="2" t="s">
        <v>81</v>
      </c>
      <c r="E25" s="2" t="s">
        <v>156</v>
      </c>
      <c r="F25" s="2" t="s">
        <v>91</v>
      </c>
      <c r="G25" s="2" t="s">
        <v>136</v>
      </c>
      <c r="H25" s="2" t="s">
        <v>17</v>
      </c>
      <c r="I25" s="2" t="s">
        <v>21</v>
      </c>
      <c r="J25" s="2" t="s">
        <v>2</v>
      </c>
      <c r="K25" s="6">
        <v>100000</v>
      </c>
      <c r="L25" s="41">
        <v>35000</v>
      </c>
      <c r="M25" s="46">
        <v>43711</v>
      </c>
      <c r="N25" s="46"/>
      <c r="O25" s="1" t="s">
        <v>108</v>
      </c>
    </row>
    <row r="26" spans="1:15" ht="62" x14ac:dyDescent="0.35">
      <c r="B26" s="2" t="s">
        <v>110</v>
      </c>
      <c r="C26" s="2" t="s">
        <v>111</v>
      </c>
      <c r="D26" s="2" t="s">
        <v>81</v>
      </c>
      <c r="E26" s="2" t="s">
        <v>141</v>
      </c>
      <c r="F26" s="2" t="s">
        <v>112</v>
      </c>
      <c r="G26" s="2" t="s">
        <v>161</v>
      </c>
      <c r="H26" s="2" t="s">
        <v>17</v>
      </c>
      <c r="I26" s="2" t="s">
        <v>185</v>
      </c>
      <c r="J26" s="2" t="s">
        <v>2</v>
      </c>
      <c r="K26" s="6">
        <v>15000</v>
      </c>
      <c r="L26" s="41">
        <v>15000</v>
      </c>
      <c r="M26" s="46">
        <v>43711</v>
      </c>
      <c r="N26" s="46"/>
      <c r="O26" s="1" t="s">
        <v>184</v>
      </c>
    </row>
    <row r="27" spans="1:15" ht="62" x14ac:dyDescent="0.35">
      <c r="B27" s="2" t="s">
        <v>216</v>
      </c>
      <c r="C27" s="2" t="s">
        <v>217</v>
      </c>
      <c r="D27" s="2" t="s">
        <v>214</v>
      </c>
      <c r="E27" s="2" t="s">
        <v>218</v>
      </c>
      <c r="F27" s="2" t="s">
        <v>219</v>
      </c>
      <c r="G27" s="60" t="s">
        <v>220</v>
      </c>
      <c r="H27" s="2" t="s">
        <v>215</v>
      </c>
      <c r="I27" s="2" t="s">
        <v>213</v>
      </c>
      <c r="J27" s="2" t="s">
        <v>221</v>
      </c>
      <c r="K27" s="6">
        <v>0</v>
      </c>
      <c r="L27" s="6">
        <v>0</v>
      </c>
      <c r="M27" s="46">
        <v>43718</v>
      </c>
      <c r="N27" s="46"/>
      <c r="O27" s="1"/>
    </row>
    <row r="28" spans="1:15" ht="62" x14ac:dyDescent="0.35">
      <c r="A28" s="48"/>
      <c r="B28" s="13" t="s">
        <v>49</v>
      </c>
      <c r="C28" s="13" t="s">
        <v>50</v>
      </c>
      <c r="D28" s="17" t="s">
        <v>166</v>
      </c>
      <c r="E28" s="17" t="s">
        <v>165</v>
      </c>
      <c r="F28" s="17" t="s">
        <v>51</v>
      </c>
      <c r="G28" s="28" t="s">
        <v>167</v>
      </c>
      <c r="H28" s="13" t="s">
        <v>22</v>
      </c>
      <c r="I28" s="13" t="s">
        <v>172</v>
      </c>
      <c r="J28" s="2" t="s">
        <v>2</v>
      </c>
      <c r="K28" s="57">
        <v>0</v>
      </c>
      <c r="L28" s="14">
        <v>250000</v>
      </c>
      <c r="M28" s="15">
        <v>43724</v>
      </c>
      <c r="N28" s="26"/>
      <c r="O28" s="35" t="s">
        <v>173</v>
      </c>
    </row>
    <row r="29" spans="1:15" ht="93" x14ac:dyDescent="0.35">
      <c r="A29" s="47"/>
      <c r="B29" s="2" t="s">
        <v>122</v>
      </c>
      <c r="C29" s="2" t="s">
        <v>123</v>
      </c>
      <c r="D29" s="2" t="s">
        <v>124</v>
      </c>
      <c r="E29" s="2" t="s">
        <v>139</v>
      </c>
      <c r="F29" s="2" t="s">
        <v>125</v>
      </c>
      <c r="G29" s="2" t="s">
        <v>164</v>
      </c>
      <c r="H29" s="2" t="s">
        <v>126</v>
      </c>
      <c r="I29" s="2" t="s">
        <v>183</v>
      </c>
      <c r="J29" s="2" t="s">
        <v>2</v>
      </c>
      <c r="K29" s="6">
        <v>22000000</v>
      </c>
      <c r="L29" s="41">
        <v>50000</v>
      </c>
      <c r="M29" s="46">
        <v>43724</v>
      </c>
      <c r="N29" s="46"/>
      <c r="O29" s="1" t="s">
        <v>127</v>
      </c>
    </row>
    <row r="30" spans="1:15" ht="46.5" x14ac:dyDescent="0.35">
      <c r="A30" s="48"/>
      <c r="B30" s="13" t="s">
        <v>29</v>
      </c>
      <c r="C30" s="13" t="s">
        <v>31</v>
      </c>
      <c r="D30" s="13" t="s">
        <v>33</v>
      </c>
      <c r="E30" s="2" t="s">
        <v>132</v>
      </c>
      <c r="F30" s="1" t="s">
        <v>32</v>
      </c>
      <c r="G30" s="33" t="s">
        <v>134</v>
      </c>
      <c r="H30" s="13" t="s">
        <v>17</v>
      </c>
      <c r="I30" s="13" t="s">
        <v>21</v>
      </c>
      <c r="J30" s="2" t="s">
        <v>2</v>
      </c>
      <c r="K30" s="14">
        <v>500000</v>
      </c>
      <c r="L30" s="14">
        <v>500000</v>
      </c>
      <c r="M30" s="15">
        <v>43724</v>
      </c>
      <c r="N30" s="26"/>
      <c r="O30" s="25" t="s">
        <v>170</v>
      </c>
    </row>
    <row r="31" spans="1:15" ht="62" x14ac:dyDescent="0.35">
      <c r="A31" s="48"/>
      <c r="B31" s="13" t="s">
        <v>24</v>
      </c>
      <c r="C31" s="13" t="s">
        <v>23</v>
      </c>
      <c r="D31" s="2" t="s">
        <v>19</v>
      </c>
      <c r="E31" s="29" t="s">
        <v>128</v>
      </c>
      <c r="F31" s="28" t="s">
        <v>25</v>
      </c>
      <c r="G31" s="28" t="s">
        <v>129</v>
      </c>
      <c r="H31" s="13" t="s">
        <v>22</v>
      </c>
      <c r="I31" s="13" t="s">
        <v>21</v>
      </c>
      <c r="J31" s="2" t="s">
        <v>2</v>
      </c>
      <c r="K31" s="14">
        <v>500000</v>
      </c>
      <c r="L31" s="14">
        <v>50000</v>
      </c>
      <c r="M31" s="3">
        <v>43724</v>
      </c>
      <c r="N31" s="26"/>
      <c r="O31" s="34" t="s">
        <v>27</v>
      </c>
    </row>
    <row r="32" spans="1:15" ht="62" x14ac:dyDescent="0.35">
      <c r="B32" s="2" t="s">
        <v>211</v>
      </c>
      <c r="C32" s="2" t="s">
        <v>197</v>
      </c>
      <c r="D32" s="2" t="s">
        <v>168</v>
      </c>
      <c r="E32" s="2" t="s">
        <v>198</v>
      </c>
      <c r="F32" s="2" t="s">
        <v>116</v>
      </c>
      <c r="G32" s="51" t="s">
        <v>199</v>
      </c>
      <c r="H32" s="2" t="s">
        <v>37</v>
      </c>
      <c r="I32" s="2" t="s">
        <v>200</v>
      </c>
      <c r="J32" s="2" t="s">
        <v>192</v>
      </c>
      <c r="K32" s="41">
        <v>30000</v>
      </c>
      <c r="L32" s="41">
        <v>85000</v>
      </c>
      <c r="M32" s="46">
        <v>43724</v>
      </c>
      <c r="N32" s="52"/>
      <c r="O32" s="1" t="s">
        <v>117</v>
      </c>
    </row>
    <row r="33" spans="1:15" ht="72.5" x14ac:dyDescent="0.35">
      <c r="B33" s="2" t="s">
        <v>235</v>
      </c>
      <c r="C33" s="2" t="s">
        <v>222</v>
      </c>
      <c r="D33" s="2" t="s">
        <v>212</v>
      </c>
      <c r="E33" s="2" t="s">
        <v>223</v>
      </c>
      <c r="F33" s="2" t="s">
        <v>224</v>
      </c>
      <c r="G33" s="60" t="s">
        <v>225</v>
      </c>
      <c r="H33" s="2" t="s">
        <v>215</v>
      </c>
      <c r="I33" s="2" t="s">
        <v>213</v>
      </c>
      <c r="J33" s="2" t="s">
        <v>226</v>
      </c>
      <c r="K33" s="6" t="s">
        <v>227</v>
      </c>
      <c r="L33" s="6">
        <v>0</v>
      </c>
      <c r="M33" s="46">
        <v>43726</v>
      </c>
      <c r="N33" s="46"/>
      <c r="O33" s="1"/>
    </row>
    <row r="34" spans="1:15" ht="93" x14ac:dyDescent="0.35">
      <c r="A34" s="47"/>
      <c r="B34" s="2" t="s">
        <v>228</v>
      </c>
      <c r="C34" s="2" t="s">
        <v>229</v>
      </c>
      <c r="D34" s="2" t="s">
        <v>230</v>
      </c>
      <c r="E34" s="2" t="s">
        <v>231</v>
      </c>
      <c r="F34" s="2" t="s">
        <v>232</v>
      </c>
      <c r="G34" s="2" t="s">
        <v>233</v>
      </c>
      <c r="H34" s="2" t="s">
        <v>215</v>
      </c>
      <c r="I34" s="2" t="s">
        <v>213</v>
      </c>
      <c r="J34" s="2" t="s">
        <v>234</v>
      </c>
      <c r="K34" s="6">
        <v>500000</v>
      </c>
      <c r="L34" s="6">
        <v>75000</v>
      </c>
      <c r="M34" s="46">
        <v>43728</v>
      </c>
      <c r="N34" s="46"/>
      <c r="O34" s="25" t="s">
        <v>309</v>
      </c>
    </row>
    <row r="35" spans="1:15" ht="21" x14ac:dyDescent="0.35">
      <c r="B35" s="61"/>
      <c r="C35" s="61"/>
      <c r="D35" s="61"/>
      <c r="E35" s="61"/>
      <c r="F35" s="61"/>
      <c r="G35" s="61"/>
      <c r="H35" s="61"/>
      <c r="I35" s="61"/>
      <c r="J35" s="61"/>
      <c r="K35" s="72">
        <f>SUM(K3:K34)</f>
        <v>38991290.5</v>
      </c>
      <c r="L35" s="73">
        <f>SUM(L3:L34)</f>
        <v>2710251.22</v>
      </c>
      <c r="M35" s="74"/>
      <c r="N35" s="74"/>
      <c r="O35" s="75"/>
    </row>
  </sheetData>
  <sortState ref="A3:O34">
    <sortCondition ref="M29"/>
  </sortState>
  <mergeCells count="1">
    <mergeCell ref="A1:O1"/>
  </mergeCells>
  <printOptions horizontalCentered="1"/>
  <pageMargins left="0.25" right="0.25" top="0.75" bottom="0.75" header="0.3" footer="0.3"/>
  <pageSetup scale="55" fitToHeight="0" orientation="landscape" r:id="rId1"/>
  <headerFooter>
    <oddFooter>&amp;LQ1 FY20 Litigation Settlements (July - September2019) 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228B-601C-4C26-B41D-92A1126D11B4}">
  <sheetPr>
    <tabColor rgb="FFFFFF00"/>
  </sheetPr>
  <dimension ref="A1:S59"/>
  <sheetViews>
    <sheetView topLeftCell="B1" zoomScale="80" zoomScaleNormal="80" workbookViewId="0">
      <selection activeCell="B1" sqref="A1:XFD1048576"/>
    </sheetView>
  </sheetViews>
  <sheetFormatPr defaultColWidth="9.1796875" defaultRowHeight="15.5" x14ac:dyDescent="0.35"/>
  <cols>
    <col min="1" max="1" width="10.54296875" style="22" hidden="1" customWidth="1"/>
    <col min="2" max="2" width="20" style="4" customWidth="1"/>
    <col min="3" max="3" width="15.7265625" style="4" customWidth="1"/>
    <col min="4" max="7" width="14.54296875" style="4" customWidth="1"/>
    <col min="8" max="9" width="17.7265625" style="4" customWidth="1"/>
    <col min="10" max="10" width="14.54296875" style="4" customWidth="1"/>
    <col min="11" max="11" width="21.453125" style="10" customWidth="1"/>
    <col min="12" max="12" width="21.54296875" style="9" customWidth="1"/>
    <col min="13" max="13" width="14.6328125" style="5" customWidth="1"/>
    <col min="14" max="14" width="23.54296875" style="22" customWidth="1"/>
    <col min="15" max="15" width="12.26953125" style="22" customWidth="1"/>
    <col min="16" max="17" width="9.1796875" style="22"/>
    <col min="18" max="18" width="0" style="22" hidden="1" customWidth="1"/>
    <col min="19" max="20" width="9.1796875" style="22"/>
    <col min="21" max="21" width="38.26953125" style="22" customWidth="1"/>
    <col min="22" max="16384" width="9.1796875" style="22"/>
  </cols>
  <sheetData>
    <row r="1" spans="1:19" ht="46.9" customHeight="1" x14ac:dyDescent="0.35">
      <c r="A1" s="76" t="s">
        <v>388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9" s="8" customFormat="1" ht="198" customHeight="1" thickBot="1" x14ac:dyDescent="0.4">
      <c r="A2" s="11" t="s">
        <v>5</v>
      </c>
      <c r="B2" s="42" t="s">
        <v>10</v>
      </c>
      <c r="C2" s="42" t="s">
        <v>0</v>
      </c>
      <c r="D2" s="42" t="s">
        <v>4</v>
      </c>
      <c r="E2" s="42" t="s">
        <v>12</v>
      </c>
      <c r="F2" s="42" t="s">
        <v>13</v>
      </c>
      <c r="G2" s="42" t="s">
        <v>14</v>
      </c>
      <c r="H2" s="42" t="s">
        <v>6</v>
      </c>
      <c r="I2" s="42" t="s">
        <v>11</v>
      </c>
      <c r="J2" s="42" t="s">
        <v>1</v>
      </c>
      <c r="K2" s="43" t="s">
        <v>7</v>
      </c>
      <c r="L2" s="43" t="s">
        <v>8</v>
      </c>
      <c r="M2" s="44" t="s">
        <v>9</v>
      </c>
      <c r="N2" s="44" t="s">
        <v>3</v>
      </c>
    </row>
    <row r="3" spans="1:19" ht="83.5" customHeight="1" x14ac:dyDescent="0.35">
      <c r="A3" s="24"/>
      <c r="B3" s="13" t="s">
        <v>45</v>
      </c>
      <c r="C3" s="13" t="s">
        <v>46</v>
      </c>
      <c r="D3" s="13" t="s">
        <v>48</v>
      </c>
      <c r="E3" s="13" t="s">
        <v>285</v>
      </c>
      <c r="F3" s="70" t="s">
        <v>47</v>
      </c>
      <c r="G3" s="13" t="s">
        <v>140</v>
      </c>
      <c r="H3" s="17" t="s">
        <v>22</v>
      </c>
      <c r="I3" s="17" t="s">
        <v>304</v>
      </c>
      <c r="J3" s="2" t="s">
        <v>2</v>
      </c>
      <c r="K3" s="18">
        <v>100000</v>
      </c>
      <c r="L3" s="18">
        <v>39000</v>
      </c>
      <c r="M3" s="15">
        <v>43647</v>
      </c>
      <c r="N3" s="25" t="s">
        <v>171</v>
      </c>
    </row>
    <row r="4" spans="1:19" ht="96" customHeight="1" x14ac:dyDescent="0.35">
      <c r="A4" s="19"/>
      <c r="B4" s="2" t="s">
        <v>55</v>
      </c>
      <c r="C4" s="1" t="s">
        <v>56</v>
      </c>
      <c r="D4" s="2" t="s">
        <v>168</v>
      </c>
      <c r="E4" s="2" t="s">
        <v>293</v>
      </c>
      <c r="F4" s="56" t="s">
        <v>58</v>
      </c>
      <c r="G4" s="2" t="s">
        <v>144</v>
      </c>
      <c r="H4" s="2" t="s">
        <v>37</v>
      </c>
      <c r="I4" s="2" t="s">
        <v>305</v>
      </c>
      <c r="J4" s="2" t="s">
        <v>2</v>
      </c>
      <c r="K4" s="41">
        <v>1000000</v>
      </c>
      <c r="L4" s="41">
        <v>147500</v>
      </c>
      <c r="M4" s="3">
        <v>43647</v>
      </c>
      <c r="N4" s="35" t="s">
        <v>175</v>
      </c>
      <c r="O4" s="21"/>
      <c r="P4" s="21"/>
      <c r="Q4" s="21"/>
      <c r="R4" s="21"/>
      <c r="S4" s="21"/>
    </row>
    <row r="5" spans="1:19" ht="96" customHeight="1" x14ac:dyDescent="0.35">
      <c r="A5" s="1"/>
      <c r="B5" s="2" t="s">
        <v>104</v>
      </c>
      <c r="C5" s="2" t="s">
        <v>105</v>
      </c>
      <c r="D5" s="2" t="s">
        <v>81</v>
      </c>
      <c r="E5" s="2" t="s">
        <v>296</v>
      </c>
      <c r="F5" s="2" t="s">
        <v>106</v>
      </c>
      <c r="G5" s="2" t="s">
        <v>160</v>
      </c>
      <c r="H5" s="2" t="s">
        <v>37</v>
      </c>
      <c r="I5" s="2" t="s">
        <v>304</v>
      </c>
      <c r="J5" s="2" t="s">
        <v>2</v>
      </c>
      <c r="K5" s="6">
        <v>3300</v>
      </c>
      <c r="L5" s="41">
        <v>3290.5</v>
      </c>
      <c r="M5" s="46">
        <v>43647</v>
      </c>
      <c r="N5" s="1" t="s">
        <v>182</v>
      </c>
      <c r="O5" s="21"/>
      <c r="P5" s="21"/>
      <c r="Q5" s="21"/>
      <c r="R5" s="21"/>
      <c r="S5" s="21"/>
    </row>
    <row r="6" spans="1:19" ht="96" customHeight="1" x14ac:dyDescent="0.35">
      <c r="A6" s="1"/>
      <c r="B6" s="2" t="s">
        <v>97</v>
      </c>
      <c r="C6" s="2" t="s">
        <v>98</v>
      </c>
      <c r="D6" s="2" t="s">
        <v>81</v>
      </c>
      <c r="E6" s="30" t="s">
        <v>298</v>
      </c>
      <c r="F6" s="30" t="s">
        <v>99</v>
      </c>
      <c r="G6" s="30" t="s">
        <v>129</v>
      </c>
      <c r="H6" s="2" t="s">
        <v>37</v>
      </c>
      <c r="I6" s="2" t="s">
        <v>42</v>
      </c>
      <c r="J6" s="2" t="s">
        <v>2</v>
      </c>
      <c r="K6" s="6">
        <v>500000</v>
      </c>
      <c r="L6" s="41">
        <v>3000</v>
      </c>
      <c r="M6" s="46">
        <v>43647</v>
      </c>
      <c r="N6" s="1" t="s">
        <v>180</v>
      </c>
    </row>
    <row r="7" spans="1:19" ht="117" customHeight="1" x14ac:dyDescent="0.35">
      <c r="A7" s="19"/>
      <c r="B7" s="38" t="s">
        <v>69</v>
      </c>
      <c r="C7" s="37" t="s">
        <v>70</v>
      </c>
      <c r="D7" s="2" t="s">
        <v>19</v>
      </c>
      <c r="E7" s="40" t="s">
        <v>287</v>
      </c>
      <c r="F7" s="2" t="s">
        <v>71</v>
      </c>
      <c r="G7" s="2" t="s">
        <v>148</v>
      </c>
      <c r="H7" s="2" t="s">
        <v>37</v>
      </c>
      <c r="I7" s="2" t="s">
        <v>304</v>
      </c>
      <c r="J7" s="2" t="s">
        <v>2</v>
      </c>
      <c r="K7" s="6">
        <v>50000</v>
      </c>
      <c r="L7" s="6">
        <v>17500</v>
      </c>
      <c r="M7" s="3">
        <v>43682</v>
      </c>
      <c r="N7" s="39" t="s">
        <v>179</v>
      </c>
    </row>
    <row r="8" spans="1:19" ht="117" customHeight="1" x14ac:dyDescent="0.35">
      <c r="A8" s="19"/>
      <c r="B8" s="2" t="s">
        <v>63</v>
      </c>
      <c r="C8" s="2" t="s">
        <v>59</v>
      </c>
      <c r="D8" s="2" t="s">
        <v>196</v>
      </c>
      <c r="E8" s="2" t="s">
        <v>295</v>
      </c>
      <c r="F8" s="2" t="s">
        <v>60</v>
      </c>
      <c r="G8" s="2" t="s">
        <v>136</v>
      </c>
      <c r="H8" s="2" t="s">
        <v>17</v>
      </c>
      <c r="I8" s="2" t="s">
        <v>174</v>
      </c>
      <c r="J8" s="2" t="s">
        <v>2</v>
      </c>
      <c r="K8" s="41">
        <v>15000</v>
      </c>
      <c r="L8" s="41">
        <v>10000</v>
      </c>
      <c r="M8" s="3">
        <v>43682</v>
      </c>
      <c r="N8" s="36" t="s">
        <v>61</v>
      </c>
    </row>
    <row r="9" spans="1:19" ht="96" customHeight="1" x14ac:dyDescent="0.35">
      <c r="A9" s="19"/>
      <c r="B9" s="2" t="s">
        <v>66</v>
      </c>
      <c r="C9" s="2" t="s">
        <v>67</v>
      </c>
      <c r="D9" s="2" t="s">
        <v>19</v>
      </c>
      <c r="E9" s="2" t="s">
        <v>290</v>
      </c>
      <c r="F9" s="2" t="s">
        <v>68</v>
      </c>
      <c r="G9" s="33" t="s">
        <v>148</v>
      </c>
      <c r="H9" s="2" t="s">
        <v>37</v>
      </c>
      <c r="I9" s="2" t="s">
        <v>304</v>
      </c>
      <c r="J9" s="2" t="s">
        <v>2</v>
      </c>
      <c r="K9" s="41">
        <v>200000</v>
      </c>
      <c r="L9" s="41">
        <v>50000</v>
      </c>
      <c r="M9" s="3">
        <v>43696</v>
      </c>
      <c r="N9" s="36" t="s">
        <v>178</v>
      </c>
      <c r="O9" s="21"/>
      <c r="P9" s="21"/>
      <c r="Q9" s="21"/>
      <c r="R9" s="21"/>
      <c r="S9" s="21"/>
    </row>
    <row r="10" spans="1:19" ht="96" customHeight="1" x14ac:dyDescent="0.35">
      <c r="A10" s="1"/>
      <c r="B10" s="2" t="s">
        <v>96</v>
      </c>
      <c r="C10" s="2" t="s">
        <v>93</v>
      </c>
      <c r="D10" s="2" t="s">
        <v>168</v>
      </c>
      <c r="E10" s="2" t="s">
        <v>291</v>
      </c>
      <c r="F10" s="2" t="s">
        <v>94</v>
      </c>
      <c r="G10" s="2" t="s">
        <v>155</v>
      </c>
      <c r="H10" s="2" t="s">
        <v>37</v>
      </c>
      <c r="I10" s="2" t="s">
        <v>113</v>
      </c>
      <c r="J10" s="2" t="s">
        <v>2</v>
      </c>
      <c r="K10" s="6">
        <v>50000</v>
      </c>
      <c r="L10" s="41">
        <v>8500</v>
      </c>
      <c r="M10" s="46">
        <v>43696</v>
      </c>
      <c r="N10" s="1" t="s">
        <v>95</v>
      </c>
      <c r="O10" s="23"/>
      <c r="P10" s="23"/>
      <c r="Q10" s="23"/>
      <c r="R10" s="23"/>
      <c r="S10" s="23"/>
    </row>
    <row r="11" spans="1:19" ht="96" customHeight="1" x14ac:dyDescent="0.35">
      <c r="A11" s="1"/>
      <c r="B11" s="13" t="s">
        <v>52</v>
      </c>
      <c r="C11" s="13" t="s">
        <v>53</v>
      </c>
      <c r="D11" s="13" t="s">
        <v>19</v>
      </c>
      <c r="E11" s="2" t="s">
        <v>294</v>
      </c>
      <c r="F11" s="71" t="s">
        <v>54</v>
      </c>
      <c r="G11" s="28" t="s">
        <v>142</v>
      </c>
      <c r="H11" s="13" t="s">
        <v>37</v>
      </c>
      <c r="I11" s="13" t="s">
        <v>42</v>
      </c>
      <c r="J11" s="2" t="s">
        <v>2</v>
      </c>
      <c r="K11" s="18">
        <v>100000</v>
      </c>
      <c r="L11" s="18">
        <v>35000</v>
      </c>
      <c r="M11" s="15">
        <v>43696</v>
      </c>
      <c r="N11" s="35" t="s">
        <v>43</v>
      </c>
      <c r="O11" s="23"/>
      <c r="P11" s="23"/>
      <c r="Q11" s="23"/>
      <c r="R11" s="23"/>
      <c r="S11" s="23"/>
    </row>
    <row r="12" spans="1:19" ht="96" customHeight="1" x14ac:dyDescent="0.35">
      <c r="A12" s="1"/>
      <c r="B12" s="2" t="s">
        <v>85</v>
      </c>
      <c r="C12" s="2" t="s">
        <v>86</v>
      </c>
      <c r="D12" s="2" t="s">
        <v>81</v>
      </c>
      <c r="E12" s="2" t="s">
        <v>295</v>
      </c>
      <c r="F12" s="2" t="s">
        <v>39</v>
      </c>
      <c r="G12" s="2" t="s">
        <v>153</v>
      </c>
      <c r="H12" s="2" t="s">
        <v>37</v>
      </c>
      <c r="I12" s="2" t="s">
        <v>42</v>
      </c>
      <c r="J12" s="2" t="s">
        <v>87</v>
      </c>
      <c r="K12" s="6">
        <v>5000</v>
      </c>
      <c r="L12" s="41">
        <v>1677.96</v>
      </c>
      <c r="M12" s="46">
        <v>43696</v>
      </c>
      <c r="N12" s="1" t="s">
        <v>88</v>
      </c>
      <c r="O12" s="23"/>
      <c r="P12" s="23"/>
      <c r="Q12" s="23"/>
      <c r="R12" s="23"/>
      <c r="S12" s="23"/>
    </row>
    <row r="13" spans="1:19" ht="112.9" customHeight="1" x14ac:dyDescent="0.35">
      <c r="A13" s="19"/>
      <c r="B13" s="2" t="s">
        <v>62</v>
      </c>
      <c r="C13" s="2" t="s">
        <v>64</v>
      </c>
      <c r="D13" s="2" t="s">
        <v>19</v>
      </c>
      <c r="E13" s="2" t="s">
        <v>287</v>
      </c>
      <c r="F13" s="2" t="s">
        <v>65</v>
      </c>
      <c r="G13" s="33" t="s">
        <v>147</v>
      </c>
      <c r="H13" s="2" t="s">
        <v>37</v>
      </c>
      <c r="I13" s="30" t="s">
        <v>176</v>
      </c>
      <c r="J13" s="2" t="s">
        <v>2</v>
      </c>
      <c r="K13" s="14">
        <v>15000</v>
      </c>
      <c r="L13" s="41">
        <v>4500</v>
      </c>
      <c r="M13" s="3">
        <v>43696</v>
      </c>
      <c r="N13" s="36" t="s">
        <v>177</v>
      </c>
    </row>
    <row r="14" spans="1:19" ht="83.5" customHeight="1" x14ac:dyDescent="0.35">
      <c r="A14" s="19"/>
      <c r="B14" s="2" t="s">
        <v>15</v>
      </c>
      <c r="C14" s="2" t="s">
        <v>16</v>
      </c>
      <c r="D14" s="2" t="s">
        <v>19</v>
      </c>
      <c r="E14" s="28" t="s">
        <v>299</v>
      </c>
      <c r="F14" s="50" t="s">
        <v>20</v>
      </c>
      <c r="G14" s="28" t="s">
        <v>133</v>
      </c>
      <c r="H14" s="2" t="s">
        <v>17</v>
      </c>
      <c r="I14" s="30" t="s">
        <v>304</v>
      </c>
      <c r="J14" s="2" t="s">
        <v>2</v>
      </c>
      <c r="K14" s="41">
        <v>200000</v>
      </c>
      <c r="L14" s="41">
        <v>50000</v>
      </c>
      <c r="M14" s="3">
        <v>43696</v>
      </c>
      <c r="N14" s="34" t="s">
        <v>18</v>
      </c>
      <c r="S14" s="22" t="s">
        <v>2</v>
      </c>
    </row>
    <row r="15" spans="1:19" ht="83.5" customHeight="1" x14ac:dyDescent="0.35">
      <c r="A15" s="1"/>
      <c r="B15" s="30" t="s">
        <v>100</v>
      </c>
      <c r="C15" s="30" t="s">
        <v>101</v>
      </c>
      <c r="D15" s="2" t="s">
        <v>168</v>
      </c>
      <c r="E15" s="30" t="s">
        <v>301</v>
      </c>
      <c r="F15" s="30" t="s">
        <v>102</v>
      </c>
      <c r="G15" s="30" t="s">
        <v>158</v>
      </c>
      <c r="H15" s="30" t="s">
        <v>17</v>
      </c>
      <c r="I15" s="30" t="s">
        <v>103</v>
      </c>
      <c r="J15" s="2" t="s">
        <v>2</v>
      </c>
      <c r="K15" s="32">
        <v>565000</v>
      </c>
      <c r="L15" s="32">
        <v>565000</v>
      </c>
      <c r="M15" s="69">
        <v>43696</v>
      </c>
      <c r="N15" s="1" t="s">
        <v>181</v>
      </c>
    </row>
    <row r="16" spans="1:19" ht="136.5" customHeight="1" x14ac:dyDescent="0.35">
      <c r="A16" s="59"/>
      <c r="B16" s="30" t="s">
        <v>72</v>
      </c>
      <c r="C16" s="30" t="s">
        <v>73</v>
      </c>
      <c r="D16" s="30" t="s">
        <v>168</v>
      </c>
      <c r="E16" s="30" t="s">
        <v>283</v>
      </c>
      <c r="F16" s="30" t="s">
        <v>75</v>
      </c>
      <c r="G16" s="30" t="s">
        <v>150</v>
      </c>
      <c r="H16" s="30" t="s">
        <v>76</v>
      </c>
      <c r="I16" s="30" t="s">
        <v>77</v>
      </c>
      <c r="J16" s="30" t="s">
        <v>2</v>
      </c>
      <c r="K16" s="68">
        <v>30000</v>
      </c>
      <c r="L16" s="32">
        <v>9912.8700000000008</v>
      </c>
      <c r="M16" s="69">
        <v>43711</v>
      </c>
      <c r="N16" s="31" t="s">
        <v>78</v>
      </c>
    </row>
    <row r="17" spans="1:19" ht="81.75" customHeight="1" x14ac:dyDescent="0.35">
      <c r="A17" s="47"/>
      <c r="B17" s="2" t="s">
        <v>118</v>
      </c>
      <c r="C17" s="2" t="s">
        <v>119</v>
      </c>
      <c r="D17" s="2" t="s">
        <v>124</v>
      </c>
      <c r="E17" s="2" t="s">
        <v>285</v>
      </c>
      <c r="F17" s="2" t="s">
        <v>120</v>
      </c>
      <c r="G17" s="2" t="s">
        <v>164</v>
      </c>
      <c r="H17" s="2" t="s">
        <v>22</v>
      </c>
      <c r="I17" s="2" t="s">
        <v>304</v>
      </c>
      <c r="J17" s="2" t="s">
        <v>2</v>
      </c>
      <c r="K17" s="6">
        <v>100000</v>
      </c>
      <c r="L17" s="41">
        <v>50000</v>
      </c>
      <c r="M17" s="46">
        <v>43711</v>
      </c>
      <c r="N17" s="1" t="s">
        <v>121</v>
      </c>
    </row>
    <row r="18" spans="1:19" ht="105" customHeight="1" x14ac:dyDescent="0.35">
      <c r="A18" s="48"/>
      <c r="B18" s="13" t="s">
        <v>26</v>
      </c>
      <c r="C18" s="13" t="s">
        <v>30</v>
      </c>
      <c r="D18" s="13" t="s">
        <v>19</v>
      </c>
      <c r="E18" s="29" t="s">
        <v>286</v>
      </c>
      <c r="F18" s="28" t="s">
        <v>28</v>
      </c>
      <c r="G18" s="28" t="s">
        <v>131</v>
      </c>
      <c r="H18" s="13" t="s">
        <v>22</v>
      </c>
      <c r="I18" s="13" t="s">
        <v>304</v>
      </c>
      <c r="J18" s="2" t="s">
        <v>2</v>
      </c>
      <c r="K18" s="14">
        <v>10000000</v>
      </c>
      <c r="L18" s="14">
        <v>430000</v>
      </c>
      <c r="M18" s="15">
        <v>43711</v>
      </c>
      <c r="N18" s="34" t="s">
        <v>170</v>
      </c>
    </row>
    <row r="19" spans="1:19" ht="115.5" customHeight="1" x14ac:dyDescent="0.35">
      <c r="A19" s="47"/>
      <c r="B19" s="2" t="s">
        <v>89</v>
      </c>
      <c r="C19" s="2" t="s">
        <v>90</v>
      </c>
      <c r="D19" s="2" t="s">
        <v>81</v>
      </c>
      <c r="E19" s="2" t="s">
        <v>287</v>
      </c>
      <c r="F19" s="2" t="s">
        <v>91</v>
      </c>
      <c r="G19" s="2" t="s">
        <v>133</v>
      </c>
      <c r="H19" s="2" t="s">
        <v>22</v>
      </c>
      <c r="I19" s="2" t="s">
        <v>304</v>
      </c>
      <c r="J19" s="2" t="s">
        <v>2</v>
      </c>
      <c r="K19" s="6">
        <v>20000</v>
      </c>
      <c r="L19" s="41">
        <v>18000</v>
      </c>
      <c r="M19" s="46">
        <v>43711</v>
      </c>
      <c r="N19" s="1" t="s">
        <v>92</v>
      </c>
    </row>
    <row r="20" spans="1:19" ht="86.25" customHeight="1" x14ac:dyDescent="0.35">
      <c r="A20" s="47"/>
      <c r="B20" s="2" t="s">
        <v>79</v>
      </c>
      <c r="C20" s="2" t="s">
        <v>80</v>
      </c>
      <c r="D20" s="2" t="s">
        <v>81</v>
      </c>
      <c r="E20" s="2" t="s">
        <v>289</v>
      </c>
      <c r="F20" s="2" t="s">
        <v>82</v>
      </c>
      <c r="G20" s="2" t="s">
        <v>152</v>
      </c>
      <c r="H20" s="2" t="s">
        <v>83</v>
      </c>
      <c r="I20" s="2" t="s">
        <v>304</v>
      </c>
      <c r="J20" s="2" t="s">
        <v>2</v>
      </c>
      <c r="K20" s="6">
        <v>100000</v>
      </c>
      <c r="L20" s="41">
        <v>55000</v>
      </c>
      <c r="M20" s="46">
        <v>43711</v>
      </c>
      <c r="N20" s="1" t="s">
        <v>84</v>
      </c>
    </row>
    <row r="21" spans="1:19" ht="129" customHeight="1" x14ac:dyDescent="0.35">
      <c r="A21" s="58"/>
      <c r="B21" s="13" t="s">
        <v>40</v>
      </c>
      <c r="C21" s="17" t="s">
        <v>41</v>
      </c>
      <c r="D21" s="13" t="s">
        <v>19</v>
      </c>
      <c r="E21" s="13" t="s">
        <v>292</v>
      </c>
      <c r="F21" s="13" t="s">
        <v>44</v>
      </c>
      <c r="G21" s="13" t="s">
        <v>138</v>
      </c>
      <c r="H21" s="17" t="s">
        <v>37</v>
      </c>
      <c r="I21" s="13" t="s">
        <v>42</v>
      </c>
      <c r="J21" s="2" t="s">
        <v>2</v>
      </c>
      <c r="K21" s="18"/>
      <c r="L21" s="18">
        <v>3000</v>
      </c>
      <c r="M21" s="15">
        <v>43711</v>
      </c>
      <c r="N21" s="35" t="s">
        <v>43</v>
      </c>
    </row>
    <row r="22" spans="1:19" ht="84" customHeight="1" x14ac:dyDescent="0.35">
      <c r="A22" s="58"/>
      <c r="B22" s="13" t="s">
        <v>34</v>
      </c>
      <c r="C22" s="13" t="s">
        <v>38</v>
      </c>
      <c r="D22" s="17" t="s">
        <v>19</v>
      </c>
      <c r="E22" s="17" t="s">
        <v>290</v>
      </c>
      <c r="F22" s="17" t="s">
        <v>39</v>
      </c>
      <c r="G22" s="17" t="s">
        <v>136</v>
      </c>
      <c r="H22" s="17" t="s">
        <v>37</v>
      </c>
      <c r="I22" s="17" t="s">
        <v>306</v>
      </c>
      <c r="J22" s="2" t="s">
        <v>2</v>
      </c>
      <c r="K22" s="18">
        <v>300000</v>
      </c>
      <c r="L22" s="18">
        <v>149369.89000000001</v>
      </c>
      <c r="M22" s="15">
        <v>43711</v>
      </c>
      <c r="N22" s="25" t="s">
        <v>35</v>
      </c>
    </row>
    <row r="23" spans="1:19" ht="123" customHeight="1" x14ac:dyDescent="0.35">
      <c r="B23" s="2" t="s">
        <v>109</v>
      </c>
      <c r="C23" s="2" t="s">
        <v>107</v>
      </c>
      <c r="D23" s="2" t="s">
        <v>81</v>
      </c>
      <c r="E23" s="2" t="s">
        <v>298</v>
      </c>
      <c r="F23" s="2" t="s">
        <v>91</v>
      </c>
      <c r="G23" s="2" t="s">
        <v>136</v>
      </c>
      <c r="H23" s="2" t="s">
        <v>17</v>
      </c>
      <c r="I23" s="2" t="s">
        <v>304</v>
      </c>
      <c r="J23" s="2" t="s">
        <v>2</v>
      </c>
      <c r="K23" s="6">
        <v>100000</v>
      </c>
      <c r="L23" s="41">
        <v>35000</v>
      </c>
      <c r="M23" s="46">
        <v>43711</v>
      </c>
      <c r="N23" s="1" t="s">
        <v>108</v>
      </c>
    </row>
    <row r="24" spans="1:19" ht="121.5" customHeight="1" x14ac:dyDescent="0.35">
      <c r="A24" s="47"/>
      <c r="B24" s="2" t="s">
        <v>110</v>
      </c>
      <c r="C24" s="2" t="s">
        <v>111</v>
      </c>
      <c r="D24" s="2" t="s">
        <v>81</v>
      </c>
      <c r="E24" s="2" t="s">
        <v>302</v>
      </c>
      <c r="F24" s="2" t="s">
        <v>112</v>
      </c>
      <c r="G24" s="2" t="s">
        <v>161</v>
      </c>
      <c r="H24" s="2" t="s">
        <v>17</v>
      </c>
      <c r="I24" s="2" t="s">
        <v>113</v>
      </c>
      <c r="J24" s="2" t="s">
        <v>2</v>
      </c>
      <c r="K24" s="41">
        <v>15000</v>
      </c>
      <c r="L24" s="41">
        <v>15000</v>
      </c>
      <c r="M24" s="46">
        <v>43711</v>
      </c>
      <c r="N24" s="1" t="s">
        <v>184</v>
      </c>
    </row>
    <row r="25" spans="1:19" ht="114" customHeight="1" x14ac:dyDescent="0.35">
      <c r="A25" s="48"/>
      <c r="B25" s="13" t="s">
        <v>49</v>
      </c>
      <c r="C25" s="13" t="s">
        <v>50</v>
      </c>
      <c r="D25" s="17" t="s">
        <v>166</v>
      </c>
      <c r="E25" s="17" t="s">
        <v>284</v>
      </c>
      <c r="F25" s="17" t="s">
        <v>51</v>
      </c>
      <c r="G25" s="28" t="s">
        <v>167</v>
      </c>
      <c r="H25" s="13" t="s">
        <v>22</v>
      </c>
      <c r="I25" s="13" t="s">
        <v>172</v>
      </c>
      <c r="J25" s="2" t="s">
        <v>2</v>
      </c>
      <c r="K25" s="14">
        <v>300000</v>
      </c>
      <c r="L25" s="14">
        <v>250000</v>
      </c>
      <c r="M25" s="15">
        <v>43724</v>
      </c>
      <c r="N25" s="35" t="s">
        <v>173</v>
      </c>
    </row>
    <row r="26" spans="1:19" ht="107.25" customHeight="1" x14ac:dyDescent="0.35">
      <c r="A26" s="48"/>
      <c r="B26" s="13" t="s">
        <v>24</v>
      </c>
      <c r="C26" s="13" t="s">
        <v>23</v>
      </c>
      <c r="D26" s="2" t="s">
        <v>19</v>
      </c>
      <c r="E26" s="29" t="s">
        <v>288</v>
      </c>
      <c r="F26" s="28" t="s">
        <v>25</v>
      </c>
      <c r="G26" s="28" t="s">
        <v>129</v>
      </c>
      <c r="H26" s="13" t="s">
        <v>22</v>
      </c>
      <c r="I26" s="13" t="s">
        <v>304</v>
      </c>
      <c r="J26" s="2" t="s">
        <v>2</v>
      </c>
      <c r="K26" s="14">
        <v>500000</v>
      </c>
      <c r="L26" s="14">
        <v>50000</v>
      </c>
      <c r="M26" s="3">
        <v>43724</v>
      </c>
      <c r="N26" s="34" t="s">
        <v>27</v>
      </c>
    </row>
    <row r="27" spans="1:19" ht="108.75" customHeight="1" x14ac:dyDescent="0.35">
      <c r="A27" s="47"/>
      <c r="B27" s="2" t="s">
        <v>122</v>
      </c>
      <c r="C27" s="2" t="s">
        <v>123</v>
      </c>
      <c r="D27" s="2" t="s">
        <v>124</v>
      </c>
      <c r="E27" s="2" t="s">
        <v>285</v>
      </c>
      <c r="F27" s="2" t="s">
        <v>125</v>
      </c>
      <c r="G27" s="2" t="s">
        <v>164</v>
      </c>
      <c r="H27" s="2" t="s">
        <v>126</v>
      </c>
      <c r="I27" s="2" t="s">
        <v>307</v>
      </c>
      <c r="J27" s="2" t="s">
        <v>2</v>
      </c>
      <c r="K27" s="6">
        <v>22000000</v>
      </c>
      <c r="L27" s="41">
        <v>50000</v>
      </c>
      <c r="M27" s="46">
        <v>43724</v>
      </c>
      <c r="N27" s="1" t="s">
        <v>127</v>
      </c>
    </row>
    <row r="28" spans="1:19" ht="101.25" customHeight="1" x14ac:dyDescent="0.35">
      <c r="B28" s="2" t="s">
        <v>114</v>
      </c>
      <c r="C28" s="2" t="s">
        <v>115</v>
      </c>
      <c r="D28" s="2" t="s">
        <v>81</v>
      </c>
      <c r="E28" s="2" t="s">
        <v>297</v>
      </c>
      <c r="F28" s="2" t="s">
        <v>116</v>
      </c>
      <c r="G28" s="2" t="s">
        <v>163</v>
      </c>
      <c r="H28" s="2" t="s">
        <v>37</v>
      </c>
      <c r="I28" s="2" t="s">
        <v>42</v>
      </c>
      <c r="J28" s="2" t="s">
        <v>2</v>
      </c>
      <c r="K28" s="6">
        <v>350000</v>
      </c>
      <c r="L28" s="41">
        <v>85000</v>
      </c>
      <c r="M28" s="46">
        <v>43724</v>
      </c>
      <c r="N28" s="1" t="s">
        <v>117</v>
      </c>
    </row>
    <row r="29" spans="1:19" ht="106.5" customHeight="1" x14ac:dyDescent="0.35">
      <c r="A29" s="48"/>
      <c r="B29" s="13" t="s">
        <v>29</v>
      </c>
      <c r="C29" s="13" t="s">
        <v>31</v>
      </c>
      <c r="D29" s="13" t="s">
        <v>33</v>
      </c>
      <c r="E29" s="2" t="s">
        <v>300</v>
      </c>
      <c r="F29" s="1" t="s">
        <v>32</v>
      </c>
      <c r="G29" s="33" t="s">
        <v>134</v>
      </c>
      <c r="H29" s="13" t="s">
        <v>17</v>
      </c>
      <c r="I29" s="13" t="s">
        <v>304</v>
      </c>
      <c r="J29" s="2" t="s">
        <v>2</v>
      </c>
      <c r="K29" s="14">
        <v>500000</v>
      </c>
      <c r="L29" s="14">
        <v>500000</v>
      </c>
      <c r="M29" s="15">
        <v>43724</v>
      </c>
      <c r="N29" s="25" t="s">
        <v>170</v>
      </c>
    </row>
    <row r="30" spans="1:19" ht="112.9" customHeight="1" x14ac:dyDescent="0.35">
      <c r="A30" s="19"/>
      <c r="B30" s="2" t="s">
        <v>228</v>
      </c>
      <c r="C30" s="2" t="s">
        <v>229</v>
      </c>
      <c r="D30" s="2" t="s">
        <v>81</v>
      </c>
      <c r="E30" s="2" t="s">
        <v>303</v>
      </c>
      <c r="F30" s="2" t="s">
        <v>232</v>
      </c>
      <c r="G30" s="2" t="s">
        <v>233</v>
      </c>
      <c r="H30" s="2" t="s">
        <v>22</v>
      </c>
      <c r="I30" s="2" t="s">
        <v>308</v>
      </c>
      <c r="J30" s="2" t="s">
        <v>234</v>
      </c>
      <c r="K30" s="57">
        <v>500000</v>
      </c>
      <c r="L30" s="57">
        <v>75000</v>
      </c>
      <c r="M30" s="46">
        <v>43728</v>
      </c>
      <c r="N30" s="1" t="s">
        <v>117</v>
      </c>
    </row>
    <row r="31" spans="1:19" ht="77.5" x14ac:dyDescent="0.35">
      <c r="A31" s="19"/>
      <c r="B31" s="78" t="s">
        <v>254</v>
      </c>
      <c r="C31" s="16" t="s">
        <v>255</v>
      </c>
      <c r="D31" s="13" t="s">
        <v>256</v>
      </c>
      <c r="E31" s="2" t="s">
        <v>257</v>
      </c>
      <c r="F31" s="49" t="s">
        <v>258</v>
      </c>
      <c r="G31" s="51" t="s">
        <v>259</v>
      </c>
      <c r="H31" s="13" t="s">
        <v>22</v>
      </c>
      <c r="I31" s="13" t="s">
        <v>77</v>
      </c>
      <c r="J31" s="2" t="s">
        <v>2</v>
      </c>
      <c r="K31" s="14">
        <v>2500000</v>
      </c>
      <c r="L31" s="14">
        <v>935000</v>
      </c>
      <c r="M31" s="54">
        <v>43745</v>
      </c>
      <c r="N31" s="25" t="s">
        <v>260</v>
      </c>
      <c r="O31" s="23"/>
      <c r="P31" s="23"/>
      <c r="Q31" s="23"/>
      <c r="R31" s="23"/>
      <c r="S31" s="23"/>
    </row>
    <row r="32" spans="1:19" ht="77.5" x14ac:dyDescent="0.35">
      <c r="A32" s="19"/>
      <c r="B32" s="13" t="s">
        <v>237</v>
      </c>
      <c r="C32" s="13" t="s">
        <v>238</v>
      </c>
      <c r="D32" s="13" t="s">
        <v>81</v>
      </c>
      <c r="E32" s="29" t="s">
        <v>146</v>
      </c>
      <c r="F32" s="28" t="s">
        <v>239</v>
      </c>
      <c r="G32" s="28" t="s">
        <v>240</v>
      </c>
      <c r="H32" s="13" t="s">
        <v>37</v>
      </c>
      <c r="I32" s="13" t="s">
        <v>42</v>
      </c>
      <c r="J32" s="2" t="s">
        <v>2</v>
      </c>
      <c r="K32" s="14">
        <v>25000</v>
      </c>
      <c r="L32" s="14">
        <v>11150</v>
      </c>
      <c r="M32" s="54">
        <v>43745</v>
      </c>
      <c r="N32" s="16" t="s">
        <v>241</v>
      </c>
    </row>
    <row r="33" spans="1:19" ht="62" x14ac:dyDescent="0.35">
      <c r="A33" s="12"/>
      <c r="B33" s="13" t="s">
        <v>242</v>
      </c>
      <c r="C33" s="16" t="s">
        <v>243</v>
      </c>
      <c r="D33" s="13" t="s">
        <v>244</v>
      </c>
      <c r="E33" s="13" t="s">
        <v>162</v>
      </c>
      <c r="F33" s="13" t="s">
        <v>239</v>
      </c>
      <c r="G33" s="28" t="s">
        <v>245</v>
      </c>
      <c r="H33" s="13" t="s">
        <v>37</v>
      </c>
      <c r="I33" s="13" t="s">
        <v>113</v>
      </c>
      <c r="J33" s="2" t="s">
        <v>2</v>
      </c>
      <c r="K33" s="14">
        <v>500000</v>
      </c>
      <c r="L33" s="14">
        <v>200000</v>
      </c>
      <c r="M33" s="54">
        <v>43745</v>
      </c>
      <c r="N33" s="62" t="s">
        <v>246</v>
      </c>
    </row>
    <row r="34" spans="1:19" s="7" customFormat="1" ht="77.5" x14ac:dyDescent="0.35">
      <c r="A34" s="64"/>
      <c r="B34" s="13" t="s">
        <v>247</v>
      </c>
      <c r="C34" s="63" t="s">
        <v>248</v>
      </c>
      <c r="D34" s="13" t="s">
        <v>249</v>
      </c>
      <c r="E34" s="13" t="s">
        <v>250</v>
      </c>
      <c r="F34" s="13" t="s">
        <v>251</v>
      </c>
      <c r="G34" s="13" t="s">
        <v>252</v>
      </c>
      <c r="H34" s="13" t="s">
        <v>17</v>
      </c>
      <c r="I34" s="13" t="s">
        <v>113</v>
      </c>
      <c r="J34" s="2" t="s">
        <v>2</v>
      </c>
      <c r="K34" s="18">
        <v>11476.53</v>
      </c>
      <c r="L34" s="18">
        <v>12416.73</v>
      </c>
      <c r="M34" s="54">
        <v>43745</v>
      </c>
      <c r="N34" s="62" t="s">
        <v>253</v>
      </c>
    </row>
    <row r="35" spans="1:19" ht="62" x14ac:dyDescent="0.35">
      <c r="A35" s="48"/>
      <c r="B35" s="2" t="s">
        <v>266</v>
      </c>
      <c r="C35" s="1" t="s">
        <v>267</v>
      </c>
      <c r="D35" s="2" t="s">
        <v>268</v>
      </c>
      <c r="E35" s="28" t="s">
        <v>269</v>
      </c>
      <c r="F35" s="50" t="s">
        <v>20</v>
      </c>
      <c r="G35" s="28"/>
      <c r="H35" s="2" t="s">
        <v>22</v>
      </c>
      <c r="I35" s="2" t="s">
        <v>172</v>
      </c>
      <c r="J35" s="2" t="s">
        <v>2</v>
      </c>
      <c r="K35" s="41">
        <v>48000</v>
      </c>
      <c r="L35" s="41">
        <v>48000</v>
      </c>
      <c r="M35" s="46">
        <v>43759</v>
      </c>
      <c r="N35" s="16" t="s">
        <v>260</v>
      </c>
    </row>
    <row r="36" spans="1:19" ht="46.5" x14ac:dyDescent="0.35">
      <c r="A36" s="66"/>
      <c r="B36" s="13" t="s">
        <v>261</v>
      </c>
      <c r="C36" s="16" t="s">
        <v>262</v>
      </c>
      <c r="D36" s="13" t="s">
        <v>196</v>
      </c>
      <c r="E36" s="13" t="s">
        <v>263</v>
      </c>
      <c r="F36" s="13" t="s">
        <v>264</v>
      </c>
      <c r="G36" s="13" t="s">
        <v>133</v>
      </c>
      <c r="H36" s="13" t="s">
        <v>37</v>
      </c>
      <c r="I36" s="13" t="s">
        <v>21</v>
      </c>
      <c r="J36" s="2" t="s">
        <v>2</v>
      </c>
      <c r="K36" s="18">
        <v>15000</v>
      </c>
      <c r="L36" s="18">
        <v>8500</v>
      </c>
      <c r="M36" s="54">
        <v>43759</v>
      </c>
      <c r="N36" s="25" t="s">
        <v>265</v>
      </c>
    </row>
    <row r="37" spans="1:19" ht="46.5" x14ac:dyDescent="0.35">
      <c r="A37" s="67"/>
      <c r="B37" s="13" t="s">
        <v>270</v>
      </c>
      <c r="C37" s="13" t="s">
        <v>271</v>
      </c>
      <c r="D37" s="13" t="s">
        <v>81</v>
      </c>
      <c r="E37" s="29" t="s">
        <v>146</v>
      </c>
      <c r="F37" s="28" t="s">
        <v>65</v>
      </c>
      <c r="G37" s="28" t="s">
        <v>272</v>
      </c>
      <c r="H37" s="13" t="s">
        <v>37</v>
      </c>
      <c r="I37" s="13" t="s">
        <v>21</v>
      </c>
      <c r="J37" s="2" t="s">
        <v>2</v>
      </c>
      <c r="K37" s="41">
        <v>10000</v>
      </c>
      <c r="L37" s="14">
        <v>7000</v>
      </c>
      <c r="M37" s="54">
        <v>43773</v>
      </c>
      <c r="N37" s="16" t="s">
        <v>273</v>
      </c>
    </row>
    <row r="38" spans="1:19" ht="77.5" x14ac:dyDescent="0.35">
      <c r="A38" s="66"/>
      <c r="B38" s="13" t="s">
        <v>274</v>
      </c>
      <c r="C38" s="16" t="s">
        <v>275</v>
      </c>
      <c r="D38" s="13" t="s">
        <v>249</v>
      </c>
      <c r="E38" s="13" t="s">
        <v>250</v>
      </c>
      <c r="F38" s="13" t="s">
        <v>276</v>
      </c>
      <c r="G38" s="13" t="s">
        <v>158</v>
      </c>
      <c r="H38" s="13" t="s">
        <v>17</v>
      </c>
      <c r="I38" s="13" t="s">
        <v>277</v>
      </c>
      <c r="J38" s="2" t="s">
        <v>2</v>
      </c>
      <c r="K38" s="18">
        <v>1600000</v>
      </c>
      <c r="L38" s="18">
        <v>375000</v>
      </c>
      <c r="M38" s="54">
        <v>43773</v>
      </c>
      <c r="N38" s="25" t="s">
        <v>278</v>
      </c>
    </row>
    <row r="39" spans="1:19" ht="64" customHeight="1" x14ac:dyDescent="0.35">
      <c r="B39" s="13" t="s">
        <v>279</v>
      </c>
      <c r="C39" s="16" t="s">
        <v>280</v>
      </c>
      <c r="D39" s="13" t="s">
        <v>81</v>
      </c>
      <c r="E39" s="2" t="s">
        <v>156</v>
      </c>
      <c r="F39" s="65" t="s">
        <v>281</v>
      </c>
      <c r="G39" s="28" t="s">
        <v>252</v>
      </c>
      <c r="H39" s="13" t="s">
        <v>17</v>
      </c>
      <c r="I39" s="13" t="s">
        <v>21</v>
      </c>
      <c r="J39" s="2" t="s">
        <v>2</v>
      </c>
      <c r="K39" s="18">
        <v>50000</v>
      </c>
      <c r="L39" s="18">
        <v>5000</v>
      </c>
      <c r="M39" s="54">
        <v>43801</v>
      </c>
      <c r="N39" s="16" t="s">
        <v>273</v>
      </c>
    </row>
    <row r="40" spans="1:19" ht="83.5" customHeight="1" x14ac:dyDescent="0.35">
      <c r="A40" s="19"/>
      <c r="B40" s="2" t="s">
        <v>311</v>
      </c>
      <c r="C40" s="79" t="s">
        <v>312</v>
      </c>
      <c r="D40" s="2" t="s">
        <v>313</v>
      </c>
      <c r="E40" s="28" t="s">
        <v>314</v>
      </c>
      <c r="F40" s="80" t="s">
        <v>315</v>
      </c>
      <c r="G40" s="28" t="s">
        <v>133</v>
      </c>
      <c r="H40" s="2" t="s">
        <v>17</v>
      </c>
      <c r="I40" s="2" t="s">
        <v>113</v>
      </c>
      <c r="J40" s="2" t="s">
        <v>195</v>
      </c>
      <c r="K40" s="41">
        <v>100000</v>
      </c>
      <c r="L40" s="41">
        <v>98000</v>
      </c>
      <c r="M40" s="3">
        <v>43836</v>
      </c>
      <c r="N40" s="25" t="s">
        <v>316</v>
      </c>
    </row>
    <row r="41" spans="1:19" ht="96" customHeight="1" x14ac:dyDescent="0.35">
      <c r="A41" s="19"/>
      <c r="B41" s="13" t="s">
        <v>317</v>
      </c>
      <c r="C41" s="79" t="s">
        <v>318</v>
      </c>
      <c r="D41" s="13" t="s">
        <v>313</v>
      </c>
      <c r="E41" s="29" t="s">
        <v>319</v>
      </c>
      <c r="F41" s="28" t="s">
        <v>320</v>
      </c>
      <c r="G41" s="28" t="s">
        <v>133</v>
      </c>
      <c r="H41" s="13" t="s">
        <v>17</v>
      </c>
      <c r="I41" s="13" t="s">
        <v>113</v>
      </c>
      <c r="J41" s="2" t="s">
        <v>195</v>
      </c>
      <c r="K41" s="14">
        <v>50000</v>
      </c>
      <c r="L41" s="14">
        <v>35000</v>
      </c>
      <c r="M41" s="15">
        <v>43836</v>
      </c>
      <c r="N41" s="25" t="s">
        <v>316</v>
      </c>
      <c r="O41" s="81"/>
      <c r="P41" s="81"/>
      <c r="Q41" s="81"/>
      <c r="R41" s="21"/>
      <c r="S41" s="21"/>
    </row>
    <row r="42" spans="1:19" ht="96" customHeight="1" x14ac:dyDescent="0.35">
      <c r="A42" s="19"/>
      <c r="B42" s="79" t="s">
        <v>321</v>
      </c>
      <c r="C42" s="79" t="s">
        <v>322</v>
      </c>
      <c r="D42" s="13" t="s">
        <v>313</v>
      </c>
      <c r="E42" s="29" t="s">
        <v>323</v>
      </c>
      <c r="F42" s="28" t="s">
        <v>324</v>
      </c>
      <c r="G42" s="28" t="s">
        <v>325</v>
      </c>
      <c r="H42" s="13" t="s">
        <v>326</v>
      </c>
      <c r="I42" s="13" t="s">
        <v>327</v>
      </c>
      <c r="J42" s="2" t="s">
        <v>195</v>
      </c>
      <c r="K42" s="14">
        <v>5848</v>
      </c>
      <c r="L42" s="14">
        <v>5600</v>
      </c>
      <c r="M42" s="15">
        <v>43851</v>
      </c>
      <c r="N42" s="35" t="s">
        <v>328</v>
      </c>
      <c r="O42" s="81"/>
      <c r="P42" s="81"/>
      <c r="Q42" s="81"/>
      <c r="R42" s="21"/>
      <c r="S42" s="21"/>
    </row>
    <row r="43" spans="1:19" ht="96" customHeight="1" x14ac:dyDescent="0.35">
      <c r="A43" s="19"/>
      <c r="B43" s="4" t="s">
        <v>329</v>
      </c>
      <c r="C43" s="79" t="s">
        <v>330</v>
      </c>
      <c r="D43" s="13" t="s">
        <v>313</v>
      </c>
      <c r="E43" s="31"/>
      <c r="F43" s="31"/>
      <c r="G43" s="82" t="s">
        <v>331</v>
      </c>
      <c r="H43" s="13"/>
      <c r="I43" s="13" t="s">
        <v>21</v>
      </c>
      <c r="J43" s="2" t="s">
        <v>195</v>
      </c>
      <c r="K43" s="14">
        <v>2000000</v>
      </c>
      <c r="L43" s="14">
        <v>105000</v>
      </c>
      <c r="M43" s="15">
        <v>43851</v>
      </c>
      <c r="N43" s="25" t="s">
        <v>332</v>
      </c>
    </row>
    <row r="44" spans="1:19" ht="117" customHeight="1" x14ac:dyDescent="0.35">
      <c r="A44" s="24"/>
      <c r="B44" s="13" t="s">
        <v>333</v>
      </c>
      <c r="C44" s="79" t="s">
        <v>334</v>
      </c>
      <c r="D44" s="17" t="s">
        <v>313</v>
      </c>
      <c r="E44" s="17"/>
      <c r="F44" s="17"/>
      <c r="G44" s="17" t="s">
        <v>133</v>
      </c>
      <c r="H44" s="17"/>
      <c r="I44" s="17" t="s">
        <v>335</v>
      </c>
      <c r="J44" s="2" t="s">
        <v>195</v>
      </c>
      <c r="K44" s="18">
        <v>1500000</v>
      </c>
      <c r="L44" s="18">
        <v>90000</v>
      </c>
      <c r="M44" s="15">
        <v>43851</v>
      </c>
      <c r="N44" s="25" t="s">
        <v>336</v>
      </c>
    </row>
    <row r="45" spans="1:19" ht="117" customHeight="1" x14ac:dyDescent="0.35">
      <c r="A45" s="24"/>
      <c r="B45" s="13" t="s">
        <v>337</v>
      </c>
      <c r="C45" s="83" t="s">
        <v>338</v>
      </c>
      <c r="D45" s="13" t="s">
        <v>339</v>
      </c>
      <c r="E45" s="13"/>
      <c r="F45" s="13"/>
      <c r="G45" s="13" t="s">
        <v>340</v>
      </c>
      <c r="H45" s="17" t="s">
        <v>83</v>
      </c>
      <c r="I45" s="13" t="s">
        <v>341</v>
      </c>
      <c r="J45" s="2" t="s">
        <v>195</v>
      </c>
      <c r="K45" s="18">
        <v>11750</v>
      </c>
      <c r="L45" s="18">
        <v>11750</v>
      </c>
      <c r="M45" s="15">
        <v>43878</v>
      </c>
      <c r="N45" s="35" t="s">
        <v>342</v>
      </c>
    </row>
    <row r="46" spans="1:19" ht="96" customHeight="1" x14ac:dyDescent="0.35">
      <c r="A46" s="24"/>
      <c r="B46" s="13" t="s">
        <v>343</v>
      </c>
      <c r="C46" s="16"/>
      <c r="D46" s="13"/>
      <c r="E46" s="13"/>
      <c r="F46" s="13"/>
      <c r="G46" s="13"/>
      <c r="H46" s="17" t="s">
        <v>344</v>
      </c>
      <c r="I46" s="13" t="s">
        <v>345</v>
      </c>
      <c r="J46" s="2" t="s">
        <v>195</v>
      </c>
      <c r="K46" s="18">
        <v>250000</v>
      </c>
      <c r="L46" s="18">
        <v>75000</v>
      </c>
      <c r="M46" s="15">
        <v>43878</v>
      </c>
      <c r="N46" s="25" t="s">
        <v>346</v>
      </c>
      <c r="O46" s="81"/>
      <c r="P46" s="81"/>
      <c r="Q46" s="81"/>
      <c r="R46" s="21"/>
      <c r="S46" s="21"/>
    </row>
    <row r="47" spans="1:19" ht="96" customHeight="1" x14ac:dyDescent="0.35">
      <c r="A47" s="19"/>
      <c r="B47" s="16" t="s">
        <v>347</v>
      </c>
      <c r="C47" s="83" t="s">
        <v>348</v>
      </c>
      <c r="D47" s="17" t="s">
        <v>313</v>
      </c>
      <c r="E47" s="17"/>
      <c r="F47" s="17"/>
      <c r="G47" s="28" t="s">
        <v>340</v>
      </c>
      <c r="H47" s="13" t="s">
        <v>17</v>
      </c>
      <c r="I47" s="4" t="s">
        <v>21</v>
      </c>
      <c r="J47" s="2" t="s">
        <v>195</v>
      </c>
      <c r="K47" s="14">
        <v>50000</v>
      </c>
      <c r="L47" s="14">
        <v>5600</v>
      </c>
      <c r="M47" s="15">
        <v>43892</v>
      </c>
      <c r="N47" s="35" t="s">
        <v>332</v>
      </c>
      <c r="O47" s="23"/>
      <c r="P47" s="23"/>
      <c r="Q47" s="23"/>
      <c r="R47" s="23"/>
      <c r="S47" s="23"/>
    </row>
    <row r="48" spans="1:19" ht="96" customHeight="1" x14ac:dyDescent="0.35">
      <c r="A48" s="1"/>
      <c r="B48" s="13" t="s">
        <v>349</v>
      </c>
      <c r="C48" s="79" t="s">
        <v>350</v>
      </c>
      <c r="D48" s="13" t="s">
        <v>313</v>
      </c>
      <c r="E48" s="2"/>
      <c r="F48" s="84"/>
      <c r="G48" s="28" t="s">
        <v>331</v>
      </c>
      <c r="H48" s="13" t="s">
        <v>22</v>
      </c>
      <c r="I48" s="13" t="s">
        <v>351</v>
      </c>
      <c r="J48" s="2" t="s">
        <v>195</v>
      </c>
      <c r="K48" s="18">
        <v>15000</v>
      </c>
      <c r="L48" s="18">
        <v>15000</v>
      </c>
      <c r="M48" s="3">
        <v>43907</v>
      </c>
      <c r="N48" s="35" t="s">
        <v>352</v>
      </c>
      <c r="O48" s="23"/>
      <c r="P48" s="23"/>
      <c r="Q48" s="23"/>
      <c r="R48" s="23"/>
      <c r="S48" s="23"/>
    </row>
    <row r="49" spans="1:19" ht="96" customHeight="1" x14ac:dyDescent="0.35">
      <c r="A49" s="19"/>
      <c r="B49" s="2" t="s">
        <v>353</v>
      </c>
      <c r="C49" s="85" t="s">
        <v>354</v>
      </c>
      <c r="D49" s="2" t="s">
        <v>313</v>
      </c>
      <c r="E49" s="2"/>
      <c r="F49" s="86"/>
      <c r="G49" s="2" t="s">
        <v>340</v>
      </c>
      <c r="H49" s="2" t="s">
        <v>17</v>
      </c>
      <c r="I49" s="2" t="s">
        <v>21</v>
      </c>
      <c r="J49" s="2" t="s">
        <v>195</v>
      </c>
      <c r="K49" s="41">
        <v>100000</v>
      </c>
      <c r="L49" s="41">
        <v>10500</v>
      </c>
      <c r="M49" s="3">
        <v>43907</v>
      </c>
      <c r="N49" s="25" t="s">
        <v>332</v>
      </c>
      <c r="O49" s="23"/>
      <c r="P49" s="23"/>
      <c r="Q49" s="23"/>
      <c r="R49" s="23"/>
      <c r="S49" s="23"/>
    </row>
    <row r="50" spans="1:19" ht="112.9" customHeight="1" x14ac:dyDescent="0.35">
      <c r="A50" s="19"/>
      <c r="B50" s="2" t="s">
        <v>355</v>
      </c>
      <c r="C50" s="83" t="s">
        <v>356</v>
      </c>
      <c r="D50" s="2" t="s">
        <v>313</v>
      </c>
      <c r="E50" s="2"/>
      <c r="F50" s="2"/>
      <c r="G50" s="2" t="s">
        <v>357</v>
      </c>
      <c r="H50" s="2" t="s">
        <v>17</v>
      </c>
      <c r="I50" s="30" t="s">
        <v>335</v>
      </c>
      <c r="J50" s="2" t="s">
        <v>195</v>
      </c>
      <c r="K50" s="41">
        <v>65000</v>
      </c>
      <c r="L50" s="41">
        <v>65000</v>
      </c>
      <c r="M50" s="3">
        <v>43907</v>
      </c>
      <c r="N50" s="25" t="s">
        <v>358</v>
      </c>
    </row>
    <row r="51" spans="1:19" ht="83.5" customHeight="1" x14ac:dyDescent="0.35">
      <c r="A51" s="19"/>
      <c r="B51" s="2" t="s">
        <v>359</v>
      </c>
      <c r="C51" s="85" t="s">
        <v>360</v>
      </c>
      <c r="D51" s="2" t="s">
        <v>313</v>
      </c>
      <c r="E51" s="2"/>
      <c r="F51" s="2"/>
      <c r="G51" s="87" t="s">
        <v>361</v>
      </c>
      <c r="H51" s="2" t="s">
        <v>37</v>
      </c>
      <c r="I51" s="30" t="s">
        <v>21</v>
      </c>
      <c r="J51" s="2" t="s">
        <v>195</v>
      </c>
      <c r="K51" s="14">
        <v>430000</v>
      </c>
      <c r="L51" s="41">
        <v>430000</v>
      </c>
      <c r="M51" s="3">
        <v>43907</v>
      </c>
      <c r="N51" s="35" t="s">
        <v>332</v>
      </c>
      <c r="S51" s="22" t="s">
        <v>2</v>
      </c>
    </row>
    <row r="52" spans="1:19" ht="46.5" x14ac:dyDescent="0.35">
      <c r="A52" s="103"/>
      <c r="B52" s="89" t="s">
        <v>362</v>
      </c>
      <c r="C52" s="117" t="s">
        <v>363</v>
      </c>
      <c r="D52" s="89" t="s">
        <v>313</v>
      </c>
      <c r="E52" s="108"/>
      <c r="F52" s="120"/>
      <c r="G52" s="108" t="s">
        <v>133</v>
      </c>
      <c r="H52" s="89" t="s">
        <v>22</v>
      </c>
      <c r="I52" s="89" t="s">
        <v>21</v>
      </c>
      <c r="J52" s="89" t="s">
        <v>195</v>
      </c>
      <c r="K52" s="113">
        <v>200000</v>
      </c>
      <c r="L52" s="113">
        <v>65000</v>
      </c>
      <c r="M52" s="90">
        <v>43955</v>
      </c>
      <c r="N52" s="111" t="s">
        <v>364</v>
      </c>
      <c r="O52" s="88"/>
      <c r="P52" s="88"/>
      <c r="Q52" s="88"/>
      <c r="R52" s="88"/>
      <c r="S52" s="88"/>
    </row>
    <row r="53" spans="1:19" ht="77.5" x14ac:dyDescent="0.35">
      <c r="A53" s="103"/>
      <c r="B53" s="118" t="s">
        <v>365</v>
      </c>
      <c r="C53" s="117" t="s">
        <v>366</v>
      </c>
      <c r="D53" s="97" t="s">
        <v>313</v>
      </c>
      <c r="E53" s="109"/>
      <c r="F53" s="108"/>
      <c r="G53" s="108" t="s">
        <v>331</v>
      </c>
      <c r="H53" s="97" t="s">
        <v>22</v>
      </c>
      <c r="I53" s="97" t="s">
        <v>21</v>
      </c>
      <c r="J53" s="89" t="s">
        <v>195</v>
      </c>
      <c r="K53" s="98">
        <v>3357.44</v>
      </c>
      <c r="L53" s="98">
        <v>3357.44</v>
      </c>
      <c r="M53" s="90">
        <v>43955</v>
      </c>
      <c r="N53" s="111" t="s">
        <v>364</v>
      </c>
      <c r="O53" s="121"/>
      <c r="P53" s="121"/>
      <c r="Q53" s="121"/>
      <c r="R53" s="121"/>
      <c r="S53" s="121"/>
    </row>
    <row r="54" spans="1:19" ht="46.5" x14ac:dyDescent="0.35">
      <c r="A54" s="103"/>
      <c r="B54" s="117" t="s">
        <v>367</v>
      </c>
      <c r="C54" s="117" t="s">
        <v>368</v>
      </c>
      <c r="D54" s="97" t="s">
        <v>369</v>
      </c>
      <c r="E54" s="109"/>
      <c r="F54" s="108"/>
      <c r="G54" s="108" t="s">
        <v>340</v>
      </c>
      <c r="H54" s="97" t="s">
        <v>370</v>
      </c>
      <c r="I54" s="97" t="s">
        <v>77</v>
      </c>
      <c r="J54" s="89" t="s">
        <v>195</v>
      </c>
      <c r="K54" s="98">
        <v>165000</v>
      </c>
      <c r="L54" s="98">
        <v>165000</v>
      </c>
      <c r="M54" s="90">
        <v>43955</v>
      </c>
      <c r="N54" s="107" t="s">
        <v>371</v>
      </c>
      <c r="O54" s="121"/>
      <c r="P54" s="121"/>
      <c r="Q54" s="121"/>
      <c r="R54" s="121"/>
      <c r="S54" s="121"/>
    </row>
    <row r="55" spans="1:19" ht="31" x14ac:dyDescent="0.35">
      <c r="A55" s="103"/>
      <c r="B55" s="117" t="s">
        <v>372</v>
      </c>
      <c r="C55" s="117" t="s">
        <v>373</v>
      </c>
      <c r="D55" s="97" t="s">
        <v>369</v>
      </c>
      <c r="E55" s="110"/>
      <c r="F55" s="110"/>
      <c r="G55" s="101" t="s">
        <v>340</v>
      </c>
      <c r="H55" s="97" t="s">
        <v>22</v>
      </c>
      <c r="I55" s="97" t="s">
        <v>374</v>
      </c>
      <c r="J55" s="89" t="s">
        <v>195</v>
      </c>
      <c r="K55" s="98">
        <v>250000</v>
      </c>
      <c r="L55" s="98">
        <v>60000</v>
      </c>
      <c r="M55" s="90">
        <v>43955</v>
      </c>
      <c r="N55" s="107" t="s">
        <v>375</v>
      </c>
      <c r="O55" s="88"/>
      <c r="P55" s="88"/>
      <c r="Q55" s="88"/>
      <c r="R55" s="88"/>
      <c r="S55" s="88"/>
    </row>
    <row r="56" spans="1:19" ht="46.5" x14ac:dyDescent="0.35">
      <c r="A56" s="106"/>
      <c r="B56" s="119" t="s">
        <v>376</v>
      </c>
      <c r="C56" s="119" t="s">
        <v>377</v>
      </c>
      <c r="D56" s="101" t="s">
        <v>369</v>
      </c>
      <c r="E56" s="101" t="s">
        <v>378</v>
      </c>
      <c r="F56" s="101" t="s">
        <v>379</v>
      </c>
      <c r="G56" s="101" t="s">
        <v>340</v>
      </c>
      <c r="H56" s="101" t="s">
        <v>22</v>
      </c>
      <c r="I56" s="101" t="s">
        <v>77</v>
      </c>
      <c r="J56" s="89" t="s">
        <v>195</v>
      </c>
      <c r="K56" s="102">
        <v>35000</v>
      </c>
      <c r="L56" s="102">
        <v>35000</v>
      </c>
      <c r="M56" s="90">
        <v>43955</v>
      </c>
      <c r="N56" s="107" t="s">
        <v>371</v>
      </c>
      <c r="O56" s="88"/>
      <c r="P56" s="88"/>
      <c r="Q56" s="88"/>
      <c r="R56" s="88"/>
      <c r="S56" s="88"/>
    </row>
    <row r="57" spans="1:19" ht="46.5" x14ac:dyDescent="0.35">
      <c r="A57" s="106"/>
      <c r="B57" s="97" t="s">
        <v>380</v>
      </c>
      <c r="C57" s="117" t="s">
        <v>381</v>
      </c>
      <c r="D57" s="97" t="s">
        <v>339</v>
      </c>
      <c r="E57" s="97"/>
      <c r="F57" s="97"/>
      <c r="G57" s="97" t="s">
        <v>331</v>
      </c>
      <c r="H57" s="101" t="s">
        <v>22</v>
      </c>
      <c r="I57" s="97" t="s">
        <v>21</v>
      </c>
      <c r="J57" s="89" t="s">
        <v>195</v>
      </c>
      <c r="K57" s="102">
        <v>150000</v>
      </c>
      <c r="L57" s="102">
        <v>25000</v>
      </c>
      <c r="M57" s="99">
        <v>43955</v>
      </c>
      <c r="N57" s="112" t="s">
        <v>364</v>
      </c>
      <c r="O57" s="88"/>
      <c r="P57" s="88"/>
      <c r="Q57" s="88"/>
      <c r="R57" s="88"/>
      <c r="S57" s="88"/>
    </row>
    <row r="58" spans="1:19" ht="46.5" x14ac:dyDescent="0.35">
      <c r="A58" s="106"/>
      <c r="B58" s="97" t="s">
        <v>382</v>
      </c>
      <c r="C58" s="100"/>
      <c r="D58" s="97"/>
      <c r="E58" s="97"/>
      <c r="F58" s="97"/>
      <c r="G58" s="97" t="s">
        <v>383</v>
      </c>
      <c r="H58" s="101" t="s">
        <v>22</v>
      </c>
      <c r="I58" s="101" t="s">
        <v>77</v>
      </c>
      <c r="J58" s="89" t="s">
        <v>195</v>
      </c>
      <c r="K58" s="102">
        <v>10000000</v>
      </c>
      <c r="L58" s="102">
        <v>67500</v>
      </c>
      <c r="M58" s="99">
        <v>43983</v>
      </c>
      <c r="N58" s="107" t="s">
        <v>371</v>
      </c>
      <c r="O58" s="121"/>
      <c r="P58" s="121"/>
      <c r="Q58" s="121"/>
      <c r="R58" s="121"/>
      <c r="S58" s="121"/>
    </row>
    <row r="59" spans="1:19" ht="46.5" x14ac:dyDescent="0.35">
      <c r="A59" s="103"/>
      <c r="B59" s="100" t="s">
        <v>384</v>
      </c>
      <c r="C59" s="119" t="s">
        <v>385</v>
      </c>
      <c r="D59" s="101" t="s">
        <v>369</v>
      </c>
      <c r="E59" s="101"/>
      <c r="F59" s="101"/>
      <c r="G59" s="108" t="s">
        <v>386</v>
      </c>
      <c r="H59" s="97" t="s">
        <v>387</v>
      </c>
      <c r="I59" s="101" t="s">
        <v>77</v>
      </c>
      <c r="J59" s="89" t="s">
        <v>195</v>
      </c>
      <c r="K59" s="98">
        <v>86000</v>
      </c>
      <c r="L59" s="98">
        <v>86000</v>
      </c>
      <c r="M59" s="99">
        <v>43983</v>
      </c>
      <c r="N59" s="107" t="s">
        <v>371</v>
      </c>
      <c r="O59" s="105"/>
      <c r="P59" s="105"/>
      <c r="Q59" s="105"/>
      <c r="R59" s="105"/>
      <c r="S59" s="105"/>
    </row>
  </sheetData>
  <sortState ref="A3:N31">
    <sortCondition ref="M27"/>
  </sortState>
  <mergeCells count="1">
    <mergeCell ref="A1:N1"/>
  </mergeCells>
  <pageMargins left="0.7" right="0.7" top="0.75" bottom="0.75" header="0.3" footer="0.3"/>
  <pageSetup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DD6-E171-4F8B-A8F5-BEF7FDD311B3}">
  <dimension ref="A1:P19"/>
  <sheetViews>
    <sheetView tabSelected="1" topLeftCell="B8" zoomScale="80" zoomScaleNormal="80" workbookViewId="0">
      <selection activeCell="B10" sqref="B10"/>
    </sheetView>
  </sheetViews>
  <sheetFormatPr defaultColWidth="9.1796875" defaultRowHeight="15.5" x14ac:dyDescent="0.35"/>
  <cols>
    <col min="1" max="1" width="10.54296875" style="104" hidden="1" customWidth="1"/>
    <col min="2" max="2" width="20" style="91" customWidth="1"/>
    <col min="3" max="3" width="15.7265625" style="91" customWidth="1"/>
    <col min="4" max="4" width="14.54296875" style="91" customWidth="1"/>
    <col min="5" max="6" width="17.7265625" style="91" customWidth="1"/>
    <col min="7" max="7" width="14.54296875" style="91" customWidth="1"/>
    <col min="8" max="8" width="21.453125" style="95" customWidth="1"/>
    <col min="9" max="9" width="21.54296875" style="94" customWidth="1"/>
    <col min="10" max="10" width="20.7265625" style="92" customWidth="1"/>
    <col min="11" max="11" width="23.54296875" style="104" customWidth="1"/>
    <col min="12" max="12" width="12.26953125" style="104" customWidth="1"/>
    <col min="13" max="14" width="9.1796875" style="104"/>
    <col min="15" max="15" width="0" style="104" hidden="1" customWidth="1"/>
    <col min="16" max="17" width="9.1796875" style="104"/>
    <col min="18" max="18" width="38.26953125" style="104" customWidth="1"/>
    <col min="19" max="16384" width="9.1796875" style="104"/>
  </cols>
  <sheetData>
    <row r="1" spans="1:16" ht="46.9" customHeight="1" x14ac:dyDescent="0.35">
      <c r="A1" s="76" t="s">
        <v>388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6" s="93" customFormat="1" ht="198" customHeight="1" thickBot="1" x14ac:dyDescent="0.4">
      <c r="A2" s="96" t="s">
        <v>5</v>
      </c>
      <c r="B2" s="114" t="s">
        <v>10</v>
      </c>
      <c r="C2" s="114" t="s">
        <v>0</v>
      </c>
      <c r="D2" s="114" t="s">
        <v>4</v>
      </c>
      <c r="E2" s="114" t="s">
        <v>6</v>
      </c>
      <c r="F2" s="114" t="s">
        <v>11</v>
      </c>
      <c r="G2" s="114" t="s">
        <v>1</v>
      </c>
      <c r="H2" s="115" t="s">
        <v>7</v>
      </c>
      <c r="I2" s="115" t="s">
        <v>8</v>
      </c>
      <c r="J2" s="116" t="s">
        <v>9</v>
      </c>
      <c r="K2" s="116" t="s">
        <v>3</v>
      </c>
    </row>
    <row r="3" spans="1:16" ht="96" customHeight="1" x14ac:dyDescent="0.35">
      <c r="A3" s="106"/>
      <c r="B3" s="123" t="s">
        <v>45</v>
      </c>
      <c r="C3" s="123" t="s">
        <v>46</v>
      </c>
      <c r="D3" s="123" t="s">
        <v>48</v>
      </c>
      <c r="E3" s="124" t="s">
        <v>22</v>
      </c>
      <c r="F3" s="124" t="s">
        <v>304</v>
      </c>
      <c r="G3" s="125" t="s">
        <v>2</v>
      </c>
      <c r="H3" s="126">
        <v>100000</v>
      </c>
      <c r="I3" s="126">
        <v>39000</v>
      </c>
      <c r="J3" s="127">
        <v>43647</v>
      </c>
      <c r="K3" s="128" t="s">
        <v>171</v>
      </c>
      <c r="L3" s="21"/>
      <c r="M3" s="21"/>
      <c r="N3" s="21"/>
      <c r="O3" s="21"/>
      <c r="P3" s="21"/>
    </row>
    <row r="4" spans="1:16" ht="96" customHeight="1" x14ac:dyDescent="0.35">
      <c r="A4" s="1"/>
      <c r="B4" s="125" t="s">
        <v>118</v>
      </c>
      <c r="C4" s="125" t="s">
        <v>119</v>
      </c>
      <c r="D4" s="125" t="s">
        <v>124</v>
      </c>
      <c r="E4" s="125" t="s">
        <v>22</v>
      </c>
      <c r="F4" s="125" t="s">
        <v>304</v>
      </c>
      <c r="G4" s="125" t="s">
        <v>2</v>
      </c>
      <c r="H4" s="129">
        <v>100000</v>
      </c>
      <c r="I4" s="130">
        <v>50000</v>
      </c>
      <c r="J4" s="131">
        <v>43711</v>
      </c>
      <c r="K4" s="132" t="s">
        <v>121</v>
      </c>
    </row>
    <row r="5" spans="1:16" ht="117" customHeight="1" x14ac:dyDescent="0.35">
      <c r="A5" s="103"/>
      <c r="B5" s="123" t="s">
        <v>26</v>
      </c>
      <c r="C5" s="123" t="s">
        <v>30</v>
      </c>
      <c r="D5" s="123" t="s">
        <v>19</v>
      </c>
      <c r="E5" s="123" t="s">
        <v>22</v>
      </c>
      <c r="F5" s="123" t="s">
        <v>304</v>
      </c>
      <c r="G5" s="125" t="s">
        <v>2</v>
      </c>
      <c r="H5" s="133">
        <v>10000000</v>
      </c>
      <c r="I5" s="133">
        <v>430000</v>
      </c>
      <c r="J5" s="127">
        <v>43711</v>
      </c>
      <c r="K5" s="134" t="s">
        <v>170</v>
      </c>
    </row>
    <row r="6" spans="1:16" ht="117" customHeight="1" x14ac:dyDescent="0.35">
      <c r="A6" s="1"/>
      <c r="B6" s="125" t="s">
        <v>89</v>
      </c>
      <c r="C6" s="125" t="s">
        <v>90</v>
      </c>
      <c r="D6" s="125" t="s">
        <v>81</v>
      </c>
      <c r="E6" s="125" t="s">
        <v>22</v>
      </c>
      <c r="F6" s="125" t="s">
        <v>304</v>
      </c>
      <c r="G6" s="125" t="s">
        <v>2</v>
      </c>
      <c r="H6" s="129">
        <v>20000</v>
      </c>
      <c r="I6" s="130">
        <v>18000</v>
      </c>
      <c r="J6" s="131">
        <v>43711</v>
      </c>
      <c r="K6" s="132" t="s">
        <v>92</v>
      </c>
    </row>
    <row r="7" spans="1:16" ht="96" customHeight="1" x14ac:dyDescent="0.35">
      <c r="A7" s="103"/>
      <c r="B7" s="123" t="s">
        <v>49</v>
      </c>
      <c r="C7" s="123" t="s">
        <v>50</v>
      </c>
      <c r="D7" s="124" t="s">
        <v>166</v>
      </c>
      <c r="E7" s="123" t="s">
        <v>22</v>
      </c>
      <c r="F7" s="123" t="s">
        <v>172</v>
      </c>
      <c r="G7" s="125" t="s">
        <v>2</v>
      </c>
      <c r="H7" s="133">
        <v>300000</v>
      </c>
      <c r="I7" s="133">
        <v>250000</v>
      </c>
      <c r="J7" s="127">
        <v>43724</v>
      </c>
      <c r="K7" s="135" t="s">
        <v>173</v>
      </c>
      <c r="L7" s="21"/>
      <c r="M7" s="21"/>
      <c r="N7" s="21"/>
      <c r="O7" s="21"/>
      <c r="P7" s="21"/>
    </row>
    <row r="8" spans="1:16" ht="96" customHeight="1" x14ac:dyDescent="0.35">
      <c r="A8" s="103"/>
      <c r="B8" s="123" t="s">
        <v>24</v>
      </c>
      <c r="C8" s="123" t="s">
        <v>23</v>
      </c>
      <c r="D8" s="125" t="s">
        <v>19</v>
      </c>
      <c r="E8" s="123" t="s">
        <v>22</v>
      </c>
      <c r="F8" s="123" t="s">
        <v>304</v>
      </c>
      <c r="G8" s="125" t="s">
        <v>2</v>
      </c>
      <c r="H8" s="133">
        <v>500000</v>
      </c>
      <c r="I8" s="133">
        <v>50000</v>
      </c>
      <c r="J8" s="136">
        <v>43724</v>
      </c>
      <c r="K8" s="134" t="s">
        <v>27</v>
      </c>
      <c r="L8" s="105"/>
      <c r="M8" s="105"/>
      <c r="N8" s="105"/>
      <c r="O8" s="105"/>
      <c r="P8" s="105"/>
    </row>
    <row r="9" spans="1:16" ht="124" customHeight="1" x14ac:dyDescent="0.35">
      <c r="A9" s="103"/>
      <c r="B9" s="125" t="s">
        <v>228</v>
      </c>
      <c r="C9" s="125" t="s">
        <v>229</v>
      </c>
      <c r="D9" s="125" t="s">
        <v>81</v>
      </c>
      <c r="E9" s="125" t="s">
        <v>22</v>
      </c>
      <c r="F9" s="125" t="s">
        <v>308</v>
      </c>
      <c r="G9" s="125" t="s">
        <v>234</v>
      </c>
      <c r="H9" s="137">
        <v>500000</v>
      </c>
      <c r="I9" s="137">
        <v>75000</v>
      </c>
      <c r="J9" s="131">
        <v>43728</v>
      </c>
      <c r="K9" s="132" t="s">
        <v>117</v>
      </c>
      <c r="L9" s="105"/>
      <c r="M9" s="105"/>
      <c r="N9" s="105"/>
      <c r="O9" s="105"/>
      <c r="P9" s="105"/>
    </row>
    <row r="10" spans="1:16" ht="96" customHeight="1" x14ac:dyDescent="0.35">
      <c r="A10" s="103"/>
      <c r="B10" s="155" t="s">
        <v>254</v>
      </c>
      <c r="C10" s="138" t="s">
        <v>255</v>
      </c>
      <c r="D10" s="123" t="s">
        <v>256</v>
      </c>
      <c r="E10" s="123" t="s">
        <v>22</v>
      </c>
      <c r="F10" s="123" t="s">
        <v>77</v>
      </c>
      <c r="G10" s="125" t="s">
        <v>2</v>
      </c>
      <c r="H10" s="133">
        <v>2500000</v>
      </c>
      <c r="I10" s="133">
        <v>935000</v>
      </c>
      <c r="J10" s="139">
        <v>43745</v>
      </c>
      <c r="K10" s="128" t="s">
        <v>260</v>
      </c>
      <c r="L10" s="105"/>
      <c r="M10" s="105"/>
      <c r="N10" s="105"/>
      <c r="O10" s="105"/>
      <c r="P10" s="105"/>
    </row>
    <row r="11" spans="1:16" ht="112.9" customHeight="1" x14ac:dyDescent="0.35">
      <c r="A11" s="103"/>
      <c r="B11" s="125" t="s">
        <v>266</v>
      </c>
      <c r="C11" s="132" t="s">
        <v>267</v>
      </c>
      <c r="D11" s="125" t="s">
        <v>268</v>
      </c>
      <c r="E11" s="125" t="s">
        <v>22</v>
      </c>
      <c r="F11" s="140" t="s">
        <v>172</v>
      </c>
      <c r="G11" s="125" t="s">
        <v>2</v>
      </c>
      <c r="H11" s="130">
        <v>48000</v>
      </c>
      <c r="I11" s="130">
        <v>48000</v>
      </c>
      <c r="J11" s="131">
        <v>43759</v>
      </c>
      <c r="K11" s="138" t="s">
        <v>260</v>
      </c>
    </row>
    <row r="12" spans="1:16" ht="83.5" customHeight="1" x14ac:dyDescent="0.35">
      <c r="A12" s="1"/>
      <c r="B12" s="123" t="s">
        <v>349</v>
      </c>
      <c r="C12" s="141" t="s">
        <v>350</v>
      </c>
      <c r="D12" s="123" t="s">
        <v>313</v>
      </c>
      <c r="E12" s="123" t="s">
        <v>22</v>
      </c>
      <c r="F12" s="142" t="s">
        <v>351</v>
      </c>
      <c r="G12" s="125" t="s">
        <v>195</v>
      </c>
      <c r="H12" s="126">
        <v>15000</v>
      </c>
      <c r="I12" s="126">
        <v>15000</v>
      </c>
      <c r="J12" s="136">
        <v>43907</v>
      </c>
      <c r="K12" s="135" t="s">
        <v>352</v>
      </c>
      <c r="P12" s="104" t="s">
        <v>2</v>
      </c>
    </row>
    <row r="13" spans="1:16" ht="83.5" customHeight="1" x14ac:dyDescent="0.35">
      <c r="A13" s="103"/>
      <c r="B13" s="140" t="s">
        <v>362</v>
      </c>
      <c r="C13" s="143" t="s">
        <v>363</v>
      </c>
      <c r="D13" s="125" t="s">
        <v>313</v>
      </c>
      <c r="E13" s="140" t="s">
        <v>22</v>
      </c>
      <c r="F13" s="140" t="s">
        <v>21</v>
      </c>
      <c r="G13" s="125" t="s">
        <v>195</v>
      </c>
      <c r="H13" s="144">
        <v>200000</v>
      </c>
      <c r="I13" s="144">
        <v>65000</v>
      </c>
      <c r="J13" s="145">
        <v>43955</v>
      </c>
      <c r="K13" s="134" t="s">
        <v>364</v>
      </c>
    </row>
    <row r="14" spans="1:16" ht="136.5" customHeight="1" x14ac:dyDescent="0.35">
      <c r="A14" s="12"/>
      <c r="B14" s="146" t="s">
        <v>365</v>
      </c>
      <c r="C14" s="143" t="s">
        <v>366</v>
      </c>
      <c r="D14" s="142" t="s">
        <v>313</v>
      </c>
      <c r="E14" s="142" t="s">
        <v>22</v>
      </c>
      <c r="F14" s="142" t="s">
        <v>21</v>
      </c>
      <c r="G14" s="140" t="s">
        <v>195</v>
      </c>
      <c r="H14" s="147">
        <v>3357.44</v>
      </c>
      <c r="I14" s="147">
        <v>3357.44</v>
      </c>
      <c r="J14" s="145">
        <v>43955</v>
      </c>
      <c r="K14" s="148" t="s">
        <v>364</v>
      </c>
    </row>
    <row r="15" spans="1:16" ht="81.75" customHeight="1" x14ac:dyDescent="0.35">
      <c r="A15" s="48"/>
      <c r="B15" s="141" t="s">
        <v>372</v>
      </c>
      <c r="C15" s="141" t="s">
        <v>373</v>
      </c>
      <c r="D15" s="123" t="s">
        <v>369</v>
      </c>
      <c r="E15" s="123" t="s">
        <v>22</v>
      </c>
      <c r="F15" s="123" t="s">
        <v>374</v>
      </c>
      <c r="G15" s="125" t="s">
        <v>195</v>
      </c>
      <c r="H15" s="133">
        <v>250000</v>
      </c>
      <c r="I15" s="133">
        <v>60000</v>
      </c>
      <c r="J15" s="136">
        <v>43955</v>
      </c>
      <c r="K15" s="128" t="s">
        <v>375</v>
      </c>
    </row>
    <row r="16" spans="1:16" ht="105" customHeight="1" x14ac:dyDescent="0.35">
      <c r="A16" s="58"/>
      <c r="B16" s="149" t="s">
        <v>376</v>
      </c>
      <c r="C16" s="149" t="s">
        <v>377</v>
      </c>
      <c r="D16" s="124" t="s">
        <v>369</v>
      </c>
      <c r="E16" s="124" t="s">
        <v>22</v>
      </c>
      <c r="F16" s="124" t="s">
        <v>77</v>
      </c>
      <c r="G16" s="125" t="s">
        <v>195</v>
      </c>
      <c r="H16" s="126">
        <v>35000</v>
      </c>
      <c r="I16" s="126">
        <v>35000</v>
      </c>
      <c r="J16" s="136">
        <v>43955</v>
      </c>
      <c r="K16" s="128" t="s">
        <v>371</v>
      </c>
    </row>
    <row r="17" spans="1:11" ht="115.5" customHeight="1" x14ac:dyDescent="0.35">
      <c r="A17" s="58"/>
      <c r="B17" s="123" t="s">
        <v>380</v>
      </c>
      <c r="C17" s="141" t="s">
        <v>381</v>
      </c>
      <c r="D17" s="123" t="s">
        <v>339</v>
      </c>
      <c r="E17" s="124" t="s">
        <v>22</v>
      </c>
      <c r="F17" s="123" t="s">
        <v>21</v>
      </c>
      <c r="G17" s="125" t="s">
        <v>195</v>
      </c>
      <c r="H17" s="126">
        <v>150000</v>
      </c>
      <c r="I17" s="126">
        <v>25000</v>
      </c>
      <c r="J17" s="127">
        <v>43955</v>
      </c>
      <c r="K17" s="135" t="s">
        <v>364</v>
      </c>
    </row>
    <row r="18" spans="1:11" ht="86.25" customHeight="1" x14ac:dyDescent="0.35">
      <c r="A18" s="58"/>
      <c r="B18" s="123" t="s">
        <v>382</v>
      </c>
      <c r="C18" s="138"/>
      <c r="D18" s="123"/>
      <c r="E18" s="124" t="s">
        <v>22</v>
      </c>
      <c r="F18" s="124" t="s">
        <v>77</v>
      </c>
      <c r="G18" s="125" t="s">
        <v>195</v>
      </c>
      <c r="H18" s="126">
        <v>10000000</v>
      </c>
      <c r="I18" s="126">
        <v>67500</v>
      </c>
      <c r="J18" s="127">
        <v>43983</v>
      </c>
      <c r="K18" s="128" t="s">
        <v>371</v>
      </c>
    </row>
    <row r="19" spans="1:11" s="122" customFormat="1" ht="31" customHeight="1" x14ac:dyDescent="0.35">
      <c r="B19" s="150"/>
      <c r="C19" s="150"/>
      <c r="D19" s="150"/>
      <c r="E19" s="150"/>
      <c r="F19" s="150"/>
      <c r="G19" s="150"/>
      <c r="H19" s="151">
        <f>SUM(H3:H18)</f>
        <v>24721357.439999998</v>
      </c>
      <c r="I19" s="152">
        <f>SUM(I3:I18)</f>
        <v>2165857.44</v>
      </c>
      <c r="J19" s="153"/>
      <c r="K19" s="154"/>
    </row>
  </sheetData>
  <sortState ref="A3:K18">
    <sortCondition ref="E2"/>
  </sortState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AC76-1CAE-4E6C-97B2-8874454A236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A834B648C0D47AB7A0502D04DE359" ma:contentTypeVersion="11" ma:contentTypeDescription="Create a new document." ma:contentTypeScope="" ma:versionID="afd987139162d34a530a54598303d02c">
  <xsd:schema xmlns:xsd="http://www.w3.org/2001/XMLSchema" xmlns:xs="http://www.w3.org/2001/XMLSchema" xmlns:p="http://schemas.microsoft.com/office/2006/metadata/properties" xmlns:ns3="2f121cbf-50db-4ef0-9635-4e643fd2ac97" xmlns:ns4="b21a133c-e2ec-40ad-8b98-f93041260d44" targetNamespace="http://schemas.microsoft.com/office/2006/metadata/properties" ma:root="true" ma:fieldsID="654312a012100b5b29264cef7ef2d188" ns3:_="" ns4:_="">
    <xsd:import namespace="2f121cbf-50db-4ef0-9635-4e643fd2ac97"/>
    <xsd:import namespace="b21a133c-e2ec-40ad-8b98-f93041260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21cbf-50db-4ef0-9635-4e643fd2a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a133c-e2ec-40ad-8b98-f93041260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ADA9B-1C06-4B2E-BB91-25CFDFA10F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724787-E6F3-446D-9587-3C93A1236ED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f121cbf-50db-4ef0-9635-4e643fd2ac97"/>
    <ds:schemaRef ds:uri="http://schemas.microsoft.com/office/2006/documentManagement/types"/>
    <ds:schemaRef ds:uri="b21a133c-e2ec-40ad-8b98-f93041260d4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BA6E88-F6E2-4140-9F19-07D1CB4DB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21cbf-50db-4ef0-9635-4e643fd2ac97"/>
    <ds:schemaRef ds:uri="b21a133c-e2ec-40ad-8b98-f93041260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RESOLVED CASES</vt:lpstr>
      <vt:lpstr>SETTLED CASES</vt:lpstr>
      <vt:lpstr>Sheet1</vt:lpstr>
      <vt:lpstr>Sheet7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CityUser</dc:creator>
  <cp:lastModifiedBy>Burns, Gwen</cp:lastModifiedBy>
  <cp:lastPrinted>2020-03-17T21:24:38Z</cp:lastPrinted>
  <dcterms:created xsi:type="dcterms:W3CDTF">2013-08-12T15:03:39Z</dcterms:created>
  <dcterms:modified xsi:type="dcterms:W3CDTF">2020-08-04T21:32:58Z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0x0101001ACA834B648C0D47AB7A0502D04DE359</vt:lpwstr>
  </property>
</Properties>
</file>