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ibsonnr\Desktop\"/>
    </mc:Choice>
  </mc:AlternateContent>
  <bookViews>
    <workbookView xWindow="0" yWindow="0" windowWidth="23040" windowHeight="1006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4" i="1" l="1"/>
  <c r="G34" i="1"/>
</calcChain>
</file>

<file path=xl/sharedStrings.xml><?xml version="1.0" encoding="utf-8"?>
<sst xmlns="http://schemas.openxmlformats.org/spreadsheetml/2006/main" count="182" uniqueCount="123">
  <si>
    <t>Court</t>
  </si>
  <si>
    <t>File Name</t>
  </si>
  <si>
    <t>Court Case Number</t>
  </si>
  <si>
    <t>Subject Matter:</t>
  </si>
  <si>
    <t>Incident Date</t>
  </si>
  <si>
    <t>Final Order Date</t>
  </si>
  <si>
    <t>Sum of Ad Damnum</t>
  </si>
  <si>
    <t>Sum of Settlement Amount</t>
  </si>
  <si>
    <t>Count of File Name</t>
  </si>
  <si>
    <t>Brief Description</t>
  </si>
  <si>
    <t>Circuit Court</t>
  </si>
  <si>
    <t>Allen, Clyde Jr. v. Officer Anthony Catoggio</t>
  </si>
  <si>
    <t>CL13-823</t>
  </si>
  <si>
    <t>Personal Injury</t>
  </si>
  <si>
    <t>(blank)</t>
  </si>
  <si>
    <t>Plaintiff alleges that on 2/5/12, he and his son were on his front porch after having had an argument with his live-in girlfriend.  Plaintiff alleges that Officer Anthony Catoggio used excessive force when he arrested him causing his arm to break.</t>
  </si>
  <si>
    <t>Armstrong, Charles E. v. City, Police &amp; T. Jamers</t>
  </si>
  <si>
    <t>CL13-3007</t>
  </si>
  <si>
    <t>The plaintiff, Charles Armstrong,  has filed suit against the City of Richmond, Police Department and Officer T. Jamerson claiming that he was falsely arrested for "Felony Attempted Aggravated Vehicular Assault" against a tenant in his apartment building. Mr. Armstrong claims he was falsely imprisoned.</t>
  </si>
  <si>
    <t>Brown, Curtis v. COR and Jim Woo</t>
  </si>
  <si>
    <t>CL17-1056</t>
  </si>
  <si>
    <t xml:space="preserve">On June 16, 2016, during morning rush hour traffic, under stop-and-go conditions, traffic ahead of the claimant had stopped, causing the claimant to stop in avoidance. Officer Jim Woo of the Richmond Police Dept., rear-ended a vehicle, which in turned rear-ended the vehicle operated by the claimant. </t>
  </si>
  <si>
    <t>Christian Satterwhite-Spell_Infant Settlement</t>
  </si>
  <si>
    <t>CL20-280-5</t>
  </si>
  <si>
    <t>Christian Satterwhite-Spell, a minor, was a passenger in a mini-van traveling on W. Charity Street in the City of Richmond, when the van was struck by a Richmond Police vehicle driven by Junious O. Thorpe on July 10th, 2018. The mini-van flipped and Christian Satterwhite-Spell was ejected and sustained injuries. Through his mother and legal custodian, Clin-Ton Spell-Baker, Chritian Satterwhite-Spell filed a claim through the City's Third-Party Administrator</t>
  </si>
  <si>
    <t>City of Richmond Police Dept. v. Moriah Karn, et a</t>
  </si>
  <si>
    <t>CL12-4939-2</t>
  </si>
  <si>
    <t>Police Litigation</t>
  </si>
  <si>
    <t>Plaintiff filed an injunctive and declaratory relief, including temporary injunction order and final injunction order, to ejoin Defendants from posting or sharing of confidential and sensitive information by the defendants of the Richmond Police Department.</t>
  </si>
  <si>
    <t>DeWitt, Morris Dennis v. Roy Pullen</t>
  </si>
  <si>
    <t>CL15-159-6</t>
  </si>
  <si>
    <t>Plaintiff alleges that on or about 10/21/11, he was operating his motor vehicle in the City at or near Walmsley Blvd, when he encountered City police officers who alleged that he was driving with a defective license plate light. Plaintiff initially stopped his automobile and then evaded the police.  Plaintiff temporarily eluded the police officers until he was stopped at or on Maury Street in the City.  Plaintiff further alleges that Ofcrs. Pullen, William Doe and James Doe approached plaintiff who was buckled in his seat and with gross negligence, Officer William Doe pepper sprayed him and Officer James Doe tasered him.</t>
  </si>
  <si>
    <t>Edwards, Ross v Duane L. Osbourne &amp; Travis Witmer</t>
  </si>
  <si>
    <t>CL09-4056</t>
  </si>
  <si>
    <t xml:space="preserve">Plaintiff is a private citizen, and a resident of the State of North Carolina.  On or about November 28, 2008, plaintiff was a passenger in a vehicle driven by defendant, Travis Witmer when the vehicle was hit by defendant, Officer Duane L. Osbourne at the intersection of Libbie and Grove Avenue.  </t>
  </si>
  <si>
    <t>Ezell, Donna v John W. Hall, Jr. &amp; City</t>
  </si>
  <si>
    <t>CL11-005653</t>
  </si>
  <si>
    <t>On or about January 14, 2010, plaintiff, Donna Ezell claims she was involved in an auto accident with Capt. John W. Hall at or near the intersection of Hull Street and West Clopton Street in the City of Richmond, where she was stopped at a red light and Officer Hall rear-ended her.  Ms. Ezell is claiming serious and permanent bodily injuries due to Captain Hall's gross negligence and recklessness.</t>
  </si>
  <si>
    <t>Gail, Chloe v. Hannah Arieux</t>
  </si>
  <si>
    <t>CL13-1199</t>
  </si>
  <si>
    <t xml:space="preserve">Chloe Gail suffered an injury by accident that occurred in the course of her employment with the City of Richmond Police Department on February 18, 2012. The parties agree that this accidental injury was compensable under the Virginia Workers' Compensation Act.
</t>
  </si>
  <si>
    <t>Hatch, Cecelia Y. v. Kevin Hyde &amp; City of Richmond</t>
  </si>
  <si>
    <t>CL14-962</t>
  </si>
  <si>
    <t>Plaintiff filed lawsuit claiming injuries from an auto accident which occurred on or about June 4, 2012 at 5:47 p.m. at or near the intersection of Magnolia Street and Rdy Street in the City of Richmond.  Plaintiff claims Officer Hyde operated his vehicle in a negligent, careless and reckless manner causing it to strike her vehicle</t>
  </si>
  <si>
    <t>Lofty, Janei L. v. Christian E. James &amp; City</t>
  </si>
  <si>
    <t>CL15002563-00</t>
  </si>
  <si>
    <t xml:space="preserve">Plaintiff, Janei Lofty, was operating a Lexus vehicle in southerly direction on South Adams Street near West Cary Street.  Defendant Christian James was operating Ford vehicle in easterly direction on West Cary Street. Defendant James disregarded the red light and entered the intersection crashing into the side of plaintiff's vehicle. </t>
  </si>
  <si>
    <t>Moore, Wesley v. Michael Ahnstrom, et al.</t>
  </si>
  <si>
    <t>CL10-5385</t>
  </si>
  <si>
    <t>This case arises from a traffic stop made on August 11, 2010.  On August 11, 2010 at approximately 2030 hours, Ahnstrom and Laird noticed a white van driving with headlights turned off.  The officers stopped the van on Gordon Avenue near Jefferson Davis Highway.  Almost immediately, Plaintiff became loud and argumentative with Officer Ahnstrom.  Plaintiff stated that most of his brake lights were working.   Officer Ahnstrom asked the driver to step out of the van after noticing a gun on the van?s dashboard.  Officer Laird then heard Plaintiff yell something to the effect of ?Don?t fuckin touch me!?  Officer Laird then heard a scuffle and quickly ran around the van. He saw Officer Ahnstrom attempting to gain control of the Plaintiff.  Officer Ahnstrom tried to grab Plaintiff?s arms, but Plaintiff pulled away and tensed up. Officer Laird joined the fray attempting to grab Plaintiff and pull him to the ground.  This caused all three to tumble to the ground. Officer Laird then noticed Sergeant Waite also trying to gain control of the Plaintiff.  During the struggle, Officer Laird asked Plaintiff if he was a police officer, but Plaintiff  did not respond.  At some point, Sergeant Waite noticed Plaintiff?s badge stating ?You?re a cop, you should know better than this.?  The struggle continued until handcuffs were placed on the Plaintiff. Once in handcuffs, Plaintiff said ?Call my sergeant, Bohannon.?  Plaintiff then began to curse Officer Ahnstrom maintaining he was stopped because he was black.  Sergeant Linton arrived at the scene and spoke to Sergeant Waite.  Plaintiff continued to not comply with the officers instructions and started walking toward Sergeant Waite and Sergeant Linton.  Again, Plaintiff was instructed to stop, but he continued walking.  Officer Ahnstrom put his arm through the driver?s arm to prevent him from walking further.  Once Sergeant Waite finished walking with Sergeant Linton, Officer Ahnstrom released the Plaintiff. Officer Hernandez arrived at the scene and stood with the Plaintiff.  Plaintiff remained cuffed until Captain Martin arrived on the scene and talked to everyone.  Sergeant Waite took Officer Laird?s take home police vehicle to 2nd Precinct to have the video of the stop extracted but for some reason was unable to do so.</t>
  </si>
  <si>
    <t>Sample, Garry D. v. Deane Waite &amp; City</t>
  </si>
  <si>
    <t>CL11-003577-00</t>
  </si>
  <si>
    <t>This collision occurred on 7/30/2009 involving a police officer and private vehicle. Richmond Police Officer was looking at the computer and rear ended third party vehicle which was stopped waiting to make a left turn</t>
  </si>
  <si>
    <t>Sanchez, Marbin E. F. v. David J. Galyon</t>
  </si>
  <si>
    <t>CL13-2227</t>
  </si>
  <si>
    <t>Plaintiff, Marbin E. Flores Sanchez has filed a lawsuit in the amount of $60,000.00 claiming personal injury due to an automobile accident at the of Interstate 64 and Laburnum Avenue in the City of Richmond.  Plaintiff claims defendant operated his vehicle in a negligent manner colliding with the vehcile in which he/she was a passenger.</t>
  </si>
  <si>
    <t>Scott, Jr., Jerry L. v. City of Richmond</t>
  </si>
  <si>
    <t>CL13-005638</t>
  </si>
  <si>
    <t>Plaintff, Jerry Scott, Jr., filed suit against the City of Richmond requesting declaratory relief pursuant to Va. Code 8.01-184 et seq. and for permanent injunctive relief pursuant to Va. Code 8.01-620 et seq.  Plaintiff claims he was involuntarily transferred due to an on-duty injury to another position.  This transfer caused him to lose his senority and income.</t>
  </si>
  <si>
    <t>Shephard, Ronald v. Benjamin Caine, et al.</t>
  </si>
  <si>
    <t>CL16-0061</t>
  </si>
  <si>
    <t>Plaintiff Ronald Shephard has filed suit against the City of Richmond, and Officer Joachin Okonkwo, Jr., as well as Benjamin Caine, Jr., an individual, for compensatory damages in the amount of $50,000.00 for injuries as a result of an automobile accident on April 25, 2014 at 5:45 p.m. at or near the intersection of North 25th Street and P Street in the City of Richmond.</t>
  </si>
  <si>
    <t>Trimiew, Katrina v. Mohamed Bangura, et al.</t>
  </si>
  <si>
    <t>CL17-0594-2</t>
  </si>
  <si>
    <t>Wrongful Death</t>
  </si>
  <si>
    <t>Verheul, Laura v James Hogan &amp; City of Richmond</t>
  </si>
  <si>
    <t xml:space="preserve">James Hogan, operated the aforesaid vehicle in a negligent, careless and reckless manner causing it to strike and collide with the vehicle being driven by Jessica Nowak, who was traveling in a westerly direction on Canal Street, and causing the vehicle operated by Jessica Nowak to strike and collide with the vehicle being operated by Jason Ackerman, in which the plaintiff was a passenger. </t>
  </si>
  <si>
    <t>Willis, William v. City of Richmond, et al.</t>
  </si>
  <si>
    <t>CL13-134</t>
  </si>
  <si>
    <t xml:space="preserve">On January 9, 2012, plaintiff alleges that he was operating a motor vehicle on Commerce Road when Officer Thomas Nolan collided with his vehicle causing him personal injury. </t>
  </si>
  <si>
    <t>General District</t>
  </si>
  <si>
    <t>Barfield, Ryleigh (minor) and Tykisha Booker</t>
  </si>
  <si>
    <t>Ryleigh Barfield arising out of the accident on September 23, 2016 with Steven Eacho</t>
  </si>
  <si>
    <t>Booker, Tykisha v. Steven Eacho</t>
  </si>
  <si>
    <t>GV17-016844</t>
  </si>
  <si>
    <t>Property Damage</t>
  </si>
  <si>
    <t>COR Officer Steven Eacho, operating 2016 Ford Explorer was stopped at the light located at Belt Boulevard &amp; Midlothian Tnpk behind the 2003 Suburban.  The light turned green and Officer Eacho briefly looked at his computer screen.  Claimant vehicle had to stop for a turning vehicle, at which point Officer Eacho's vehicle struck claimant vehicle in rear bumper</t>
  </si>
  <si>
    <t>Caudle, III, Robert v. City &amp; Officer Brian Shows</t>
  </si>
  <si>
    <t>GV16007057</t>
  </si>
  <si>
    <t xml:space="preserve">Plaintiff, Robert Caudle, III, was traveling on N. Thompson Street near the intersection with W. Cary Street and Officer Brian shows as travelling on N. Thompson Street near West Cary Street when a collision occurred between the two vehicles.  Mr. Caudle is claiming injuries as a result of the collision.  Mr. Caudle claims Officer Shows was careless, reckless and negligent in the operation of his vehicle causing it to strike the rear of his vehicle. </t>
  </si>
  <si>
    <t>Jennings, Laura v. Grady Perkins, et al.</t>
  </si>
  <si>
    <t>GV12044140</t>
  </si>
  <si>
    <t>Laura Jennings alleges that on October 31, 2012, she was operating a motor vehicle traveling West on East Main Street near the itnersection of 7th Street when Officer Grady Perkins caused a chain reaction accident causing Ms. Jennings to strike the vehicle in front of her operated by Gladys Hernandez.  The plaintiff is allegeging that she suffered personal injuries to her cervical spine and lumbar spine, suffering headaches and back spasms.</t>
  </si>
  <si>
    <t>U.S. District Court</t>
  </si>
  <si>
    <t>Davenport, Donald, et al. v. City of Richmond, VA</t>
  </si>
  <si>
    <t>3:12CV710</t>
  </si>
  <si>
    <t>The plaintiffs, seventy-seven (77) Richmond City Police Officers, filed a class action suit raising claims to unpaid overtime compensation pursuan to the Fair Labor Standards, Act, 29 U.S.C. Section 201, et seq. and VA Code Sections 9.1-700, et al.  Currently 442 officers have filed opt-in consents (including the original filers).</t>
  </si>
  <si>
    <t>Rogers, Stacy, et al. v. City of Richmond, VA</t>
  </si>
  <si>
    <t>3:11CV620</t>
  </si>
  <si>
    <t>None</t>
  </si>
  <si>
    <t>The plaintiffs, Richmond City Police Officers, filed a class action suit raising claims to unpaid overtime compensation pursuan to the Fair Labor Standards, Act, 29 U.S.C. Section 201, et seq. and VA Code Sections 9.1-700, et al.  Currently 442 officers have filed opt-in consents (including the original filers).</t>
  </si>
  <si>
    <t>Grand Total</t>
  </si>
  <si>
    <t>Bhatia, Sanjay v. J.D. Norton</t>
  </si>
  <si>
    <t>Code Enforcement</t>
  </si>
  <si>
    <t>Civil Rights/Cons</t>
  </si>
  <si>
    <t> Thomas, Marco v. Norton, Jason</t>
  </si>
  <si>
    <t>Fraudulent search warrant</t>
  </si>
  <si>
    <t xml:space="preserve">N/A </t>
  </si>
  <si>
    <t xml:space="preserve"> Thomas, Shanelle LaFon v City of Richmond</t>
  </si>
  <si>
    <t>N/A</t>
  </si>
  <si>
    <t xml:space="preserve">Legal Opinion </t>
  </si>
  <si>
    <t xml:space="preserve">Circuit Court </t>
  </si>
  <si>
    <t>Portz, Jesse v. City of Richmond, et al.</t>
  </si>
  <si>
    <t>CL13-4906</t>
  </si>
  <si>
    <t>On 7/27/12, at the intersection of River Road and Huntley Road, the plaintiff, Jesse Portz, was operating a motorcycle.  At the same time, Officer Mark Hatchett was operating his police vehicle traveling westbound on River Road when he made a left-hand turn onto Huntley Road caushig his vehicle to collided with plaintiff's motorcycle.
The plaintiff is requesting $1,000,000 in compensatory damages.</t>
  </si>
  <si>
    <t xml:space="preserve">Eastern District of Virginia, Richmond Division </t>
  </si>
  <si>
    <t xml:space="preserve"> Ensley, Wilber, et al. v. COR, et </t>
  </si>
  <si>
    <t>3:17-CV-024-MHL</t>
  </si>
  <si>
    <t xml:space="preserve">Personal Injury </t>
  </si>
  <si>
    <t xml:space="preserve">Johnson, Bravette, et al. v. COR, et al. </t>
  </si>
  <si>
    <t>3:17-CV-005-53</t>
  </si>
  <si>
    <t xml:space="preserve">Neblett, Maurice v. Mark Sims, et als. </t>
  </si>
  <si>
    <t>CL15-4001</t>
  </si>
  <si>
    <t xml:space="preserve">Police Litigation </t>
  </si>
  <si>
    <t xml:space="preserve">Plaintiff alleges excessive force and illegal raid </t>
  </si>
  <si>
    <t xml:space="preserve">Plaintiffs allege their unjustified arrests violated their US Constitutional rights.  Plaintiffs are seeking compensatory damages in the amount of $5,000,000.00 and punitive damages in the amount of $10,000,000.00. </t>
  </si>
  <si>
    <t xml:space="preserve">Plaintiffs allege their unjustified arrests violated their US Constitutional rights.  Plaintiffs are seeking compensatory damages in the amount of $25,000,000.00 and punitive damages in the amount of $25,000,000.00. </t>
  </si>
  <si>
    <t>claimant states was falsely arrested; settlement agreement dated April 4, 2012.</t>
  </si>
  <si>
    <t>3:18-CV-000-30</t>
  </si>
  <si>
    <t>CL-14-3194-2</t>
  </si>
  <si>
    <t xml:space="preserve">Complaint alleges assault and battery, false imprisonment, malicious prosecution, and claims of civil rights prosecutions pursuant to 42 U.S.C. Sec. 1983. </t>
  </si>
  <si>
    <t>Plaintiff, Katrina Trimview is suing City, et al. on behalf of Antoino Shands, deceased, for $10,000,000.00 plus interest from June 1, 2012 plus costs.  Plaintiff claims City negligently allowed trees to be over grown and covering stop sign in such a way to create a dangerous and defective condition.</t>
  </si>
  <si>
    <t>CL11-0668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</si>
</sst>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Font="1" applyBorder="1" applyAlignment="1">
      <alignment wrapText="1"/>
    </xf>
    <xf numFmtId="44" fontId="0" fillId="0" borderId="0" xfId="1" applyFont="1" applyBorder="1" applyAlignment="1">
      <alignment wrapText="1"/>
    </xf>
    <xf numFmtId="0" fontId="0" fillId="2" borderId="0" xfId="0" applyFont="1" applyFill="1" applyBorder="1" applyAlignment="1">
      <alignment wrapText="1"/>
    </xf>
    <xf numFmtId="0" fontId="0" fillId="0" borderId="0" xfId="0" applyFont="1" applyBorder="1"/>
    <xf numFmtId="14" fontId="0" fillId="0" borderId="0" xfId="0" applyNumberFormat="1" applyFont="1" applyBorder="1" applyAlignment="1">
      <alignment wrapText="1"/>
    </xf>
    <xf numFmtId="0" fontId="0" fillId="0" borderId="0" xfId="0" applyNumberFormat="1" applyFont="1" applyBorder="1" applyAlignment="1">
      <alignment wrapText="1"/>
    </xf>
    <xf numFmtId="6" fontId="0" fillId="0" borderId="0" xfId="1" applyNumberFormat="1" applyFont="1" applyBorder="1" applyAlignment="1">
      <alignment wrapText="1"/>
    </xf>
    <xf numFmtId="8" fontId="0" fillId="0" borderId="0" xfId="1" applyNumberFormat="1" applyFont="1" applyBorder="1" applyAlignment="1">
      <alignment wrapText="1"/>
    </xf>
    <xf numFmtId="0" fontId="3" fillId="0" borderId="0" xfId="0" applyFont="1" applyBorder="1" applyAlignment="1">
      <alignment wrapText="1"/>
    </xf>
    <xf numFmtId="0" fontId="3" fillId="0" borderId="0" xfId="0" applyFont="1"/>
    <xf numFmtId="0" fontId="3" fillId="0" borderId="0" xfId="2" applyFont="1"/>
    <xf numFmtId="0" fontId="0" fillId="0" borderId="0" xfId="1" applyNumberFormat="1" applyFont="1" applyBorder="1" applyAlignment="1">
      <alignment wrapText="1"/>
    </xf>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NumberFormat="1" applyFont="1" applyFill="1" applyBorder="1" applyAlignment="1">
      <alignment wrapText="1"/>
    </xf>
    <xf numFmtId="14" fontId="0" fillId="0" borderId="0" xfId="0" applyNumberFormat="1" applyFont="1" applyAlignment="1">
      <alignment horizontal="center"/>
    </xf>
    <xf numFmtId="4" fontId="0" fillId="0" borderId="0" xfId="0" applyNumberFormat="1" applyFont="1"/>
    <xf numFmtId="0" fontId="0" fillId="0" borderId="0" xfId="0" applyFont="1"/>
    <xf numFmtId="0" fontId="0" fillId="0" borderId="0" xfId="0" applyFont="1" applyAlignment="1">
      <alignment horizontal="center"/>
    </xf>
    <xf numFmtId="0" fontId="0" fillId="0" borderId="0" xfId="0" applyFont="1" applyAlignment="1">
      <alignment wrapText="1"/>
    </xf>
    <xf numFmtId="3" fontId="0" fillId="0" borderId="0" xfId="0" applyNumberFormat="1" applyFont="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ty-lglfl01-pv:8080/MyLegalFiles/index2.jsp" TargetMode="External"/><Relationship Id="rId1" Type="http://schemas.openxmlformats.org/officeDocument/2006/relationships/hyperlink" Target="http://aty-lglfl01-pv:8080/MyLegalFiles/index2.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A26" zoomScale="75" zoomScaleNormal="75" workbookViewId="0">
      <selection activeCell="D30" sqref="D30"/>
    </sheetView>
  </sheetViews>
  <sheetFormatPr defaultRowHeight="14.4" x14ac:dyDescent="0.3"/>
  <cols>
    <col min="1" max="1" width="19.44140625" customWidth="1"/>
    <col min="2" max="2" width="28.5546875" style="10" customWidth="1"/>
    <col min="3" max="9" width="19.44140625" customWidth="1"/>
    <col min="10" max="10" width="89.5546875" customWidth="1"/>
  </cols>
  <sheetData>
    <row r="1" spans="1:10" s="4" customFormat="1" ht="28.8" x14ac:dyDescent="0.3">
      <c r="A1" s="1" t="s">
        <v>0</v>
      </c>
      <c r="B1" s="9" t="s">
        <v>1</v>
      </c>
      <c r="C1" s="1" t="s">
        <v>2</v>
      </c>
      <c r="D1" s="1" t="s">
        <v>3</v>
      </c>
      <c r="E1" s="1" t="s">
        <v>4</v>
      </c>
      <c r="F1" s="1" t="s">
        <v>5</v>
      </c>
      <c r="G1" s="2" t="s">
        <v>6</v>
      </c>
      <c r="H1" s="2" t="s">
        <v>7</v>
      </c>
      <c r="I1" s="1" t="s">
        <v>8</v>
      </c>
      <c r="J1" s="3" t="s">
        <v>9</v>
      </c>
    </row>
    <row r="2" spans="1:10" ht="67.2" customHeight="1" x14ac:dyDescent="0.3">
      <c r="A2" s="1" t="s">
        <v>10</v>
      </c>
      <c r="B2" s="9" t="s">
        <v>11</v>
      </c>
      <c r="C2" s="1" t="s">
        <v>12</v>
      </c>
      <c r="D2" s="1" t="s">
        <v>13</v>
      </c>
      <c r="E2" s="5">
        <v>41310</v>
      </c>
      <c r="F2" s="1" t="s">
        <v>14</v>
      </c>
      <c r="G2" s="2">
        <v>850000</v>
      </c>
      <c r="H2" s="2">
        <v>165000</v>
      </c>
      <c r="I2" s="6">
        <v>1</v>
      </c>
      <c r="J2" s="1" t="s">
        <v>15</v>
      </c>
    </row>
    <row r="3" spans="1:10" ht="67.2" customHeight="1" x14ac:dyDescent="0.3">
      <c r="A3" s="1" t="s">
        <v>10</v>
      </c>
      <c r="B3" s="9" t="s">
        <v>16</v>
      </c>
      <c r="C3" s="1" t="s">
        <v>17</v>
      </c>
      <c r="D3" s="1" t="s">
        <v>13</v>
      </c>
      <c r="E3" s="5">
        <v>40752</v>
      </c>
      <c r="F3" s="5">
        <v>41758</v>
      </c>
      <c r="G3" s="2">
        <v>375000</v>
      </c>
      <c r="H3" s="2">
        <v>1000</v>
      </c>
      <c r="I3" s="6">
        <v>1</v>
      </c>
      <c r="J3" s="1" t="s">
        <v>18</v>
      </c>
    </row>
    <row r="4" spans="1:10" ht="67.2" customHeight="1" x14ac:dyDescent="0.3">
      <c r="A4" s="1" t="s">
        <v>10</v>
      </c>
      <c r="B4" s="9" t="s">
        <v>19</v>
      </c>
      <c r="C4" s="1" t="s">
        <v>20</v>
      </c>
      <c r="D4" s="1" t="s">
        <v>13</v>
      </c>
      <c r="E4" s="5">
        <v>42537</v>
      </c>
      <c r="F4" s="1" t="s">
        <v>14</v>
      </c>
      <c r="G4" s="2">
        <v>49999</v>
      </c>
      <c r="H4" s="2">
        <v>18500</v>
      </c>
      <c r="I4" s="6">
        <v>1</v>
      </c>
      <c r="J4" s="1" t="s">
        <v>21</v>
      </c>
    </row>
    <row r="5" spans="1:10" ht="67.2" customHeight="1" x14ac:dyDescent="0.3">
      <c r="A5" s="1" t="s">
        <v>10</v>
      </c>
      <c r="B5" s="9" t="s">
        <v>22</v>
      </c>
      <c r="C5" s="1" t="s">
        <v>23</v>
      </c>
      <c r="D5" s="1" t="s">
        <v>13</v>
      </c>
      <c r="E5" s="5">
        <v>43291</v>
      </c>
      <c r="F5" s="5">
        <v>43886</v>
      </c>
      <c r="G5" s="2">
        <v>19200</v>
      </c>
      <c r="H5" s="2">
        <v>19200</v>
      </c>
      <c r="I5" s="6">
        <v>1</v>
      </c>
      <c r="J5" s="1" t="s">
        <v>24</v>
      </c>
    </row>
    <row r="6" spans="1:10" ht="67.2" customHeight="1" x14ac:dyDescent="0.3">
      <c r="A6" s="1" t="s">
        <v>10</v>
      </c>
      <c r="B6" s="9" t="s">
        <v>25</v>
      </c>
      <c r="C6" s="1" t="s">
        <v>26</v>
      </c>
      <c r="D6" s="1" t="s">
        <v>27</v>
      </c>
      <c r="E6" s="5">
        <v>41228</v>
      </c>
      <c r="F6" s="5">
        <v>41247</v>
      </c>
      <c r="G6" s="2">
        <v>0</v>
      </c>
      <c r="H6" s="2">
        <v>50000</v>
      </c>
      <c r="I6" s="6">
        <v>1</v>
      </c>
      <c r="J6" s="1" t="s">
        <v>28</v>
      </c>
    </row>
    <row r="7" spans="1:10" ht="67.2" customHeight="1" x14ac:dyDescent="0.3">
      <c r="A7" s="1" t="s">
        <v>10</v>
      </c>
      <c r="B7" s="9" t="s">
        <v>29</v>
      </c>
      <c r="C7" s="1" t="s">
        <v>30</v>
      </c>
      <c r="D7" s="1" t="s">
        <v>13</v>
      </c>
      <c r="E7" s="5">
        <v>40837</v>
      </c>
      <c r="F7" s="1" t="s">
        <v>14</v>
      </c>
      <c r="G7" s="2">
        <v>4000000</v>
      </c>
      <c r="H7" s="2">
        <v>240000</v>
      </c>
      <c r="I7" s="6">
        <v>1</v>
      </c>
      <c r="J7" s="1" t="s">
        <v>31</v>
      </c>
    </row>
    <row r="8" spans="1:10" ht="67.2" customHeight="1" x14ac:dyDescent="0.3">
      <c r="A8" s="1" t="s">
        <v>10</v>
      </c>
      <c r="B8" s="9" t="s">
        <v>32</v>
      </c>
      <c r="C8" s="1" t="s">
        <v>33</v>
      </c>
      <c r="D8" s="1" t="s">
        <v>13</v>
      </c>
      <c r="E8" s="5">
        <v>39778</v>
      </c>
      <c r="F8" s="5">
        <v>41521</v>
      </c>
      <c r="G8" s="2">
        <v>250000</v>
      </c>
      <c r="H8" s="2">
        <v>69500</v>
      </c>
      <c r="I8" s="6">
        <v>1</v>
      </c>
      <c r="J8" s="1" t="s">
        <v>34</v>
      </c>
    </row>
    <row r="9" spans="1:10" ht="67.2" customHeight="1" x14ac:dyDescent="0.3">
      <c r="A9" s="1" t="s">
        <v>10</v>
      </c>
      <c r="B9" s="9" t="s">
        <v>35</v>
      </c>
      <c r="C9" s="1" t="s">
        <v>36</v>
      </c>
      <c r="D9" s="1" t="s">
        <v>13</v>
      </c>
      <c r="E9" s="5">
        <v>40192</v>
      </c>
      <c r="F9" s="5">
        <v>41367</v>
      </c>
      <c r="G9" s="2">
        <v>2500000</v>
      </c>
      <c r="H9" s="2">
        <v>150000</v>
      </c>
      <c r="I9" s="6">
        <v>1</v>
      </c>
      <c r="J9" s="1" t="s">
        <v>37</v>
      </c>
    </row>
    <row r="10" spans="1:10" ht="67.2" customHeight="1" x14ac:dyDescent="0.3">
      <c r="A10" s="1" t="s">
        <v>10</v>
      </c>
      <c r="B10" s="9" t="s">
        <v>38</v>
      </c>
      <c r="C10" s="1" t="s">
        <v>39</v>
      </c>
      <c r="D10" s="1" t="s">
        <v>13</v>
      </c>
      <c r="E10" s="5">
        <v>40957</v>
      </c>
      <c r="F10" s="1" t="s">
        <v>14</v>
      </c>
      <c r="G10" s="2">
        <v>1000000</v>
      </c>
      <c r="H10" s="2">
        <v>90000</v>
      </c>
      <c r="I10" s="6">
        <v>1</v>
      </c>
      <c r="J10" s="1" t="s">
        <v>40</v>
      </c>
    </row>
    <row r="11" spans="1:10" ht="67.2" customHeight="1" x14ac:dyDescent="0.3">
      <c r="A11" s="1" t="s">
        <v>10</v>
      </c>
      <c r="B11" s="9" t="s">
        <v>41</v>
      </c>
      <c r="C11" s="1" t="s">
        <v>42</v>
      </c>
      <c r="D11" s="1" t="s">
        <v>13</v>
      </c>
      <c r="E11" s="5">
        <v>41064</v>
      </c>
      <c r="F11" s="5">
        <v>42109</v>
      </c>
      <c r="G11" s="2">
        <v>75000</v>
      </c>
      <c r="H11" s="2">
        <v>32500</v>
      </c>
      <c r="I11" s="6">
        <v>1</v>
      </c>
      <c r="J11" s="1" t="s">
        <v>43</v>
      </c>
    </row>
    <row r="12" spans="1:10" ht="67.2" customHeight="1" x14ac:dyDescent="0.3">
      <c r="A12" s="1" t="s">
        <v>10</v>
      </c>
      <c r="B12" s="9" t="s">
        <v>44</v>
      </c>
      <c r="C12" s="1" t="s">
        <v>45</v>
      </c>
      <c r="D12" s="1" t="s">
        <v>13</v>
      </c>
      <c r="E12" s="5">
        <v>41452</v>
      </c>
      <c r="F12" s="5">
        <v>42248</v>
      </c>
      <c r="G12" s="2">
        <v>72000</v>
      </c>
      <c r="H12" s="2">
        <v>22000</v>
      </c>
      <c r="I12" s="6">
        <v>1</v>
      </c>
      <c r="J12" s="1" t="s">
        <v>46</v>
      </c>
    </row>
    <row r="13" spans="1:10" ht="67.2" customHeight="1" x14ac:dyDescent="0.3">
      <c r="A13" s="1" t="s">
        <v>10</v>
      </c>
      <c r="B13" s="9" t="s">
        <v>47</v>
      </c>
      <c r="C13" s="1" t="s">
        <v>48</v>
      </c>
      <c r="D13" s="1" t="s">
        <v>13</v>
      </c>
      <c r="E13" s="5">
        <v>40400</v>
      </c>
      <c r="F13" s="1" t="s">
        <v>14</v>
      </c>
      <c r="G13" s="2">
        <v>2000000</v>
      </c>
      <c r="H13" s="2">
        <v>125000</v>
      </c>
      <c r="I13" s="6">
        <v>1</v>
      </c>
      <c r="J13" s="1" t="s">
        <v>49</v>
      </c>
    </row>
    <row r="14" spans="1:10" ht="67.2" customHeight="1" x14ac:dyDescent="0.3">
      <c r="A14" s="1" t="s">
        <v>10</v>
      </c>
      <c r="B14" s="9" t="s">
        <v>50</v>
      </c>
      <c r="C14" s="1" t="s">
        <v>51</v>
      </c>
      <c r="D14" s="1" t="s">
        <v>13</v>
      </c>
      <c r="E14" s="5">
        <v>40024</v>
      </c>
      <c r="F14" s="5">
        <v>41627</v>
      </c>
      <c r="G14" s="2">
        <v>500000</v>
      </c>
      <c r="H14" s="2">
        <v>300000</v>
      </c>
      <c r="I14" s="6">
        <v>1</v>
      </c>
      <c r="J14" s="1" t="s">
        <v>52</v>
      </c>
    </row>
    <row r="15" spans="1:10" ht="67.2" customHeight="1" x14ac:dyDescent="0.3">
      <c r="A15" s="1" t="s">
        <v>10</v>
      </c>
      <c r="B15" s="9" t="s">
        <v>53</v>
      </c>
      <c r="C15" s="1" t="s">
        <v>54</v>
      </c>
      <c r="D15" s="1" t="s">
        <v>13</v>
      </c>
      <c r="E15" s="5">
        <v>41100</v>
      </c>
      <c r="F15" s="5">
        <v>42097</v>
      </c>
      <c r="G15" s="2">
        <v>60000</v>
      </c>
      <c r="H15" s="2">
        <v>7500</v>
      </c>
      <c r="I15" s="6">
        <v>1</v>
      </c>
      <c r="J15" s="1" t="s">
        <v>55</v>
      </c>
    </row>
    <row r="16" spans="1:10" ht="67.2" customHeight="1" x14ac:dyDescent="0.3">
      <c r="A16" s="1" t="s">
        <v>10</v>
      </c>
      <c r="B16" s="9" t="s">
        <v>56</v>
      </c>
      <c r="C16" s="1" t="s">
        <v>57</v>
      </c>
      <c r="D16" s="1" t="s">
        <v>27</v>
      </c>
      <c r="E16" s="1" t="s">
        <v>14</v>
      </c>
      <c r="F16" s="1" t="s">
        <v>14</v>
      </c>
      <c r="G16" s="2">
        <v>0</v>
      </c>
      <c r="H16" s="2">
        <v>16000</v>
      </c>
      <c r="I16" s="6">
        <v>1</v>
      </c>
      <c r="J16" s="1" t="s">
        <v>58</v>
      </c>
    </row>
    <row r="17" spans="1:10" ht="67.2" customHeight="1" x14ac:dyDescent="0.3">
      <c r="A17" s="1" t="s">
        <v>10</v>
      </c>
      <c r="B17" s="9" t="s">
        <v>59</v>
      </c>
      <c r="C17" s="1" t="s">
        <v>60</v>
      </c>
      <c r="D17" s="1" t="s">
        <v>13</v>
      </c>
      <c r="E17" s="5">
        <v>41754</v>
      </c>
      <c r="F17" s="5">
        <v>42948</v>
      </c>
      <c r="G17" s="2">
        <v>150000</v>
      </c>
      <c r="H17" s="2">
        <v>25000</v>
      </c>
      <c r="I17" s="6">
        <v>1</v>
      </c>
      <c r="J17" s="1" t="s">
        <v>61</v>
      </c>
    </row>
    <row r="18" spans="1:10" ht="67.2" customHeight="1" x14ac:dyDescent="0.3">
      <c r="A18" s="1" t="s">
        <v>10</v>
      </c>
      <c r="B18" s="9" t="s">
        <v>62</v>
      </c>
      <c r="C18" s="1" t="s">
        <v>63</v>
      </c>
      <c r="D18" s="1" t="s">
        <v>64</v>
      </c>
      <c r="E18" s="5">
        <v>41061</v>
      </c>
      <c r="F18" s="5">
        <v>42844</v>
      </c>
      <c r="G18" s="2">
        <v>10000000</v>
      </c>
      <c r="H18" s="2">
        <v>25000</v>
      </c>
      <c r="I18" s="6">
        <v>1</v>
      </c>
      <c r="J18" s="1" t="s">
        <v>121</v>
      </c>
    </row>
    <row r="19" spans="1:10" ht="67.2" customHeight="1" x14ac:dyDescent="0.3">
      <c r="A19" s="1" t="s">
        <v>10</v>
      </c>
      <c r="B19" s="9" t="s">
        <v>65</v>
      </c>
      <c r="C19" s="1" t="s">
        <v>122</v>
      </c>
      <c r="D19" s="1" t="s">
        <v>13</v>
      </c>
      <c r="E19" s="5">
        <v>40686</v>
      </c>
      <c r="F19" s="5">
        <v>41121</v>
      </c>
      <c r="G19" s="2">
        <v>250000</v>
      </c>
      <c r="H19" s="2">
        <v>60000</v>
      </c>
      <c r="I19" s="6">
        <v>1</v>
      </c>
      <c r="J19" s="1" t="s">
        <v>66</v>
      </c>
    </row>
    <row r="20" spans="1:10" ht="67.2" customHeight="1" x14ac:dyDescent="0.3">
      <c r="A20" s="1" t="s">
        <v>10</v>
      </c>
      <c r="B20" s="9" t="s">
        <v>67</v>
      </c>
      <c r="C20" s="1" t="s">
        <v>68</v>
      </c>
      <c r="D20" s="1" t="s">
        <v>13</v>
      </c>
      <c r="E20" s="5">
        <v>40917</v>
      </c>
      <c r="F20" s="5">
        <v>42067</v>
      </c>
      <c r="G20" s="2">
        <v>500000</v>
      </c>
      <c r="H20" s="2">
        <v>120000</v>
      </c>
      <c r="I20" s="6">
        <v>1</v>
      </c>
      <c r="J20" s="1" t="s">
        <v>69</v>
      </c>
    </row>
    <row r="21" spans="1:10" ht="67.2" customHeight="1" x14ac:dyDescent="0.3">
      <c r="A21" s="1" t="s">
        <v>70</v>
      </c>
      <c r="B21" s="9" t="s">
        <v>71</v>
      </c>
      <c r="C21" s="1" t="s">
        <v>14</v>
      </c>
      <c r="D21" s="1" t="s">
        <v>13</v>
      </c>
      <c r="E21" s="5">
        <v>42626</v>
      </c>
      <c r="F21" s="5">
        <v>42991</v>
      </c>
      <c r="G21" s="2">
        <v>15000</v>
      </c>
      <c r="H21" s="2">
        <v>3100</v>
      </c>
      <c r="I21" s="6">
        <v>1</v>
      </c>
      <c r="J21" s="4" t="s">
        <v>72</v>
      </c>
    </row>
    <row r="22" spans="1:10" ht="67.2" customHeight="1" x14ac:dyDescent="0.3">
      <c r="A22" s="1" t="s">
        <v>70</v>
      </c>
      <c r="B22" s="9" t="s">
        <v>73</v>
      </c>
      <c r="C22" s="1" t="s">
        <v>74</v>
      </c>
      <c r="D22" s="1" t="s">
        <v>75</v>
      </c>
      <c r="E22" s="5">
        <v>42636</v>
      </c>
      <c r="F22" s="1" t="s">
        <v>14</v>
      </c>
      <c r="G22" s="2">
        <v>5000</v>
      </c>
      <c r="H22" s="2">
        <v>1895.91</v>
      </c>
      <c r="I22" s="6">
        <v>1</v>
      </c>
      <c r="J22" s="1" t="s">
        <v>76</v>
      </c>
    </row>
    <row r="23" spans="1:10" ht="67.2" customHeight="1" x14ac:dyDescent="0.3">
      <c r="A23" s="1" t="s">
        <v>70</v>
      </c>
      <c r="B23" s="9" t="s">
        <v>77</v>
      </c>
      <c r="C23" s="1" t="s">
        <v>78</v>
      </c>
      <c r="D23" s="1" t="s">
        <v>13</v>
      </c>
      <c r="E23" s="5">
        <v>42017</v>
      </c>
      <c r="F23" s="5">
        <v>42979</v>
      </c>
      <c r="G23" s="2">
        <v>25000</v>
      </c>
      <c r="H23" s="2">
        <v>6000</v>
      </c>
      <c r="I23" s="6">
        <v>1</v>
      </c>
      <c r="J23" s="1" t="s">
        <v>79</v>
      </c>
    </row>
    <row r="24" spans="1:10" ht="67.2" customHeight="1" x14ac:dyDescent="0.3">
      <c r="A24" s="1" t="s">
        <v>70</v>
      </c>
      <c r="B24" s="9" t="s">
        <v>80</v>
      </c>
      <c r="C24" s="1" t="s">
        <v>81</v>
      </c>
      <c r="D24" s="1" t="s">
        <v>13</v>
      </c>
      <c r="E24" s="5">
        <v>41213</v>
      </c>
      <c r="F24" s="5">
        <v>41520</v>
      </c>
      <c r="G24" s="2">
        <v>25000</v>
      </c>
      <c r="H24" s="2">
        <v>18500</v>
      </c>
      <c r="I24" s="6">
        <v>1</v>
      </c>
      <c r="J24" s="1" t="s">
        <v>82</v>
      </c>
    </row>
    <row r="25" spans="1:10" ht="67.2" customHeight="1" x14ac:dyDescent="0.3">
      <c r="A25" s="1" t="s">
        <v>83</v>
      </c>
      <c r="B25" s="9" t="s">
        <v>84</v>
      </c>
      <c r="C25" s="1" t="s">
        <v>85</v>
      </c>
      <c r="D25" s="1" t="s">
        <v>27</v>
      </c>
      <c r="E25" s="5">
        <v>38353</v>
      </c>
      <c r="F25" s="1" t="s">
        <v>14</v>
      </c>
      <c r="G25" s="2">
        <v>8000000</v>
      </c>
      <c r="H25" s="2">
        <v>418000</v>
      </c>
      <c r="I25" s="6">
        <v>1</v>
      </c>
      <c r="J25" s="1" t="s">
        <v>86</v>
      </c>
    </row>
    <row r="26" spans="1:10" ht="67.2" customHeight="1" x14ac:dyDescent="0.3">
      <c r="A26" s="1" t="s">
        <v>83</v>
      </c>
      <c r="B26" s="9" t="s">
        <v>87</v>
      </c>
      <c r="C26" s="1" t="s">
        <v>88</v>
      </c>
      <c r="D26" s="1" t="s">
        <v>89</v>
      </c>
      <c r="E26" s="5">
        <v>38353</v>
      </c>
      <c r="F26" s="1" t="s">
        <v>14</v>
      </c>
      <c r="G26" s="2">
        <v>0</v>
      </c>
      <c r="H26" s="2">
        <v>7160000</v>
      </c>
      <c r="I26" s="6">
        <v>1</v>
      </c>
      <c r="J26" s="1" t="s">
        <v>90</v>
      </c>
    </row>
    <row r="27" spans="1:10" ht="67.2" customHeight="1" x14ac:dyDescent="0.3">
      <c r="A27" s="1" t="s">
        <v>10</v>
      </c>
      <c r="B27" s="11" t="s">
        <v>92</v>
      </c>
      <c r="C27" s="1" t="s">
        <v>119</v>
      </c>
      <c r="D27" s="1" t="s">
        <v>93</v>
      </c>
      <c r="E27" s="5">
        <v>41159</v>
      </c>
      <c r="F27" s="5">
        <v>42177</v>
      </c>
      <c r="G27" s="7">
        <v>8350000</v>
      </c>
      <c r="H27" s="7">
        <v>100000</v>
      </c>
      <c r="I27" s="6">
        <v>1</v>
      </c>
      <c r="J27" s="1" t="s">
        <v>120</v>
      </c>
    </row>
    <row r="28" spans="1:10" ht="67.2" customHeight="1" x14ac:dyDescent="0.3">
      <c r="A28" s="1" t="s">
        <v>83</v>
      </c>
      <c r="B28" s="11" t="s">
        <v>95</v>
      </c>
      <c r="C28" s="1" t="s">
        <v>118</v>
      </c>
      <c r="D28" s="1" t="s">
        <v>94</v>
      </c>
      <c r="E28" s="5">
        <v>40136</v>
      </c>
      <c r="F28" s="5"/>
      <c r="G28" s="7">
        <v>350000</v>
      </c>
      <c r="H28" s="7">
        <v>17500</v>
      </c>
      <c r="I28" s="6">
        <v>1</v>
      </c>
      <c r="J28" s="1" t="s">
        <v>96</v>
      </c>
    </row>
    <row r="29" spans="1:10" ht="28.8" x14ac:dyDescent="0.3">
      <c r="A29" s="13" t="s">
        <v>97</v>
      </c>
      <c r="B29" s="13" t="s">
        <v>98</v>
      </c>
      <c r="C29" s="14" t="s">
        <v>99</v>
      </c>
      <c r="D29" s="13" t="s">
        <v>100</v>
      </c>
      <c r="E29" s="16">
        <v>40807</v>
      </c>
      <c r="F29" s="14" t="s">
        <v>99</v>
      </c>
      <c r="G29" s="2">
        <v>0</v>
      </c>
      <c r="H29" s="17">
        <v>45000</v>
      </c>
      <c r="I29" s="15">
        <v>1</v>
      </c>
      <c r="J29" s="18" t="s">
        <v>117</v>
      </c>
    </row>
    <row r="30" spans="1:10" ht="86.4" x14ac:dyDescent="0.3">
      <c r="A30" s="13" t="s">
        <v>101</v>
      </c>
      <c r="B30" s="13" t="s">
        <v>102</v>
      </c>
      <c r="C30" s="19" t="s">
        <v>103</v>
      </c>
      <c r="D30" s="13" t="s">
        <v>13</v>
      </c>
      <c r="E30" s="16">
        <v>41117</v>
      </c>
      <c r="F30" s="16">
        <v>41850</v>
      </c>
      <c r="G30" s="2">
        <v>0</v>
      </c>
      <c r="H30" s="17">
        <v>138000</v>
      </c>
      <c r="I30" s="15">
        <v>1</v>
      </c>
      <c r="J30" s="20" t="s">
        <v>104</v>
      </c>
    </row>
    <row r="31" spans="1:10" ht="43.2" x14ac:dyDescent="0.3">
      <c r="A31" s="13" t="s">
        <v>105</v>
      </c>
      <c r="B31" s="18" t="s">
        <v>106</v>
      </c>
      <c r="C31" s="19" t="s">
        <v>107</v>
      </c>
      <c r="D31" s="13" t="s">
        <v>108</v>
      </c>
      <c r="E31" s="16">
        <v>39923</v>
      </c>
      <c r="F31" s="16">
        <v>43265</v>
      </c>
      <c r="G31" s="21">
        <v>25000000</v>
      </c>
      <c r="H31" s="17">
        <v>15000</v>
      </c>
      <c r="I31" s="15">
        <v>1</v>
      </c>
      <c r="J31" s="20" t="s">
        <v>116</v>
      </c>
    </row>
    <row r="32" spans="1:10" ht="43.2" x14ac:dyDescent="0.3">
      <c r="A32" s="13" t="s">
        <v>105</v>
      </c>
      <c r="B32" s="13" t="s">
        <v>109</v>
      </c>
      <c r="C32" s="19" t="s">
        <v>110</v>
      </c>
      <c r="D32" s="13" t="s">
        <v>108</v>
      </c>
      <c r="E32" s="16">
        <v>40248</v>
      </c>
      <c r="F32" s="16">
        <v>43265</v>
      </c>
      <c r="G32" s="2">
        <v>0</v>
      </c>
      <c r="H32" s="17">
        <v>15000</v>
      </c>
      <c r="I32" s="15">
        <v>1</v>
      </c>
      <c r="J32" s="20" t="s">
        <v>115</v>
      </c>
    </row>
    <row r="33" spans="1:10" ht="28.8" x14ac:dyDescent="0.3">
      <c r="A33" s="13" t="s">
        <v>101</v>
      </c>
      <c r="B33" s="13" t="s">
        <v>111</v>
      </c>
      <c r="C33" s="19" t="s">
        <v>112</v>
      </c>
      <c r="D33" s="13" t="s">
        <v>113</v>
      </c>
      <c r="E33" s="16">
        <v>41684</v>
      </c>
      <c r="F33" s="16">
        <v>44008</v>
      </c>
      <c r="G33" s="8">
        <v>352000</v>
      </c>
      <c r="H33" s="17">
        <v>25000</v>
      </c>
      <c r="I33" s="15">
        <v>1</v>
      </c>
      <c r="J33" s="18" t="s">
        <v>114</v>
      </c>
    </row>
    <row r="34" spans="1:10" x14ac:dyDescent="0.3">
      <c r="A34" s="1" t="s">
        <v>91</v>
      </c>
      <c r="B34" s="9"/>
      <c r="C34" s="1"/>
      <c r="D34" s="1"/>
      <c r="E34" s="1"/>
      <c r="F34" s="1"/>
      <c r="G34" s="2">
        <f>SUM(G2:G33)</f>
        <v>64773199</v>
      </c>
      <c r="H34" s="2">
        <f>SUM(H2:H33)</f>
        <v>9499195.9100000001</v>
      </c>
      <c r="I34" s="12">
        <v>33</v>
      </c>
      <c r="J34" s="1"/>
    </row>
  </sheetData>
  <hyperlinks>
    <hyperlink ref="B27" r:id="rId1" tooltip="File Home" display="http://aty-lglfl01-pv:8080/MyLegalFiles/index2.jsp"/>
    <hyperlink ref="B28" r:id="rId2" tooltip="File Home" display="http://aty-lglfl01-pv:8080/MyLegalFiles/index2.jsp"/>
  </hyperlinks>
  <pageMargins left="0.7" right="0.7" top="0.75" bottom="0.75" header="0.3" footer="0.3"/>
  <pageSetup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City Of Richmond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Barrow, Corona R. - City Attorney</dc:creator>
  <cp:lastModifiedBy>Gibson, Neil R. - City Atty</cp:lastModifiedBy>
  <dcterms:created xsi:type="dcterms:W3CDTF">2021-02-16T19:10:15Z</dcterms:created>
  <dcterms:modified xsi:type="dcterms:W3CDTF">2021-02-17T00:29:10Z</dcterms:modified>
</cp:coreProperties>
</file>