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Aballay\Desktop\"/>
    </mc:Choice>
  </mc:AlternateContent>
  <xr:revisionPtr revIDLastSave="0" documentId="8_{5E5A0FD8-DCD0-449B-B46A-45E5E6F46F2C}" xr6:coauthVersionLast="45" xr6:coauthVersionMax="45" xr10:uidLastSave="{00000000-0000-0000-0000-000000000000}"/>
  <bookViews>
    <workbookView xWindow="-120" yWindow="-120" windowWidth="29040" windowHeight="15840" activeTab="1" xr2:uid="{AF6CFF10-C3FA-483D-B3AB-092428F6EBDE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Hoja1!$A$1:$A$415</definedName>
    <definedName name="_xlnm._FilterDatabase" localSheetId="1" hidden="1">Hoja2!$A$1:$G$1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 s="1"/>
  <c r="L6" i="2"/>
  <c r="M6" i="2"/>
  <c r="L7" i="2"/>
  <c r="M7" i="2"/>
  <c r="L8" i="2"/>
  <c r="M8" i="2"/>
  <c r="L9" i="2"/>
  <c r="M9" i="2" s="1"/>
  <c r="L10" i="2"/>
  <c r="M10" i="2"/>
  <c r="L11" i="2"/>
  <c r="M11" i="2"/>
  <c r="L12" i="2"/>
  <c r="M12" i="2"/>
  <c r="L13" i="2"/>
  <c r="M13" i="2" s="1"/>
  <c r="L14" i="2"/>
  <c r="M14" i="2"/>
  <c r="L15" i="2"/>
  <c r="M15" i="2"/>
  <c r="L16" i="2"/>
  <c r="M16" i="2"/>
  <c r="L17" i="2"/>
  <c r="M17" i="2" s="1"/>
  <c r="L18" i="2"/>
  <c r="M18" i="2"/>
  <c r="L19" i="2"/>
  <c r="M19" i="2"/>
  <c r="M2" i="2"/>
  <c r="L2" i="2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I19" i="2"/>
  <c r="I15" i="2"/>
  <c r="I12" i="2"/>
  <c r="I11" i="2"/>
  <c r="I7" i="2"/>
  <c r="B10" i="4"/>
  <c r="I3" i="2"/>
  <c r="I5" i="2"/>
  <c r="I6" i="2"/>
  <c r="I8" i="2"/>
  <c r="I9" i="2"/>
  <c r="I10" i="2"/>
  <c r="I13" i="2"/>
  <c r="I14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" i="2"/>
  <c r="B9" i="4"/>
  <c r="B17" i="4"/>
  <c r="B18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B16" i="4" l="1"/>
  <c r="B8" i="4"/>
  <c r="B15" i="4"/>
  <c r="B7" i="4"/>
  <c r="B6" i="4"/>
  <c r="B14" i="4"/>
  <c r="B13" i="4"/>
  <c r="B5" i="4"/>
  <c r="I4" i="2"/>
  <c r="B2" i="4"/>
  <c r="B12" i="4"/>
  <c r="B4" i="4"/>
  <c r="B19" i="4"/>
  <c r="B11" i="4"/>
  <c r="B3" i="4"/>
  <c r="T2" i="4" l="1"/>
  <c r="U2" i="4" s="1"/>
  <c r="V2" i="4"/>
</calcChain>
</file>

<file path=xl/sharedStrings.xml><?xml version="1.0" encoding="utf-8"?>
<sst xmlns="http://schemas.openxmlformats.org/spreadsheetml/2006/main" count="2059" uniqueCount="857">
  <si>
    <t>App\Articulo {#3749</t>
  </si>
  <si>
    <t>codigoart: "A30ANA000010300",</t>
  </si>
  <si>
    <t>App\Articulo {#3748</t>
  </si>
  <si>
    <t>codigoart: "Z99ANA000020400",</t>
  </si>
  <si>
    <t>App\Articulo {#3747</t>
  </si>
  <si>
    <t>codigoart: "A56ANA000031200",</t>
  </si>
  <si>
    <t>App\Articulo {#3746</t>
  </si>
  <si>
    <t>codigoart: "Z99ANA000041200",</t>
  </si>
  <si>
    <t>App\Articulo {#3745</t>
  </si>
  <si>
    <t>codigoart: "Z99ANA000050200",</t>
  </si>
  <si>
    <t>App\Articulo {#3744</t>
  </si>
  <si>
    <t>codigoart: "Z99ANA000070000",</t>
  </si>
  <si>
    <t>App\Articulo {#3743</t>
  </si>
  <si>
    <t>codigoart: "Z99ANA000080000",</t>
  </si>
  <si>
    <t>App\Articulo {#3742</t>
  </si>
  <si>
    <t>codigoart: "Z99ANA000090000",</t>
  </si>
  <si>
    <t>App\Articulo {#3741</t>
  </si>
  <si>
    <t>codigoart: "Z99ANA000100300",</t>
  </si>
  <si>
    <t>App\Articulo {#3740</t>
  </si>
  <si>
    <t>codigoart: "Z99ANA000110600",</t>
  </si>
  <si>
    <t>App\Articulo {#3739</t>
  </si>
  <si>
    <t>codigoart: "A23ANA000120500",</t>
  </si>
  <si>
    <t>App\Articulo {#3738</t>
  </si>
  <si>
    <t>codigoart: "Z99ANA000131200",</t>
  </si>
  <si>
    <t>App\Articulo {#3737</t>
  </si>
  <si>
    <t>codigoart: "A33ANA000140200",</t>
  </si>
  <si>
    <t>App\Articulo {#3736</t>
  </si>
  <si>
    <t>codigoart: "A23ANA000150200",</t>
  </si>
  <si>
    <t>App\Articulo {#3735</t>
  </si>
  <si>
    <t>codigoart: "A23ANA000160200",</t>
  </si>
  <si>
    <t>App\Articulo {#3734</t>
  </si>
  <si>
    <t>codigoart: "Z99ANA000190400",</t>
  </si>
  <si>
    <t>App\Articulo {#3733</t>
  </si>
  <si>
    <t>codigoart: "Z99ANA000200000",</t>
  </si>
  <si>
    <t>App\Articulo {#3732</t>
  </si>
  <si>
    <t>codigoart: "Z99ANA000220200",</t>
  </si>
  <si>
    <t>App\Articulo {#3731</t>
  </si>
  <si>
    <t>codigoart: "Z99ANA000210500",</t>
  </si>
  <si>
    <t>App\Articulo {#3730</t>
  </si>
  <si>
    <t>codigoart: "Z99ANA000230200",</t>
  </si>
  <si>
    <t>App\Articulo {#3729</t>
  </si>
  <si>
    <t>codigoart: "A27ANA000241200",</t>
  </si>
  <si>
    <t>App\Articulo {#3728</t>
  </si>
  <si>
    <t>codigoart: "A27ANA000251200",</t>
  </si>
  <si>
    <t>App\Articulo {#3727</t>
  </si>
  <si>
    <t>codigoart: "Z99ANA000261200",</t>
  </si>
  <si>
    <t>App\Articulo {#3726</t>
  </si>
  <si>
    <t>codigoart: "A29ANA000270200",</t>
  </si>
  <si>
    <t>App\Articulo {#3725</t>
  </si>
  <si>
    <t>codigoart: "A29ANA000280200",</t>
  </si>
  <si>
    <t>App\Articulo {#3724</t>
  </si>
  <si>
    <t>codigoart: "A29ANA000290200",</t>
  </si>
  <si>
    <t>App\Articulo {#3723</t>
  </si>
  <si>
    <t>codigoart: "A26ANA000300900",</t>
  </si>
  <si>
    <t>App\Articulo {#3722</t>
  </si>
  <si>
    <t>codigoart: "A25ANA000310600",</t>
  </si>
  <si>
    <t>App\Articulo {#3721</t>
  </si>
  <si>
    <t>codigoart: "A25ANA000320600",</t>
  </si>
  <si>
    <t>App\Articulo {#3720</t>
  </si>
  <si>
    <t>codigoart: "Z99ANA000331000",</t>
  </si>
  <si>
    <t>App\Articulo {#3719</t>
  </si>
  <si>
    <t>codigoart: "Z99ANA000340100",</t>
  </si>
  <si>
    <t>App\Articulo {#3718</t>
  </si>
  <si>
    <t>codigoart: "A23ANA000350200",</t>
  </si>
  <si>
    <t>App\Articulo {#3717</t>
  </si>
  <si>
    <t>codigoart: "A24ANA000361000",</t>
  </si>
  <si>
    <t>App\Articulo {#3716</t>
  </si>
  <si>
    <t>codigoart: "Z99ANA000370900",</t>
  </si>
  <si>
    <t>App\Articulo {#3715</t>
  </si>
  <si>
    <t>codigoart: "A22ANA000380900",</t>
  </si>
  <si>
    <t>App\Articulo {#3714</t>
  </si>
  <si>
    <t>codigoart: "A32ANA000390200",</t>
  </si>
  <si>
    <t>App\Articulo {#3713</t>
  </si>
  <si>
    <t>codigoart: "A32ANA000400200",</t>
  </si>
  <si>
    <t>App\Articulo {#3712</t>
  </si>
  <si>
    <t>codigoart: "Z99ANA000410200",</t>
  </si>
  <si>
    <t>App\Articulo {#3711</t>
  </si>
  <si>
    <t>codigoart: "Z99ANA000421200",</t>
  </si>
  <si>
    <t>App\Articulo {#3710</t>
  </si>
  <si>
    <t>codigoart: "Z99ANA000430200",</t>
  </si>
  <si>
    <t>App\Articulo {#3709</t>
  </si>
  <si>
    <t>codigoart: "Z99ANA000440200",</t>
  </si>
  <si>
    <t>App\Articulo {#3708</t>
  </si>
  <si>
    <t>codigoart: "Z99ANA000450200",</t>
  </si>
  <si>
    <t>App\Articulo {#3707</t>
  </si>
  <si>
    <t>codigoart: "Z99ASE000010100",</t>
  </si>
  <si>
    <t>App\Articulo {#3706</t>
  </si>
  <si>
    <t>codigoart: "Z99ASE000020600",</t>
  </si>
  <si>
    <t>App\Articulo {#3705</t>
  </si>
  <si>
    <t>codigoart: "Z99ASE000030600",</t>
  </si>
  <si>
    <t>App\Articulo {#3704</t>
  </si>
  <si>
    <t>codigoart: "Z99ASE000040200",</t>
  </si>
  <si>
    <t>App\Articulo {#3703</t>
  </si>
  <si>
    <t>codigoart: "A39ASE000050200",</t>
  </si>
  <si>
    <t>App\Articulo {#3702</t>
  </si>
  <si>
    <t>codigoart: "A39ASE000060200",</t>
  </si>
  <si>
    <t>App\Articulo {#3701</t>
  </si>
  <si>
    <t>codigoart: "Z99ASE000070200",</t>
  </si>
  <si>
    <t>App\Articulo {#3700</t>
  </si>
  <si>
    <t>codigoart: "Z99ASE000080600",</t>
  </si>
  <si>
    <t>App\Articulo {#3699</t>
  </si>
  <si>
    <t>codigoart: "A33ELE000010500",</t>
  </si>
  <si>
    <t>App\Articulo {#3698</t>
  </si>
  <si>
    <t>codigoart: "Z99EPP000010942",</t>
  </si>
  <si>
    <t>App\Articulo {#3697</t>
  </si>
  <si>
    <t>codigoart: "Z99EPP000020243",</t>
  </si>
  <si>
    <t>App\Articulo {#3696</t>
  </si>
  <si>
    <t>codigoart: "A02EPP00003060L",</t>
  </si>
  <si>
    <t>App\Articulo {#3695</t>
  </si>
  <si>
    <t>codigoart: "A02EPP00004060M",</t>
  </si>
  <si>
    <t>App\Articulo {#3694</t>
  </si>
  <si>
    <t>codigoart: "A10EPP00005050M",</t>
  </si>
  <si>
    <t>App\Articulo {#3693</t>
  </si>
  <si>
    <t>codigoart: "Z99EPP00006000M",</t>
  </si>
  <si>
    <t>App\Articulo {#3692</t>
  </si>
  <si>
    <t>codigoart: "A54EPP000070241",</t>
  </si>
  <si>
    <t>App\Articulo {#3691</t>
  </si>
  <si>
    <t>codigoart: "A54EPP000080244",</t>
  </si>
  <si>
    <t>App\Articulo {#3690</t>
  </si>
  <si>
    <t>codigoart: "A13EPP000100200",</t>
  </si>
  <si>
    <t>App\Articulo {#3689</t>
  </si>
  <si>
    <t>codigoart: "A02EPP000110000",</t>
  </si>
  <si>
    <t>App\Articulo {#3688</t>
  </si>
  <si>
    <t>codigoart: "A02EPP000130200",</t>
  </si>
  <si>
    <t>App\Articulo {#3687</t>
  </si>
  <si>
    <t>codigoart: "A52EPP00024020S",</t>
  </si>
  <si>
    <t>App\Articulo {#3686</t>
  </si>
  <si>
    <t>codigoart: "A52EPP00025020M",</t>
  </si>
  <si>
    <t>App\Articulo {#3685</t>
  </si>
  <si>
    <t>codigoart: "A52EPP00026020L",</t>
  </si>
  <si>
    <t>App\Articulo {#3684</t>
  </si>
  <si>
    <t>codigoart: "A52EPP0002702XL",</t>
  </si>
  <si>
    <t>App\Articulo {#3683</t>
  </si>
  <si>
    <t>codigoart: "A52EPP0002802XX",</t>
  </si>
  <si>
    <t>App\Articulo {#3682</t>
  </si>
  <si>
    <t>codigoart: "A01EPP000290939",</t>
  </si>
  <si>
    <t>App\Articulo {#3681</t>
  </si>
  <si>
    <t>codigoart: "A01EPP000300940",</t>
  </si>
  <si>
    <t>App\Articulo {#3680</t>
  </si>
  <si>
    <t>codigoart: "A01EPP000310941",</t>
  </si>
  <si>
    <t>App\Articulo {#3679</t>
  </si>
  <si>
    <t>codigoart: "A01EPP000320942",</t>
  </si>
  <si>
    <t>App\Articulo {#3678</t>
  </si>
  <si>
    <t>codigoart: "A01EPP000330943",</t>
  </si>
  <si>
    <t>App\Articulo {#3677</t>
  </si>
  <si>
    <t>codigoart: "A01EPP000340944",</t>
  </si>
  <si>
    <t>App\Articulo {#3676</t>
  </si>
  <si>
    <t>codigoart: "A05EPP00035040S",</t>
  </si>
  <si>
    <t>App\Articulo {#3675</t>
  </si>
  <si>
    <t>codigoart: "A05EPP00036040M",</t>
  </si>
  <si>
    <t>App\Articulo {#3674</t>
  </si>
  <si>
    <t>codigoart: "Z99OFI000060300",</t>
  </si>
  <si>
    <t>App\Articulo {#3673</t>
  </si>
  <si>
    <t>codigoart: "A05EPP00037040L",</t>
  </si>
  <si>
    <t>App\Articulo {#3672</t>
  </si>
  <si>
    <t>codigoart: "A05EPP0003804XL",</t>
  </si>
  <si>
    <t>App\Articulo {#3671</t>
  </si>
  <si>
    <t>codigoart: "A05EPP0003904XX",</t>
  </si>
  <si>
    <t>App\Articulo {#3670</t>
  </si>
  <si>
    <t>codigoart: "A05EPP00040030S",</t>
  </si>
  <si>
    <t>App\Articulo {#3669</t>
  </si>
  <si>
    <t>codigoart: "A05EPP00041030M",</t>
  </si>
  <si>
    <t>App\Articulo {#3668</t>
  </si>
  <si>
    <t>codigoart: "A05EPP00042030L",</t>
  </si>
  <si>
    <t>App\Articulo {#3667</t>
  </si>
  <si>
    <t>codigoart: "A05EPP0004303XL",</t>
  </si>
  <si>
    <t>App\Articulo {#3666</t>
  </si>
  <si>
    <t>codigoart: "A05EPP0004403XX",</t>
  </si>
  <si>
    <t>App\Articulo {#3665</t>
  </si>
  <si>
    <t>codigoart: "A05EPP00045050S",</t>
  </si>
  <si>
    <t>App\Articulo {#3664</t>
  </si>
  <si>
    <t>codigoart: "A05EPP00046050M",</t>
  </si>
  <si>
    <t>App\Articulo {#3663</t>
  </si>
  <si>
    <t>codigoart: "A05EPP00047050L",</t>
  </si>
  <si>
    <t>App\Articulo {#3662</t>
  </si>
  <si>
    <t>codigoart: "A43OFI000200200",</t>
  </si>
  <si>
    <t>App\Articulo {#3661</t>
  </si>
  <si>
    <t>codigoart: "A05EPP0004805XL",</t>
  </si>
  <si>
    <t>App\Articulo {#3660</t>
  </si>
  <si>
    <t>codigoart: "A05EPP0004905XX",</t>
  </si>
  <si>
    <t>App\Articulo {#3659</t>
  </si>
  <si>
    <t>codigoart: "A05EPP00051100M",</t>
  </si>
  <si>
    <t>App\Articulo {#3658</t>
  </si>
  <si>
    <t>codigoart: "A05EPP00052100L",</t>
  </si>
  <si>
    <t>App\Articulo {#3657</t>
  </si>
  <si>
    <t>codigoart: "A05EPP0005310XL",</t>
  </si>
  <si>
    <t>App\Articulo {#3656</t>
  </si>
  <si>
    <t>codigoart: "A05EPP00055060S",</t>
  </si>
  <si>
    <t>App\Articulo {#3655</t>
  </si>
  <si>
    <t>codigoart: "A05EPP00056060M",</t>
  </si>
  <si>
    <t>App\Articulo {#3654</t>
  </si>
  <si>
    <t>codigoart: "A05EPP00057060L",</t>
  </si>
  <si>
    <t>App\Articulo {#3653</t>
  </si>
  <si>
    <t>codigoart: "A05EPP0005806XL",</t>
  </si>
  <si>
    <t>App\Articulo {#3652</t>
  </si>
  <si>
    <t>codigoart: "A05EPP0005906XX",</t>
  </si>
  <si>
    <t>App\Articulo {#3651</t>
  </si>
  <si>
    <t>codigoart: "A05EPP00060110S",</t>
  </si>
  <si>
    <t>App\Articulo {#3650</t>
  </si>
  <si>
    <t>codigoart: "A05EPP00061110M",</t>
  </si>
  <si>
    <t>App\Articulo {#3649</t>
  </si>
  <si>
    <t>codigoart: "A05EPP00062110L",</t>
  </si>
  <si>
    <t>App\Articulo {#3648</t>
  </si>
  <si>
    <t>codigoart: "A05EPP00050100S",</t>
  </si>
  <si>
    <t>App\Articulo {#3647</t>
  </si>
  <si>
    <t>codigoart: "A05EPP0006311XL",</t>
  </si>
  <si>
    <t>App\Articulo {#3646</t>
  </si>
  <si>
    <t>codigoart: "A05EPP0006411XX",</t>
  </si>
  <si>
    <t>App\Articulo {#3645</t>
  </si>
  <si>
    <t>codigoart: "Z99EPP00065010M",</t>
  </si>
  <si>
    <t>App\Articulo {#3644</t>
  </si>
  <si>
    <t>codigoart: "A05EPP0005410XX",</t>
  </si>
  <si>
    <t>App\Articulo {#3643</t>
  </si>
  <si>
    <t>codigoart: "Z99EPP00066010L",</t>
  </si>
  <si>
    <t>App\Articulo {#3642</t>
  </si>
  <si>
    <t>codigoart: "Z99EPP0006701XL",</t>
  </si>
  <si>
    <t>App\Articulo {#3641</t>
  </si>
  <si>
    <t>codigoart: "Z99EPP0006801XX",</t>
  </si>
  <si>
    <t>App\Articulo {#3640</t>
  </si>
  <si>
    <t>codigoart: "A09EPP000690100",</t>
  </si>
  <si>
    <t>App\Articulo {#3639</t>
  </si>
  <si>
    <t>codigoart: "A57EPP000701200",</t>
  </si>
  <si>
    <t>App\Articulo {#3638</t>
  </si>
  <si>
    <t>codigoart: "A02EPP000711200",</t>
  </si>
  <si>
    <t>App\Articulo {#3637</t>
  </si>
  <si>
    <t>codigoart: "A57EPP000721200",</t>
  </si>
  <si>
    <t>App\Articulo {#3636</t>
  </si>
  <si>
    <t>codigoart: "A57EPP000731200",</t>
  </si>
  <si>
    <t>App\Articulo {#3635</t>
  </si>
  <si>
    <t>codigoart: "A02EPP000740000",</t>
  </si>
  <si>
    <t>App\Articulo {#3634</t>
  </si>
  <si>
    <t>codigoart: "A42OFI000010600",</t>
  </si>
  <si>
    <t>App\Articulo {#3633</t>
  </si>
  <si>
    <t>codigoart: "A42OFI000020500",</t>
  </si>
  <si>
    <t>App\Articulo {#3632</t>
  </si>
  <si>
    <t>codigoart: "A42OFI000031300",</t>
  </si>
  <si>
    <t>App\Articulo {#3631</t>
  </si>
  <si>
    <t>codigoart: "Z99OFI000040200",</t>
  </si>
  <si>
    <t>App\Articulo {#3630</t>
  </si>
  <si>
    <t>codigoart: "A44OFI000050200",</t>
  </si>
  <si>
    <t>App\Articulo {#3629</t>
  </si>
  <si>
    <t>codigoart: "Z99OFI000070100",</t>
  </si>
  <si>
    <t>App\Articulo {#3628</t>
  </si>
  <si>
    <t>codigoart: "Z99OFI000080100",</t>
  </si>
  <si>
    <t>App\Articulo {#3627</t>
  </si>
  <si>
    <t>codigoart: "Z99OFI000090100",</t>
  </si>
  <si>
    <t>App\Articulo {#3626</t>
  </si>
  <si>
    <t>codigoart: "Z99OFI000100200",</t>
  </si>
  <si>
    <t>App\Articulo {#3625</t>
  </si>
  <si>
    <t>codigoart: "A43OFI000110000",</t>
  </si>
  <si>
    <t>App\Articulo {#3624</t>
  </si>
  <si>
    <t>codigoart: "A49OFI000120200",</t>
  </si>
  <si>
    <t>App\Articulo {#3623</t>
  </si>
  <si>
    <t>codigoart: "A41OFI000130200",</t>
  </si>
  <si>
    <t>App\Articulo {#3622</t>
  </si>
  <si>
    <t>codigoart: "A48OFI000140200",</t>
  </si>
  <si>
    <t>App\Articulo {#3621</t>
  </si>
  <si>
    <t>codigoart: "A41OFI000150600",</t>
  </si>
  <si>
    <t>App\Articulo {#3620</t>
  </si>
  <si>
    <t>codigoart: "A41OFI000161000",</t>
  </si>
  <si>
    <t>App\Articulo {#3619</t>
  </si>
  <si>
    <t>codigoart: "Z99OFI000170200",</t>
  </si>
  <si>
    <t>App\Articulo {#3618</t>
  </si>
  <si>
    <t>codigoart: "Z99OFI000180200",</t>
  </si>
  <si>
    <t>App\Articulo {#3617</t>
  </si>
  <si>
    <t>codigoart: "Z99OFI000191200",</t>
  </si>
  <si>
    <t>App\Articulo {#3616</t>
  </si>
  <si>
    <t>codigoart: "Z99OFI000210200",</t>
  </si>
  <si>
    <t>App\Articulo {#3615</t>
  </si>
  <si>
    <t>codigoart: "A43OFI000221200",</t>
  </si>
  <si>
    <t>App\Articulo {#3614</t>
  </si>
  <si>
    <t>codigoart: "A48OFI000230200",</t>
  </si>
  <si>
    <t>App\Articulo {#3613</t>
  </si>
  <si>
    <t>codigoart: "Z99OFI000240400",</t>
  </si>
  <si>
    <t>App\Articulo {#3612</t>
  </si>
  <si>
    <t>codigoart: "Z99OFI000250200",</t>
  </si>
  <si>
    <t>App\Articulo {#3611</t>
  </si>
  <si>
    <t>codigoart: "A50OFI000260100",</t>
  </si>
  <si>
    <t>App\Articulo {#3610</t>
  </si>
  <si>
    <t>codigoart: "A50OFI000270100",</t>
  </si>
  <si>
    <t>App\Articulo {#3609</t>
  </si>
  <si>
    <t>codigoart: "A14TRA000011200",</t>
  </si>
  <si>
    <t>App\Articulo {#3608</t>
  </si>
  <si>
    <t>codigoart: "A15TRA000021200",</t>
  </si>
  <si>
    <t>App\Articulo {#3607</t>
  </si>
  <si>
    <t>codigoart: "A03UNI00001040S",</t>
  </si>
  <si>
    <t>App\Articulo {#3606</t>
  </si>
  <si>
    <t>codigoart: "A03UNI00002040M",</t>
  </si>
  <si>
    <t>App\Articulo {#3605</t>
  </si>
  <si>
    <t>codigoart: "A03UNI00003040L",</t>
  </si>
  <si>
    <t>App\Articulo {#3604</t>
  </si>
  <si>
    <t>codigoart: "A03UNI0000404XL",</t>
  </si>
  <si>
    <t>App\Articulo {#3603</t>
  </si>
  <si>
    <t>codigoart: "A03UNI0000504XX",</t>
  </si>
  <si>
    <t>App\Articulo {#3602</t>
  </si>
  <si>
    <t>codigoart: "Z99UNI0000604XL",</t>
  </si>
  <si>
    <t>App\Articulo {#3601</t>
  </si>
  <si>
    <t>codigoart: "A05UNI00007060S",</t>
  </si>
  <si>
    <t>App\Articulo {#3600</t>
  </si>
  <si>
    <t>codigoart: "A05UNI00008060M",</t>
  </si>
  <si>
    <t>App\Articulo {#3599</t>
  </si>
  <si>
    <t>codigoart: "A05UNI00009060L",</t>
  </si>
  <si>
    <t>App\Articulo {#3598</t>
  </si>
  <si>
    <t>codigoart: "A05UNI0001006XL",</t>
  </si>
  <si>
    <t>App\Articulo {#3597</t>
  </si>
  <si>
    <t>codigoart: "A05UNI0001106XX",</t>
  </si>
  <si>
    <t>App\Articulo {#3596</t>
  </si>
  <si>
    <t>codigoart: "A05UNI00012100S",</t>
  </si>
  <si>
    <t>App\Articulo {#3595</t>
  </si>
  <si>
    <t>codigoart: "A05UNI00013100M",</t>
  </si>
  <si>
    <t>App\Articulo {#3594</t>
  </si>
  <si>
    <t>codigoart: "A05UNI00014100L",</t>
  </si>
  <si>
    <t>App\Articulo {#3593</t>
  </si>
  <si>
    <t>codigoart: "A05UNI0001510XL",</t>
  </si>
  <si>
    <t>App\Articulo {#3592</t>
  </si>
  <si>
    <t>codigoart: "A05UNI0001610XX",</t>
  </si>
  <si>
    <t>App\Articulo {#3591</t>
  </si>
  <si>
    <t>codigoart: "A05UNI00017040S",</t>
  </si>
  <si>
    <t>App\Articulo {#3590</t>
  </si>
  <si>
    <t>codigoart: "A05UNI00018040M",</t>
  </si>
  <si>
    <t>App\Articulo {#3589</t>
  </si>
  <si>
    <t>codigoart: "A05UNI00019040L",</t>
  </si>
  <si>
    <t>App\Articulo {#3588</t>
  </si>
  <si>
    <t>codigoart: "A05UNI0002004XL",</t>
  </si>
  <si>
    <t>App\Articulo {#3587</t>
  </si>
  <si>
    <t>codigoart: "A05UNI0002104XX",</t>
  </si>
  <si>
    <t>App\Articulo {#3586</t>
  </si>
  <si>
    <t>codigoart: "A52UNI00022100S",</t>
  </si>
  <si>
    <t>App\Articulo {#3585</t>
  </si>
  <si>
    <t>codigoart: "A52UNI00023100M",</t>
  </si>
  <si>
    <t>App\Articulo {#3584</t>
  </si>
  <si>
    <t>codigoart: "A52UNI00024100L",</t>
  </si>
  <si>
    <t>App\Articulo {#3583</t>
  </si>
  <si>
    <t>codigoart: "A52UNI0002510XL",</t>
  </si>
  <si>
    <t>App\Articulo {#3582</t>
  </si>
  <si>
    <t>codigoart: "A52UNI0002610XX",</t>
  </si>
  <si>
    <t>App\Articulo {#3581</t>
  </si>
  <si>
    <t>codigoart: "A52UNI000270400",</t>
  </si>
  <si>
    <t>App\Articulo {#3580</t>
  </si>
  <si>
    <t>codigoart: "A33ELE000020500",</t>
  </si>
  <si>
    <t>App\Articulo {#3579</t>
  </si>
  <si>
    <t>codigoart: "A33ANA000170200",</t>
  </si>
  <si>
    <t>App\Articulo {#3578</t>
  </si>
  <si>
    <t>codigoart: "Z99ANA000181200",</t>
  </si>
  <si>
    <t>App\Articulo {#3577</t>
  </si>
  <si>
    <t>codigoart: "A03EPP00016050L",</t>
  </si>
  <si>
    <t>App\Articulo {#3576</t>
  </si>
  <si>
    <t>codigoart: "A03EPP00021100L",</t>
  </si>
  <si>
    <t>App\Articulo {#3575</t>
  </si>
  <si>
    <t>codigoart: "A03EPP00020100M",</t>
  </si>
  <si>
    <t>App\Articulo {#3574</t>
  </si>
  <si>
    <t>codigoart: "A03EPP00015050M",</t>
  </si>
  <si>
    <t>App\Articulo {#3573</t>
  </si>
  <si>
    <t>codigoart: "A03EPP00019100S",</t>
  </si>
  <si>
    <t>App\Articulo {#3572</t>
  </si>
  <si>
    <t>codigoart: "A03EPP00014050S",</t>
  </si>
  <si>
    <t>App\Articulo {#3571</t>
  </si>
  <si>
    <t>codigoart: "A03EPP0002210XL",</t>
  </si>
  <si>
    <t>App\Articulo {#3570</t>
  </si>
  <si>
    <t>codigoart: "A03EPP0001705XL",</t>
  </si>
  <si>
    <t>App\Articulo {#3569</t>
  </si>
  <si>
    <t>codigoart: "A03EPP0002310XX",</t>
  </si>
  <si>
    <t>App\Articulo {#3568</t>
  </si>
  <si>
    <t>codigoart: "A03EPP0001805XX",</t>
  </si>
  <si>
    <t>App\Articulo {#3567</t>
  </si>
  <si>
    <t>codigoart: "A02EPP00075020M",</t>
  </si>
  <si>
    <t>App\Articulo {#3566</t>
  </si>
  <si>
    <t>codigoart: "A05UNI00028100S",</t>
  </si>
  <si>
    <t>App\Articulo {#3565</t>
  </si>
  <si>
    <t>codigoart: "A05UNI00028100M",</t>
  </si>
  <si>
    <t>App\Articulo {#3564</t>
  </si>
  <si>
    <t>codigoart: "A05UNI00028100L",</t>
  </si>
  <si>
    <t>App\Articulo {#3563</t>
  </si>
  <si>
    <t>codigoart: "A05UNI0002810XL",</t>
  </si>
  <si>
    <t>App\Articulo {#3562</t>
  </si>
  <si>
    <t>codigoart: "A03UNI00028040S",</t>
  </si>
  <si>
    <t>App\Articulo {#3561</t>
  </si>
  <si>
    <t>codigoart: "A03UNI00028040M",</t>
  </si>
  <si>
    <t>App\Articulo {#3143</t>
  </si>
  <si>
    <t>codigoart: "A03UNI00028040L",</t>
  </si>
  <si>
    <t>App\Articulo {#3148</t>
  </si>
  <si>
    <t>codigoart: "A03UNI0002804XL",</t>
  </si>
  <si>
    <t>App\Articulo {#3147</t>
  </si>
  <si>
    <t>codigoart: "A03UNI0002804XX",</t>
  </si>
  <si>
    <t>App\Articulo {#3146</t>
  </si>
  <si>
    <t>codigoart: "Z99EPP000091000",</t>
  </si>
  <si>
    <t>App\Articulo {#3145</t>
  </si>
  <si>
    <t>codigoart: "A02EPP000120400",</t>
  </si>
  <si>
    <t>App\Articulo {#3144</t>
  </si>
  <si>
    <t>codigoart: "A03EPP000750100",</t>
  </si>
  <si>
    <t>App\Articulo {#3149</t>
  </si>
  <si>
    <t>codigoart: "A41OFI000290400",</t>
  </si>
  <si>
    <t>App\Articulo {#3124</t>
  </si>
  <si>
    <t>codigoart: "A43OFI000290000",</t>
  </si>
  <si>
    <t>App\Articulo {#3132</t>
  </si>
  <si>
    <t>codigoart: "A43OFI000291200",</t>
  </si>
  <si>
    <t>App\Articulo {#3151</t>
  </si>
  <si>
    <t>codigoart: "A63OFI000290300",</t>
  </si>
  <si>
    <t>App\Articulo {#3348</t>
  </si>
  <si>
    <t>codigoart: "A45OFI000290200",</t>
  </si>
  <si>
    <t>App\Articulo {#3349</t>
  </si>
  <si>
    <t>codigoart: "A79OFI000290000",</t>
  </si>
  <si>
    <t>App\Articulo {#3142</t>
  </si>
  <si>
    <t>codigoart: "A80OFI000290000",</t>
  </si>
  <si>
    <t>App\Articulo {#3137</t>
  </si>
  <si>
    <t>codigoart: "A45OFI000291200",</t>
  </si>
  <si>
    <t>App\Articulo {#3136</t>
  </si>
  <si>
    <t>codigoart: "A43OFI000290500",</t>
  </si>
  <si>
    <t>App\Articulo {#3139</t>
  </si>
  <si>
    <t>codigoart: "A36OFI000280200",</t>
  </si>
  <si>
    <t>App\Articulo {#3141</t>
  </si>
  <si>
    <t>codigoart: "A18ANA000060100",</t>
  </si>
  <si>
    <t>App\Articulo {#3140</t>
  </si>
  <si>
    <t>codigoart: "Z99EPP000750000",</t>
  </si>
  <si>
    <t>codigo</t>
  </si>
  <si>
    <t xml:space="preserve"> A30ANA000010300</t>
  </si>
  <si>
    <t xml:space="preserve"> Z99ANA000020400</t>
  </si>
  <si>
    <t xml:space="preserve"> A56ANA000031200</t>
  </si>
  <si>
    <t xml:space="preserve"> Z99ANA000041200</t>
  </si>
  <si>
    <t xml:space="preserve"> Z99ANA000050200</t>
  </si>
  <si>
    <t xml:space="preserve"> Z99ANA000070000</t>
  </si>
  <si>
    <t xml:space="preserve"> Z99ANA000080000</t>
  </si>
  <si>
    <t xml:space="preserve"> Z99ANA000090000</t>
  </si>
  <si>
    <t xml:space="preserve"> Z99ANA000100300</t>
  </si>
  <si>
    <t xml:space="preserve"> Z99ANA000110600</t>
  </si>
  <si>
    <t xml:space="preserve"> A23ANA000120500</t>
  </si>
  <si>
    <t xml:space="preserve"> Z99ANA000131200</t>
  </si>
  <si>
    <t xml:space="preserve"> A33ANA000140200</t>
  </si>
  <si>
    <t xml:space="preserve"> A23ANA000150200</t>
  </si>
  <si>
    <t xml:space="preserve"> A23ANA000160200</t>
  </si>
  <si>
    <t xml:space="preserve"> Z99ANA000190400</t>
  </si>
  <si>
    <t xml:space="preserve"> Z99ANA000200000</t>
  </si>
  <si>
    <t xml:space="preserve"> Z99ANA000220200</t>
  </si>
  <si>
    <t xml:space="preserve"> Z99ANA000210500</t>
  </si>
  <si>
    <t xml:space="preserve"> Z99ANA000230200</t>
  </si>
  <si>
    <t xml:space="preserve"> A27ANA000241200</t>
  </si>
  <si>
    <t xml:space="preserve"> A27ANA000251200</t>
  </si>
  <si>
    <t xml:space="preserve"> Z99ANA000261200</t>
  </si>
  <si>
    <t xml:space="preserve"> A29ANA000270200</t>
  </si>
  <si>
    <t xml:space="preserve"> A29ANA000280200</t>
  </si>
  <si>
    <t xml:space="preserve"> A29ANA000290200</t>
  </si>
  <si>
    <t xml:space="preserve"> A26ANA000300900</t>
  </si>
  <si>
    <t xml:space="preserve"> A25ANA000310600</t>
  </si>
  <si>
    <t xml:space="preserve"> A25ANA000320600</t>
  </si>
  <si>
    <t xml:space="preserve"> Z99ANA000331000</t>
  </si>
  <si>
    <t xml:space="preserve"> Z99ANA000340100</t>
  </si>
  <si>
    <t xml:space="preserve"> A23ANA000350200</t>
  </si>
  <si>
    <t xml:space="preserve"> A24ANA000361000</t>
  </si>
  <si>
    <t xml:space="preserve"> Z99ANA000370900</t>
  </si>
  <si>
    <t xml:space="preserve"> A22ANA000380900</t>
  </si>
  <si>
    <t xml:space="preserve"> A32ANA000390200</t>
  </si>
  <si>
    <t xml:space="preserve"> A32ANA000400200</t>
  </si>
  <si>
    <t xml:space="preserve"> Z99ANA000410200</t>
  </si>
  <si>
    <t xml:space="preserve"> Z99ANA000421200</t>
  </si>
  <si>
    <t xml:space="preserve"> Z99ANA000430200</t>
  </si>
  <si>
    <t xml:space="preserve"> Z99ANA000440200</t>
  </si>
  <si>
    <t xml:space="preserve"> Z99ANA000450200</t>
  </si>
  <si>
    <t xml:space="preserve"> Z99ASE000010100</t>
  </si>
  <si>
    <t xml:space="preserve"> Z99ASE000020600</t>
  </si>
  <si>
    <t xml:space="preserve"> Z99ASE000030600</t>
  </si>
  <si>
    <t xml:space="preserve"> Z99ASE000040200</t>
  </si>
  <si>
    <t xml:space="preserve"> A39ASE000050200</t>
  </si>
  <si>
    <t xml:space="preserve"> A39ASE000060200</t>
  </si>
  <si>
    <t xml:space="preserve"> Z99ASE000070200</t>
  </si>
  <si>
    <t xml:space="preserve"> Z99ASE000080600</t>
  </si>
  <si>
    <t xml:space="preserve"> A33ELE000010500</t>
  </si>
  <si>
    <t xml:space="preserve"> Z99EPP000010942</t>
  </si>
  <si>
    <t xml:space="preserve"> Z99EPP000020243</t>
  </si>
  <si>
    <t xml:space="preserve"> A02EPP00003060L</t>
  </si>
  <si>
    <t xml:space="preserve"> A02EPP00004060M</t>
  </si>
  <si>
    <t xml:space="preserve"> A10EPP00005050M</t>
  </si>
  <si>
    <t xml:space="preserve"> Z99EPP00006000M</t>
  </si>
  <si>
    <t xml:space="preserve"> A54EPP000070241</t>
  </si>
  <si>
    <t xml:space="preserve"> A54EPP000080244</t>
  </si>
  <si>
    <t xml:space="preserve"> A13EPP000100200</t>
  </si>
  <si>
    <t xml:space="preserve"> A02EPP000110000</t>
  </si>
  <si>
    <t xml:space="preserve"> A02EPP000130200</t>
  </si>
  <si>
    <t xml:space="preserve"> A52EPP00024020S</t>
  </si>
  <si>
    <t xml:space="preserve"> A52EPP00025020M</t>
  </si>
  <si>
    <t xml:space="preserve"> A52EPP00026020L</t>
  </si>
  <si>
    <t xml:space="preserve"> A52EPP0002702XL</t>
  </si>
  <si>
    <t xml:space="preserve"> A52EPP0002802XX</t>
  </si>
  <si>
    <t xml:space="preserve"> A01EPP000290939</t>
  </si>
  <si>
    <t xml:space="preserve"> A01EPP000300940</t>
  </si>
  <si>
    <t xml:space="preserve"> A01EPP000310941</t>
  </si>
  <si>
    <t xml:space="preserve"> A01EPP000320942</t>
  </si>
  <si>
    <t xml:space="preserve"> A01EPP000330943</t>
  </si>
  <si>
    <t xml:space="preserve"> A01EPP000340944</t>
  </si>
  <si>
    <t xml:space="preserve"> A05EPP00035040S</t>
  </si>
  <si>
    <t xml:space="preserve"> A05EPP00036040M</t>
  </si>
  <si>
    <t xml:space="preserve"> Z99OFI000060300</t>
  </si>
  <si>
    <t xml:space="preserve"> A05EPP00037040L</t>
  </si>
  <si>
    <t xml:space="preserve"> A05EPP0003804XL</t>
  </si>
  <si>
    <t xml:space="preserve"> A05EPP0003904XX</t>
  </si>
  <si>
    <t xml:space="preserve"> A05EPP00040030S</t>
  </si>
  <si>
    <t xml:space="preserve"> A05EPP00041030M</t>
  </si>
  <si>
    <t xml:space="preserve"> A05EPP00042030L</t>
  </si>
  <si>
    <t xml:space="preserve"> A05EPP0004303XL</t>
  </si>
  <si>
    <t xml:space="preserve"> A05EPP0004403XX</t>
  </si>
  <si>
    <t xml:space="preserve"> A05EPP00045050S</t>
  </si>
  <si>
    <t xml:space="preserve"> A05EPP00046050M</t>
  </si>
  <si>
    <t xml:space="preserve"> A05EPP00047050L</t>
  </si>
  <si>
    <t xml:space="preserve"> A43OFI000200200</t>
  </si>
  <si>
    <t xml:space="preserve"> A05EPP0004805XL</t>
  </si>
  <si>
    <t xml:space="preserve"> A05EPP0004905XX</t>
  </si>
  <si>
    <t xml:space="preserve"> A05EPP00051100M</t>
  </si>
  <si>
    <t xml:space="preserve"> A05EPP00052100L</t>
  </si>
  <si>
    <t xml:space="preserve"> A05EPP0005310XL</t>
  </si>
  <si>
    <t xml:space="preserve"> A05EPP00055060S</t>
  </si>
  <si>
    <t xml:space="preserve"> A05EPP00056060M</t>
  </si>
  <si>
    <t xml:space="preserve"> A05EPP00057060L</t>
  </si>
  <si>
    <t xml:space="preserve"> A05EPP0005806XL</t>
  </si>
  <si>
    <t xml:space="preserve"> A05EPP0005906XX</t>
  </si>
  <si>
    <t xml:space="preserve"> A05EPP00060110S</t>
  </si>
  <si>
    <t xml:space="preserve"> A05EPP00061110M</t>
  </si>
  <si>
    <t xml:space="preserve"> A05EPP00062110L</t>
  </si>
  <si>
    <t xml:space="preserve"> A05EPP00050100S</t>
  </si>
  <si>
    <t xml:space="preserve"> A05EPP0006311XL</t>
  </si>
  <si>
    <t xml:space="preserve"> A05EPP0006411XX</t>
  </si>
  <si>
    <t xml:space="preserve"> Z99EPP00065010M</t>
  </si>
  <si>
    <t xml:space="preserve"> A05EPP0005410XX</t>
  </si>
  <si>
    <t xml:space="preserve"> Z99EPP00066010L</t>
  </si>
  <si>
    <t xml:space="preserve"> Z99EPP0006701XL</t>
  </si>
  <si>
    <t xml:space="preserve"> Z99EPP0006801XX</t>
  </si>
  <si>
    <t xml:space="preserve"> A09EPP000690100</t>
  </si>
  <si>
    <t xml:space="preserve"> A57EPP000701200</t>
  </si>
  <si>
    <t xml:space="preserve"> A02EPP000711200</t>
  </si>
  <si>
    <t xml:space="preserve"> A57EPP000721200</t>
  </si>
  <si>
    <t xml:space="preserve"> A57EPP000731200</t>
  </si>
  <si>
    <t xml:space="preserve"> A02EPP000740000</t>
  </si>
  <si>
    <t xml:space="preserve"> A42OFI000010600</t>
  </si>
  <si>
    <t xml:space="preserve"> A42OFI000020500</t>
  </si>
  <si>
    <t xml:space="preserve"> A42OFI000031300</t>
  </si>
  <si>
    <t xml:space="preserve"> Z99OFI000040200</t>
  </si>
  <si>
    <t xml:space="preserve"> A44OFI000050200</t>
  </si>
  <si>
    <t xml:space="preserve"> Z99OFI000070100</t>
  </si>
  <si>
    <t xml:space="preserve"> Z99OFI000080100</t>
  </si>
  <si>
    <t xml:space="preserve"> Z99OFI000090100</t>
  </si>
  <si>
    <t xml:space="preserve"> Z99OFI000100200</t>
  </si>
  <si>
    <t xml:space="preserve"> A43OFI000110000</t>
  </si>
  <si>
    <t xml:space="preserve"> A49OFI000120200</t>
  </si>
  <si>
    <t xml:space="preserve"> A41OFI000130200</t>
  </si>
  <si>
    <t xml:space="preserve"> A48OFI000140200</t>
  </si>
  <si>
    <t xml:space="preserve"> A41OFI000150600</t>
  </si>
  <si>
    <t xml:space="preserve"> A41OFI000161000</t>
  </si>
  <si>
    <t xml:space="preserve"> Z99OFI000170200</t>
  </si>
  <si>
    <t xml:space="preserve"> Z99OFI000180200</t>
  </si>
  <si>
    <t xml:space="preserve"> Z99OFI000191200</t>
  </si>
  <si>
    <t xml:space="preserve"> Z99OFI000210200</t>
  </si>
  <si>
    <t xml:space="preserve"> A43OFI000221200</t>
  </si>
  <si>
    <t xml:space="preserve"> A48OFI000230200</t>
  </si>
  <si>
    <t xml:space="preserve"> Z99OFI000240400</t>
  </si>
  <si>
    <t xml:space="preserve"> Z99OFI000250200</t>
  </si>
  <si>
    <t xml:space="preserve"> A50OFI000260100</t>
  </si>
  <si>
    <t xml:space="preserve"> A50OFI000270100</t>
  </si>
  <si>
    <t xml:space="preserve"> A14TRA000011200</t>
  </si>
  <si>
    <t xml:space="preserve"> A15TRA000021200</t>
  </si>
  <si>
    <t xml:space="preserve"> A03UNI00001040S</t>
  </si>
  <si>
    <t xml:space="preserve"> A03UNI00002040M</t>
  </si>
  <si>
    <t xml:space="preserve"> A03UNI00003040L</t>
  </si>
  <si>
    <t xml:space="preserve"> A03UNI0000404XL</t>
  </si>
  <si>
    <t xml:space="preserve"> A03UNI0000504XX</t>
  </si>
  <si>
    <t xml:space="preserve"> Z99UNI0000604XL</t>
  </si>
  <si>
    <t xml:space="preserve"> A05UNI00007060S</t>
  </si>
  <si>
    <t xml:space="preserve"> A05UNI00008060M</t>
  </si>
  <si>
    <t xml:space="preserve"> A05UNI00009060L</t>
  </si>
  <si>
    <t xml:space="preserve"> A05UNI0001006XL</t>
  </si>
  <si>
    <t xml:space="preserve"> A05UNI0001106XX</t>
  </si>
  <si>
    <t xml:space="preserve"> A05UNI00012100S</t>
  </si>
  <si>
    <t xml:space="preserve"> A05UNI00013100M</t>
  </si>
  <si>
    <t xml:space="preserve"> A05UNI00014100L</t>
  </si>
  <si>
    <t xml:space="preserve"> A05UNI0001510XL</t>
  </si>
  <si>
    <t xml:space="preserve"> A05UNI0001610XX</t>
  </si>
  <si>
    <t xml:space="preserve"> A05UNI00017040S</t>
  </si>
  <si>
    <t xml:space="preserve"> A05UNI00018040M</t>
  </si>
  <si>
    <t xml:space="preserve"> A05UNI00019040L</t>
  </si>
  <si>
    <t xml:space="preserve"> A05UNI0002004XL</t>
  </si>
  <si>
    <t xml:space="preserve"> A05UNI0002104XX</t>
  </si>
  <si>
    <t xml:space="preserve"> A52UNI00022100S</t>
  </si>
  <si>
    <t xml:space="preserve"> A52UNI00023100M</t>
  </si>
  <si>
    <t xml:space="preserve"> A52UNI00024100L</t>
  </si>
  <si>
    <t xml:space="preserve"> A52UNI0002510XL</t>
  </si>
  <si>
    <t xml:space="preserve"> A52UNI0002610XX</t>
  </si>
  <si>
    <t xml:space="preserve"> A52UNI000270400</t>
  </si>
  <si>
    <t xml:space="preserve"> A33ELE000020500</t>
  </si>
  <si>
    <t xml:space="preserve"> A33ANA000170200</t>
  </si>
  <si>
    <t xml:space="preserve"> Z99ANA000181200</t>
  </si>
  <si>
    <t xml:space="preserve"> A03EPP00016050L</t>
  </si>
  <si>
    <t xml:space="preserve"> A03EPP00021100L</t>
  </si>
  <si>
    <t xml:space="preserve"> A03EPP00020100M</t>
  </si>
  <si>
    <t xml:space="preserve"> A03EPP00015050M</t>
  </si>
  <si>
    <t xml:space="preserve"> A03EPP00019100S</t>
  </si>
  <si>
    <t xml:space="preserve"> A03EPP00014050S</t>
  </si>
  <si>
    <t xml:space="preserve"> A03EPP0002210XL</t>
  </si>
  <si>
    <t xml:space="preserve"> A03EPP0001705XL</t>
  </si>
  <si>
    <t xml:space="preserve"> A03EPP0002310XX</t>
  </si>
  <si>
    <t xml:space="preserve"> A03EPP0001805XX</t>
  </si>
  <si>
    <t xml:space="preserve"> A02EPP00075020M</t>
  </si>
  <si>
    <t xml:space="preserve"> A05UNI00028100S</t>
  </si>
  <si>
    <t xml:space="preserve"> A05UNI00028100M</t>
  </si>
  <si>
    <t xml:space="preserve"> A05UNI00028100L</t>
  </si>
  <si>
    <t xml:space="preserve"> A05UNI0002810XL</t>
  </si>
  <si>
    <t xml:space="preserve"> A03UNI00028040S</t>
  </si>
  <si>
    <t xml:space="preserve"> A03UNI00028040M</t>
  </si>
  <si>
    <t xml:space="preserve"> A03UNI00028040L</t>
  </si>
  <si>
    <t xml:space="preserve"> A03UNI0002804XL</t>
  </si>
  <si>
    <t xml:space="preserve"> A03UNI0002804XX</t>
  </si>
  <si>
    <t xml:space="preserve"> Z99EPP000091000</t>
  </si>
  <si>
    <t xml:space="preserve"> A02EPP000120400</t>
  </si>
  <si>
    <t xml:space="preserve"> A03EPP000750100</t>
  </si>
  <si>
    <t xml:space="preserve"> A41OFI000290400</t>
  </si>
  <si>
    <t xml:space="preserve"> A43OFI000290000</t>
  </si>
  <si>
    <t xml:space="preserve"> A43OFI000291200</t>
  </si>
  <si>
    <t xml:space="preserve"> A63OFI000290300</t>
  </si>
  <si>
    <t xml:space="preserve"> A45OFI000290200</t>
  </si>
  <si>
    <t xml:space="preserve"> A79OFI000290000</t>
  </si>
  <si>
    <t xml:space="preserve"> A80OFI000290000</t>
  </si>
  <si>
    <t xml:space="preserve"> A45OFI000291200</t>
  </si>
  <si>
    <t xml:space="preserve"> A43OFI000290500</t>
  </si>
  <si>
    <t xml:space="preserve"> A36OFI000280200</t>
  </si>
  <si>
    <t xml:space="preserve"> A18ANA000060100</t>
  </si>
  <si>
    <t xml:space="preserve"> Z99EPP000750000</t>
  </si>
  <si>
    <t>A30</t>
  </si>
  <si>
    <t>ANA</t>
  </si>
  <si>
    <t>00001</t>
  </si>
  <si>
    <t>03</t>
  </si>
  <si>
    <t>00</t>
  </si>
  <si>
    <t>Z99</t>
  </si>
  <si>
    <t>00002</t>
  </si>
  <si>
    <t>04</t>
  </si>
  <si>
    <t>A56</t>
  </si>
  <si>
    <t>00003</t>
  </si>
  <si>
    <t>12</t>
  </si>
  <si>
    <t>00004</t>
  </si>
  <si>
    <t>00005</t>
  </si>
  <si>
    <t>02</t>
  </si>
  <si>
    <t>00007</t>
  </si>
  <si>
    <t>00008</t>
  </si>
  <si>
    <t>00009</t>
  </si>
  <si>
    <t>00010</t>
  </si>
  <si>
    <t>00011</t>
  </si>
  <si>
    <t>06</t>
  </si>
  <si>
    <t>A23</t>
  </si>
  <si>
    <t>00012</t>
  </si>
  <si>
    <t>05</t>
  </si>
  <si>
    <t>00013</t>
  </si>
  <si>
    <t>A33</t>
  </si>
  <si>
    <t>00014</t>
  </si>
  <si>
    <t>00015</t>
  </si>
  <si>
    <t>00016</t>
  </si>
  <si>
    <t>00019</t>
  </si>
  <si>
    <t>00020</t>
  </si>
  <si>
    <t>00022</t>
  </si>
  <si>
    <t>00021</t>
  </si>
  <si>
    <t>00023</t>
  </si>
  <si>
    <t>A27</t>
  </si>
  <si>
    <t>00024</t>
  </si>
  <si>
    <t>00025</t>
  </si>
  <si>
    <t>00026</t>
  </si>
  <si>
    <t>A29</t>
  </si>
  <si>
    <t>00027</t>
  </si>
  <si>
    <t>00028</t>
  </si>
  <si>
    <t>00029</t>
  </si>
  <si>
    <t>A26</t>
  </si>
  <si>
    <t>00030</t>
  </si>
  <si>
    <t>09</t>
  </si>
  <si>
    <t>A25</t>
  </si>
  <si>
    <t>00031</t>
  </si>
  <si>
    <t>00032</t>
  </si>
  <si>
    <t>00033</t>
  </si>
  <si>
    <t>10</t>
  </si>
  <si>
    <t>00034</t>
  </si>
  <si>
    <t>01</t>
  </si>
  <si>
    <t>00035</t>
  </si>
  <si>
    <t>A24</t>
  </si>
  <si>
    <t>00036</t>
  </si>
  <si>
    <t>00037</t>
  </si>
  <si>
    <t>A22</t>
  </si>
  <si>
    <t>00038</t>
  </si>
  <si>
    <t>A32</t>
  </si>
  <si>
    <t>00039</t>
  </si>
  <si>
    <t>00040</t>
  </si>
  <si>
    <t>00041</t>
  </si>
  <si>
    <t>00042</t>
  </si>
  <si>
    <t>00043</t>
  </si>
  <si>
    <t>00044</t>
  </si>
  <si>
    <t>00045</t>
  </si>
  <si>
    <t>ASE</t>
  </si>
  <si>
    <t>A39</t>
  </si>
  <si>
    <t>00006</t>
  </si>
  <si>
    <t>ELE</t>
  </si>
  <si>
    <t>EPP</t>
  </si>
  <si>
    <t>42</t>
  </si>
  <si>
    <t>43</t>
  </si>
  <si>
    <t>A02</t>
  </si>
  <si>
    <t>0L</t>
  </si>
  <si>
    <t>0M</t>
  </si>
  <si>
    <t>A10</t>
  </si>
  <si>
    <t>A54</t>
  </si>
  <si>
    <t>41</t>
  </si>
  <si>
    <t>44</t>
  </si>
  <si>
    <t>A13</t>
  </si>
  <si>
    <t>A52</t>
  </si>
  <si>
    <t>0S</t>
  </si>
  <si>
    <t>XL</t>
  </si>
  <si>
    <t>XX</t>
  </si>
  <si>
    <t>A01</t>
  </si>
  <si>
    <t>39</t>
  </si>
  <si>
    <t>40</t>
  </si>
  <si>
    <t>A05</t>
  </si>
  <si>
    <t>OFI</t>
  </si>
  <si>
    <t>00046</t>
  </si>
  <si>
    <t>00047</t>
  </si>
  <si>
    <t>A43</t>
  </si>
  <si>
    <t>00048</t>
  </si>
  <si>
    <t>00049</t>
  </si>
  <si>
    <t>00051</t>
  </si>
  <si>
    <t>00052</t>
  </si>
  <si>
    <t>00053</t>
  </si>
  <si>
    <t>00055</t>
  </si>
  <si>
    <t>00056</t>
  </si>
  <si>
    <t>00057</t>
  </si>
  <si>
    <t>00058</t>
  </si>
  <si>
    <t>00059</t>
  </si>
  <si>
    <t>00060</t>
  </si>
  <si>
    <t>11</t>
  </si>
  <si>
    <t>00061</t>
  </si>
  <si>
    <t>00062</t>
  </si>
  <si>
    <t>00050</t>
  </si>
  <si>
    <t>00063</t>
  </si>
  <si>
    <t>00064</t>
  </si>
  <si>
    <t>00065</t>
  </si>
  <si>
    <t>00054</t>
  </si>
  <si>
    <t>00066</t>
  </si>
  <si>
    <t>00067</t>
  </si>
  <si>
    <t>00068</t>
  </si>
  <si>
    <t>A09</t>
  </si>
  <si>
    <t>00069</t>
  </si>
  <si>
    <t>A57</t>
  </si>
  <si>
    <t>00070</t>
  </si>
  <si>
    <t>00071</t>
  </si>
  <si>
    <t>00072</t>
  </si>
  <si>
    <t>00073</t>
  </si>
  <si>
    <t>00074</t>
  </si>
  <si>
    <t>A42</t>
  </si>
  <si>
    <t>13</t>
  </si>
  <si>
    <t>A44</t>
  </si>
  <si>
    <t>A49</t>
  </si>
  <si>
    <t>A41</t>
  </si>
  <si>
    <t>A48</t>
  </si>
  <si>
    <t>00017</t>
  </si>
  <si>
    <t>00018</t>
  </si>
  <si>
    <t>A50</t>
  </si>
  <si>
    <t>A14</t>
  </si>
  <si>
    <t>TRA</t>
  </si>
  <si>
    <t>A15</t>
  </si>
  <si>
    <t>A03</t>
  </si>
  <si>
    <t>UNI</t>
  </si>
  <si>
    <t>00075</t>
  </si>
  <si>
    <t>A63</t>
  </si>
  <si>
    <t>A45</t>
  </si>
  <si>
    <t>A79</t>
  </si>
  <si>
    <t>A80</t>
  </si>
  <si>
    <t>A36</t>
  </si>
  <si>
    <t>A18</t>
  </si>
  <si>
    <t>00076</t>
  </si>
  <si>
    <t>00077</t>
  </si>
  <si>
    <t>marca</t>
  </si>
  <si>
    <t>subcategoria</t>
  </si>
  <si>
    <t>correlativo</t>
  </si>
  <si>
    <t xml:space="preserve">color </t>
  </si>
  <si>
    <t>talla</t>
  </si>
  <si>
    <t>codigoalternativoart</t>
  </si>
  <si>
    <t>categoria_id</t>
  </si>
  <si>
    <t>subcategoria_id</t>
  </si>
  <si>
    <t>proveedorart</t>
  </si>
  <si>
    <t>color_id</t>
  </si>
  <si>
    <t>unidad_id</t>
  </si>
  <si>
    <t>marca_id</t>
  </si>
  <si>
    <t>stockcriticoart</t>
  </si>
  <si>
    <t>indicerotacionart</t>
  </si>
  <si>
    <t>yearart</t>
  </si>
  <si>
    <t>periododevo_id</t>
  </si>
  <si>
    <t>image</t>
  </si>
  <si>
    <t>2020-05-18 20:00:47</t>
  </si>
  <si>
    <t>CAJA DE VISORES PLÁSTICOS 50 UNIDADES SIN COLOR 00</t>
  </si>
  <si>
    <t>MASCARILLA DE GENERO REUTILIZABLE UTILIZADA EN FAENAS OPERATIVAS.</t>
  </si>
  <si>
    <t>2020-05-19 15:58:59</t>
  </si>
  <si>
    <t>A05UNI00028100M</t>
  </si>
  <si>
    <t/>
  </si>
  <si>
    <t>1</t>
  </si>
  <si>
    <t>2</t>
  </si>
  <si>
    <t>CHAQUETA DE POLAR NARANJO M</t>
  </si>
  <si>
    <t>76155263-5</t>
  </si>
  <si>
    <t>ROPA DE INVIERNO</t>
  </si>
  <si>
    <t>365</t>
  </si>
  <si>
    <t>2019</t>
  </si>
  <si>
    <t>A05UNI00028100L</t>
  </si>
  <si>
    <t>CHAQUETA DE POLAR NARANJO L</t>
  </si>
  <si>
    <t>A05UNI0002810XL</t>
  </si>
  <si>
    <t>CHAQUETA DE POLAR NARANJO XL</t>
  </si>
  <si>
    <t>A03UNI00028040S</t>
  </si>
  <si>
    <t>PANTALÓN DE GABARDINA AZUL S</t>
  </si>
  <si>
    <t>96542490-3</t>
  </si>
  <si>
    <t>PANTALÓN DE TRABAJO EN FAENA ZAO-RDA</t>
  </si>
  <si>
    <t>3</t>
  </si>
  <si>
    <t>180</t>
  </si>
  <si>
    <t>2029</t>
  </si>
  <si>
    <t>A03UNI00028040M</t>
  </si>
  <si>
    <t>PANTALÓN DE GABARDINA AZUL M</t>
  </si>
  <si>
    <t>A03UNI00028040L</t>
  </si>
  <si>
    <t>PANTALÓN DE GABARDINA AZUL L</t>
  </si>
  <si>
    <t>A03UNI0002804XL</t>
  </si>
  <si>
    <t>PANTALÓN DE GABARDINA AZUL XL</t>
  </si>
  <si>
    <t>A03UNI0002804XX</t>
  </si>
  <si>
    <t>PANTALÓN DE GABARDINA AZUL XXL</t>
  </si>
  <si>
    <t>A03EPP000750100</t>
  </si>
  <si>
    <t>CASCO BLANCO 00</t>
  </si>
  <si>
    <t>EPP USO EN FAENA OBLIGATORIO</t>
  </si>
  <si>
    <t>5</t>
  </si>
  <si>
    <t>A43OFI000290000</t>
  </si>
  <si>
    <t>6</t>
  </si>
  <si>
    <t>XXXXXXXX-1</t>
  </si>
  <si>
    <t>USO PARA CARPETA DE FUNCIONARIOS</t>
  </si>
  <si>
    <t>2020</t>
  </si>
  <si>
    <t>A43OFI000291200</t>
  </si>
  <si>
    <t>CAJA DE CLIPS 100 UND PLATEADO 00</t>
  </si>
  <si>
    <t>UNO EN PAPELES DE OFICINA</t>
  </si>
  <si>
    <t>A63OFI000290300</t>
  </si>
  <si>
    <t>MARCADOR PIZARRA ROJO 00</t>
  </si>
  <si>
    <t>PLUMON PARA PIZARRA</t>
  </si>
  <si>
    <t>A45OFI000290200</t>
  </si>
  <si>
    <t>CAJA DE MAGIC CLIPS DE 50 UNIDADES NEGRO 00</t>
  </si>
  <si>
    <t>PARA ARCHIVOS Y PAPELES</t>
  </si>
  <si>
    <t>A79OFI000290000</t>
  </si>
  <si>
    <t>CAJA DE VISORES PLÁSTICOS SIN COLOR 00</t>
  </si>
  <si>
    <t>50 UNIDADES</t>
  </si>
  <si>
    <t>A80OFI000290000</t>
  </si>
  <si>
    <t>CAJA DE MINAS SIN COLOR 00</t>
  </si>
  <si>
    <t>76124255-5</t>
  </si>
  <si>
    <t>12 UNIDADES</t>
  </si>
  <si>
    <t>A45OFI000291200</t>
  </si>
  <si>
    <t>ACCOCLIPS METALICOS 50 UNIDADES PLATEADO 00</t>
  </si>
  <si>
    <t>ACCOCLIPS PARA CARPETAS CORPORATIVAS</t>
  </si>
  <si>
    <t>A43OFI000290500</t>
  </si>
  <si>
    <t>SUJETADORES METALICOS 50 UNIDADES VERDE 00</t>
  </si>
  <si>
    <t>ACCOCLIPS METALICOS PLATEADOS PARA CARPETAS CORPORATIVAS</t>
  </si>
  <si>
    <t>Z99EPP000750000</t>
  </si>
  <si>
    <t>MASCARILLA GENERO SIN COLOR 00</t>
  </si>
  <si>
    <t>codigoart</t>
  </si>
  <si>
    <t>codigoartnew</t>
  </si>
  <si>
    <t>nombreart</t>
  </si>
  <si>
    <t>descripcionart</t>
  </si>
  <si>
    <t>created_at</t>
  </si>
  <si>
    <t>updated_at</t>
  </si>
  <si>
    <t>insert into articulos (codigoart,codigoalternativoart,categoria_id,subcategoria_id,nombreart,proveedorart,descripcionart,color_id,unidad_id,marca_id,stockcriticoart,indicerotacionart,yearart,periododevo_id,image,created_at,updated_at) values</t>
  </si>
  <si>
    <t>INSERT INTO public.correlativos (subcategoria_id, subcategoria, correlativo, correlativofinal, created_at, updated_at)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</si>
</sst>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8F40-5E4C-4633-9C60-9731E0BC3627}">
  <sheetPr filterMode="1"/>
  <dimension ref="A1:A415"/>
  <sheetViews>
    <sheetView topLeftCell="A341" workbookViewId="0">
      <selection activeCell="A3" sqref="A3:A415"/>
    </sheetView>
  </sheetViews>
  <sheetFormatPr baseColWidth="10" defaultRowHeight="15" x14ac:dyDescent="0.25"/>
  <sheetData>
    <row r="1" spans="1:1" x14ac:dyDescent="0.25">
      <c r="A1" t="s">
        <v>414</v>
      </c>
    </row>
    <row r="2" spans="1:1" hidden="1" x14ac:dyDescent="0.25">
      <c r="A2" t="s">
        <v>0</v>
      </c>
    </row>
    <row r="3" spans="1:1" x14ac:dyDescent="0.25">
      <c r="A3" t="s">
        <v>1</v>
      </c>
    </row>
    <row r="4" spans="1:1" hidden="1" x14ac:dyDescent="0.25">
      <c r="A4" t="s">
        <v>2</v>
      </c>
    </row>
    <row r="5" spans="1:1" x14ac:dyDescent="0.25">
      <c r="A5" t="s">
        <v>3</v>
      </c>
    </row>
    <row r="6" spans="1:1" hidden="1" x14ac:dyDescent="0.25">
      <c r="A6" t="s">
        <v>4</v>
      </c>
    </row>
    <row r="7" spans="1:1" x14ac:dyDescent="0.25">
      <c r="A7" t="s">
        <v>5</v>
      </c>
    </row>
    <row r="8" spans="1:1" hidden="1" x14ac:dyDescent="0.25">
      <c r="A8" t="s">
        <v>6</v>
      </c>
    </row>
    <row r="9" spans="1:1" x14ac:dyDescent="0.25">
      <c r="A9" t="s">
        <v>7</v>
      </c>
    </row>
    <row r="10" spans="1:1" hidden="1" x14ac:dyDescent="0.25">
      <c r="A10" t="s">
        <v>8</v>
      </c>
    </row>
    <row r="11" spans="1:1" x14ac:dyDescent="0.25">
      <c r="A11" t="s">
        <v>9</v>
      </c>
    </row>
    <row r="12" spans="1:1" hidden="1" x14ac:dyDescent="0.25">
      <c r="A12" t="s">
        <v>10</v>
      </c>
    </row>
    <row r="13" spans="1:1" x14ac:dyDescent="0.25">
      <c r="A13" t="s">
        <v>11</v>
      </c>
    </row>
    <row r="14" spans="1:1" hidden="1" x14ac:dyDescent="0.25">
      <c r="A14" t="s">
        <v>12</v>
      </c>
    </row>
    <row r="15" spans="1:1" x14ac:dyDescent="0.25">
      <c r="A15" t="s">
        <v>13</v>
      </c>
    </row>
    <row r="16" spans="1:1" hidden="1" x14ac:dyDescent="0.25">
      <c r="A16" t="s">
        <v>14</v>
      </c>
    </row>
    <row r="17" spans="1:1" x14ac:dyDescent="0.25">
      <c r="A17" t="s">
        <v>15</v>
      </c>
    </row>
    <row r="18" spans="1:1" hidden="1" x14ac:dyDescent="0.25">
      <c r="A18" t="s">
        <v>16</v>
      </c>
    </row>
    <row r="19" spans="1:1" x14ac:dyDescent="0.25">
      <c r="A19" t="s">
        <v>17</v>
      </c>
    </row>
    <row r="20" spans="1:1" hidden="1" x14ac:dyDescent="0.25">
      <c r="A20" t="s">
        <v>18</v>
      </c>
    </row>
    <row r="21" spans="1:1" x14ac:dyDescent="0.25">
      <c r="A21" t="s">
        <v>19</v>
      </c>
    </row>
    <row r="22" spans="1:1" hidden="1" x14ac:dyDescent="0.25">
      <c r="A22" t="s">
        <v>20</v>
      </c>
    </row>
    <row r="23" spans="1:1" x14ac:dyDescent="0.25">
      <c r="A23" t="s">
        <v>21</v>
      </c>
    </row>
    <row r="24" spans="1:1" hidden="1" x14ac:dyDescent="0.25">
      <c r="A24" t="s">
        <v>22</v>
      </c>
    </row>
    <row r="25" spans="1:1" x14ac:dyDescent="0.25">
      <c r="A25" t="s">
        <v>23</v>
      </c>
    </row>
    <row r="26" spans="1:1" hidden="1" x14ac:dyDescent="0.25">
      <c r="A26" t="s">
        <v>24</v>
      </c>
    </row>
    <row r="27" spans="1:1" x14ac:dyDescent="0.25">
      <c r="A27" t="s">
        <v>25</v>
      </c>
    </row>
    <row r="28" spans="1:1" hidden="1" x14ac:dyDescent="0.25">
      <c r="A28" t="s">
        <v>26</v>
      </c>
    </row>
    <row r="29" spans="1:1" x14ac:dyDescent="0.25">
      <c r="A29" t="s">
        <v>27</v>
      </c>
    </row>
    <row r="30" spans="1:1" hidden="1" x14ac:dyDescent="0.25">
      <c r="A30" t="s">
        <v>28</v>
      </c>
    </row>
    <row r="31" spans="1:1" x14ac:dyDescent="0.25">
      <c r="A31" t="s">
        <v>29</v>
      </c>
    </row>
    <row r="32" spans="1:1" hidden="1" x14ac:dyDescent="0.25">
      <c r="A32" t="s">
        <v>30</v>
      </c>
    </row>
    <row r="33" spans="1:1" x14ac:dyDescent="0.25">
      <c r="A33" t="s">
        <v>31</v>
      </c>
    </row>
    <row r="34" spans="1:1" hidden="1" x14ac:dyDescent="0.25">
      <c r="A34" t="s">
        <v>32</v>
      </c>
    </row>
    <row r="35" spans="1:1" x14ac:dyDescent="0.25">
      <c r="A35" t="s">
        <v>33</v>
      </c>
    </row>
    <row r="36" spans="1:1" hidden="1" x14ac:dyDescent="0.25">
      <c r="A36" t="s">
        <v>34</v>
      </c>
    </row>
    <row r="37" spans="1:1" x14ac:dyDescent="0.25">
      <c r="A37" t="s">
        <v>35</v>
      </c>
    </row>
    <row r="38" spans="1:1" hidden="1" x14ac:dyDescent="0.25">
      <c r="A38" t="s">
        <v>36</v>
      </c>
    </row>
    <row r="39" spans="1:1" x14ac:dyDescent="0.25">
      <c r="A39" t="s">
        <v>37</v>
      </c>
    </row>
    <row r="40" spans="1:1" hidden="1" x14ac:dyDescent="0.25">
      <c r="A40" t="s">
        <v>38</v>
      </c>
    </row>
    <row r="41" spans="1:1" x14ac:dyDescent="0.25">
      <c r="A41" t="s">
        <v>39</v>
      </c>
    </row>
    <row r="42" spans="1:1" hidden="1" x14ac:dyDescent="0.25">
      <c r="A42" t="s">
        <v>40</v>
      </c>
    </row>
    <row r="43" spans="1:1" x14ac:dyDescent="0.25">
      <c r="A43" t="s">
        <v>41</v>
      </c>
    </row>
    <row r="44" spans="1:1" hidden="1" x14ac:dyDescent="0.25">
      <c r="A44" t="s">
        <v>42</v>
      </c>
    </row>
    <row r="45" spans="1:1" x14ac:dyDescent="0.25">
      <c r="A45" t="s">
        <v>43</v>
      </c>
    </row>
    <row r="46" spans="1:1" hidden="1" x14ac:dyDescent="0.25">
      <c r="A46" t="s">
        <v>44</v>
      </c>
    </row>
    <row r="47" spans="1:1" x14ac:dyDescent="0.25">
      <c r="A47" t="s">
        <v>45</v>
      </c>
    </row>
    <row r="48" spans="1:1" hidden="1" x14ac:dyDescent="0.25">
      <c r="A48" t="s">
        <v>46</v>
      </c>
    </row>
    <row r="49" spans="1:1" x14ac:dyDescent="0.25">
      <c r="A49" t="s">
        <v>47</v>
      </c>
    </row>
    <row r="50" spans="1:1" hidden="1" x14ac:dyDescent="0.25">
      <c r="A50" t="s">
        <v>48</v>
      </c>
    </row>
    <row r="51" spans="1:1" x14ac:dyDescent="0.25">
      <c r="A51" t="s">
        <v>49</v>
      </c>
    </row>
    <row r="52" spans="1:1" hidden="1" x14ac:dyDescent="0.25">
      <c r="A52" t="s">
        <v>50</v>
      </c>
    </row>
    <row r="53" spans="1:1" x14ac:dyDescent="0.25">
      <c r="A53" t="s">
        <v>51</v>
      </c>
    </row>
    <row r="54" spans="1:1" hidden="1" x14ac:dyDescent="0.25">
      <c r="A54" t="s">
        <v>52</v>
      </c>
    </row>
    <row r="55" spans="1:1" x14ac:dyDescent="0.25">
      <c r="A55" t="s">
        <v>53</v>
      </c>
    </row>
    <row r="56" spans="1:1" hidden="1" x14ac:dyDescent="0.25">
      <c r="A56" t="s">
        <v>54</v>
      </c>
    </row>
    <row r="57" spans="1:1" x14ac:dyDescent="0.25">
      <c r="A57" t="s">
        <v>55</v>
      </c>
    </row>
    <row r="58" spans="1:1" hidden="1" x14ac:dyDescent="0.25">
      <c r="A58" t="s">
        <v>56</v>
      </c>
    </row>
    <row r="59" spans="1:1" x14ac:dyDescent="0.25">
      <c r="A59" t="s">
        <v>57</v>
      </c>
    </row>
    <row r="60" spans="1:1" hidden="1" x14ac:dyDescent="0.25">
      <c r="A60" t="s">
        <v>58</v>
      </c>
    </row>
    <row r="61" spans="1:1" x14ac:dyDescent="0.25">
      <c r="A61" t="s">
        <v>59</v>
      </c>
    </row>
    <row r="62" spans="1:1" hidden="1" x14ac:dyDescent="0.25">
      <c r="A62" t="s">
        <v>60</v>
      </c>
    </row>
    <row r="63" spans="1:1" x14ac:dyDescent="0.25">
      <c r="A63" t="s">
        <v>61</v>
      </c>
    </row>
    <row r="64" spans="1:1" hidden="1" x14ac:dyDescent="0.25">
      <c r="A64" t="s">
        <v>62</v>
      </c>
    </row>
    <row r="65" spans="1:1" x14ac:dyDescent="0.25">
      <c r="A65" t="s">
        <v>63</v>
      </c>
    </row>
    <row r="66" spans="1:1" hidden="1" x14ac:dyDescent="0.25">
      <c r="A66" t="s">
        <v>64</v>
      </c>
    </row>
    <row r="67" spans="1:1" x14ac:dyDescent="0.25">
      <c r="A67" t="s">
        <v>65</v>
      </c>
    </row>
    <row r="68" spans="1:1" hidden="1" x14ac:dyDescent="0.25">
      <c r="A68" t="s">
        <v>66</v>
      </c>
    </row>
    <row r="69" spans="1:1" x14ac:dyDescent="0.25">
      <c r="A69" t="s">
        <v>67</v>
      </c>
    </row>
    <row r="70" spans="1:1" hidden="1" x14ac:dyDescent="0.25">
      <c r="A70" t="s">
        <v>68</v>
      </c>
    </row>
    <row r="71" spans="1:1" x14ac:dyDescent="0.25">
      <c r="A71" t="s">
        <v>69</v>
      </c>
    </row>
    <row r="72" spans="1:1" hidden="1" x14ac:dyDescent="0.25">
      <c r="A72" t="s">
        <v>70</v>
      </c>
    </row>
    <row r="73" spans="1:1" x14ac:dyDescent="0.25">
      <c r="A73" t="s">
        <v>71</v>
      </c>
    </row>
    <row r="74" spans="1:1" hidden="1" x14ac:dyDescent="0.25">
      <c r="A74" t="s">
        <v>72</v>
      </c>
    </row>
    <row r="75" spans="1:1" x14ac:dyDescent="0.25">
      <c r="A75" t="s">
        <v>73</v>
      </c>
    </row>
    <row r="76" spans="1:1" hidden="1" x14ac:dyDescent="0.25">
      <c r="A76" t="s">
        <v>74</v>
      </c>
    </row>
    <row r="77" spans="1:1" x14ac:dyDescent="0.25">
      <c r="A77" t="s">
        <v>75</v>
      </c>
    </row>
    <row r="78" spans="1:1" hidden="1" x14ac:dyDescent="0.25">
      <c r="A78" t="s">
        <v>76</v>
      </c>
    </row>
    <row r="79" spans="1:1" x14ac:dyDescent="0.25">
      <c r="A79" t="s">
        <v>77</v>
      </c>
    </row>
    <row r="80" spans="1:1" hidden="1" x14ac:dyDescent="0.25">
      <c r="A80" t="s">
        <v>78</v>
      </c>
    </row>
    <row r="81" spans="1:1" x14ac:dyDescent="0.25">
      <c r="A81" t="s">
        <v>79</v>
      </c>
    </row>
    <row r="82" spans="1:1" hidden="1" x14ac:dyDescent="0.25">
      <c r="A82" t="s">
        <v>80</v>
      </c>
    </row>
    <row r="83" spans="1:1" x14ac:dyDescent="0.25">
      <c r="A83" t="s">
        <v>81</v>
      </c>
    </row>
    <row r="84" spans="1:1" hidden="1" x14ac:dyDescent="0.25">
      <c r="A84" t="s">
        <v>82</v>
      </c>
    </row>
    <row r="85" spans="1:1" x14ac:dyDescent="0.25">
      <c r="A85" t="s">
        <v>83</v>
      </c>
    </row>
    <row r="86" spans="1:1" hidden="1" x14ac:dyDescent="0.25">
      <c r="A86" t="s">
        <v>84</v>
      </c>
    </row>
    <row r="87" spans="1:1" x14ac:dyDescent="0.25">
      <c r="A87" t="s">
        <v>85</v>
      </c>
    </row>
    <row r="88" spans="1:1" hidden="1" x14ac:dyDescent="0.25">
      <c r="A88" t="s">
        <v>86</v>
      </c>
    </row>
    <row r="89" spans="1:1" x14ac:dyDescent="0.25">
      <c r="A89" t="s">
        <v>87</v>
      </c>
    </row>
    <row r="90" spans="1:1" hidden="1" x14ac:dyDescent="0.25">
      <c r="A90" t="s">
        <v>88</v>
      </c>
    </row>
    <row r="91" spans="1:1" x14ac:dyDescent="0.25">
      <c r="A91" t="s">
        <v>89</v>
      </c>
    </row>
    <row r="92" spans="1:1" hidden="1" x14ac:dyDescent="0.25">
      <c r="A92" t="s">
        <v>90</v>
      </c>
    </row>
    <row r="93" spans="1:1" x14ac:dyDescent="0.25">
      <c r="A93" t="s">
        <v>91</v>
      </c>
    </row>
    <row r="94" spans="1:1" hidden="1" x14ac:dyDescent="0.25">
      <c r="A94" t="s">
        <v>92</v>
      </c>
    </row>
    <row r="95" spans="1:1" x14ac:dyDescent="0.25">
      <c r="A95" t="s">
        <v>93</v>
      </c>
    </row>
    <row r="96" spans="1:1" hidden="1" x14ac:dyDescent="0.25">
      <c r="A96" t="s">
        <v>94</v>
      </c>
    </row>
    <row r="97" spans="1:1" x14ac:dyDescent="0.25">
      <c r="A97" t="s">
        <v>95</v>
      </c>
    </row>
    <row r="98" spans="1:1" hidden="1" x14ac:dyDescent="0.25">
      <c r="A98" t="s">
        <v>96</v>
      </c>
    </row>
    <row r="99" spans="1:1" x14ac:dyDescent="0.25">
      <c r="A99" t="s">
        <v>97</v>
      </c>
    </row>
    <row r="100" spans="1:1" hidden="1" x14ac:dyDescent="0.25">
      <c r="A100" t="s">
        <v>98</v>
      </c>
    </row>
    <row r="101" spans="1:1" x14ac:dyDescent="0.25">
      <c r="A101" t="s">
        <v>99</v>
      </c>
    </row>
    <row r="102" spans="1:1" hidden="1" x14ac:dyDescent="0.25">
      <c r="A102" t="s">
        <v>100</v>
      </c>
    </row>
    <row r="103" spans="1:1" x14ac:dyDescent="0.25">
      <c r="A103" t="s">
        <v>101</v>
      </c>
    </row>
    <row r="104" spans="1:1" hidden="1" x14ac:dyDescent="0.25">
      <c r="A104" t="s">
        <v>102</v>
      </c>
    </row>
    <row r="105" spans="1:1" x14ac:dyDescent="0.25">
      <c r="A105" t="s">
        <v>103</v>
      </c>
    </row>
    <row r="106" spans="1:1" hidden="1" x14ac:dyDescent="0.25">
      <c r="A106" t="s">
        <v>104</v>
      </c>
    </row>
    <row r="107" spans="1:1" x14ac:dyDescent="0.25">
      <c r="A107" t="s">
        <v>105</v>
      </c>
    </row>
    <row r="108" spans="1:1" hidden="1" x14ac:dyDescent="0.25">
      <c r="A108" t="s">
        <v>106</v>
      </c>
    </row>
    <row r="109" spans="1:1" x14ac:dyDescent="0.25">
      <c r="A109" t="s">
        <v>107</v>
      </c>
    </row>
    <row r="110" spans="1:1" hidden="1" x14ac:dyDescent="0.25">
      <c r="A110" t="s">
        <v>108</v>
      </c>
    </row>
    <row r="111" spans="1:1" x14ac:dyDescent="0.25">
      <c r="A111" t="s">
        <v>109</v>
      </c>
    </row>
    <row r="112" spans="1:1" hidden="1" x14ac:dyDescent="0.25">
      <c r="A112" t="s">
        <v>110</v>
      </c>
    </row>
    <row r="113" spans="1:1" x14ac:dyDescent="0.25">
      <c r="A113" t="s">
        <v>111</v>
      </c>
    </row>
    <row r="114" spans="1:1" hidden="1" x14ac:dyDescent="0.25">
      <c r="A114" t="s">
        <v>112</v>
      </c>
    </row>
    <row r="115" spans="1:1" x14ac:dyDescent="0.25">
      <c r="A115" t="s">
        <v>113</v>
      </c>
    </row>
    <row r="116" spans="1:1" hidden="1" x14ac:dyDescent="0.25">
      <c r="A116" t="s">
        <v>114</v>
      </c>
    </row>
    <row r="117" spans="1:1" x14ac:dyDescent="0.25">
      <c r="A117" t="s">
        <v>115</v>
      </c>
    </row>
    <row r="118" spans="1:1" hidden="1" x14ac:dyDescent="0.25">
      <c r="A118" t="s">
        <v>116</v>
      </c>
    </row>
    <row r="119" spans="1:1" x14ac:dyDescent="0.25">
      <c r="A119" t="s">
        <v>117</v>
      </c>
    </row>
    <row r="120" spans="1:1" hidden="1" x14ac:dyDescent="0.25">
      <c r="A120" t="s">
        <v>118</v>
      </c>
    </row>
    <row r="121" spans="1:1" x14ac:dyDescent="0.25">
      <c r="A121" t="s">
        <v>119</v>
      </c>
    </row>
    <row r="122" spans="1:1" hidden="1" x14ac:dyDescent="0.25">
      <c r="A122" t="s">
        <v>120</v>
      </c>
    </row>
    <row r="123" spans="1:1" x14ac:dyDescent="0.25">
      <c r="A123" t="s">
        <v>121</v>
      </c>
    </row>
    <row r="124" spans="1:1" hidden="1" x14ac:dyDescent="0.25">
      <c r="A124" t="s">
        <v>122</v>
      </c>
    </row>
    <row r="125" spans="1:1" x14ac:dyDescent="0.25">
      <c r="A125" t="s">
        <v>123</v>
      </c>
    </row>
    <row r="126" spans="1:1" hidden="1" x14ac:dyDescent="0.25">
      <c r="A126" t="s">
        <v>124</v>
      </c>
    </row>
    <row r="127" spans="1:1" x14ac:dyDescent="0.25">
      <c r="A127" t="s">
        <v>125</v>
      </c>
    </row>
    <row r="128" spans="1:1" hidden="1" x14ac:dyDescent="0.25">
      <c r="A128" t="s">
        <v>126</v>
      </c>
    </row>
    <row r="129" spans="1:1" x14ac:dyDescent="0.25">
      <c r="A129" t="s">
        <v>127</v>
      </c>
    </row>
    <row r="130" spans="1:1" hidden="1" x14ac:dyDescent="0.25">
      <c r="A130" t="s">
        <v>128</v>
      </c>
    </row>
    <row r="131" spans="1:1" x14ac:dyDescent="0.25">
      <c r="A131" t="s">
        <v>129</v>
      </c>
    </row>
    <row r="132" spans="1:1" hidden="1" x14ac:dyDescent="0.25">
      <c r="A132" t="s">
        <v>130</v>
      </c>
    </row>
    <row r="133" spans="1:1" x14ac:dyDescent="0.25">
      <c r="A133" t="s">
        <v>131</v>
      </c>
    </row>
    <row r="134" spans="1:1" hidden="1" x14ac:dyDescent="0.25">
      <c r="A134" t="s">
        <v>132</v>
      </c>
    </row>
    <row r="135" spans="1:1" x14ac:dyDescent="0.25">
      <c r="A135" t="s">
        <v>133</v>
      </c>
    </row>
    <row r="136" spans="1:1" hidden="1" x14ac:dyDescent="0.25">
      <c r="A136" t="s">
        <v>134</v>
      </c>
    </row>
    <row r="137" spans="1:1" x14ac:dyDescent="0.25">
      <c r="A137" t="s">
        <v>135</v>
      </c>
    </row>
    <row r="138" spans="1:1" hidden="1" x14ac:dyDescent="0.25">
      <c r="A138" t="s">
        <v>136</v>
      </c>
    </row>
    <row r="139" spans="1:1" x14ac:dyDescent="0.25">
      <c r="A139" t="s">
        <v>137</v>
      </c>
    </row>
    <row r="140" spans="1:1" hidden="1" x14ac:dyDescent="0.25">
      <c r="A140" t="s">
        <v>138</v>
      </c>
    </row>
    <row r="141" spans="1:1" x14ac:dyDescent="0.25">
      <c r="A141" t="s">
        <v>139</v>
      </c>
    </row>
    <row r="142" spans="1:1" hidden="1" x14ac:dyDescent="0.25">
      <c r="A142" t="s">
        <v>140</v>
      </c>
    </row>
    <row r="143" spans="1:1" x14ac:dyDescent="0.25">
      <c r="A143" t="s">
        <v>141</v>
      </c>
    </row>
    <row r="144" spans="1:1" hidden="1" x14ac:dyDescent="0.25">
      <c r="A144" t="s">
        <v>142</v>
      </c>
    </row>
    <row r="145" spans="1:1" x14ac:dyDescent="0.25">
      <c r="A145" t="s">
        <v>143</v>
      </c>
    </row>
    <row r="146" spans="1:1" hidden="1" x14ac:dyDescent="0.25">
      <c r="A146" t="s">
        <v>144</v>
      </c>
    </row>
    <row r="147" spans="1:1" x14ac:dyDescent="0.25">
      <c r="A147" t="s">
        <v>145</v>
      </c>
    </row>
    <row r="148" spans="1:1" hidden="1" x14ac:dyDescent="0.25">
      <c r="A148" t="s">
        <v>146</v>
      </c>
    </row>
    <row r="149" spans="1:1" x14ac:dyDescent="0.25">
      <c r="A149" t="s">
        <v>147</v>
      </c>
    </row>
    <row r="150" spans="1:1" hidden="1" x14ac:dyDescent="0.25">
      <c r="A150" t="s">
        <v>148</v>
      </c>
    </row>
    <row r="151" spans="1:1" x14ac:dyDescent="0.25">
      <c r="A151" t="s">
        <v>149</v>
      </c>
    </row>
    <row r="152" spans="1:1" hidden="1" x14ac:dyDescent="0.25">
      <c r="A152" t="s">
        <v>150</v>
      </c>
    </row>
    <row r="153" spans="1:1" x14ac:dyDescent="0.25">
      <c r="A153" t="s">
        <v>151</v>
      </c>
    </row>
    <row r="154" spans="1:1" hidden="1" x14ac:dyDescent="0.25">
      <c r="A154" t="s">
        <v>152</v>
      </c>
    </row>
    <row r="155" spans="1:1" x14ac:dyDescent="0.25">
      <c r="A155" t="s">
        <v>153</v>
      </c>
    </row>
    <row r="156" spans="1:1" hidden="1" x14ac:dyDescent="0.25">
      <c r="A156" t="s">
        <v>154</v>
      </c>
    </row>
    <row r="157" spans="1:1" x14ac:dyDescent="0.25">
      <c r="A157" t="s">
        <v>155</v>
      </c>
    </row>
    <row r="158" spans="1:1" hidden="1" x14ac:dyDescent="0.25">
      <c r="A158" t="s">
        <v>156</v>
      </c>
    </row>
    <row r="159" spans="1:1" x14ac:dyDescent="0.25">
      <c r="A159" t="s">
        <v>157</v>
      </c>
    </row>
    <row r="160" spans="1:1" hidden="1" x14ac:dyDescent="0.25">
      <c r="A160" t="s">
        <v>158</v>
      </c>
    </row>
    <row r="161" spans="1:1" x14ac:dyDescent="0.25">
      <c r="A161" t="s">
        <v>159</v>
      </c>
    </row>
    <row r="162" spans="1:1" hidden="1" x14ac:dyDescent="0.25">
      <c r="A162" t="s">
        <v>160</v>
      </c>
    </row>
    <row r="163" spans="1:1" x14ac:dyDescent="0.25">
      <c r="A163" t="s">
        <v>161</v>
      </c>
    </row>
    <row r="164" spans="1:1" hidden="1" x14ac:dyDescent="0.25">
      <c r="A164" t="s">
        <v>162</v>
      </c>
    </row>
    <row r="165" spans="1:1" x14ac:dyDescent="0.25">
      <c r="A165" t="s">
        <v>163</v>
      </c>
    </row>
    <row r="166" spans="1:1" hidden="1" x14ac:dyDescent="0.25">
      <c r="A166" t="s">
        <v>164</v>
      </c>
    </row>
    <row r="167" spans="1:1" x14ac:dyDescent="0.25">
      <c r="A167" t="s">
        <v>165</v>
      </c>
    </row>
    <row r="168" spans="1:1" hidden="1" x14ac:dyDescent="0.25">
      <c r="A168" t="s">
        <v>166</v>
      </c>
    </row>
    <row r="169" spans="1:1" x14ac:dyDescent="0.25">
      <c r="A169" t="s">
        <v>167</v>
      </c>
    </row>
    <row r="170" spans="1:1" hidden="1" x14ac:dyDescent="0.25">
      <c r="A170" t="s">
        <v>168</v>
      </c>
    </row>
    <row r="171" spans="1:1" x14ac:dyDescent="0.25">
      <c r="A171" t="s">
        <v>169</v>
      </c>
    </row>
    <row r="172" spans="1:1" hidden="1" x14ac:dyDescent="0.25">
      <c r="A172" t="s">
        <v>170</v>
      </c>
    </row>
    <row r="173" spans="1:1" x14ac:dyDescent="0.25">
      <c r="A173" t="s">
        <v>171</v>
      </c>
    </row>
    <row r="174" spans="1:1" hidden="1" x14ac:dyDescent="0.25">
      <c r="A174" t="s">
        <v>172</v>
      </c>
    </row>
    <row r="175" spans="1:1" x14ac:dyDescent="0.25">
      <c r="A175" t="s">
        <v>173</v>
      </c>
    </row>
    <row r="176" spans="1:1" hidden="1" x14ac:dyDescent="0.25">
      <c r="A176" t="s">
        <v>174</v>
      </c>
    </row>
    <row r="177" spans="1:1" x14ac:dyDescent="0.25">
      <c r="A177" t="s">
        <v>175</v>
      </c>
    </row>
    <row r="178" spans="1:1" hidden="1" x14ac:dyDescent="0.25">
      <c r="A178" t="s">
        <v>176</v>
      </c>
    </row>
    <row r="179" spans="1:1" x14ac:dyDescent="0.25">
      <c r="A179" t="s">
        <v>177</v>
      </c>
    </row>
    <row r="180" spans="1:1" hidden="1" x14ac:dyDescent="0.25">
      <c r="A180" t="s">
        <v>178</v>
      </c>
    </row>
    <row r="181" spans="1:1" x14ac:dyDescent="0.25">
      <c r="A181" t="s">
        <v>179</v>
      </c>
    </row>
    <row r="182" spans="1:1" hidden="1" x14ac:dyDescent="0.25">
      <c r="A182" t="s">
        <v>180</v>
      </c>
    </row>
    <row r="183" spans="1:1" x14ac:dyDescent="0.25">
      <c r="A183" t="s">
        <v>181</v>
      </c>
    </row>
    <row r="184" spans="1:1" hidden="1" x14ac:dyDescent="0.25">
      <c r="A184" t="s">
        <v>182</v>
      </c>
    </row>
    <row r="185" spans="1:1" x14ac:dyDescent="0.25">
      <c r="A185" t="s">
        <v>183</v>
      </c>
    </row>
    <row r="186" spans="1:1" hidden="1" x14ac:dyDescent="0.25">
      <c r="A186" t="s">
        <v>184</v>
      </c>
    </row>
    <row r="187" spans="1:1" x14ac:dyDescent="0.25">
      <c r="A187" t="s">
        <v>185</v>
      </c>
    </row>
    <row r="188" spans="1:1" hidden="1" x14ac:dyDescent="0.25">
      <c r="A188" t="s">
        <v>186</v>
      </c>
    </row>
    <row r="189" spans="1:1" x14ac:dyDescent="0.25">
      <c r="A189" t="s">
        <v>187</v>
      </c>
    </row>
    <row r="190" spans="1:1" hidden="1" x14ac:dyDescent="0.25">
      <c r="A190" t="s">
        <v>188</v>
      </c>
    </row>
    <row r="191" spans="1:1" x14ac:dyDescent="0.25">
      <c r="A191" t="s">
        <v>189</v>
      </c>
    </row>
    <row r="192" spans="1:1" hidden="1" x14ac:dyDescent="0.25">
      <c r="A192" t="s">
        <v>190</v>
      </c>
    </row>
    <row r="193" spans="1:1" x14ac:dyDescent="0.25">
      <c r="A193" t="s">
        <v>191</v>
      </c>
    </row>
    <row r="194" spans="1:1" hidden="1" x14ac:dyDescent="0.25">
      <c r="A194" t="s">
        <v>192</v>
      </c>
    </row>
    <row r="195" spans="1:1" x14ac:dyDescent="0.25">
      <c r="A195" t="s">
        <v>193</v>
      </c>
    </row>
    <row r="196" spans="1:1" hidden="1" x14ac:dyDescent="0.25">
      <c r="A196" t="s">
        <v>194</v>
      </c>
    </row>
    <row r="197" spans="1:1" x14ac:dyDescent="0.25">
      <c r="A197" t="s">
        <v>195</v>
      </c>
    </row>
    <row r="198" spans="1:1" hidden="1" x14ac:dyDescent="0.25">
      <c r="A198" t="s">
        <v>196</v>
      </c>
    </row>
    <row r="199" spans="1:1" x14ac:dyDescent="0.25">
      <c r="A199" t="s">
        <v>197</v>
      </c>
    </row>
    <row r="200" spans="1:1" hidden="1" x14ac:dyDescent="0.25">
      <c r="A200" t="s">
        <v>198</v>
      </c>
    </row>
    <row r="201" spans="1:1" x14ac:dyDescent="0.25">
      <c r="A201" t="s">
        <v>199</v>
      </c>
    </row>
    <row r="202" spans="1:1" hidden="1" x14ac:dyDescent="0.25">
      <c r="A202" t="s">
        <v>200</v>
      </c>
    </row>
    <row r="203" spans="1:1" x14ac:dyDescent="0.25">
      <c r="A203" t="s">
        <v>201</v>
      </c>
    </row>
    <row r="204" spans="1:1" hidden="1" x14ac:dyDescent="0.25">
      <c r="A204" t="s">
        <v>202</v>
      </c>
    </row>
    <row r="205" spans="1:1" x14ac:dyDescent="0.25">
      <c r="A205" t="s">
        <v>203</v>
      </c>
    </row>
    <row r="206" spans="1:1" hidden="1" x14ac:dyDescent="0.25">
      <c r="A206" t="s">
        <v>204</v>
      </c>
    </row>
    <row r="207" spans="1:1" x14ac:dyDescent="0.25">
      <c r="A207" t="s">
        <v>205</v>
      </c>
    </row>
    <row r="208" spans="1:1" hidden="1" x14ac:dyDescent="0.25">
      <c r="A208" t="s">
        <v>206</v>
      </c>
    </row>
    <row r="209" spans="1:1" x14ac:dyDescent="0.25">
      <c r="A209" t="s">
        <v>207</v>
      </c>
    </row>
    <row r="210" spans="1:1" hidden="1" x14ac:dyDescent="0.25">
      <c r="A210" t="s">
        <v>208</v>
      </c>
    </row>
    <row r="211" spans="1:1" x14ac:dyDescent="0.25">
      <c r="A211" t="s">
        <v>209</v>
      </c>
    </row>
    <row r="212" spans="1:1" hidden="1" x14ac:dyDescent="0.25">
      <c r="A212" t="s">
        <v>210</v>
      </c>
    </row>
    <row r="213" spans="1:1" x14ac:dyDescent="0.25">
      <c r="A213" t="s">
        <v>211</v>
      </c>
    </row>
    <row r="214" spans="1:1" hidden="1" x14ac:dyDescent="0.25">
      <c r="A214" t="s">
        <v>212</v>
      </c>
    </row>
    <row r="215" spans="1:1" x14ac:dyDescent="0.25">
      <c r="A215" t="s">
        <v>213</v>
      </c>
    </row>
    <row r="216" spans="1:1" hidden="1" x14ac:dyDescent="0.25">
      <c r="A216" t="s">
        <v>214</v>
      </c>
    </row>
    <row r="217" spans="1:1" x14ac:dyDescent="0.25">
      <c r="A217" t="s">
        <v>215</v>
      </c>
    </row>
    <row r="218" spans="1:1" hidden="1" x14ac:dyDescent="0.25">
      <c r="A218" t="s">
        <v>216</v>
      </c>
    </row>
    <row r="219" spans="1:1" x14ac:dyDescent="0.25">
      <c r="A219" t="s">
        <v>217</v>
      </c>
    </row>
    <row r="220" spans="1:1" hidden="1" x14ac:dyDescent="0.25">
      <c r="A220" t="s">
        <v>218</v>
      </c>
    </row>
    <row r="221" spans="1:1" x14ac:dyDescent="0.25">
      <c r="A221" t="s">
        <v>219</v>
      </c>
    </row>
    <row r="222" spans="1:1" hidden="1" x14ac:dyDescent="0.25">
      <c r="A222" t="s">
        <v>220</v>
      </c>
    </row>
    <row r="223" spans="1:1" x14ac:dyDescent="0.25">
      <c r="A223" t="s">
        <v>221</v>
      </c>
    </row>
    <row r="224" spans="1:1" hidden="1" x14ac:dyDescent="0.25">
      <c r="A224" t="s">
        <v>222</v>
      </c>
    </row>
    <row r="225" spans="1:1" x14ac:dyDescent="0.25">
      <c r="A225" t="s">
        <v>223</v>
      </c>
    </row>
    <row r="226" spans="1:1" hidden="1" x14ac:dyDescent="0.25">
      <c r="A226" t="s">
        <v>224</v>
      </c>
    </row>
    <row r="227" spans="1:1" x14ac:dyDescent="0.25">
      <c r="A227" t="s">
        <v>225</v>
      </c>
    </row>
    <row r="228" spans="1:1" hidden="1" x14ac:dyDescent="0.25">
      <c r="A228" t="s">
        <v>226</v>
      </c>
    </row>
    <row r="229" spans="1:1" x14ac:dyDescent="0.25">
      <c r="A229" t="s">
        <v>227</v>
      </c>
    </row>
    <row r="230" spans="1:1" hidden="1" x14ac:dyDescent="0.25">
      <c r="A230" t="s">
        <v>228</v>
      </c>
    </row>
    <row r="231" spans="1:1" x14ac:dyDescent="0.25">
      <c r="A231" t="s">
        <v>229</v>
      </c>
    </row>
    <row r="232" spans="1:1" hidden="1" x14ac:dyDescent="0.25">
      <c r="A232" t="s">
        <v>230</v>
      </c>
    </row>
    <row r="233" spans="1:1" x14ac:dyDescent="0.25">
      <c r="A233" t="s">
        <v>231</v>
      </c>
    </row>
    <row r="234" spans="1:1" hidden="1" x14ac:dyDescent="0.25">
      <c r="A234" t="s">
        <v>232</v>
      </c>
    </row>
    <row r="235" spans="1:1" x14ac:dyDescent="0.25">
      <c r="A235" t="s">
        <v>233</v>
      </c>
    </row>
    <row r="236" spans="1:1" hidden="1" x14ac:dyDescent="0.25">
      <c r="A236" t="s">
        <v>234</v>
      </c>
    </row>
    <row r="237" spans="1:1" x14ac:dyDescent="0.25">
      <c r="A237" t="s">
        <v>235</v>
      </c>
    </row>
    <row r="238" spans="1:1" hidden="1" x14ac:dyDescent="0.25">
      <c r="A238" t="s">
        <v>236</v>
      </c>
    </row>
    <row r="239" spans="1:1" x14ac:dyDescent="0.25">
      <c r="A239" t="s">
        <v>237</v>
      </c>
    </row>
    <row r="240" spans="1:1" hidden="1" x14ac:dyDescent="0.25">
      <c r="A240" t="s">
        <v>238</v>
      </c>
    </row>
    <row r="241" spans="1:1" x14ac:dyDescent="0.25">
      <c r="A241" t="s">
        <v>239</v>
      </c>
    </row>
    <row r="242" spans="1:1" hidden="1" x14ac:dyDescent="0.25">
      <c r="A242" t="s">
        <v>240</v>
      </c>
    </row>
    <row r="243" spans="1:1" x14ac:dyDescent="0.25">
      <c r="A243" t="s">
        <v>241</v>
      </c>
    </row>
    <row r="244" spans="1:1" hidden="1" x14ac:dyDescent="0.25">
      <c r="A244" t="s">
        <v>242</v>
      </c>
    </row>
    <row r="245" spans="1:1" x14ac:dyDescent="0.25">
      <c r="A245" t="s">
        <v>243</v>
      </c>
    </row>
    <row r="246" spans="1:1" hidden="1" x14ac:dyDescent="0.25">
      <c r="A246" t="s">
        <v>244</v>
      </c>
    </row>
    <row r="247" spans="1:1" x14ac:dyDescent="0.25">
      <c r="A247" t="s">
        <v>245</v>
      </c>
    </row>
    <row r="248" spans="1:1" hidden="1" x14ac:dyDescent="0.25">
      <c r="A248" t="s">
        <v>246</v>
      </c>
    </row>
    <row r="249" spans="1:1" x14ac:dyDescent="0.25">
      <c r="A249" t="s">
        <v>247</v>
      </c>
    </row>
    <row r="250" spans="1:1" hidden="1" x14ac:dyDescent="0.25">
      <c r="A250" t="s">
        <v>248</v>
      </c>
    </row>
    <row r="251" spans="1:1" x14ac:dyDescent="0.25">
      <c r="A251" t="s">
        <v>249</v>
      </c>
    </row>
    <row r="252" spans="1:1" hidden="1" x14ac:dyDescent="0.25">
      <c r="A252" t="s">
        <v>250</v>
      </c>
    </row>
    <row r="253" spans="1:1" x14ac:dyDescent="0.25">
      <c r="A253" t="s">
        <v>251</v>
      </c>
    </row>
    <row r="254" spans="1:1" hidden="1" x14ac:dyDescent="0.25">
      <c r="A254" t="s">
        <v>252</v>
      </c>
    </row>
    <row r="255" spans="1:1" x14ac:dyDescent="0.25">
      <c r="A255" t="s">
        <v>253</v>
      </c>
    </row>
    <row r="256" spans="1:1" hidden="1" x14ac:dyDescent="0.25">
      <c r="A256" t="s">
        <v>254</v>
      </c>
    </row>
    <row r="257" spans="1:1" x14ac:dyDescent="0.25">
      <c r="A257" t="s">
        <v>255</v>
      </c>
    </row>
    <row r="258" spans="1:1" hidden="1" x14ac:dyDescent="0.25">
      <c r="A258" t="s">
        <v>256</v>
      </c>
    </row>
    <row r="259" spans="1:1" x14ac:dyDescent="0.25">
      <c r="A259" t="s">
        <v>257</v>
      </c>
    </row>
    <row r="260" spans="1:1" hidden="1" x14ac:dyDescent="0.25">
      <c r="A260" t="s">
        <v>258</v>
      </c>
    </row>
    <row r="261" spans="1:1" x14ac:dyDescent="0.25">
      <c r="A261" t="s">
        <v>259</v>
      </c>
    </row>
    <row r="262" spans="1:1" hidden="1" x14ac:dyDescent="0.25">
      <c r="A262" t="s">
        <v>260</v>
      </c>
    </row>
    <row r="263" spans="1:1" x14ac:dyDescent="0.25">
      <c r="A263" t="s">
        <v>261</v>
      </c>
    </row>
    <row r="264" spans="1:1" hidden="1" x14ac:dyDescent="0.25">
      <c r="A264" t="s">
        <v>262</v>
      </c>
    </row>
    <row r="265" spans="1:1" x14ac:dyDescent="0.25">
      <c r="A265" t="s">
        <v>263</v>
      </c>
    </row>
    <row r="266" spans="1:1" hidden="1" x14ac:dyDescent="0.25">
      <c r="A266" t="s">
        <v>264</v>
      </c>
    </row>
    <row r="267" spans="1:1" x14ac:dyDescent="0.25">
      <c r="A267" t="s">
        <v>265</v>
      </c>
    </row>
    <row r="268" spans="1:1" hidden="1" x14ac:dyDescent="0.25">
      <c r="A268" t="s">
        <v>266</v>
      </c>
    </row>
    <row r="269" spans="1:1" x14ac:dyDescent="0.25">
      <c r="A269" t="s">
        <v>267</v>
      </c>
    </row>
    <row r="270" spans="1:1" hidden="1" x14ac:dyDescent="0.25">
      <c r="A270" t="s">
        <v>268</v>
      </c>
    </row>
    <row r="271" spans="1:1" x14ac:dyDescent="0.25">
      <c r="A271" t="s">
        <v>269</v>
      </c>
    </row>
    <row r="272" spans="1:1" hidden="1" x14ac:dyDescent="0.25">
      <c r="A272" t="s">
        <v>270</v>
      </c>
    </row>
    <row r="273" spans="1:1" x14ac:dyDescent="0.25">
      <c r="A273" t="s">
        <v>271</v>
      </c>
    </row>
    <row r="274" spans="1:1" hidden="1" x14ac:dyDescent="0.25">
      <c r="A274" t="s">
        <v>272</v>
      </c>
    </row>
    <row r="275" spans="1:1" x14ac:dyDescent="0.25">
      <c r="A275" t="s">
        <v>273</v>
      </c>
    </row>
    <row r="276" spans="1:1" hidden="1" x14ac:dyDescent="0.25">
      <c r="A276" t="s">
        <v>274</v>
      </c>
    </row>
    <row r="277" spans="1:1" x14ac:dyDescent="0.25">
      <c r="A277" t="s">
        <v>275</v>
      </c>
    </row>
    <row r="278" spans="1:1" hidden="1" x14ac:dyDescent="0.25">
      <c r="A278" t="s">
        <v>276</v>
      </c>
    </row>
    <row r="279" spans="1:1" x14ac:dyDescent="0.25">
      <c r="A279" t="s">
        <v>277</v>
      </c>
    </row>
    <row r="280" spans="1:1" hidden="1" x14ac:dyDescent="0.25">
      <c r="A280" t="s">
        <v>278</v>
      </c>
    </row>
    <row r="281" spans="1:1" x14ac:dyDescent="0.25">
      <c r="A281" t="s">
        <v>279</v>
      </c>
    </row>
    <row r="282" spans="1:1" hidden="1" x14ac:dyDescent="0.25">
      <c r="A282" t="s">
        <v>280</v>
      </c>
    </row>
    <row r="283" spans="1:1" x14ac:dyDescent="0.25">
      <c r="A283" t="s">
        <v>281</v>
      </c>
    </row>
    <row r="284" spans="1:1" hidden="1" x14ac:dyDescent="0.25">
      <c r="A284" t="s">
        <v>282</v>
      </c>
    </row>
    <row r="285" spans="1:1" x14ac:dyDescent="0.25">
      <c r="A285" t="s">
        <v>283</v>
      </c>
    </row>
    <row r="286" spans="1:1" hidden="1" x14ac:dyDescent="0.25">
      <c r="A286" t="s">
        <v>284</v>
      </c>
    </row>
    <row r="287" spans="1:1" x14ac:dyDescent="0.25">
      <c r="A287" t="s">
        <v>285</v>
      </c>
    </row>
    <row r="288" spans="1:1" hidden="1" x14ac:dyDescent="0.25">
      <c r="A288" t="s">
        <v>286</v>
      </c>
    </row>
    <row r="289" spans="1:1" x14ac:dyDescent="0.25">
      <c r="A289" t="s">
        <v>287</v>
      </c>
    </row>
    <row r="290" spans="1:1" hidden="1" x14ac:dyDescent="0.25">
      <c r="A290" t="s">
        <v>288</v>
      </c>
    </row>
    <row r="291" spans="1:1" x14ac:dyDescent="0.25">
      <c r="A291" t="s">
        <v>289</v>
      </c>
    </row>
    <row r="292" spans="1:1" hidden="1" x14ac:dyDescent="0.25">
      <c r="A292" t="s">
        <v>290</v>
      </c>
    </row>
    <row r="293" spans="1:1" x14ac:dyDescent="0.25">
      <c r="A293" t="s">
        <v>291</v>
      </c>
    </row>
    <row r="294" spans="1:1" hidden="1" x14ac:dyDescent="0.25">
      <c r="A294" t="s">
        <v>292</v>
      </c>
    </row>
    <row r="295" spans="1:1" x14ac:dyDescent="0.25">
      <c r="A295" t="s">
        <v>293</v>
      </c>
    </row>
    <row r="296" spans="1:1" hidden="1" x14ac:dyDescent="0.25">
      <c r="A296" t="s">
        <v>294</v>
      </c>
    </row>
    <row r="297" spans="1:1" x14ac:dyDescent="0.25">
      <c r="A297" t="s">
        <v>295</v>
      </c>
    </row>
    <row r="298" spans="1:1" hidden="1" x14ac:dyDescent="0.25">
      <c r="A298" t="s">
        <v>296</v>
      </c>
    </row>
    <row r="299" spans="1:1" x14ac:dyDescent="0.25">
      <c r="A299" t="s">
        <v>297</v>
      </c>
    </row>
    <row r="300" spans="1:1" hidden="1" x14ac:dyDescent="0.25">
      <c r="A300" t="s">
        <v>298</v>
      </c>
    </row>
    <row r="301" spans="1:1" x14ac:dyDescent="0.25">
      <c r="A301" t="s">
        <v>299</v>
      </c>
    </row>
    <row r="302" spans="1:1" hidden="1" x14ac:dyDescent="0.25">
      <c r="A302" t="s">
        <v>300</v>
      </c>
    </row>
    <row r="303" spans="1:1" x14ac:dyDescent="0.25">
      <c r="A303" t="s">
        <v>301</v>
      </c>
    </row>
    <row r="304" spans="1:1" hidden="1" x14ac:dyDescent="0.25">
      <c r="A304" t="s">
        <v>302</v>
      </c>
    </row>
    <row r="305" spans="1:1" x14ac:dyDescent="0.25">
      <c r="A305" t="s">
        <v>303</v>
      </c>
    </row>
    <row r="306" spans="1:1" hidden="1" x14ac:dyDescent="0.25">
      <c r="A306" t="s">
        <v>304</v>
      </c>
    </row>
    <row r="307" spans="1:1" x14ac:dyDescent="0.25">
      <c r="A307" t="s">
        <v>305</v>
      </c>
    </row>
    <row r="308" spans="1:1" hidden="1" x14ac:dyDescent="0.25">
      <c r="A308" t="s">
        <v>306</v>
      </c>
    </row>
    <row r="309" spans="1:1" x14ac:dyDescent="0.25">
      <c r="A309" t="s">
        <v>307</v>
      </c>
    </row>
    <row r="310" spans="1:1" hidden="1" x14ac:dyDescent="0.25">
      <c r="A310" t="s">
        <v>308</v>
      </c>
    </row>
    <row r="311" spans="1:1" x14ac:dyDescent="0.25">
      <c r="A311" t="s">
        <v>309</v>
      </c>
    </row>
    <row r="312" spans="1:1" hidden="1" x14ac:dyDescent="0.25">
      <c r="A312" t="s">
        <v>310</v>
      </c>
    </row>
    <row r="313" spans="1:1" x14ac:dyDescent="0.25">
      <c r="A313" t="s">
        <v>311</v>
      </c>
    </row>
    <row r="314" spans="1:1" hidden="1" x14ac:dyDescent="0.25">
      <c r="A314" t="s">
        <v>312</v>
      </c>
    </row>
    <row r="315" spans="1:1" x14ac:dyDescent="0.25">
      <c r="A315" t="s">
        <v>313</v>
      </c>
    </row>
    <row r="316" spans="1:1" hidden="1" x14ac:dyDescent="0.25">
      <c r="A316" t="s">
        <v>314</v>
      </c>
    </row>
    <row r="317" spans="1:1" x14ac:dyDescent="0.25">
      <c r="A317" t="s">
        <v>315</v>
      </c>
    </row>
    <row r="318" spans="1:1" hidden="1" x14ac:dyDescent="0.25">
      <c r="A318" t="s">
        <v>316</v>
      </c>
    </row>
    <row r="319" spans="1:1" x14ac:dyDescent="0.25">
      <c r="A319" t="s">
        <v>317</v>
      </c>
    </row>
    <row r="320" spans="1:1" hidden="1" x14ac:dyDescent="0.25">
      <c r="A320" t="s">
        <v>318</v>
      </c>
    </row>
    <row r="321" spans="1:1" x14ac:dyDescent="0.25">
      <c r="A321" t="s">
        <v>319</v>
      </c>
    </row>
    <row r="322" spans="1:1" hidden="1" x14ac:dyDescent="0.25">
      <c r="A322" t="s">
        <v>320</v>
      </c>
    </row>
    <row r="323" spans="1:1" x14ac:dyDescent="0.25">
      <c r="A323" t="s">
        <v>321</v>
      </c>
    </row>
    <row r="324" spans="1:1" hidden="1" x14ac:dyDescent="0.25">
      <c r="A324" t="s">
        <v>322</v>
      </c>
    </row>
    <row r="325" spans="1:1" x14ac:dyDescent="0.25">
      <c r="A325" t="s">
        <v>323</v>
      </c>
    </row>
    <row r="326" spans="1:1" hidden="1" x14ac:dyDescent="0.25">
      <c r="A326" t="s">
        <v>324</v>
      </c>
    </row>
    <row r="327" spans="1:1" x14ac:dyDescent="0.25">
      <c r="A327" t="s">
        <v>325</v>
      </c>
    </row>
    <row r="328" spans="1:1" hidden="1" x14ac:dyDescent="0.25">
      <c r="A328" t="s">
        <v>326</v>
      </c>
    </row>
    <row r="329" spans="1:1" x14ac:dyDescent="0.25">
      <c r="A329" t="s">
        <v>327</v>
      </c>
    </row>
    <row r="330" spans="1:1" hidden="1" x14ac:dyDescent="0.25">
      <c r="A330" t="s">
        <v>328</v>
      </c>
    </row>
    <row r="331" spans="1:1" x14ac:dyDescent="0.25">
      <c r="A331" t="s">
        <v>329</v>
      </c>
    </row>
    <row r="332" spans="1:1" hidden="1" x14ac:dyDescent="0.25">
      <c r="A332" t="s">
        <v>330</v>
      </c>
    </row>
    <row r="333" spans="1:1" x14ac:dyDescent="0.25">
      <c r="A333" t="s">
        <v>331</v>
      </c>
    </row>
    <row r="334" spans="1:1" hidden="1" x14ac:dyDescent="0.25">
      <c r="A334" t="s">
        <v>332</v>
      </c>
    </row>
    <row r="335" spans="1:1" x14ac:dyDescent="0.25">
      <c r="A335" t="s">
        <v>333</v>
      </c>
    </row>
    <row r="336" spans="1:1" hidden="1" x14ac:dyDescent="0.25">
      <c r="A336" t="s">
        <v>334</v>
      </c>
    </row>
    <row r="337" spans="1:1" x14ac:dyDescent="0.25">
      <c r="A337" t="s">
        <v>335</v>
      </c>
    </row>
    <row r="338" spans="1:1" hidden="1" x14ac:dyDescent="0.25">
      <c r="A338" t="s">
        <v>336</v>
      </c>
    </row>
    <row r="339" spans="1:1" x14ac:dyDescent="0.25">
      <c r="A339" t="s">
        <v>337</v>
      </c>
    </row>
    <row r="340" spans="1:1" hidden="1" x14ac:dyDescent="0.25">
      <c r="A340" t="s">
        <v>338</v>
      </c>
    </row>
    <row r="341" spans="1:1" x14ac:dyDescent="0.25">
      <c r="A341" t="s">
        <v>339</v>
      </c>
    </row>
    <row r="342" spans="1:1" hidden="1" x14ac:dyDescent="0.25">
      <c r="A342" t="s">
        <v>340</v>
      </c>
    </row>
    <row r="343" spans="1:1" x14ac:dyDescent="0.25">
      <c r="A343" t="s">
        <v>341</v>
      </c>
    </row>
    <row r="344" spans="1:1" hidden="1" x14ac:dyDescent="0.25">
      <c r="A344" t="s">
        <v>342</v>
      </c>
    </row>
    <row r="345" spans="1:1" x14ac:dyDescent="0.25">
      <c r="A345" t="s">
        <v>343</v>
      </c>
    </row>
    <row r="346" spans="1:1" hidden="1" x14ac:dyDescent="0.25">
      <c r="A346" t="s">
        <v>344</v>
      </c>
    </row>
    <row r="347" spans="1:1" x14ac:dyDescent="0.25">
      <c r="A347" t="s">
        <v>345</v>
      </c>
    </row>
    <row r="348" spans="1:1" hidden="1" x14ac:dyDescent="0.25">
      <c r="A348" t="s">
        <v>346</v>
      </c>
    </row>
    <row r="349" spans="1:1" x14ac:dyDescent="0.25">
      <c r="A349" t="s">
        <v>347</v>
      </c>
    </row>
    <row r="350" spans="1:1" hidden="1" x14ac:dyDescent="0.25">
      <c r="A350" t="s">
        <v>348</v>
      </c>
    </row>
    <row r="351" spans="1:1" x14ac:dyDescent="0.25">
      <c r="A351" t="s">
        <v>349</v>
      </c>
    </row>
    <row r="352" spans="1:1" hidden="1" x14ac:dyDescent="0.25">
      <c r="A352" t="s">
        <v>350</v>
      </c>
    </row>
    <row r="353" spans="1:1" x14ac:dyDescent="0.25">
      <c r="A353" t="s">
        <v>351</v>
      </c>
    </row>
    <row r="354" spans="1:1" hidden="1" x14ac:dyDescent="0.25">
      <c r="A354" t="s">
        <v>352</v>
      </c>
    </row>
    <row r="355" spans="1:1" x14ac:dyDescent="0.25">
      <c r="A355" t="s">
        <v>353</v>
      </c>
    </row>
    <row r="356" spans="1:1" hidden="1" x14ac:dyDescent="0.25">
      <c r="A356" t="s">
        <v>354</v>
      </c>
    </row>
    <row r="357" spans="1:1" x14ac:dyDescent="0.25">
      <c r="A357" t="s">
        <v>355</v>
      </c>
    </row>
    <row r="358" spans="1:1" hidden="1" x14ac:dyDescent="0.25">
      <c r="A358" t="s">
        <v>356</v>
      </c>
    </row>
    <row r="359" spans="1:1" x14ac:dyDescent="0.25">
      <c r="A359" t="s">
        <v>357</v>
      </c>
    </row>
    <row r="360" spans="1:1" hidden="1" x14ac:dyDescent="0.25">
      <c r="A360" t="s">
        <v>358</v>
      </c>
    </row>
    <row r="361" spans="1:1" x14ac:dyDescent="0.25">
      <c r="A361" t="s">
        <v>359</v>
      </c>
    </row>
    <row r="362" spans="1:1" hidden="1" x14ac:dyDescent="0.25">
      <c r="A362" t="s">
        <v>360</v>
      </c>
    </row>
    <row r="363" spans="1:1" x14ac:dyDescent="0.25">
      <c r="A363" t="s">
        <v>361</v>
      </c>
    </row>
    <row r="364" spans="1:1" hidden="1" x14ac:dyDescent="0.25">
      <c r="A364" t="s">
        <v>362</v>
      </c>
    </row>
    <row r="365" spans="1:1" x14ac:dyDescent="0.25">
      <c r="A365" t="s">
        <v>363</v>
      </c>
    </row>
    <row r="366" spans="1:1" hidden="1" x14ac:dyDescent="0.25">
      <c r="A366" t="s">
        <v>364</v>
      </c>
    </row>
    <row r="367" spans="1:1" x14ac:dyDescent="0.25">
      <c r="A367" t="s">
        <v>365</v>
      </c>
    </row>
    <row r="368" spans="1:1" hidden="1" x14ac:dyDescent="0.25">
      <c r="A368" t="s">
        <v>366</v>
      </c>
    </row>
    <row r="369" spans="1:1" x14ac:dyDescent="0.25">
      <c r="A369" t="s">
        <v>367</v>
      </c>
    </row>
    <row r="370" spans="1:1" hidden="1" x14ac:dyDescent="0.25">
      <c r="A370" t="s">
        <v>368</v>
      </c>
    </row>
    <row r="371" spans="1:1" x14ac:dyDescent="0.25">
      <c r="A371" t="s">
        <v>369</v>
      </c>
    </row>
    <row r="372" spans="1:1" hidden="1" x14ac:dyDescent="0.25">
      <c r="A372" t="s">
        <v>370</v>
      </c>
    </row>
    <row r="373" spans="1:1" x14ac:dyDescent="0.25">
      <c r="A373" t="s">
        <v>371</v>
      </c>
    </row>
    <row r="374" spans="1:1" hidden="1" x14ac:dyDescent="0.25">
      <c r="A374" t="s">
        <v>372</v>
      </c>
    </row>
    <row r="375" spans="1:1" x14ac:dyDescent="0.25">
      <c r="A375" t="s">
        <v>373</v>
      </c>
    </row>
    <row r="376" spans="1:1" hidden="1" x14ac:dyDescent="0.25">
      <c r="A376" t="s">
        <v>374</v>
      </c>
    </row>
    <row r="377" spans="1:1" x14ac:dyDescent="0.25">
      <c r="A377" t="s">
        <v>375</v>
      </c>
    </row>
    <row r="378" spans="1:1" hidden="1" x14ac:dyDescent="0.25">
      <c r="A378" t="s">
        <v>376</v>
      </c>
    </row>
    <row r="379" spans="1:1" x14ac:dyDescent="0.25">
      <c r="A379" t="s">
        <v>377</v>
      </c>
    </row>
    <row r="380" spans="1:1" hidden="1" x14ac:dyDescent="0.25">
      <c r="A380" t="s">
        <v>378</v>
      </c>
    </row>
    <row r="381" spans="1:1" x14ac:dyDescent="0.25">
      <c r="A381" t="s">
        <v>379</v>
      </c>
    </row>
    <row r="382" spans="1:1" hidden="1" x14ac:dyDescent="0.25">
      <c r="A382" t="s">
        <v>380</v>
      </c>
    </row>
    <row r="383" spans="1:1" x14ac:dyDescent="0.25">
      <c r="A383" t="s">
        <v>381</v>
      </c>
    </row>
    <row r="384" spans="1:1" hidden="1" x14ac:dyDescent="0.25">
      <c r="A384" t="s">
        <v>382</v>
      </c>
    </row>
    <row r="385" spans="1:1" x14ac:dyDescent="0.25">
      <c r="A385" t="s">
        <v>383</v>
      </c>
    </row>
    <row r="386" spans="1:1" hidden="1" x14ac:dyDescent="0.25">
      <c r="A386" t="s">
        <v>384</v>
      </c>
    </row>
    <row r="387" spans="1:1" x14ac:dyDescent="0.25">
      <c r="A387" t="s">
        <v>385</v>
      </c>
    </row>
    <row r="388" spans="1:1" hidden="1" x14ac:dyDescent="0.25">
      <c r="A388" t="s">
        <v>386</v>
      </c>
    </row>
    <row r="389" spans="1:1" x14ac:dyDescent="0.25">
      <c r="A389" t="s">
        <v>387</v>
      </c>
    </row>
    <row r="390" spans="1:1" hidden="1" x14ac:dyDescent="0.25">
      <c r="A390" t="s">
        <v>388</v>
      </c>
    </row>
    <row r="391" spans="1:1" x14ac:dyDescent="0.25">
      <c r="A391" t="s">
        <v>389</v>
      </c>
    </row>
    <row r="392" spans="1:1" hidden="1" x14ac:dyDescent="0.25">
      <c r="A392" t="s">
        <v>390</v>
      </c>
    </row>
    <row r="393" spans="1:1" x14ac:dyDescent="0.25">
      <c r="A393" t="s">
        <v>391</v>
      </c>
    </row>
    <row r="394" spans="1:1" hidden="1" x14ac:dyDescent="0.25">
      <c r="A394" t="s">
        <v>392</v>
      </c>
    </row>
    <row r="395" spans="1:1" x14ac:dyDescent="0.25">
      <c r="A395" t="s">
        <v>393</v>
      </c>
    </row>
    <row r="396" spans="1:1" hidden="1" x14ac:dyDescent="0.25">
      <c r="A396" t="s">
        <v>394</v>
      </c>
    </row>
    <row r="397" spans="1:1" x14ac:dyDescent="0.25">
      <c r="A397" t="s">
        <v>395</v>
      </c>
    </row>
    <row r="398" spans="1:1" hidden="1" x14ac:dyDescent="0.25">
      <c r="A398" t="s">
        <v>396</v>
      </c>
    </row>
    <row r="399" spans="1:1" x14ac:dyDescent="0.25">
      <c r="A399" t="s">
        <v>397</v>
      </c>
    </row>
    <row r="400" spans="1:1" hidden="1" x14ac:dyDescent="0.25">
      <c r="A400" t="s">
        <v>398</v>
      </c>
    </row>
    <row r="401" spans="1:1" x14ac:dyDescent="0.25">
      <c r="A401" t="s">
        <v>399</v>
      </c>
    </row>
    <row r="402" spans="1:1" hidden="1" x14ac:dyDescent="0.25">
      <c r="A402" t="s">
        <v>400</v>
      </c>
    </row>
    <row r="403" spans="1:1" x14ac:dyDescent="0.25">
      <c r="A403" t="s">
        <v>401</v>
      </c>
    </row>
    <row r="404" spans="1:1" hidden="1" x14ac:dyDescent="0.25">
      <c r="A404" t="s">
        <v>402</v>
      </c>
    </row>
    <row r="405" spans="1:1" x14ac:dyDescent="0.25">
      <c r="A405" t="s">
        <v>403</v>
      </c>
    </row>
    <row r="406" spans="1:1" hidden="1" x14ac:dyDescent="0.25">
      <c r="A406" t="s">
        <v>404</v>
      </c>
    </row>
    <row r="407" spans="1:1" x14ac:dyDescent="0.25">
      <c r="A407" t="s">
        <v>405</v>
      </c>
    </row>
    <row r="408" spans="1:1" hidden="1" x14ac:dyDescent="0.25">
      <c r="A408" t="s">
        <v>406</v>
      </c>
    </row>
    <row r="409" spans="1:1" x14ac:dyDescent="0.25">
      <c r="A409" t="s">
        <v>407</v>
      </c>
    </row>
    <row r="410" spans="1:1" hidden="1" x14ac:dyDescent="0.25">
      <c r="A410" t="s">
        <v>408</v>
      </c>
    </row>
    <row r="411" spans="1:1" x14ac:dyDescent="0.25">
      <c r="A411" t="s">
        <v>409</v>
      </c>
    </row>
    <row r="412" spans="1:1" hidden="1" x14ac:dyDescent="0.25">
      <c r="A412" t="s">
        <v>410</v>
      </c>
    </row>
    <row r="413" spans="1:1" x14ac:dyDescent="0.25">
      <c r="A413" t="s">
        <v>411</v>
      </c>
    </row>
    <row r="414" spans="1:1" hidden="1" x14ac:dyDescent="0.25">
      <c r="A414" t="s">
        <v>412</v>
      </c>
    </row>
    <row r="415" spans="1:1" x14ac:dyDescent="0.25">
      <c r="A415" t="s">
        <v>413</v>
      </c>
    </row>
  </sheetData>
  <autoFilter ref="A1:A415" xr:uid="{BC65D196-729C-4C4A-9699-80AAB9F1B46F}">
    <filterColumn colId="0">
      <filters>
        <filter val="codigoart: &quot;A01EPP000290939&quot;,"/>
        <filter val="codigoart: &quot;A01EPP000300940&quot;,"/>
        <filter val="codigoart: &quot;A01EPP000310941&quot;,"/>
        <filter val="codigoart: &quot;A01EPP000320942&quot;,"/>
        <filter val="codigoart: &quot;A01EPP000330943&quot;,"/>
        <filter val="codigoart: &quot;A01EPP000340944&quot;,"/>
        <filter val="codigoart: &quot;A02EPP00003060L&quot;,"/>
        <filter val="codigoart: &quot;A02EPP00004060M&quot;,"/>
        <filter val="codigoart: &quot;A02EPP000110000&quot;,"/>
        <filter val="codigoart: &quot;A02EPP000120400&quot;,"/>
        <filter val="codigoart: &quot;A02EPP000130200&quot;,"/>
        <filter val="codigoart: &quot;A02EPP000711200&quot;,"/>
        <filter val="codigoart: &quot;A02EPP000740000&quot;,"/>
        <filter val="codigoart: &quot;A02EPP00075020M&quot;,"/>
        <filter val="codigoart: &quot;A03EPP00014050S&quot;,"/>
        <filter val="codigoart: &quot;A03EPP00015050M&quot;,"/>
        <filter val="codigoart: &quot;A03EPP00016050L&quot;,"/>
        <filter val="codigoart: &quot;A03EPP0001705XL&quot;,"/>
        <filter val="codigoart: &quot;A03EPP0001805XX&quot;,"/>
        <filter val="codigoart: &quot;A03EPP00019100S&quot;,"/>
        <filter val="codigoart: &quot;A03EPP00020100M&quot;,"/>
        <filter val="codigoart: &quot;A03EPP00021100L&quot;,"/>
        <filter val="codigoart: &quot;A03EPP0002210XL&quot;,"/>
        <filter val="codigoart: &quot;A03EPP0002310XX&quot;,"/>
        <filter val="codigoart: &quot;A03EPP000750100&quot;,"/>
        <filter val="codigoart: &quot;A03UNI00001040S&quot;,"/>
        <filter val="codigoart: &quot;A03UNI00002040M&quot;,"/>
        <filter val="codigoart: &quot;A03UNI00003040L&quot;,"/>
        <filter val="codigoart: &quot;A03UNI0000404XL&quot;,"/>
        <filter val="codigoart: &quot;A03UNI0000504XX&quot;,"/>
        <filter val="codigoart: &quot;A03UNI00028040L&quot;,"/>
        <filter val="codigoart: &quot;A03UNI00028040M&quot;,"/>
        <filter val="codigoart: &quot;A03UNI00028040S&quot;,"/>
        <filter val="codigoart: &quot;A03UNI0002804XL&quot;,"/>
        <filter val="codigoart: &quot;A03UNI0002804XX&quot;,"/>
        <filter val="codigoart: &quot;A05EPP00035040S&quot;,"/>
        <filter val="codigoart: &quot;A05EPP00036040M&quot;,"/>
        <filter val="codigoart: &quot;A05EPP00037040L&quot;,"/>
        <filter val="codigoart: &quot;A05EPP0003804XL&quot;,"/>
        <filter val="codigoart: &quot;A05EPP0003904XX&quot;,"/>
        <filter val="codigoart: &quot;A05EPP00040030S&quot;,"/>
        <filter val="codigoart: &quot;A05EPP00041030M&quot;,"/>
        <filter val="codigoart: &quot;A05EPP00042030L&quot;,"/>
        <filter val="codigoart: &quot;A05EPP0004303XL&quot;,"/>
        <filter val="codigoart: &quot;A05EPP0004403XX&quot;,"/>
        <filter val="codigoart: &quot;A05EPP00045050S&quot;,"/>
        <filter val="codigoart: &quot;A05EPP00046050M&quot;,"/>
        <filter val="codigoart: &quot;A05EPP00047050L&quot;,"/>
        <filter val="codigoart: &quot;A05EPP0004805XL&quot;,"/>
        <filter val="codigoart: &quot;A05EPP0004905XX&quot;,"/>
        <filter val="codigoart: &quot;A05EPP00050100S&quot;,"/>
        <filter val="codigoart: &quot;A05EPP00051100M&quot;,"/>
        <filter val="codigoart: &quot;A05EPP00052100L&quot;,"/>
        <filter val="codigoart: &quot;A05EPP0005310XL&quot;,"/>
        <filter val="codigoart: &quot;A05EPP0005410XX&quot;,"/>
        <filter val="codigoart: &quot;A05EPP00055060S&quot;,"/>
        <filter val="codigoart: &quot;A05EPP00056060M&quot;,"/>
        <filter val="codigoart: &quot;A05EPP00057060L&quot;,"/>
        <filter val="codigoart: &quot;A05EPP0005806XL&quot;,"/>
        <filter val="codigoart: &quot;A05EPP0005906XX&quot;,"/>
        <filter val="codigoart: &quot;A05EPP00060110S&quot;,"/>
        <filter val="codigoart: &quot;A05EPP00061110M&quot;,"/>
        <filter val="codigoart: &quot;A05EPP00062110L&quot;,"/>
        <filter val="codigoart: &quot;A05EPP0006311XL&quot;,"/>
        <filter val="codigoart: &quot;A05EPP0006411XX&quot;,"/>
        <filter val="codigoart: &quot;A05UNI00007060S&quot;,"/>
        <filter val="codigoart: &quot;A05UNI00008060M&quot;,"/>
        <filter val="codigoart: &quot;A05UNI00009060L&quot;,"/>
        <filter val="codigoart: &quot;A05UNI0001006XL&quot;,"/>
        <filter val="codigoart: &quot;A05UNI0001106XX&quot;,"/>
        <filter val="codigoart: &quot;A05UNI00012100S&quot;,"/>
        <filter val="codigoart: &quot;A05UNI00013100M&quot;,"/>
        <filter val="codigoart: &quot;A05UNI00014100L&quot;,"/>
        <filter val="codigoart: &quot;A05UNI0001510XL&quot;,"/>
        <filter val="codigoart: &quot;A05UNI0001610XX&quot;,"/>
        <filter val="codigoart: &quot;A05UNI00017040S&quot;,"/>
        <filter val="codigoart: &quot;A05UNI00018040M&quot;,"/>
        <filter val="codigoart: &quot;A05UNI00019040L&quot;,"/>
        <filter val="codigoart: &quot;A05UNI0002004XL&quot;,"/>
        <filter val="codigoart: &quot;A05UNI0002104XX&quot;,"/>
        <filter val="codigoart: &quot;A05UNI00028100L&quot;,"/>
        <filter val="codigoart: &quot;A05UNI00028100M&quot;,"/>
        <filter val="codigoart: &quot;A05UNI00028100S&quot;,"/>
        <filter val="codigoart: &quot;A05UNI0002810XL&quot;,"/>
        <filter val="codigoart: &quot;A09EPP000690100&quot;,"/>
        <filter val="codigoart: &quot;A10EPP00005050M&quot;,"/>
        <filter val="codigoart: &quot;A13EPP000100200&quot;,"/>
        <filter val="codigoart: &quot;A14TRA000011200&quot;,"/>
        <filter val="codigoart: &quot;A15TRA000021200&quot;,"/>
        <filter val="codigoart: &quot;A18ANA000060100&quot;,"/>
        <filter val="codigoart: &quot;A22ANA000380900&quot;,"/>
        <filter val="codigoart: &quot;A23ANA000120500&quot;,"/>
        <filter val="codigoart: &quot;A23ANA000150200&quot;,"/>
        <filter val="codigoart: &quot;A23ANA000160200&quot;,"/>
        <filter val="codigoart: &quot;A23ANA000350200&quot;,"/>
        <filter val="codigoart: &quot;A24ANA000361000&quot;,"/>
        <filter val="codigoart: &quot;A25ANA000310600&quot;,"/>
        <filter val="codigoart: &quot;A25ANA000320600&quot;,"/>
        <filter val="codigoart: &quot;A26ANA000300900&quot;,"/>
        <filter val="codigoart: &quot;A27ANA000241200&quot;,"/>
        <filter val="codigoart: &quot;A27ANA000251200&quot;,"/>
        <filter val="codigoart: &quot;A29ANA000270200&quot;,"/>
        <filter val="codigoart: &quot;A29ANA000280200&quot;,"/>
        <filter val="codigoart: &quot;A29ANA000290200&quot;,"/>
        <filter val="codigoart: &quot;A30ANA000010300&quot;,"/>
        <filter val="codigoart: &quot;A32ANA000390200&quot;,"/>
        <filter val="codigoart: &quot;A32ANA000400200&quot;,"/>
        <filter val="codigoart: &quot;A33ANA000140200&quot;,"/>
        <filter val="codigoart: &quot;A33ANA000170200&quot;,"/>
        <filter val="codigoart: &quot;A33ELE000010500&quot;,"/>
        <filter val="codigoart: &quot;A33ELE000020500&quot;,"/>
        <filter val="codigoart: &quot;A36OFI000280200&quot;,"/>
        <filter val="codigoart: &quot;A39ASE000050200&quot;,"/>
        <filter val="codigoart: &quot;A39ASE000060200&quot;,"/>
        <filter val="codigoart: &quot;A41OFI000130200&quot;,"/>
        <filter val="codigoart: &quot;A41OFI000150600&quot;,"/>
        <filter val="codigoart: &quot;A41OFI000161000&quot;,"/>
        <filter val="codigoart: &quot;A41OFI000290400&quot;,"/>
        <filter val="codigoart: &quot;A42OFI000010600&quot;,"/>
        <filter val="codigoart: &quot;A42OFI000020500&quot;,"/>
        <filter val="codigoart: &quot;A42OFI000031300&quot;,"/>
        <filter val="codigoart: &quot;A43OFI000110000&quot;,"/>
        <filter val="codigoart: &quot;A43OFI000200200&quot;,"/>
        <filter val="codigoart: &quot;A43OFI000221200&quot;,"/>
        <filter val="codigoart: &quot;A43OFI000290000&quot;,"/>
        <filter val="codigoart: &quot;A43OFI000290500&quot;,"/>
        <filter val="codigoart: &quot;A43OFI000291200&quot;,"/>
        <filter val="codigoart: &quot;A44OFI000050200&quot;,"/>
        <filter val="codigoart: &quot;A45OFI000290200&quot;,"/>
        <filter val="codigoart: &quot;A45OFI000291200&quot;,"/>
        <filter val="codigoart: &quot;A48OFI000140200&quot;,"/>
        <filter val="codigoart: &quot;A48OFI000230200&quot;,"/>
        <filter val="codigoart: &quot;A49OFI000120200&quot;,"/>
        <filter val="codigoart: &quot;A50OFI000260100&quot;,"/>
        <filter val="codigoart: &quot;A50OFI000270100&quot;,"/>
        <filter val="codigoart: &quot;A52EPP00024020S&quot;,"/>
        <filter val="codigoart: &quot;A52EPP00025020M&quot;,"/>
        <filter val="codigoart: &quot;A52EPP00026020L&quot;,"/>
        <filter val="codigoart: &quot;A52EPP0002702XL&quot;,"/>
        <filter val="codigoart: &quot;A52EPP0002802XX&quot;,"/>
        <filter val="codigoart: &quot;A52UNI00022100S&quot;,"/>
        <filter val="codigoart: &quot;A52UNI00023100M&quot;,"/>
        <filter val="codigoart: &quot;A52UNI00024100L&quot;,"/>
        <filter val="codigoart: &quot;A52UNI0002510XL&quot;,"/>
        <filter val="codigoart: &quot;A52UNI0002610XX&quot;,"/>
        <filter val="codigoart: &quot;A52UNI000270400&quot;,"/>
        <filter val="codigoart: &quot;A54EPP000070241&quot;,"/>
        <filter val="codigoart: &quot;A54EPP000080244&quot;,"/>
        <filter val="codigoart: &quot;A56ANA000031200&quot;,"/>
        <filter val="codigoart: &quot;A57EPP000701200&quot;,"/>
        <filter val="codigoart: &quot;A57EPP000721200&quot;,"/>
        <filter val="codigoart: &quot;A57EPP000731200&quot;,"/>
        <filter val="codigoart: &quot;A63OFI000290300&quot;,"/>
        <filter val="codigoart: &quot;A79OFI000290000&quot;,"/>
        <filter val="codigoart: &quot;A80OFI000290000&quot;,"/>
        <filter val="codigoart: &quot;Z99ANA000020400&quot;,"/>
        <filter val="codigoart: &quot;Z99ANA000041200&quot;,"/>
        <filter val="codigoart: &quot;Z99ANA000050200&quot;,"/>
        <filter val="codigoart: &quot;Z99ANA000070000&quot;,"/>
        <filter val="codigoart: &quot;Z99ANA000080000&quot;,"/>
        <filter val="codigoart: &quot;Z99ANA000090000&quot;,"/>
        <filter val="codigoart: &quot;Z99ANA000100300&quot;,"/>
        <filter val="codigoart: &quot;Z99ANA000110600&quot;,"/>
        <filter val="codigoart: &quot;Z99ANA000131200&quot;,"/>
        <filter val="codigoart: &quot;Z99ANA000181200&quot;,"/>
        <filter val="codigoart: &quot;Z99ANA000190400&quot;,"/>
        <filter val="codigoart: &quot;Z99ANA000200000&quot;,"/>
        <filter val="codigoart: &quot;Z99ANA000210500&quot;,"/>
        <filter val="codigoart: &quot;Z99ANA000220200&quot;,"/>
        <filter val="codigoart: &quot;Z99ANA000230200&quot;,"/>
        <filter val="codigoart: &quot;Z99ANA000261200&quot;,"/>
        <filter val="codigoart: &quot;Z99ANA000331000&quot;,"/>
        <filter val="codigoart: &quot;Z99ANA000340100&quot;,"/>
        <filter val="codigoart: &quot;Z99ANA000370900&quot;,"/>
        <filter val="codigoart: &quot;Z99ANA000410200&quot;,"/>
        <filter val="codigoart: &quot;Z99ANA000421200&quot;,"/>
        <filter val="codigoart: &quot;Z99ANA000430200&quot;,"/>
        <filter val="codigoart: &quot;Z99ANA000440200&quot;,"/>
        <filter val="codigoart: &quot;Z99ANA000450200&quot;,"/>
        <filter val="codigoart: &quot;Z99ASE000010100&quot;,"/>
        <filter val="codigoart: &quot;Z99ASE000020600&quot;,"/>
        <filter val="codigoart: &quot;Z99ASE000030600&quot;,"/>
        <filter val="codigoart: &quot;Z99ASE000040200&quot;,"/>
        <filter val="codigoart: &quot;Z99ASE000070200&quot;,"/>
        <filter val="codigoart: &quot;Z99ASE000080600&quot;,"/>
        <filter val="codigoart: &quot;Z99EPP000010942&quot;,"/>
        <filter val="codigoart: &quot;Z99EPP000020243&quot;,"/>
        <filter val="codigoart: &quot;Z99EPP00006000M&quot;,"/>
        <filter val="codigoart: &quot;Z99EPP000091000&quot;,"/>
        <filter val="codigoart: &quot;Z99EPP00065010M&quot;,"/>
        <filter val="codigoart: &quot;Z99EPP00066010L&quot;,"/>
        <filter val="codigoart: &quot;Z99EPP0006701XL&quot;,"/>
        <filter val="codigoart: &quot;Z99EPP0006801XX&quot;,"/>
        <filter val="codigoart: &quot;Z99EPP000750000&quot;,"/>
        <filter val="codigoart: &quot;Z99OFI000040200&quot;,"/>
        <filter val="codigoart: &quot;Z99OFI000060300&quot;,"/>
        <filter val="codigoart: &quot;Z99OFI000070100&quot;,"/>
        <filter val="codigoart: &quot;Z99OFI000080100&quot;,"/>
        <filter val="codigoart: &quot;Z99OFI000090100&quot;,"/>
        <filter val="codigoart: &quot;Z99OFI000100200&quot;,"/>
        <filter val="codigoart: &quot;Z99OFI000170200&quot;,"/>
        <filter val="codigoart: &quot;Z99OFI000180200&quot;,"/>
        <filter val="codigoart: &quot;Z99OFI000191200&quot;,"/>
        <filter val="codigoart: &quot;Z99OFI000210200&quot;,"/>
        <filter val="codigoart: &quot;Z99OFI000240400&quot;,"/>
        <filter val="codigoart: &quot;Z99OFI000250200&quot;,"/>
        <filter val="codigoart: &quot;Z99UNI0000604XL&quot;,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8275-8641-4826-AE61-B517E86E3C31}">
  <dimension ref="A1:M208"/>
  <sheetViews>
    <sheetView tabSelected="1" topLeftCell="A43" workbookViewId="0">
      <selection activeCell="M2" sqref="M2:M19"/>
    </sheetView>
  </sheetViews>
  <sheetFormatPr baseColWidth="10" defaultRowHeight="15" x14ac:dyDescent="0.25"/>
  <cols>
    <col min="1" max="1" width="37.85546875" customWidth="1"/>
    <col min="9" max="9" width="17.42578125" bestFit="1" customWidth="1"/>
  </cols>
  <sheetData>
    <row r="1" spans="1:13" x14ac:dyDescent="0.25">
      <c r="A1" t="s">
        <v>414</v>
      </c>
      <c r="B1" t="s">
        <v>767</v>
      </c>
      <c r="C1" t="s">
        <v>768</v>
      </c>
      <c r="D1" t="s">
        <v>769</v>
      </c>
      <c r="E1" t="s">
        <v>770</v>
      </c>
      <c r="F1" t="s">
        <v>771</v>
      </c>
    </row>
    <row r="2" spans="1:13" x14ac:dyDescent="0.25">
      <c r="A2" s="2" t="s">
        <v>816</v>
      </c>
      <c r="B2" s="3" t="s">
        <v>756</v>
      </c>
      <c r="C2" s="3" t="s">
        <v>691</v>
      </c>
      <c r="D2" s="3" t="s">
        <v>758</v>
      </c>
      <c r="E2" s="3" t="s">
        <v>672</v>
      </c>
      <c r="F2" s="3" t="s">
        <v>626</v>
      </c>
      <c r="G2" s="3" t="s">
        <v>765</v>
      </c>
      <c r="H2" s="1" t="str">
        <f>B2&amp;C2&amp;G2&amp;E2&amp;F2</f>
        <v>A03EPP000760100</v>
      </c>
      <c r="I2" t="str">
        <f>TRIM(A2)</f>
        <v>A03EPP000750100</v>
      </c>
      <c r="J2">
        <v>1</v>
      </c>
      <c r="K2" t="s">
        <v>856</v>
      </c>
      <c r="L2" t="str">
        <f>J2&amp;",'"&amp;C2&amp;"',"&amp;G2&amp;", '"&amp;C2&amp;G2&amp;",'2020-05-19 10:00:00','2020-05-19 10:00:00');"</f>
        <v>1,'EPP',00076, 'EPP00076,'2020-05-19 10:00:00','2020-05-19 10:00:00');</v>
      </c>
      <c r="M2" t="str">
        <f>K2&amp;L2</f>
        <v>INSERT INTO public.correlativos (subcategoria_id, subcategoria, correlativo, correlativofinal, created_at, updated_at) VALUES(1,'EPP',00076, 'EPP00076,'2020-05-19 10:00:00','2020-05-19 10:00:00');</v>
      </c>
    </row>
    <row r="3" spans="1:13" x14ac:dyDescent="0.25">
      <c r="A3" s="2" t="s">
        <v>847</v>
      </c>
      <c r="B3" s="3" t="s">
        <v>627</v>
      </c>
      <c r="C3" s="3" t="s">
        <v>691</v>
      </c>
      <c r="D3" s="3" t="s">
        <v>758</v>
      </c>
      <c r="E3" s="3" t="s">
        <v>626</v>
      </c>
      <c r="F3" s="3" t="s">
        <v>626</v>
      </c>
      <c r="G3" s="3" t="s">
        <v>766</v>
      </c>
      <c r="H3" s="1" t="str">
        <f t="shared" ref="H3:H19" si="0">B3&amp;C3&amp;G3&amp;E3&amp;F3</f>
        <v>Z99EPP000770000</v>
      </c>
      <c r="I3" t="str">
        <f t="shared" ref="I3:I66" si="1">TRIM(A3)</f>
        <v>Z99EPP000750000</v>
      </c>
      <c r="J3">
        <v>1</v>
      </c>
      <c r="K3" t="s">
        <v>856</v>
      </c>
      <c r="L3" t="str">
        <f t="shared" ref="L3:L19" si="2">J3&amp;",'"&amp;C3&amp;"',"&amp;G3&amp;", '"&amp;C3&amp;G3&amp;",'2020-05-19 10:00:00','2020-05-19 10:00:00');"</f>
        <v>1,'EPP',00077, 'EPP00077,'2020-05-19 10:00:00','2020-05-19 10:00:00');</v>
      </c>
      <c r="M3" t="str">
        <f t="shared" ref="M3:M19" si="3">K3&amp;L3</f>
        <v>INSERT INTO public.correlativos (subcategoria_id, subcategoria, correlativo, correlativofinal, created_at, updated_at) VALUES(1,'EPP',00077, 'EPP00077,'2020-05-19 10:00:00','2020-05-19 10:00:00');</v>
      </c>
    </row>
    <row r="4" spans="1:13" x14ac:dyDescent="0.25">
      <c r="A4" s="2" t="s">
        <v>820</v>
      </c>
      <c r="B4" s="3" t="s">
        <v>713</v>
      </c>
      <c r="C4" s="3" t="s">
        <v>710</v>
      </c>
      <c r="D4" s="3" t="s">
        <v>662</v>
      </c>
      <c r="E4" s="3" t="s">
        <v>626</v>
      </c>
      <c r="F4" s="3" t="s">
        <v>704</v>
      </c>
      <c r="G4" s="3" t="s">
        <v>664</v>
      </c>
      <c r="H4" s="1" t="str">
        <f t="shared" si="0"/>
        <v>A43OFI0003000XL</v>
      </c>
      <c r="I4" t="str">
        <f t="shared" si="1"/>
        <v>A43OFI000290000</v>
      </c>
      <c r="J4">
        <v>6</v>
      </c>
      <c r="K4" t="s">
        <v>856</v>
      </c>
      <c r="L4" t="str">
        <f t="shared" si="2"/>
        <v>6,'OFI',00030, 'OFI00030,'2020-05-19 10:00:00','2020-05-19 10:00:00');</v>
      </c>
      <c r="M4" t="str">
        <f t="shared" si="3"/>
        <v>INSERT INTO public.correlativos (subcategoria_id, subcategoria, correlativo, correlativofinal, created_at, updated_at) VALUES(6,'OFI',00030, 'OFI00030,'2020-05-19 10:00:00','2020-05-19 10:00:00');</v>
      </c>
    </row>
    <row r="5" spans="1:13" x14ac:dyDescent="0.25">
      <c r="A5" s="2" t="s">
        <v>825</v>
      </c>
      <c r="B5" s="3" t="s">
        <v>713</v>
      </c>
      <c r="C5" s="3" t="s">
        <v>710</v>
      </c>
      <c r="D5" s="3" t="s">
        <v>662</v>
      </c>
      <c r="E5" s="3" t="s">
        <v>632</v>
      </c>
      <c r="F5" s="3" t="s">
        <v>705</v>
      </c>
      <c r="G5" s="3" t="s">
        <v>667</v>
      </c>
      <c r="H5" s="1" t="str">
        <f t="shared" si="0"/>
        <v>A43OFI0003112XX</v>
      </c>
      <c r="I5" t="str">
        <f t="shared" si="1"/>
        <v>A43OFI000291200</v>
      </c>
      <c r="J5">
        <v>6</v>
      </c>
      <c r="K5" t="s">
        <v>856</v>
      </c>
      <c r="L5" t="str">
        <f t="shared" si="2"/>
        <v>6,'OFI',00031, 'OFI00031,'2020-05-19 10:00:00','2020-05-19 10:00:00');</v>
      </c>
      <c r="M5" t="str">
        <f t="shared" si="3"/>
        <v>INSERT INTO public.correlativos (subcategoria_id, subcategoria, correlativo, correlativofinal, created_at, updated_at) VALUES(6,'OFI',00031, 'OFI00031,'2020-05-19 10:00:00','2020-05-19 10:00:00');</v>
      </c>
    </row>
    <row r="6" spans="1:13" x14ac:dyDescent="0.25">
      <c r="A6" s="2" t="s">
        <v>828</v>
      </c>
      <c r="B6" s="3" t="s">
        <v>759</v>
      </c>
      <c r="C6" s="3" t="s">
        <v>710</v>
      </c>
      <c r="D6" s="3" t="s">
        <v>662</v>
      </c>
      <c r="E6" s="3" t="s">
        <v>625</v>
      </c>
      <c r="F6" s="3" t="s">
        <v>703</v>
      </c>
      <c r="G6" s="3" t="s">
        <v>668</v>
      </c>
      <c r="H6" s="1" t="str">
        <f t="shared" si="0"/>
        <v>A63OFI00032030S</v>
      </c>
      <c r="I6" t="str">
        <f t="shared" si="1"/>
        <v>A63OFI000290300</v>
      </c>
      <c r="J6">
        <v>6</v>
      </c>
      <c r="K6" t="s">
        <v>856</v>
      </c>
      <c r="L6" t="str">
        <f t="shared" si="2"/>
        <v>6,'OFI',00032, 'OFI00032,'2020-05-19 10:00:00','2020-05-19 10:00:00');</v>
      </c>
      <c r="M6" t="str">
        <f t="shared" si="3"/>
        <v>INSERT INTO public.correlativos (subcategoria_id, subcategoria, correlativo, correlativofinal, created_at, updated_at) VALUES(6,'OFI',00032, 'OFI00032,'2020-05-19 10:00:00','2020-05-19 10:00:00');</v>
      </c>
    </row>
    <row r="7" spans="1:13" x14ac:dyDescent="0.25">
      <c r="A7" s="2" t="s">
        <v>831</v>
      </c>
      <c r="B7" s="3" t="s">
        <v>760</v>
      </c>
      <c r="C7" s="3" t="s">
        <v>710</v>
      </c>
      <c r="D7" s="3" t="s">
        <v>662</v>
      </c>
      <c r="E7" s="3" t="s">
        <v>635</v>
      </c>
      <c r="F7" s="3" t="s">
        <v>696</v>
      </c>
      <c r="G7" s="3" t="s">
        <v>669</v>
      </c>
      <c r="H7" s="1" t="str">
        <f t="shared" si="0"/>
        <v>A45OFI00033020M</v>
      </c>
      <c r="I7" t="str">
        <f t="shared" si="1"/>
        <v>A45OFI000290200</v>
      </c>
      <c r="J7">
        <v>6</v>
      </c>
      <c r="K7" t="s">
        <v>856</v>
      </c>
      <c r="L7" t="str">
        <f t="shared" si="2"/>
        <v>6,'OFI',00033, 'OFI00033,'2020-05-19 10:00:00','2020-05-19 10:00:00');</v>
      </c>
      <c r="M7" t="str">
        <f t="shared" si="3"/>
        <v>INSERT INTO public.correlativos (subcategoria_id, subcategoria, correlativo, correlativofinal, created_at, updated_at) VALUES(6,'OFI',00033, 'OFI00033,'2020-05-19 10:00:00','2020-05-19 10:00:00');</v>
      </c>
    </row>
    <row r="8" spans="1:13" x14ac:dyDescent="0.25">
      <c r="A8" s="2" t="s">
        <v>834</v>
      </c>
      <c r="B8" s="3" t="s">
        <v>761</v>
      </c>
      <c r="C8" s="3" t="s">
        <v>710</v>
      </c>
      <c r="D8" s="3" t="s">
        <v>662</v>
      </c>
      <c r="E8" s="3" t="s">
        <v>626</v>
      </c>
      <c r="F8" s="3" t="s">
        <v>695</v>
      </c>
      <c r="G8" s="3" t="s">
        <v>671</v>
      </c>
      <c r="H8" s="1" t="str">
        <f t="shared" si="0"/>
        <v>A79OFI00034000L</v>
      </c>
      <c r="I8" t="str">
        <f t="shared" si="1"/>
        <v>A79OFI000290000</v>
      </c>
      <c r="J8">
        <v>6</v>
      </c>
      <c r="K8" t="s">
        <v>856</v>
      </c>
      <c r="L8" t="str">
        <f t="shared" si="2"/>
        <v>6,'OFI',00034, 'OFI00034,'2020-05-19 10:00:00','2020-05-19 10:00:00');</v>
      </c>
      <c r="M8" t="str">
        <f t="shared" si="3"/>
        <v>INSERT INTO public.correlativos (subcategoria_id, subcategoria, correlativo, correlativofinal, created_at, updated_at) VALUES(6,'OFI',00034, 'OFI00034,'2020-05-19 10:00:00','2020-05-19 10:00:00');</v>
      </c>
    </row>
    <row r="9" spans="1:13" x14ac:dyDescent="0.25">
      <c r="A9" s="2" t="s">
        <v>837</v>
      </c>
      <c r="B9" s="3" t="s">
        <v>762</v>
      </c>
      <c r="C9" s="3" t="s">
        <v>710</v>
      </c>
      <c r="D9" s="3" t="s">
        <v>662</v>
      </c>
      <c r="E9" s="3" t="s">
        <v>626</v>
      </c>
      <c r="F9" s="3" t="s">
        <v>704</v>
      </c>
      <c r="G9" s="3" t="s">
        <v>673</v>
      </c>
      <c r="H9" s="1" t="str">
        <f t="shared" si="0"/>
        <v>A80OFI0003500XL</v>
      </c>
      <c r="I9" t="str">
        <f t="shared" si="1"/>
        <v>A80OFI000290000</v>
      </c>
      <c r="J9">
        <v>6</v>
      </c>
      <c r="K9" t="s">
        <v>856</v>
      </c>
      <c r="L9" t="str">
        <f t="shared" si="2"/>
        <v>6,'OFI',00035, 'OFI00035,'2020-05-19 10:00:00','2020-05-19 10:00:00');</v>
      </c>
      <c r="M9" t="str">
        <f t="shared" si="3"/>
        <v>INSERT INTO public.correlativos (subcategoria_id, subcategoria, correlativo, correlativofinal, created_at, updated_at) VALUES(6,'OFI',00035, 'OFI00035,'2020-05-19 10:00:00','2020-05-19 10:00:00');</v>
      </c>
    </row>
    <row r="10" spans="1:13" x14ac:dyDescent="0.25">
      <c r="A10" s="2" t="s">
        <v>841</v>
      </c>
      <c r="B10" s="3" t="s">
        <v>760</v>
      </c>
      <c r="C10" s="3" t="s">
        <v>710</v>
      </c>
      <c r="D10" s="3" t="s">
        <v>662</v>
      </c>
      <c r="E10" s="3" t="s">
        <v>632</v>
      </c>
      <c r="F10" s="3" t="s">
        <v>705</v>
      </c>
      <c r="G10" s="3" t="s">
        <v>675</v>
      </c>
      <c r="H10" s="1" t="str">
        <f t="shared" si="0"/>
        <v>A45OFI0003612XX</v>
      </c>
      <c r="I10" t="str">
        <f t="shared" si="1"/>
        <v>A45OFI000291200</v>
      </c>
      <c r="J10">
        <v>6</v>
      </c>
      <c r="K10" t="s">
        <v>856</v>
      </c>
      <c r="L10" t="str">
        <f t="shared" si="2"/>
        <v>6,'OFI',00036, 'OFI00036,'2020-05-19 10:00:00','2020-05-19 10:00:00');</v>
      </c>
      <c r="M10" t="str">
        <f t="shared" si="3"/>
        <v>INSERT INTO public.correlativos (subcategoria_id, subcategoria, correlativo, correlativofinal, created_at, updated_at) VALUES(6,'OFI',00036, 'OFI00036,'2020-05-19 10:00:00','2020-05-19 10:00:00');</v>
      </c>
    </row>
    <row r="11" spans="1:13" x14ac:dyDescent="0.25">
      <c r="A11" s="2" t="s">
        <v>844</v>
      </c>
      <c r="B11" s="3" t="s">
        <v>713</v>
      </c>
      <c r="C11" s="3" t="s">
        <v>710</v>
      </c>
      <c r="D11" s="3" t="s">
        <v>662</v>
      </c>
      <c r="E11" s="3" t="s">
        <v>644</v>
      </c>
      <c r="F11" s="3" t="s">
        <v>626</v>
      </c>
      <c r="G11" s="3" t="s">
        <v>676</v>
      </c>
      <c r="H11" s="1" t="str">
        <f t="shared" si="0"/>
        <v>A43OFI000370500</v>
      </c>
      <c r="I11" t="str">
        <f t="shared" si="1"/>
        <v>A43OFI000290500</v>
      </c>
      <c r="J11">
        <v>6</v>
      </c>
      <c r="K11" t="s">
        <v>856</v>
      </c>
      <c r="L11" t="str">
        <f t="shared" si="2"/>
        <v>6,'OFI',00037, 'OFI00037,'2020-05-19 10:00:00','2020-05-19 10:00:00');</v>
      </c>
      <c r="M11" t="str">
        <f t="shared" si="3"/>
        <v>INSERT INTO public.correlativos (subcategoria_id, subcategoria, correlativo, correlativofinal, created_at, updated_at) VALUES(6,'OFI',00037, 'OFI00037,'2020-05-19 10:00:00','2020-05-19 10:00:00');</v>
      </c>
    </row>
    <row r="12" spans="1:13" x14ac:dyDescent="0.25">
      <c r="A12" s="2" t="s">
        <v>788</v>
      </c>
      <c r="B12" s="3" t="s">
        <v>709</v>
      </c>
      <c r="C12" s="3" t="s">
        <v>757</v>
      </c>
      <c r="D12" s="3" t="s">
        <v>661</v>
      </c>
      <c r="E12" s="3" t="s">
        <v>670</v>
      </c>
      <c r="F12" s="3" t="s">
        <v>626</v>
      </c>
      <c r="G12" s="3" t="s">
        <v>662</v>
      </c>
      <c r="H12" s="1" t="str">
        <f t="shared" si="0"/>
        <v>A05UNI000291000</v>
      </c>
      <c r="I12" t="str">
        <f t="shared" si="1"/>
        <v>A05UNI00028100M</v>
      </c>
      <c r="J12">
        <v>2</v>
      </c>
      <c r="K12" t="s">
        <v>856</v>
      </c>
      <c r="L12" t="str">
        <f t="shared" si="2"/>
        <v>2,'UNI',00029, 'UNI00029,'2020-05-19 10:00:00','2020-05-19 10:00:00');</v>
      </c>
      <c r="M12" t="str">
        <f t="shared" si="3"/>
        <v>INSERT INTO public.correlativos (subcategoria_id, subcategoria, correlativo, correlativofinal, created_at, updated_at) VALUES(2,'UNI',00029, 'UNI00029,'2020-05-19 10:00:00','2020-05-19 10:00:00');</v>
      </c>
    </row>
    <row r="13" spans="1:13" x14ac:dyDescent="0.25">
      <c r="A13" s="2" t="s">
        <v>797</v>
      </c>
      <c r="B13" s="3" t="s">
        <v>709</v>
      </c>
      <c r="C13" s="3" t="s">
        <v>757</v>
      </c>
      <c r="D13" s="3" t="s">
        <v>661</v>
      </c>
      <c r="E13" s="3" t="s">
        <v>670</v>
      </c>
      <c r="F13" s="3" t="s">
        <v>626</v>
      </c>
      <c r="G13" s="3" t="s">
        <v>664</v>
      </c>
      <c r="H13" s="1" t="str">
        <f t="shared" si="0"/>
        <v>A05UNI000301000</v>
      </c>
      <c r="I13" t="str">
        <f t="shared" si="1"/>
        <v>A05UNI00028100L</v>
      </c>
      <c r="J13">
        <v>2</v>
      </c>
      <c r="K13" t="s">
        <v>856</v>
      </c>
      <c r="L13" t="str">
        <f t="shared" si="2"/>
        <v>2,'UNI',00030, 'UNI00030,'2020-05-19 10:00:00','2020-05-19 10:00:00');</v>
      </c>
      <c r="M13" t="str">
        <f t="shared" si="3"/>
        <v>INSERT INTO public.correlativos (subcategoria_id, subcategoria, correlativo, correlativofinal, created_at, updated_at) VALUES(2,'UNI',00030, 'UNI00030,'2020-05-19 10:00:00','2020-05-19 10:00:00');</v>
      </c>
    </row>
    <row r="14" spans="1:13" x14ac:dyDescent="0.25">
      <c r="A14" s="2" t="s">
        <v>799</v>
      </c>
      <c r="B14" s="3" t="s">
        <v>709</v>
      </c>
      <c r="C14" s="3" t="s">
        <v>757</v>
      </c>
      <c r="D14" s="3" t="s">
        <v>661</v>
      </c>
      <c r="E14" s="3" t="s">
        <v>670</v>
      </c>
      <c r="F14" s="3" t="s">
        <v>626</v>
      </c>
      <c r="G14" s="3" t="s">
        <v>667</v>
      </c>
      <c r="H14" s="1" t="str">
        <f t="shared" si="0"/>
        <v>A05UNI000311000</v>
      </c>
      <c r="I14" t="str">
        <f t="shared" si="1"/>
        <v>A05UNI0002810XL</v>
      </c>
      <c r="J14">
        <v>2</v>
      </c>
      <c r="K14" t="s">
        <v>856</v>
      </c>
      <c r="L14" t="str">
        <f t="shared" si="2"/>
        <v>2,'UNI',00031, 'UNI00031,'2020-05-19 10:00:00','2020-05-19 10:00:00');</v>
      </c>
      <c r="M14" t="str">
        <f t="shared" si="3"/>
        <v>INSERT INTO public.correlativos (subcategoria_id, subcategoria, correlativo, correlativofinal, created_at, updated_at) VALUES(2,'UNI',00031, 'UNI00031,'2020-05-19 10:00:00','2020-05-19 10:00:00');</v>
      </c>
    </row>
    <row r="15" spans="1:13" x14ac:dyDescent="0.25">
      <c r="A15" s="2" t="s">
        <v>801</v>
      </c>
      <c r="B15" s="3" t="s">
        <v>756</v>
      </c>
      <c r="C15" s="3" t="s">
        <v>757</v>
      </c>
      <c r="D15" s="3" t="s">
        <v>661</v>
      </c>
      <c r="E15" s="3" t="s">
        <v>629</v>
      </c>
      <c r="F15" s="3" t="s">
        <v>626</v>
      </c>
      <c r="G15" s="3" t="s">
        <v>668</v>
      </c>
      <c r="H15" s="1" t="str">
        <f t="shared" si="0"/>
        <v>A03UNI000320400</v>
      </c>
      <c r="I15" t="str">
        <f t="shared" si="1"/>
        <v>A03UNI00028040S</v>
      </c>
      <c r="J15">
        <v>2</v>
      </c>
      <c r="K15" t="s">
        <v>856</v>
      </c>
      <c r="L15" t="str">
        <f t="shared" si="2"/>
        <v>2,'UNI',00032, 'UNI00032,'2020-05-19 10:00:00','2020-05-19 10:00:00');</v>
      </c>
      <c r="M15" t="str">
        <f t="shared" si="3"/>
        <v>INSERT INTO public.correlativos (subcategoria_id, subcategoria, correlativo, correlativofinal, created_at, updated_at) VALUES(2,'UNI',00032, 'UNI00032,'2020-05-19 10:00:00','2020-05-19 10:00:00');</v>
      </c>
    </row>
    <row r="16" spans="1:13" x14ac:dyDescent="0.25">
      <c r="A16" s="2" t="s">
        <v>808</v>
      </c>
      <c r="B16" s="3" t="s">
        <v>756</v>
      </c>
      <c r="C16" s="3" t="s">
        <v>757</v>
      </c>
      <c r="D16" s="3" t="s">
        <v>661</v>
      </c>
      <c r="E16" s="3" t="s">
        <v>629</v>
      </c>
      <c r="F16" s="3" t="s">
        <v>626</v>
      </c>
      <c r="G16" s="3" t="s">
        <v>669</v>
      </c>
      <c r="H16" s="1" t="str">
        <f t="shared" si="0"/>
        <v>A03UNI000330400</v>
      </c>
      <c r="I16" t="str">
        <f t="shared" si="1"/>
        <v>A03UNI00028040M</v>
      </c>
      <c r="J16">
        <v>2</v>
      </c>
      <c r="K16" t="s">
        <v>856</v>
      </c>
      <c r="L16" t="str">
        <f t="shared" si="2"/>
        <v>2,'UNI',00033, 'UNI00033,'2020-05-19 10:00:00','2020-05-19 10:00:00');</v>
      </c>
      <c r="M16" t="str">
        <f t="shared" si="3"/>
        <v>INSERT INTO public.correlativos (subcategoria_id, subcategoria, correlativo, correlativofinal, created_at, updated_at) VALUES(2,'UNI',00033, 'UNI00033,'2020-05-19 10:00:00','2020-05-19 10:00:00');</v>
      </c>
    </row>
    <row r="17" spans="1:13" x14ac:dyDescent="0.25">
      <c r="A17" s="2" t="s">
        <v>810</v>
      </c>
      <c r="B17" s="3" t="s">
        <v>756</v>
      </c>
      <c r="C17" s="3" t="s">
        <v>757</v>
      </c>
      <c r="D17" s="3" t="s">
        <v>661</v>
      </c>
      <c r="E17" s="3" t="s">
        <v>629</v>
      </c>
      <c r="F17" s="3" t="s">
        <v>626</v>
      </c>
      <c r="G17" s="3" t="s">
        <v>671</v>
      </c>
      <c r="H17" s="1" t="str">
        <f t="shared" si="0"/>
        <v>A03UNI000340400</v>
      </c>
      <c r="I17" t="str">
        <f t="shared" si="1"/>
        <v>A03UNI00028040L</v>
      </c>
      <c r="J17">
        <v>2</v>
      </c>
      <c r="K17" t="s">
        <v>856</v>
      </c>
      <c r="L17" t="str">
        <f t="shared" si="2"/>
        <v>2,'UNI',00034, 'UNI00034,'2020-05-19 10:00:00','2020-05-19 10:00:00');</v>
      </c>
      <c r="M17" t="str">
        <f t="shared" si="3"/>
        <v>INSERT INTO public.correlativos (subcategoria_id, subcategoria, correlativo, correlativofinal, created_at, updated_at) VALUES(2,'UNI',00034, 'UNI00034,'2020-05-19 10:00:00','2020-05-19 10:00:00');</v>
      </c>
    </row>
    <row r="18" spans="1:13" x14ac:dyDescent="0.25">
      <c r="A18" s="2" t="s">
        <v>812</v>
      </c>
      <c r="B18" s="3" t="s">
        <v>756</v>
      </c>
      <c r="C18" s="3" t="s">
        <v>757</v>
      </c>
      <c r="D18" s="3" t="s">
        <v>661</v>
      </c>
      <c r="E18" s="3" t="s">
        <v>629</v>
      </c>
      <c r="F18" s="3" t="s">
        <v>626</v>
      </c>
      <c r="G18" s="3" t="s">
        <v>673</v>
      </c>
      <c r="H18" s="1" t="str">
        <f t="shared" si="0"/>
        <v>A03UNI000350400</v>
      </c>
      <c r="I18" t="str">
        <f t="shared" si="1"/>
        <v>A03UNI0002804XL</v>
      </c>
      <c r="J18">
        <v>2</v>
      </c>
      <c r="K18" t="s">
        <v>856</v>
      </c>
      <c r="L18" t="str">
        <f t="shared" si="2"/>
        <v>2,'UNI',00035, 'UNI00035,'2020-05-19 10:00:00','2020-05-19 10:00:00');</v>
      </c>
      <c r="M18" t="str">
        <f t="shared" si="3"/>
        <v>INSERT INTO public.correlativos (subcategoria_id, subcategoria, correlativo, correlativofinal, created_at, updated_at) VALUES(2,'UNI',00035, 'UNI00035,'2020-05-19 10:00:00','2020-05-19 10:00:00');</v>
      </c>
    </row>
    <row r="19" spans="1:13" x14ac:dyDescent="0.25">
      <c r="A19" s="2" t="s">
        <v>814</v>
      </c>
      <c r="B19" s="3" t="s">
        <v>756</v>
      </c>
      <c r="C19" s="3" t="s">
        <v>757</v>
      </c>
      <c r="D19" s="3" t="s">
        <v>661</v>
      </c>
      <c r="E19" s="3" t="s">
        <v>629</v>
      </c>
      <c r="F19" s="3" t="s">
        <v>626</v>
      </c>
      <c r="G19" s="3" t="s">
        <v>675</v>
      </c>
      <c r="H19" s="1" t="str">
        <f t="shared" si="0"/>
        <v>A03UNI000360400</v>
      </c>
      <c r="I19" t="str">
        <f t="shared" si="1"/>
        <v>A03UNI0002804XX</v>
      </c>
      <c r="J19">
        <v>2</v>
      </c>
      <c r="K19" t="s">
        <v>856</v>
      </c>
      <c r="L19" t="str">
        <f t="shared" si="2"/>
        <v>2,'UNI',00036, 'UNI00036,'2020-05-19 10:00:00','2020-05-19 10:00:00');</v>
      </c>
      <c r="M19" t="str">
        <f t="shared" si="3"/>
        <v>INSERT INTO public.correlativos (subcategoria_id, subcategoria, correlativo, correlativofinal, created_at, updated_at) VALUES(2,'UNI',00036, 'UNI00036,'2020-05-19 10:00:00','2020-05-19 10:00:00');</v>
      </c>
    </row>
    <row r="20" spans="1:13" x14ac:dyDescent="0.25">
      <c r="A20" t="s">
        <v>415</v>
      </c>
      <c r="B20" s="1" t="s">
        <v>622</v>
      </c>
      <c r="C20" s="1" t="s">
        <v>623</v>
      </c>
      <c r="D20" s="1" t="s">
        <v>624</v>
      </c>
      <c r="E20" s="1" t="s">
        <v>625</v>
      </c>
      <c r="F20" s="1" t="s">
        <v>626</v>
      </c>
      <c r="G20" s="1"/>
      <c r="I20" t="str">
        <f t="shared" si="1"/>
        <v>A30ANA000010300</v>
      </c>
    </row>
    <row r="21" spans="1:13" x14ac:dyDescent="0.25">
      <c r="A21" t="s">
        <v>416</v>
      </c>
      <c r="B21" s="1" t="s">
        <v>627</v>
      </c>
      <c r="C21" s="1" t="s">
        <v>623</v>
      </c>
      <c r="D21" s="1" t="s">
        <v>628</v>
      </c>
      <c r="E21" s="1" t="s">
        <v>629</v>
      </c>
      <c r="F21" s="1" t="s">
        <v>626</v>
      </c>
      <c r="G21" s="1"/>
      <c r="I21" t="str">
        <f t="shared" si="1"/>
        <v>Z99ANA000020400</v>
      </c>
    </row>
    <row r="22" spans="1:13" x14ac:dyDescent="0.25">
      <c r="A22" t="s">
        <v>417</v>
      </c>
      <c r="B22" s="1" t="s">
        <v>630</v>
      </c>
      <c r="C22" s="1" t="s">
        <v>623</v>
      </c>
      <c r="D22" s="1" t="s">
        <v>631</v>
      </c>
      <c r="E22" s="1" t="s">
        <v>632</v>
      </c>
      <c r="F22" s="1" t="s">
        <v>626</v>
      </c>
      <c r="G22" s="1"/>
      <c r="I22" t="str">
        <f t="shared" si="1"/>
        <v>A56ANA000031200</v>
      </c>
    </row>
    <row r="23" spans="1:13" x14ac:dyDescent="0.25">
      <c r="A23" t="s">
        <v>418</v>
      </c>
      <c r="B23" s="1" t="s">
        <v>627</v>
      </c>
      <c r="C23" s="1" t="s">
        <v>623</v>
      </c>
      <c r="D23" s="1" t="s">
        <v>633</v>
      </c>
      <c r="E23" s="1" t="s">
        <v>632</v>
      </c>
      <c r="F23" s="1" t="s">
        <v>626</v>
      </c>
      <c r="G23" s="1"/>
      <c r="I23" t="str">
        <f t="shared" si="1"/>
        <v>Z99ANA000041200</v>
      </c>
    </row>
    <row r="24" spans="1:13" x14ac:dyDescent="0.25">
      <c r="A24" t="s">
        <v>419</v>
      </c>
      <c r="B24" s="1" t="s">
        <v>627</v>
      </c>
      <c r="C24" s="1" t="s">
        <v>623</v>
      </c>
      <c r="D24" s="1" t="s">
        <v>634</v>
      </c>
      <c r="E24" s="1" t="s">
        <v>635</v>
      </c>
      <c r="F24" s="1" t="s">
        <v>626</v>
      </c>
      <c r="G24" s="1"/>
      <c r="I24" t="str">
        <f t="shared" si="1"/>
        <v>Z99ANA000050200</v>
      </c>
    </row>
    <row r="25" spans="1:13" x14ac:dyDescent="0.25">
      <c r="A25" t="s">
        <v>620</v>
      </c>
      <c r="B25" s="1" t="s">
        <v>764</v>
      </c>
      <c r="C25" s="1" t="s">
        <v>623</v>
      </c>
      <c r="D25" s="1" t="s">
        <v>689</v>
      </c>
      <c r="E25" s="1" t="s">
        <v>672</v>
      </c>
      <c r="F25" s="1" t="s">
        <v>626</v>
      </c>
      <c r="G25" s="1"/>
      <c r="I25" t="str">
        <f t="shared" si="1"/>
        <v>A18ANA000060100</v>
      </c>
    </row>
    <row r="26" spans="1:13" x14ac:dyDescent="0.25">
      <c r="A26" t="s">
        <v>420</v>
      </c>
      <c r="B26" s="1" t="s">
        <v>627</v>
      </c>
      <c r="C26" s="1" t="s">
        <v>623</v>
      </c>
      <c r="D26" s="1" t="s">
        <v>636</v>
      </c>
      <c r="E26" s="1" t="s">
        <v>626</v>
      </c>
      <c r="F26" s="1" t="s">
        <v>626</v>
      </c>
      <c r="G26" s="1"/>
      <c r="I26" t="str">
        <f t="shared" si="1"/>
        <v>Z99ANA000070000</v>
      </c>
    </row>
    <row r="27" spans="1:13" x14ac:dyDescent="0.25">
      <c r="A27" t="s">
        <v>421</v>
      </c>
      <c r="B27" s="1" t="s">
        <v>627</v>
      </c>
      <c r="C27" s="1" t="s">
        <v>623</v>
      </c>
      <c r="D27" s="1" t="s">
        <v>637</v>
      </c>
      <c r="E27" s="1" t="s">
        <v>626</v>
      </c>
      <c r="F27" s="1" t="s">
        <v>626</v>
      </c>
      <c r="G27" s="1"/>
      <c r="I27" t="str">
        <f t="shared" si="1"/>
        <v>Z99ANA000080000</v>
      </c>
    </row>
    <row r="28" spans="1:13" x14ac:dyDescent="0.25">
      <c r="A28" t="s">
        <v>422</v>
      </c>
      <c r="B28" s="1" t="s">
        <v>627</v>
      </c>
      <c r="C28" s="1" t="s">
        <v>623</v>
      </c>
      <c r="D28" s="1" t="s">
        <v>638</v>
      </c>
      <c r="E28" s="1" t="s">
        <v>626</v>
      </c>
      <c r="F28" s="1" t="s">
        <v>626</v>
      </c>
      <c r="G28" s="1"/>
      <c r="I28" t="str">
        <f t="shared" si="1"/>
        <v>Z99ANA000090000</v>
      </c>
    </row>
    <row r="29" spans="1:13" x14ac:dyDescent="0.25">
      <c r="A29" t="s">
        <v>423</v>
      </c>
      <c r="B29" s="1" t="s">
        <v>627</v>
      </c>
      <c r="C29" s="1" t="s">
        <v>623</v>
      </c>
      <c r="D29" s="1" t="s">
        <v>639</v>
      </c>
      <c r="E29" s="1" t="s">
        <v>625</v>
      </c>
      <c r="F29" s="1" t="s">
        <v>626</v>
      </c>
      <c r="G29" s="1"/>
      <c r="I29" t="str">
        <f t="shared" si="1"/>
        <v>Z99ANA000100300</v>
      </c>
    </row>
    <row r="30" spans="1:13" x14ac:dyDescent="0.25">
      <c r="A30" t="s">
        <v>424</v>
      </c>
      <c r="B30" s="1" t="s">
        <v>627</v>
      </c>
      <c r="C30" s="1" t="s">
        <v>623</v>
      </c>
      <c r="D30" s="1" t="s">
        <v>640</v>
      </c>
      <c r="E30" s="1" t="s">
        <v>641</v>
      </c>
      <c r="F30" s="1" t="s">
        <v>626</v>
      </c>
      <c r="G30" s="1"/>
      <c r="I30" t="str">
        <f t="shared" si="1"/>
        <v>Z99ANA000110600</v>
      </c>
    </row>
    <row r="31" spans="1:13" x14ac:dyDescent="0.25">
      <c r="A31" t="s">
        <v>425</v>
      </c>
      <c r="B31" s="1" t="s">
        <v>642</v>
      </c>
      <c r="C31" s="1" t="s">
        <v>623</v>
      </c>
      <c r="D31" s="1" t="s">
        <v>643</v>
      </c>
      <c r="E31" s="1" t="s">
        <v>644</v>
      </c>
      <c r="F31" s="1" t="s">
        <v>626</v>
      </c>
      <c r="I31" t="str">
        <f t="shared" si="1"/>
        <v>A23ANA000120500</v>
      </c>
    </row>
    <row r="32" spans="1:13" x14ac:dyDescent="0.25">
      <c r="A32" t="s">
        <v>426</v>
      </c>
      <c r="B32" s="1" t="s">
        <v>627</v>
      </c>
      <c r="C32" s="1" t="s">
        <v>623</v>
      </c>
      <c r="D32" s="1" t="s">
        <v>645</v>
      </c>
      <c r="E32" s="1" t="s">
        <v>632</v>
      </c>
      <c r="F32" s="1" t="s">
        <v>626</v>
      </c>
      <c r="I32" t="str">
        <f t="shared" si="1"/>
        <v>Z99ANA000131200</v>
      </c>
    </row>
    <row r="33" spans="1:9" x14ac:dyDescent="0.25">
      <c r="A33" t="s">
        <v>427</v>
      </c>
      <c r="B33" s="1" t="s">
        <v>646</v>
      </c>
      <c r="C33" s="1" t="s">
        <v>623</v>
      </c>
      <c r="D33" s="1" t="s">
        <v>647</v>
      </c>
      <c r="E33" s="1" t="s">
        <v>635</v>
      </c>
      <c r="F33" s="1" t="s">
        <v>626</v>
      </c>
      <c r="I33" t="str">
        <f t="shared" si="1"/>
        <v>A33ANA000140200</v>
      </c>
    </row>
    <row r="34" spans="1:9" x14ac:dyDescent="0.25">
      <c r="A34" t="s">
        <v>428</v>
      </c>
      <c r="B34" s="1" t="s">
        <v>642</v>
      </c>
      <c r="C34" s="1" t="s">
        <v>623</v>
      </c>
      <c r="D34" s="1" t="s">
        <v>648</v>
      </c>
      <c r="E34" s="1" t="s">
        <v>635</v>
      </c>
      <c r="F34" s="1" t="s">
        <v>626</v>
      </c>
      <c r="I34" t="str">
        <f t="shared" si="1"/>
        <v>A23ANA000150200</v>
      </c>
    </row>
    <row r="35" spans="1:9" x14ac:dyDescent="0.25">
      <c r="A35" t="s">
        <v>429</v>
      </c>
      <c r="B35" s="1" t="s">
        <v>642</v>
      </c>
      <c r="C35" s="1" t="s">
        <v>623</v>
      </c>
      <c r="D35" s="1" t="s">
        <v>649</v>
      </c>
      <c r="E35" s="1" t="s">
        <v>635</v>
      </c>
      <c r="F35" s="1" t="s">
        <v>626</v>
      </c>
      <c r="I35" t="str">
        <f t="shared" si="1"/>
        <v>A23ANA000160200</v>
      </c>
    </row>
    <row r="36" spans="1:9" x14ac:dyDescent="0.25">
      <c r="A36" t="s">
        <v>585</v>
      </c>
      <c r="B36" s="1" t="s">
        <v>646</v>
      </c>
      <c r="C36" s="1" t="s">
        <v>623</v>
      </c>
      <c r="D36" s="1" t="s">
        <v>750</v>
      </c>
      <c r="E36" s="1" t="s">
        <v>635</v>
      </c>
      <c r="F36" s="1" t="s">
        <v>626</v>
      </c>
      <c r="I36" t="str">
        <f t="shared" si="1"/>
        <v>A33ANA000170200</v>
      </c>
    </row>
    <row r="37" spans="1:9" x14ac:dyDescent="0.25">
      <c r="A37" t="s">
        <v>586</v>
      </c>
      <c r="B37" s="1" t="s">
        <v>627</v>
      </c>
      <c r="C37" s="1" t="s">
        <v>623</v>
      </c>
      <c r="D37" s="1" t="s">
        <v>751</v>
      </c>
      <c r="E37" s="1" t="s">
        <v>632</v>
      </c>
      <c r="F37" s="1" t="s">
        <v>626</v>
      </c>
      <c r="I37" t="str">
        <f t="shared" si="1"/>
        <v>Z99ANA000181200</v>
      </c>
    </row>
    <row r="38" spans="1:9" x14ac:dyDescent="0.25">
      <c r="A38" t="s">
        <v>430</v>
      </c>
      <c r="B38" s="1" t="s">
        <v>627</v>
      </c>
      <c r="C38" s="1" t="s">
        <v>623</v>
      </c>
      <c r="D38" s="1" t="s">
        <v>650</v>
      </c>
      <c r="E38" s="1" t="s">
        <v>629</v>
      </c>
      <c r="F38" s="1" t="s">
        <v>626</v>
      </c>
      <c r="I38" t="str">
        <f t="shared" si="1"/>
        <v>Z99ANA000190400</v>
      </c>
    </row>
    <row r="39" spans="1:9" x14ac:dyDescent="0.25">
      <c r="A39" t="s">
        <v>431</v>
      </c>
      <c r="B39" s="1" t="s">
        <v>627</v>
      </c>
      <c r="C39" s="1" t="s">
        <v>623</v>
      </c>
      <c r="D39" s="1" t="s">
        <v>651</v>
      </c>
      <c r="E39" s="1" t="s">
        <v>626</v>
      </c>
      <c r="F39" s="1" t="s">
        <v>626</v>
      </c>
      <c r="I39" t="str">
        <f t="shared" si="1"/>
        <v>Z99ANA000200000</v>
      </c>
    </row>
    <row r="40" spans="1:9" x14ac:dyDescent="0.25">
      <c r="A40" t="s">
        <v>433</v>
      </c>
      <c r="B40" s="1" t="s">
        <v>627</v>
      </c>
      <c r="C40" s="1" t="s">
        <v>623</v>
      </c>
      <c r="D40" s="1" t="s">
        <v>653</v>
      </c>
      <c r="E40" s="1" t="s">
        <v>644</v>
      </c>
      <c r="F40" s="1" t="s">
        <v>626</v>
      </c>
      <c r="I40" t="str">
        <f t="shared" si="1"/>
        <v>Z99ANA000210500</v>
      </c>
    </row>
    <row r="41" spans="1:9" x14ac:dyDescent="0.25">
      <c r="A41" t="s">
        <v>432</v>
      </c>
      <c r="B41" s="1" t="s">
        <v>627</v>
      </c>
      <c r="C41" s="1" t="s">
        <v>623</v>
      </c>
      <c r="D41" s="1" t="s">
        <v>652</v>
      </c>
      <c r="E41" s="1" t="s">
        <v>635</v>
      </c>
      <c r="F41" s="1" t="s">
        <v>626</v>
      </c>
      <c r="I41" t="str">
        <f t="shared" si="1"/>
        <v>Z99ANA000220200</v>
      </c>
    </row>
    <row r="42" spans="1:9" x14ac:dyDescent="0.25">
      <c r="A42" t="s">
        <v>434</v>
      </c>
      <c r="B42" s="1" t="s">
        <v>627</v>
      </c>
      <c r="C42" s="1" t="s">
        <v>623</v>
      </c>
      <c r="D42" s="1" t="s">
        <v>654</v>
      </c>
      <c r="E42" s="1" t="s">
        <v>635</v>
      </c>
      <c r="F42" s="1" t="s">
        <v>626</v>
      </c>
      <c r="I42" t="str">
        <f t="shared" si="1"/>
        <v>Z99ANA000230200</v>
      </c>
    </row>
    <row r="43" spans="1:9" x14ac:dyDescent="0.25">
      <c r="A43" t="s">
        <v>435</v>
      </c>
      <c r="B43" s="1" t="s">
        <v>655</v>
      </c>
      <c r="C43" s="1" t="s">
        <v>623</v>
      </c>
      <c r="D43" s="1" t="s">
        <v>656</v>
      </c>
      <c r="E43" s="1" t="s">
        <v>632</v>
      </c>
      <c r="F43" s="1" t="s">
        <v>626</v>
      </c>
      <c r="I43" t="str">
        <f t="shared" si="1"/>
        <v>A27ANA000241200</v>
      </c>
    </row>
    <row r="44" spans="1:9" x14ac:dyDescent="0.25">
      <c r="A44" t="s">
        <v>436</v>
      </c>
      <c r="B44" s="1" t="s">
        <v>655</v>
      </c>
      <c r="C44" s="1" t="s">
        <v>623</v>
      </c>
      <c r="D44" s="1" t="s">
        <v>657</v>
      </c>
      <c r="E44" s="1" t="s">
        <v>632</v>
      </c>
      <c r="F44" s="1" t="s">
        <v>626</v>
      </c>
      <c r="I44" t="str">
        <f t="shared" si="1"/>
        <v>A27ANA000251200</v>
      </c>
    </row>
    <row r="45" spans="1:9" x14ac:dyDescent="0.25">
      <c r="A45" t="s">
        <v>437</v>
      </c>
      <c r="B45" s="1" t="s">
        <v>627</v>
      </c>
      <c r="C45" s="1" t="s">
        <v>623</v>
      </c>
      <c r="D45" s="1" t="s">
        <v>658</v>
      </c>
      <c r="E45" s="1" t="s">
        <v>632</v>
      </c>
      <c r="F45" s="1" t="s">
        <v>626</v>
      </c>
      <c r="I45" t="str">
        <f t="shared" si="1"/>
        <v>Z99ANA000261200</v>
      </c>
    </row>
    <row r="46" spans="1:9" x14ac:dyDescent="0.25">
      <c r="A46" t="s">
        <v>438</v>
      </c>
      <c r="B46" s="1" t="s">
        <v>659</v>
      </c>
      <c r="C46" s="1" t="s">
        <v>623</v>
      </c>
      <c r="D46" s="1" t="s">
        <v>660</v>
      </c>
      <c r="E46" s="1" t="s">
        <v>635</v>
      </c>
      <c r="F46" s="1" t="s">
        <v>626</v>
      </c>
      <c r="I46" t="str">
        <f t="shared" si="1"/>
        <v>A29ANA000270200</v>
      </c>
    </row>
    <row r="47" spans="1:9" x14ac:dyDescent="0.25">
      <c r="A47" t="s">
        <v>439</v>
      </c>
      <c r="B47" s="1" t="s">
        <v>659</v>
      </c>
      <c r="C47" s="1" t="s">
        <v>623</v>
      </c>
      <c r="D47" s="1" t="s">
        <v>661</v>
      </c>
      <c r="E47" s="1" t="s">
        <v>635</v>
      </c>
      <c r="F47" s="1" t="s">
        <v>626</v>
      </c>
      <c r="I47" t="str">
        <f t="shared" si="1"/>
        <v>A29ANA000280200</v>
      </c>
    </row>
    <row r="48" spans="1:9" x14ac:dyDescent="0.25">
      <c r="A48" t="s">
        <v>440</v>
      </c>
      <c r="B48" s="1" t="s">
        <v>659</v>
      </c>
      <c r="C48" s="1" t="s">
        <v>623</v>
      </c>
      <c r="D48" s="1" t="s">
        <v>662</v>
      </c>
      <c r="E48" s="1" t="s">
        <v>635</v>
      </c>
      <c r="F48" s="1" t="s">
        <v>626</v>
      </c>
      <c r="I48" t="str">
        <f t="shared" si="1"/>
        <v>A29ANA000290200</v>
      </c>
    </row>
    <row r="49" spans="1:9" x14ac:dyDescent="0.25">
      <c r="A49" t="s">
        <v>441</v>
      </c>
      <c r="B49" s="1" t="s">
        <v>663</v>
      </c>
      <c r="C49" s="1" t="s">
        <v>623</v>
      </c>
      <c r="D49" s="1" t="s">
        <v>664</v>
      </c>
      <c r="E49" s="1" t="s">
        <v>665</v>
      </c>
      <c r="F49" s="1" t="s">
        <v>626</v>
      </c>
      <c r="I49" t="str">
        <f t="shared" si="1"/>
        <v>A26ANA000300900</v>
      </c>
    </row>
    <row r="50" spans="1:9" x14ac:dyDescent="0.25">
      <c r="A50" t="s">
        <v>442</v>
      </c>
      <c r="B50" s="1" t="s">
        <v>666</v>
      </c>
      <c r="C50" s="1" t="s">
        <v>623</v>
      </c>
      <c r="D50" s="1" t="s">
        <v>667</v>
      </c>
      <c r="E50" s="1" t="s">
        <v>641</v>
      </c>
      <c r="F50" s="1" t="s">
        <v>626</v>
      </c>
      <c r="I50" t="str">
        <f t="shared" si="1"/>
        <v>A25ANA000310600</v>
      </c>
    </row>
    <row r="51" spans="1:9" x14ac:dyDescent="0.25">
      <c r="A51" t="s">
        <v>443</v>
      </c>
      <c r="B51" s="1" t="s">
        <v>666</v>
      </c>
      <c r="C51" s="1" t="s">
        <v>623</v>
      </c>
      <c r="D51" s="1" t="s">
        <v>668</v>
      </c>
      <c r="E51" s="1" t="s">
        <v>641</v>
      </c>
      <c r="F51" s="1" t="s">
        <v>626</v>
      </c>
      <c r="I51" t="str">
        <f t="shared" si="1"/>
        <v>A25ANA000320600</v>
      </c>
    </row>
    <row r="52" spans="1:9" x14ac:dyDescent="0.25">
      <c r="A52" t="s">
        <v>444</v>
      </c>
      <c r="B52" s="1" t="s">
        <v>627</v>
      </c>
      <c r="C52" s="1" t="s">
        <v>623</v>
      </c>
      <c r="D52" s="1" t="s">
        <v>669</v>
      </c>
      <c r="E52" s="1" t="s">
        <v>670</v>
      </c>
      <c r="F52" s="1" t="s">
        <v>626</v>
      </c>
      <c r="I52" t="str">
        <f t="shared" si="1"/>
        <v>Z99ANA000331000</v>
      </c>
    </row>
    <row r="53" spans="1:9" x14ac:dyDescent="0.25">
      <c r="A53" t="s">
        <v>445</v>
      </c>
      <c r="B53" s="1" t="s">
        <v>627</v>
      </c>
      <c r="C53" s="1" t="s">
        <v>623</v>
      </c>
      <c r="D53" s="1" t="s">
        <v>671</v>
      </c>
      <c r="E53" s="1" t="s">
        <v>672</v>
      </c>
      <c r="F53" s="1" t="s">
        <v>626</v>
      </c>
      <c r="I53" t="str">
        <f t="shared" si="1"/>
        <v>Z99ANA000340100</v>
      </c>
    </row>
    <row r="54" spans="1:9" x14ac:dyDescent="0.25">
      <c r="A54" t="s">
        <v>446</v>
      </c>
      <c r="B54" s="1" t="s">
        <v>642</v>
      </c>
      <c r="C54" s="1" t="s">
        <v>623</v>
      </c>
      <c r="D54" s="1" t="s">
        <v>673</v>
      </c>
      <c r="E54" s="1" t="s">
        <v>635</v>
      </c>
      <c r="F54" s="1" t="s">
        <v>626</v>
      </c>
      <c r="I54" t="str">
        <f t="shared" si="1"/>
        <v>A23ANA000350200</v>
      </c>
    </row>
    <row r="55" spans="1:9" x14ac:dyDescent="0.25">
      <c r="A55" t="s">
        <v>447</v>
      </c>
      <c r="B55" s="1" t="s">
        <v>674</v>
      </c>
      <c r="C55" s="1" t="s">
        <v>623</v>
      </c>
      <c r="D55" s="1" t="s">
        <v>675</v>
      </c>
      <c r="E55" s="1" t="s">
        <v>670</v>
      </c>
      <c r="F55" s="1" t="s">
        <v>626</v>
      </c>
      <c r="I55" t="str">
        <f t="shared" si="1"/>
        <v>A24ANA000361000</v>
      </c>
    </row>
    <row r="56" spans="1:9" x14ac:dyDescent="0.25">
      <c r="A56" t="s">
        <v>448</v>
      </c>
      <c r="B56" s="1" t="s">
        <v>627</v>
      </c>
      <c r="C56" s="1" t="s">
        <v>623</v>
      </c>
      <c r="D56" s="1" t="s">
        <v>676</v>
      </c>
      <c r="E56" s="1" t="s">
        <v>665</v>
      </c>
      <c r="F56" s="1" t="s">
        <v>626</v>
      </c>
      <c r="I56" t="str">
        <f t="shared" si="1"/>
        <v>Z99ANA000370900</v>
      </c>
    </row>
    <row r="57" spans="1:9" x14ac:dyDescent="0.25">
      <c r="A57" t="s">
        <v>449</v>
      </c>
      <c r="B57" s="1" t="s">
        <v>677</v>
      </c>
      <c r="C57" s="1" t="s">
        <v>623</v>
      </c>
      <c r="D57" s="1" t="s">
        <v>678</v>
      </c>
      <c r="E57" s="1" t="s">
        <v>665</v>
      </c>
      <c r="F57" s="1" t="s">
        <v>626</v>
      </c>
      <c r="I57" t="str">
        <f t="shared" si="1"/>
        <v>A22ANA000380900</v>
      </c>
    </row>
    <row r="58" spans="1:9" x14ac:dyDescent="0.25">
      <c r="A58" t="s">
        <v>450</v>
      </c>
      <c r="B58" s="1" t="s">
        <v>679</v>
      </c>
      <c r="C58" s="1" t="s">
        <v>623</v>
      </c>
      <c r="D58" s="1" t="s">
        <v>680</v>
      </c>
      <c r="E58" s="1" t="s">
        <v>635</v>
      </c>
      <c r="F58" s="1" t="s">
        <v>626</v>
      </c>
      <c r="I58" t="str">
        <f t="shared" si="1"/>
        <v>A32ANA000390200</v>
      </c>
    </row>
    <row r="59" spans="1:9" x14ac:dyDescent="0.25">
      <c r="A59" t="s">
        <v>451</v>
      </c>
      <c r="B59" s="1" t="s">
        <v>679</v>
      </c>
      <c r="C59" s="1" t="s">
        <v>623</v>
      </c>
      <c r="D59" s="1" t="s">
        <v>681</v>
      </c>
      <c r="E59" s="1" t="s">
        <v>635</v>
      </c>
      <c r="F59" s="1" t="s">
        <v>626</v>
      </c>
      <c r="I59" t="str">
        <f t="shared" si="1"/>
        <v>A32ANA000400200</v>
      </c>
    </row>
    <row r="60" spans="1:9" x14ac:dyDescent="0.25">
      <c r="A60" t="s">
        <v>452</v>
      </c>
      <c r="B60" s="1" t="s">
        <v>627</v>
      </c>
      <c r="C60" s="1" t="s">
        <v>623</v>
      </c>
      <c r="D60" s="1" t="s">
        <v>682</v>
      </c>
      <c r="E60" s="1" t="s">
        <v>635</v>
      </c>
      <c r="F60" s="1" t="s">
        <v>626</v>
      </c>
      <c r="I60" t="str">
        <f t="shared" si="1"/>
        <v>Z99ANA000410200</v>
      </c>
    </row>
    <row r="61" spans="1:9" x14ac:dyDescent="0.25">
      <c r="A61" t="s">
        <v>453</v>
      </c>
      <c r="B61" s="1" t="s">
        <v>627</v>
      </c>
      <c r="C61" s="1" t="s">
        <v>623</v>
      </c>
      <c r="D61" s="1" t="s">
        <v>683</v>
      </c>
      <c r="E61" s="1" t="s">
        <v>632</v>
      </c>
      <c r="F61" s="1" t="s">
        <v>626</v>
      </c>
      <c r="I61" t="str">
        <f t="shared" si="1"/>
        <v>Z99ANA000421200</v>
      </c>
    </row>
    <row r="62" spans="1:9" x14ac:dyDescent="0.25">
      <c r="A62" t="s">
        <v>454</v>
      </c>
      <c r="B62" s="1" t="s">
        <v>627</v>
      </c>
      <c r="C62" s="1" t="s">
        <v>623</v>
      </c>
      <c r="D62" s="1" t="s">
        <v>684</v>
      </c>
      <c r="E62" s="1" t="s">
        <v>635</v>
      </c>
      <c r="F62" s="1" t="s">
        <v>626</v>
      </c>
      <c r="I62" t="str">
        <f t="shared" si="1"/>
        <v>Z99ANA000430200</v>
      </c>
    </row>
    <row r="63" spans="1:9" x14ac:dyDescent="0.25">
      <c r="A63" t="s">
        <v>455</v>
      </c>
      <c r="B63" s="1" t="s">
        <v>627</v>
      </c>
      <c r="C63" s="1" t="s">
        <v>623</v>
      </c>
      <c r="D63" s="1" t="s">
        <v>685</v>
      </c>
      <c r="E63" s="1" t="s">
        <v>635</v>
      </c>
      <c r="F63" s="1" t="s">
        <v>626</v>
      </c>
      <c r="I63" t="str">
        <f t="shared" si="1"/>
        <v>Z99ANA000440200</v>
      </c>
    </row>
    <row r="64" spans="1:9" x14ac:dyDescent="0.25">
      <c r="A64" t="s">
        <v>456</v>
      </c>
      <c r="B64" s="1" t="s">
        <v>627</v>
      </c>
      <c r="C64" s="1" t="s">
        <v>623</v>
      </c>
      <c r="D64" s="1" t="s">
        <v>686</v>
      </c>
      <c r="E64" s="1" t="s">
        <v>635</v>
      </c>
      <c r="F64" s="1" t="s">
        <v>626</v>
      </c>
      <c r="I64" t="str">
        <f t="shared" si="1"/>
        <v>Z99ANA000450200</v>
      </c>
    </row>
    <row r="65" spans="1:9" x14ac:dyDescent="0.25">
      <c r="A65" t="s">
        <v>457</v>
      </c>
      <c r="B65" s="1" t="s">
        <v>627</v>
      </c>
      <c r="C65" s="1" t="s">
        <v>687</v>
      </c>
      <c r="D65" s="1" t="s">
        <v>624</v>
      </c>
      <c r="E65" s="1" t="s">
        <v>672</v>
      </c>
      <c r="F65" s="1" t="s">
        <v>626</v>
      </c>
      <c r="I65" t="str">
        <f t="shared" si="1"/>
        <v>Z99ASE000010100</v>
      </c>
    </row>
    <row r="66" spans="1:9" x14ac:dyDescent="0.25">
      <c r="A66" t="s">
        <v>458</v>
      </c>
      <c r="B66" s="1" t="s">
        <v>627</v>
      </c>
      <c r="C66" s="1" t="s">
        <v>687</v>
      </c>
      <c r="D66" s="1" t="s">
        <v>628</v>
      </c>
      <c r="E66" s="1" t="s">
        <v>641</v>
      </c>
      <c r="F66" s="1" t="s">
        <v>626</v>
      </c>
      <c r="I66" t="str">
        <f t="shared" si="1"/>
        <v>Z99ASE000020600</v>
      </c>
    </row>
    <row r="67" spans="1:9" x14ac:dyDescent="0.25">
      <c r="A67" t="s">
        <v>459</v>
      </c>
      <c r="B67" s="1" t="s">
        <v>627</v>
      </c>
      <c r="C67" s="1" t="s">
        <v>687</v>
      </c>
      <c r="D67" s="1" t="s">
        <v>631</v>
      </c>
      <c r="E67" s="1" t="s">
        <v>641</v>
      </c>
      <c r="F67" s="1" t="s">
        <v>626</v>
      </c>
      <c r="I67" t="str">
        <f t="shared" ref="I67:I130" si="4">TRIM(A67)</f>
        <v>Z99ASE000030600</v>
      </c>
    </row>
    <row r="68" spans="1:9" x14ac:dyDescent="0.25">
      <c r="A68" t="s">
        <v>460</v>
      </c>
      <c r="B68" s="1" t="s">
        <v>627</v>
      </c>
      <c r="C68" s="1" t="s">
        <v>687</v>
      </c>
      <c r="D68" s="1" t="s">
        <v>633</v>
      </c>
      <c r="E68" s="1" t="s">
        <v>635</v>
      </c>
      <c r="F68" s="1" t="s">
        <v>626</v>
      </c>
      <c r="I68" t="str">
        <f t="shared" si="4"/>
        <v>Z99ASE000040200</v>
      </c>
    </row>
    <row r="69" spans="1:9" x14ac:dyDescent="0.25">
      <c r="A69" t="s">
        <v>461</v>
      </c>
      <c r="B69" s="1" t="s">
        <v>688</v>
      </c>
      <c r="C69" s="1" t="s">
        <v>687</v>
      </c>
      <c r="D69" s="1" t="s">
        <v>634</v>
      </c>
      <c r="E69" s="1" t="s">
        <v>635</v>
      </c>
      <c r="F69" s="1" t="s">
        <v>626</v>
      </c>
      <c r="I69" t="str">
        <f t="shared" si="4"/>
        <v>A39ASE000050200</v>
      </c>
    </row>
    <row r="70" spans="1:9" x14ac:dyDescent="0.25">
      <c r="A70" t="s">
        <v>462</v>
      </c>
      <c r="B70" s="1" t="s">
        <v>688</v>
      </c>
      <c r="C70" s="1" t="s">
        <v>687</v>
      </c>
      <c r="D70" s="1" t="s">
        <v>689</v>
      </c>
      <c r="E70" s="1" t="s">
        <v>635</v>
      </c>
      <c r="F70" s="1" t="s">
        <v>626</v>
      </c>
      <c r="I70" t="str">
        <f t="shared" si="4"/>
        <v>A39ASE000060200</v>
      </c>
    </row>
    <row r="71" spans="1:9" x14ac:dyDescent="0.25">
      <c r="A71" t="s">
        <v>463</v>
      </c>
      <c r="B71" s="1" t="s">
        <v>627</v>
      </c>
      <c r="C71" s="1" t="s">
        <v>687</v>
      </c>
      <c r="D71" s="1" t="s">
        <v>636</v>
      </c>
      <c r="E71" s="1" t="s">
        <v>635</v>
      </c>
      <c r="F71" s="1" t="s">
        <v>692</v>
      </c>
      <c r="I71" t="str">
        <f t="shared" si="4"/>
        <v>Z99ASE000070200</v>
      </c>
    </row>
    <row r="72" spans="1:9" x14ac:dyDescent="0.25">
      <c r="A72" t="s">
        <v>464</v>
      </c>
      <c r="B72" s="1" t="s">
        <v>627</v>
      </c>
      <c r="C72" s="1" t="s">
        <v>687</v>
      </c>
      <c r="D72" s="1" t="s">
        <v>637</v>
      </c>
      <c r="E72" s="1" t="s">
        <v>641</v>
      </c>
      <c r="F72" s="1" t="s">
        <v>693</v>
      </c>
      <c r="I72" t="str">
        <f t="shared" si="4"/>
        <v>Z99ASE000080600</v>
      </c>
    </row>
    <row r="73" spans="1:9" x14ac:dyDescent="0.25">
      <c r="A73" t="s">
        <v>465</v>
      </c>
      <c r="B73" s="1" t="s">
        <v>646</v>
      </c>
      <c r="C73" s="1" t="s">
        <v>690</v>
      </c>
      <c r="D73" s="1" t="s">
        <v>624</v>
      </c>
      <c r="E73" s="1" t="s">
        <v>644</v>
      </c>
      <c r="F73" s="1" t="s">
        <v>695</v>
      </c>
      <c r="I73" t="str">
        <f t="shared" si="4"/>
        <v>A33ELE000010500</v>
      </c>
    </row>
    <row r="74" spans="1:9" x14ac:dyDescent="0.25">
      <c r="A74" t="s">
        <v>584</v>
      </c>
      <c r="B74" s="1" t="s">
        <v>646</v>
      </c>
      <c r="C74" s="1" t="s">
        <v>690</v>
      </c>
      <c r="D74" s="1" t="s">
        <v>628</v>
      </c>
      <c r="E74" s="1" t="s">
        <v>644</v>
      </c>
      <c r="F74" s="1" t="s">
        <v>696</v>
      </c>
      <c r="I74" t="str">
        <f t="shared" si="4"/>
        <v>A33ELE000020500</v>
      </c>
    </row>
    <row r="75" spans="1:9" x14ac:dyDescent="0.25">
      <c r="A75" t="s">
        <v>466</v>
      </c>
      <c r="B75" s="1" t="s">
        <v>627</v>
      </c>
      <c r="C75" s="1" t="s">
        <v>691</v>
      </c>
      <c r="D75" s="1" t="s">
        <v>624</v>
      </c>
      <c r="E75" s="1" t="s">
        <v>665</v>
      </c>
      <c r="F75" s="1" t="s">
        <v>696</v>
      </c>
      <c r="I75" t="str">
        <f t="shared" si="4"/>
        <v>Z99EPP000010942</v>
      </c>
    </row>
    <row r="76" spans="1:9" x14ac:dyDescent="0.25">
      <c r="A76" t="s">
        <v>467</v>
      </c>
      <c r="B76" s="1" t="s">
        <v>627</v>
      </c>
      <c r="C76" s="1" t="s">
        <v>691</v>
      </c>
      <c r="D76" s="1" t="s">
        <v>628</v>
      </c>
      <c r="E76" s="1" t="s">
        <v>635</v>
      </c>
      <c r="F76" s="1" t="s">
        <v>696</v>
      </c>
      <c r="I76" t="str">
        <f t="shared" si="4"/>
        <v>Z99EPP000020243</v>
      </c>
    </row>
    <row r="77" spans="1:9" x14ac:dyDescent="0.25">
      <c r="A77" t="s">
        <v>468</v>
      </c>
      <c r="B77" s="1" t="s">
        <v>694</v>
      </c>
      <c r="C77" s="1" t="s">
        <v>691</v>
      </c>
      <c r="D77" s="1" t="s">
        <v>631</v>
      </c>
      <c r="E77" s="1" t="s">
        <v>641</v>
      </c>
      <c r="F77" s="1" t="s">
        <v>699</v>
      </c>
      <c r="I77" t="str">
        <f t="shared" si="4"/>
        <v>A02EPP00003060L</v>
      </c>
    </row>
    <row r="78" spans="1:9" x14ac:dyDescent="0.25">
      <c r="A78" t="s">
        <v>469</v>
      </c>
      <c r="B78" s="1" t="s">
        <v>694</v>
      </c>
      <c r="C78" s="1" t="s">
        <v>691</v>
      </c>
      <c r="D78" s="1" t="s">
        <v>633</v>
      </c>
      <c r="E78" s="1" t="s">
        <v>641</v>
      </c>
      <c r="F78" s="1" t="s">
        <v>700</v>
      </c>
      <c r="I78" t="str">
        <f t="shared" si="4"/>
        <v>A02EPP00004060M</v>
      </c>
    </row>
    <row r="79" spans="1:9" x14ac:dyDescent="0.25">
      <c r="A79" t="s">
        <v>470</v>
      </c>
      <c r="B79" s="1" t="s">
        <v>697</v>
      </c>
      <c r="C79" s="1" t="s">
        <v>691</v>
      </c>
      <c r="D79" s="1" t="s">
        <v>634</v>
      </c>
      <c r="E79" s="1" t="s">
        <v>644</v>
      </c>
      <c r="F79" s="1" t="s">
        <v>626</v>
      </c>
      <c r="I79" t="str">
        <f t="shared" si="4"/>
        <v>A10EPP00005050M</v>
      </c>
    </row>
    <row r="80" spans="1:9" x14ac:dyDescent="0.25">
      <c r="A80" t="s">
        <v>471</v>
      </c>
      <c r="B80" s="1" t="s">
        <v>627</v>
      </c>
      <c r="C80" s="1" t="s">
        <v>691</v>
      </c>
      <c r="D80" s="1" t="s">
        <v>689</v>
      </c>
      <c r="E80" s="1" t="s">
        <v>626</v>
      </c>
      <c r="F80" s="1" t="s">
        <v>626</v>
      </c>
      <c r="I80" t="str">
        <f t="shared" si="4"/>
        <v>Z99EPP00006000M</v>
      </c>
    </row>
    <row r="81" spans="1:9" x14ac:dyDescent="0.25">
      <c r="A81" t="s">
        <v>472</v>
      </c>
      <c r="B81" s="1" t="s">
        <v>698</v>
      </c>
      <c r="C81" s="1" t="s">
        <v>691</v>
      </c>
      <c r="D81" s="1" t="s">
        <v>636</v>
      </c>
      <c r="E81" s="1" t="s">
        <v>635</v>
      </c>
      <c r="F81" s="1" t="s">
        <v>626</v>
      </c>
      <c r="I81" t="str">
        <f t="shared" si="4"/>
        <v>A54EPP000070241</v>
      </c>
    </row>
    <row r="82" spans="1:9" x14ac:dyDescent="0.25">
      <c r="A82" t="s">
        <v>473</v>
      </c>
      <c r="B82" s="1" t="s">
        <v>698</v>
      </c>
      <c r="C82" s="1" t="s">
        <v>691</v>
      </c>
      <c r="D82" s="1" t="s">
        <v>637</v>
      </c>
      <c r="E82" s="1" t="s">
        <v>635</v>
      </c>
      <c r="F82" s="1" t="s">
        <v>703</v>
      </c>
      <c r="I82" t="str">
        <f t="shared" si="4"/>
        <v>A54EPP000080244</v>
      </c>
    </row>
    <row r="83" spans="1:9" x14ac:dyDescent="0.25">
      <c r="A83" t="s">
        <v>607</v>
      </c>
      <c r="B83" s="1" t="s">
        <v>627</v>
      </c>
      <c r="C83" s="1" t="s">
        <v>691</v>
      </c>
      <c r="D83" s="1" t="s">
        <v>638</v>
      </c>
      <c r="E83" s="1" t="s">
        <v>670</v>
      </c>
      <c r="F83" s="1" t="s">
        <v>696</v>
      </c>
      <c r="I83" t="str">
        <f t="shared" si="4"/>
        <v>Z99EPP000091000</v>
      </c>
    </row>
    <row r="84" spans="1:9" x14ac:dyDescent="0.25">
      <c r="A84" t="s">
        <v>474</v>
      </c>
      <c r="B84" s="1" t="s">
        <v>701</v>
      </c>
      <c r="C84" s="1" t="s">
        <v>691</v>
      </c>
      <c r="D84" s="1" t="s">
        <v>639</v>
      </c>
      <c r="E84" s="1" t="s">
        <v>635</v>
      </c>
      <c r="F84" s="1" t="s">
        <v>695</v>
      </c>
      <c r="I84" t="str">
        <f t="shared" si="4"/>
        <v>A13EPP000100200</v>
      </c>
    </row>
    <row r="85" spans="1:9" x14ac:dyDescent="0.25">
      <c r="A85" t="s">
        <v>475</v>
      </c>
      <c r="B85" s="1" t="s">
        <v>694</v>
      </c>
      <c r="C85" s="1" t="s">
        <v>691</v>
      </c>
      <c r="D85" s="1" t="s">
        <v>640</v>
      </c>
      <c r="E85" s="1" t="s">
        <v>626</v>
      </c>
      <c r="F85" s="1" t="s">
        <v>704</v>
      </c>
      <c r="I85" t="str">
        <f t="shared" si="4"/>
        <v>A02EPP000110000</v>
      </c>
    </row>
    <row r="86" spans="1:9" x14ac:dyDescent="0.25">
      <c r="A86" t="s">
        <v>608</v>
      </c>
      <c r="B86" s="1" t="s">
        <v>694</v>
      </c>
      <c r="C86" s="1" t="s">
        <v>691</v>
      </c>
      <c r="D86" s="1" t="s">
        <v>643</v>
      </c>
      <c r="E86" s="1" t="s">
        <v>629</v>
      </c>
      <c r="F86" s="1" t="s">
        <v>705</v>
      </c>
      <c r="I86" t="str">
        <f t="shared" si="4"/>
        <v>A02EPP000120400</v>
      </c>
    </row>
    <row r="87" spans="1:9" x14ac:dyDescent="0.25">
      <c r="A87" t="s">
        <v>476</v>
      </c>
      <c r="B87" s="1" t="s">
        <v>694</v>
      </c>
      <c r="C87" s="1" t="s">
        <v>691</v>
      </c>
      <c r="D87" s="1" t="s">
        <v>645</v>
      </c>
      <c r="E87" s="1" t="s">
        <v>635</v>
      </c>
      <c r="F87" s="1" t="s">
        <v>707</v>
      </c>
      <c r="I87" t="str">
        <f t="shared" si="4"/>
        <v>A02EPP000130200</v>
      </c>
    </row>
    <row r="88" spans="1:9" x14ac:dyDescent="0.25">
      <c r="A88" t="s">
        <v>592</v>
      </c>
      <c r="B88" s="1" t="s">
        <v>756</v>
      </c>
      <c r="C88" s="1" t="s">
        <v>691</v>
      </c>
      <c r="D88" s="1" t="s">
        <v>647</v>
      </c>
      <c r="E88" s="1" t="s">
        <v>644</v>
      </c>
      <c r="F88" s="1" t="s">
        <v>708</v>
      </c>
      <c r="I88" t="str">
        <f t="shared" si="4"/>
        <v>A03EPP00014050S</v>
      </c>
    </row>
    <row r="89" spans="1:9" x14ac:dyDescent="0.25">
      <c r="A89" t="s">
        <v>590</v>
      </c>
      <c r="B89" s="1" t="s">
        <v>756</v>
      </c>
      <c r="C89" s="1" t="s">
        <v>691</v>
      </c>
      <c r="D89" s="1" t="s">
        <v>648</v>
      </c>
      <c r="E89" s="1" t="s">
        <v>644</v>
      </c>
      <c r="F89" s="1" t="s">
        <v>699</v>
      </c>
      <c r="I89" t="str">
        <f t="shared" si="4"/>
        <v>A03EPP00015050M</v>
      </c>
    </row>
    <row r="90" spans="1:9" x14ac:dyDescent="0.25">
      <c r="A90" t="s">
        <v>587</v>
      </c>
      <c r="B90" s="1" t="s">
        <v>756</v>
      </c>
      <c r="C90" s="1" t="s">
        <v>691</v>
      </c>
      <c r="D90" s="1" t="s">
        <v>649</v>
      </c>
      <c r="E90" s="1" t="s">
        <v>644</v>
      </c>
      <c r="F90" s="1" t="s">
        <v>692</v>
      </c>
      <c r="I90" t="str">
        <f t="shared" si="4"/>
        <v>A03EPP00016050L</v>
      </c>
    </row>
    <row r="91" spans="1:9" x14ac:dyDescent="0.25">
      <c r="A91" t="s">
        <v>594</v>
      </c>
      <c r="B91" s="1" t="s">
        <v>756</v>
      </c>
      <c r="C91" s="1" t="s">
        <v>691</v>
      </c>
      <c r="D91" s="1" t="s">
        <v>750</v>
      </c>
      <c r="E91" s="1" t="s">
        <v>644</v>
      </c>
      <c r="F91" s="1" t="s">
        <v>693</v>
      </c>
      <c r="I91" t="str">
        <f t="shared" si="4"/>
        <v>A03EPP0001705XL</v>
      </c>
    </row>
    <row r="92" spans="1:9" x14ac:dyDescent="0.25">
      <c r="A92" t="s">
        <v>596</v>
      </c>
      <c r="B92" s="1" t="s">
        <v>756</v>
      </c>
      <c r="C92" s="1" t="s">
        <v>691</v>
      </c>
      <c r="D92" s="1" t="s">
        <v>751</v>
      </c>
      <c r="E92" s="1" t="s">
        <v>644</v>
      </c>
      <c r="F92" s="1" t="s">
        <v>700</v>
      </c>
      <c r="I92" t="str">
        <f t="shared" si="4"/>
        <v>A03EPP0001805XX</v>
      </c>
    </row>
    <row r="93" spans="1:9" x14ac:dyDescent="0.25">
      <c r="A93" t="s">
        <v>591</v>
      </c>
      <c r="B93" s="1" t="s">
        <v>756</v>
      </c>
      <c r="C93" s="1" t="s">
        <v>691</v>
      </c>
      <c r="D93" s="1" t="s">
        <v>650</v>
      </c>
      <c r="E93" s="1" t="s">
        <v>670</v>
      </c>
      <c r="F93" s="1" t="s">
        <v>703</v>
      </c>
      <c r="I93" t="str">
        <f t="shared" si="4"/>
        <v>A03EPP00019100S</v>
      </c>
    </row>
    <row r="94" spans="1:9" x14ac:dyDescent="0.25">
      <c r="A94" t="s">
        <v>589</v>
      </c>
      <c r="B94" s="1" t="s">
        <v>756</v>
      </c>
      <c r="C94" s="1" t="s">
        <v>691</v>
      </c>
      <c r="D94" s="1" t="s">
        <v>651</v>
      </c>
      <c r="E94" s="1" t="s">
        <v>670</v>
      </c>
      <c r="F94" s="1" t="s">
        <v>696</v>
      </c>
      <c r="I94" t="str">
        <f t="shared" si="4"/>
        <v>A03EPP00020100M</v>
      </c>
    </row>
    <row r="95" spans="1:9" x14ac:dyDescent="0.25">
      <c r="A95" t="s">
        <v>588</v>
      </c>
      <c r="B95" s="1" t="s">
        <v>756</v>
      </c>
      <c r="C95" s="1" t="s">
        <v>691</v>
      </c>
      <c r="D95" s="1" t="s">
        <v>653</v>
      </c>
      <c r="E95" s="1" t="s">
        <v>670</v>
      </c>
      <c r="F95" s="1" t="s">
        <v>626</v>
      </c>
      <c r="I95" t="str">
        <f t="shared" si="4"/>
        <v>A03EPP00021100L</v>
      </c>
    </row>
    <row r="96" spans="1:9" x14ac:dyDescent="0.25">
      <c r="A96" t="s">
        <v>593</v>
      </c>
      <c r="B96" s="1" t="s">
        <v>756</v>
      </c>
      <c r="C96" s="1" t="s">
        <v>691</v>
      </c>
      <c r="D96" s="1" t="s">
        <v>652</v>
      </c>
      <c r="E96" s="1" t="s">
        <v>670</v>
      </c>
      <c r="F96" s="1" t="s">
        <v>695</v>
      </c>
      <c r="I96" t="str">
        <f t="shared" si="4"/>
        <v>A03EPP0002210XL</v>
      </c>
    </row>
    <row r="97" spans="1:9" x14ac:dyDescent="0.25">
      <c r="A97" t="s">
        <v>595</v>
      </c>
      <c r="B97" s="1" t="s">
        <v>756</v>
      </c>
      <c r="C97" s="1" t="s">
        <v>691</v>
      </c>
      <c r="D97" s="1" t="s">
        <v>654</v>
      </c>
      <c r="E97" s="1" t="s">
        <v>670</v>
      </c>
      <c r="F97" s="1" t="s">
        <v>704</v>
      </c>
      <c r="I97" t="str">
        <f t="shared" si="4"/>
        <v>A03EPP0002310XX</v>
      </c>
    </row>
    <row r="98" spans="1:9" x14ac:dyDescent="0.25">
      <c r="A98" t="s">
        <v>477</v>
      </c>
      <c r="B98" s="1" t="s">
        <v>702</v>
      </c>
      <c r="C98" s="1" t="s">
        <v>691</v>
      </c>
      <c r="D98" s="1" t="s">
        <v>656</v>
      </c>
      <c r="E98" s="1" t="s">
        <v>635</v>
      </c>
      <c r="F98" s="1" t="s">
        <v>705</v>
      </c>
      <c r="I98" t="str">
        <f t="shared" si="4"/>
        <v>A52EPP00024020S</v>
      </c>
    </row>
    <row r="99" spans="1:9" x14ac:dyDescent="0.25">
      <c r="A99" t="s">
        <v>478</v>
      </c>
      <c r="B99" s="1" t="s">
        <v>702</v>
      </c>
      <c r="C99" s="1" t="s">
        <v>691</v>
      </c>
      <c r="D99" s="1" t="s">
        <v>657</v>
      </c>
      <c r="E99" s="1" t="s">
        <v>635</v>
      </c>
      <c r="F99" s="1" t="s">
        <v>703</v>
      </c>
      <c r="I99" t="str">
        <f t="shared" si="4"/>
        <v>A52EPP00025020M</v>
      </c>
    </row>
    <row r="100" spans="1:9" x14ac:dyDescent="0.25">
      <c r="A100" t="s">
        <v>479</v>
      </c>
      <c r="B100" s="1" t="s">
        <v>702</v>
      </c>
      <c r="C100" s="1" t="s">
        <v>691</v>
      </c>
      <c r="D100" s="1" t="s">
        <v>658</v>
      </c>
      <c r="E100" s="1" t="s">
        <v>635</v>
      </c>
      <c r="F100" s="1" t="s">
        <v>696</v>
      </c>
      <c r="I100" t="str">
        <f t="shared" si="4"/>
        <v>A52EPP00026020L</v>
      </c>
    </row>
    <row r="101" spans="1:9" x14ac:dyDescent="0.25">
      <c r="A101" t="s">
        <v>480</v>
      </c>
      <c r="B101" s="1" t="s">
        <v>702</v>
      </c>
      <c r="C101" s="1" t="s">
        <v>691</v>
      </c>
      <c r="D101" s="1" t="s">
        <v>660</v>
      </c>
      <c r="E101" s="1" t="s">
        <v>635</v>
      </c>
      <c r="F101" s="1" t="s">
        <v>695</v>
      </c>
      <c r="I101" t="str">
        <f t="shared" si="4"/>
        <v>A52EPP0002702XL</v>
      </c>
    </row>
    <row r="102" spans="1:9" x14ac:dyDescent="0.25">
      <c r="A102" t="s">
        <v>481</v>
      </c>
      <c r="B102" s="1" t="s">
        <v>702</v>
      </c>
      <c r="C102" s="1" t="s">
        <v>691</v>
      </c>
      <c r="D102" s="1" t="s">
        <v>661</v>
      </c>
      <c r="E102" s="1" t="s">
        <v>635</v>
      </c>
      <c r="F102" s="1" t="s">
        <v>704</v>
      </c>
      <c r="I102" t="str">
        <f t="shared" si="4"/>
        <v>A52EPP0002802XX</v>
      </c>
    </row>
    <row r="103" spans="1:9" x14ac:dyDescent="0.25">
      <c r="A103" t="s">
        <v>482</v>
      </c>
      <c r="B103" s="1" t="s">
        <v>706</v>
      </c>
      <c r="C103" s="1" t="s">
        <v>691</v>
      </c>
      <c r="D103" s="1" t="s">
        <v>662</v>
      </c>
      <c r="E103" s="1" t="s">
        <v>665</v>
      </c>
      <c r="F103" s="1" t="s">
        <v>705</v>
      </c>
      <c r="I103" t="str">
        <f t="shared" si="4"/>
        <v>A01EPP000290939</v>
      </c>
    </row>
    <row r="104" spans="1:9" x14ac:dyDescent="0.25">
      <c r="A104" t="s">
        <v>483</v>
      </c>
      <c r="B104" s="1" t="s">
        <v>706</v>
      </c>
      <c r="C104" s="1" t="s">
        <v>691</v>
      </c>
      <c r="D104" s="1" t="s">
        <v>664</v>
      </c>
      <c r="E104" s="1" t="s">
        <v>665</v>
      </c>
      <c r="F104" s="1" t="s">
        <v>703</v>
      </c>
      <c r="I104" t="str">
        <f t="shared" si="4"/>
        <v>A01EPP000300940</v>
      </c>
    </row>
    <row r="105" spans="1:9" x14ac:dyDescent="0.25">
      <c r="A105" t="s">
        <v>484</v>
      </c>
      <c r="B105" s="1" t="s">
        <v>706</v>
      </c>
      <c r="C105" s="1" t="s">
        <v>691</v>
      </c>
      <c r="D105" s="1" t="s">
        <v>667</v>
      </c>
      <c r="E105" s="1" t="s">
        <v>665</v>
      </c>
      <c r="F105" s="1" t="s">
        <v>696</v>
      </c>
      <c r="I105" t="str">
        <f t="shared" si="4"/>
        <v>A01EPP000310941</v>
      </c>
    </row>
    <row r="106" spans="1:9" x14ac:dyDescent="0.25">
      <c r="A106" t="s">
        <v>485</v>
      </c>
      <c r="B106" s="1" t="s">
        <v>706</v>
      </c>
      <c r="C106" s="1" t="s">
        <v>691</v>
      </c>
      <c r="D106" s="1" t="s">
        <v>668</v>
      </c>
      <c r="E106" s="1" t="s">
        <v>665</v>
      </c>
      <c r="F106" s="1" t="s">
        <v>695</v>
      </c>
      <c r="I106" t="str">
        <f t="shared" si="4"/>
        <v>A01EPP000320942</v>
      </c>
    </row>
    <row r="107" spans="1:9" x14ac:dyDescent="0.25">
      <c r="A107" t="s">
        <v>486</v>
      </c>
      <c r="B107" s="1" t="s">
        <v>706</v>
      </c>
      <c r="C107" s="1" t="s">
        <v>691</v>
      </c>
      <c r="D107" s="1" t="s">
        <v>669</v>
      </c>
      <c r="E107" s="1" t="s">
        <v>665</v>
      </c>
      <c r="F107" s="1" t="s">
        <v>626</v>
      </c>
      <c r="I107" t="str">
        <f t="shared" si="4"/>
        <v>A01EPP000330943</v>
      </c>
    </row>
    <row r="108" spans="1:9" x14ac:dyDescent="0.25">
      <c r="A108" t="s">
        <v>487</v>
      </c>
      <c r="B108" s="1" t="s">
        <v>706</v>
      </c>
      <c r="C108" s="1" t="s">
        <v>691</v>
      </c>
      <c r="D108" s="1" t="s">
        <v>671</v>
      </c>
      <c r="E108" s="1" t="s">
        <v>665</v>
      </c>
      <c r="F108" s="1" t="s">
        <v>704</v>
      </c>
      <c r="I108" t="str">
        <f t="shared" si="4"/>
        <v>A01EPP000340944</v>
      </c>
    </row>
    <row r="109" spans="1:9" x14ac:dyDescent="0.25">
      <c r="A109" t="s">
        <v>488</v>
      </c>
      <c r="B109" s="1" t="s">
        <v>709</v>
      </c>
      <c r="C109" s="1" t="s">
        <v>691</v>
      </c>
      <c r="D109" s="1" t="s">
        <v>673</v>
      </c>
      <c r="E109" s="1" t="s">
        <v>629</v>
      </c>
      <c r="F109" s="1" t="s">
        <v>705</v>
      </c>
      <c r="I109" t="str">
        <f t="shared" si="4"/>
        <v>A05EPP00035040S</v>
      </c>
    </row>
    <row r="110" spans="1:9" x14ac:dyDescent="0.25">
      <c r="A110" t="s">
        <v>489</v>
      </c>
      <c r="B110" s="1" t="s">
        <v>709</v>
      </c>
      <c r="C110" s="1" t="s">
        <v>691</v>
      </c>
      <c r="D110" s="1" t="s">
        <v>675</v>
      </c>
      <c r="E110" s="1" t="s">
        <v>629</v>
      </c>
      <c r="F110" s="1" t="s">
        <v>696</v>
      </c>
      <c r="I110" t="str">
        <f t="shared" si="4"/>
        <v>A05EPP00036040M</v>
      </c>
    </row>
    <row r="111" spans="1:9" x14ac:dyDescent="0.25">
      <c r="A111" t="s">
        <v>491</v>
      </c>
      <c r="B111" s="1" t="s">
        <v>709</v>
      </c>
      <c r="C111" s="1" t="s">
        <v>691</v>
      </c>
      <c r="D111" s="1" t="s">
        <v>676</v>
      </c>
      <c r="E111" s="1" t="s">
        <v>629</v>
      </c>
      <c r="F111" s="1" t="s">
        <v>695</v>
      </c>
      <c r="I111" t="str">
        <f t="shared" si="4"/>
        <v>A05EPP00037040L</v>
      </c>
    </row>
    <row r="112" spans="1:9" x14ac:dyDescent="0.25">
      <c r="A112" t="s">
        <v>492</v>
      </c>
      <c r="B112" s="1" t="s">
        <v>709</v>
      </c>
      <c r="C112" s="1" t="s">
        <v>691</v>
      </c>
      <c r="D112" s="1" t="s">
        <v>678</v>
      </c>
      <c r="E112" s="1" t="s">
        <v>629</v>
      </c>
      <c r="F112" s="1" t="s">
        <v>704</v>
      </c>
      <c r="I112" t="str">
        <f t="shared" si="4"/>
        <v>A05EPP0003804XL</v>
      </c>
    </row>
    <row r="113" spans="1:9" x14ac:dyDescent="0.25">
      <c r="A113" t="s">
        <v>493</v>
      </c>
      <c r="B113" s="1" t="s">
        <v>709</v>
      </c>
      <c r="C113" s="1" t="s">
        <v>691</v>
      </c>
      <c r="D113" s="1" t="s">
        <v>680</v>
      </c>
      <c r="E113" s="1" t="s">
        <v>629</v>
      </c>
      <c r="F113" s="1" t="s">
        <v>703</v>
      </c>
      <c r="I113" t="str">
        <f t="shared" si="4"/>
        <v>A05EPP0003904XX</v>
      </c>
    </row>
    <row r="114" spans="1:9" x14ac:dyDescent="0.25">
      <c r="A114" t="s">
        <v>494</v>
      </c>
      <c r="B114" s="1" t="s">
        <v>709</v>
      </c>
      <c r="C114" s="1" t="s">
        <v>691</v>
      </c>
      <c r="D114" s="1" t="s">
        <v>681</v>
      </c>
      <c r="E114" s="1" t="s">
        <v>625</v>
      </c>
      <c r="F114" s="1" t="s">
        <v>696</v>
      </c>
      <c r="I114" t="str">
        <f t="shared" si="4"/>
        <v>A05EPP00040030S</v>
      </c>
    </row>
    <row r="115" spans="1:9" x14ac:dyDescent="0.25">
      <c r="A115" t="s">
        <v>495</v>
      </c>
      <c r="B115" s="1" t="s">
        <v>709</v>
      </c>
      <c r="C115" s="1" t="s">
        <v>691</v>
      </c>
      <c r="D115" s="1" t="s">
        <v>682</v>
      </c>
      <c r="E115" s="1" t="s">
        <v>625</v>
      </c>
      <c r="F115" s="1" t="s">
        <v>695</v>
      </c>
      <c r="I115" t="str">
        <f t="shared" si="4"/>
        <v>A05EPP00041030M</v>
      </c>
    </row>
    <row r="116" spans="1:9" x14ac:dyDescent="0.25">
      <c r="A116" t="s">
        <v>496</v>
      </c>
      <c r="B116" s="1" t="s">
        <v>709</v>
      </c>
      <c r="C116" s="1" t="s">
        <v>691</v>
      </c>
      <c r="D116" s="1" t="s">
        <v>683</v>
      </c>
      <c r="E116" s="1" t="s">
        <v>625</v>
      </c>
      <c r="F116" s="1" t="s">
        <v>704</v>
      </c>
      <c r="I116" t="str">
        <f t="shared" si="4"/>
        <v>A05EPP00042030L</v>
      </c>
    </row>
    <row r="117" spans="1:9" x14ac:dyDescent="0.25">
      <c r="A117" t="s">
        <v>497</v>
      </c>
      <c r="B117" s="1" t="s">
        <v>709</v>
      </c>
      <c r="C117" s="1" t="s">
        <v>691</v>
      </c>
      <c r="D117" s="1" t="s">
        <v>684</v>
      </c>
      <c r="E117" s="1" t="s">
        <v>625</v>
      </c>
      <c r="F117" s="1" t="s">
        <v>705</v>
      </c>
      <c r="I117" t="str">
        <f t="shared" si="4"/>
        <v>A05EPP0004303XL</v>
      </c>
    </row>
    <row r="118" spans="1:9" x14ac:dyDescent="0.25">
      <c r="A118" t="s">
        <v>498</v>
      </c>
      <c r="B118" s="1" t="s">
        <v>709</v>
      </c>
      <c r="C118" s="1" t="s">
        <v>691</v>
      </c>
      <c r="D118" s="1" t="s">
        <v>685</v>
      </c>
      <c r="E118" s="1" t="s">
        <v>625</v>
      </c>
      <c r="F118" s="1" t="s">
        <v>703</v>
      </c>
      <c r="I118" t="str">
        <f t="shared" si="4"/>
        <v>A05EPP0004403XX</v>
      </c>
    </row>
    <row r="119" spans="1:9" x14ac:dyDescent="0.25">
      <c r="A119" t="s">
        <v>499</v>
      </c>
      <c r="B119" s="1" t="s">
        <v>709</v>
      </c>
      <c r="C119" s="1" t="s">
        <v>691</v>
      </c>
      <c r="D119" s="1" t="s">
        <v>686</v>
      </c>
      <c r="E119" s="1" t="s">
        <v>644</v>
      </c>
      <c r="F119" s="1" t="s">
        <v>696</v>
      </c>
      <c r="I119" t="str">
        <f t="shared" si="4"/>
        <v>A05EPP00045050S</v>
      </c>
    </row>
    <row r="120" spans="1:9" x14ac:dyDescent="0.25">
      <c r="A120" t="s">
        <v>500</v>
      </c>
      <c r="B120" s="1" t="s">
        <v>709</v>
      </c>
      <c r="C120" s="1" t="s">
        <v>691</v>
      </c>
      <c r="D120" s="1" t="s">
        <v>711</v>
      </c>
      <c r="E120" s="1" t="s">
        <v>644</v>
      </c>
      <c r="F120" s="1" t="s">
        <v>695</v>
      </c>
      <c r="I120" t="str">
        <f t="shared" si="4"/>
        <v>A05EPP00046050M</v>
      </c>
    </row>
    <row r="121" spans="1:9" x14ac:dyDescent="0.25">
      <c r="A121" t="s">
        <v>501</v>
      </c>
      <c r="B121" s="1" t="s">
        <v>709</v>
      </c>
      <c r="C121" s="1" t="s">
        <v>691</v>
      </c>
      <c r="D121" s="1" t="s">
        <v>712</v>
      </c>
      <c r="E121" s="1" t="s">
        <v>644</v>
      </c>
      <c r="F121" s="1" t="s">
        <v>703</v>
      </c>
      <c r="I121" t="str">
        <f t="shared" si="4"/>
        <v>A05EPP00047050L</v>
      </c>
    </row>
    <row r="122" spans="1:9" x14ac:dyDescent="0.25">
      <c r="A122" t="s">
        <v>503</v>
      </c>
      <c r="B122" s="1" t="s">
        <v>709</v>
      </c>
      <c r="C122" s="1" t="s">
        <v>691</v>
      </c>
      <c r="D122" s="1" t="s">
        <v>714</v>
      </c>
      <c r="E122" s="1" t="s">
        <v>644</v>
      </c>
      <c r="F122" s="1" t="s">
        <v>704</v>
      </c>
      <c r="I122" t="str">
        <f t="shared" si="4"/>
        <v>A05EPP0004805XL</v>
      </c>
    </row>
    <row r="123" spans="1:9" x14ac:dyDescent="0.25">
      <c r="A123" t="s">
        <v>504</v>
      </c>
      <c r="B123" s="1" t="s">
        <v>709</v>
      </c>
      <c r="C123" s="1" t="s">
        <v>691</v>
      </c>
      <c r="D123" s="1" t="s">
        <v>715</v>
      </c>
      <c r="E123" s="1" t="s">
        <v>644</v>
      </c>
      <c r="F123" s="1" t="s">
        <v>705</v>
      </c>
      <c r="I123" t="str">
        <f t="shared" si="4"/>
        <v>A05EPP0004905XX</v>
      </c>
    </row>
    <row r="124" spans="1:9" x14ac:dyDescent="0.25">
      <c r="A124" t="s">
        <v>516</v>
      </c>
      <c r="B124" s="1" t="s">
        <v>709</v>
      </c>
      <c r="C124" s="1" t="s">
        <v>691</v>
      </c>
      <c r="D124" s="1" t="s">
        <v>728</v>
      </c>
      <c r="E124" s="1" t="s">
        <v>670</v>
      </c>
      <c r="F124" s="1" t="s">
        <v>696</v>
      </c>
      <c r="I124" t="str">
        <f t="shared" si="4"/>
        <v>A05EPP00050100S</v>
      </c>
    </row>
    <row r="125" spans="1:9" x14ac:dyDescent="0.25">
      <c r="A125" t="s">
        <v>505</v>
      </c>
      <c r="B125" s="1" t="s">
        <v>709</v>
      </c>
      <c r="C125" s="1" t="s">
        <v>691</v>
      </c>
      <c r="D125" s="1" t="s">
        <v>716</v>
      </c>
      <c r="E125" s="1" t="s">
        <v>670</v>
      </c>
      <c r="F125" s="1" t="s">
        <v>705</v>
      </c>
      <c r="I125" t="str">
        <f t="shared" si="4"/>
        <v>A05EPP00051100M</v>
      </c>
    </row>
    <row r="126" spans="1:9" x14ac:dyDescent="0.25">
      <c r="A126" t="s">
        <v>506</v>
      </c>
      <c r="B126" s="1" t="s">
        <v>709</v>
      </c>
      <c r="C126" s="1" t="s">
        <v>691</v>
      </c>
      <c r="D126" s="1" t="s">
        <v>717</v>
      </c>
      <c r="E126" s="1" t="s">
        <v>670</v>
      </c>
      <c r="F126" s="1" t="s">
        <v>695</v>
      </c>
      <c r="I126" t="str">
        <f t="shared" si="4"/>
        <v>A05EPP00052100L</v>
      </c>
    </row>
    <row r="127" spans="1:9" x14ac:dyDescent="0.25">
      <c r="A127" t="s">
        <v>507</v>
      </c>
      <c r="B127" s="1" t="s">
        <v>709</v>
      </c>
      <c r="C127" s="1" t="s">
        <v>691</v>
      </c>
      <c r="D127" s="1" t="s">
        <v>718</v>
      </c>
      <c r="E127" s="1" t="s">
        <v>670</v>
      </c>
      <c r="F127" s="1" t="s">
        <v>704</v>
      </c>
      <c r="I127" t="str">
        <f t="shared" si="4"/>
        <v>A05EPP0005310XL</v>
      </c>
    </row>
    <row r="128" spans="1:9" x14ac:dyDescent="0.25">
      <c r="A128" t="s">
        <v>520</v>
      </c>
      <c r="B128" s="1" t="s">
        <v>709</v>
      </c>
      <c r="C128" s="1" t="s">
        <v>691</v>
      </c>
      <c r="D128" s="1" t="s">
        <v>732</v>
      </c>
      <c r="E128" s="1" t="s">
        <v>670</v>
      </c>
      <c r="F128" s="1" t="s">
        <v>705</v>
      </c>
      <c r="I128" t="str">
        <f t="shared" si="4"/>
        <v>A05EPP0005410XX</v>
      </c>
    </row>
    <row r="129" spans="1:9" x14ac:dyDescent="0.25">
      <c r="A129" t="s">
        <v>508</v>
      </c>
      <c r="B129" s="1" t="s">
        <v>709</v>
      </c>
      <c r="C129" s="1" t="s">
        <v>691</v>
      </c>
      <c r="D129" s="1" t="s">
        <v>719</v>
      </c>
      <c r="E129" s="1" t="s">
        <v>641</v>
      </c>
      <c r="F129" s="1" t="s">
        <v>626</v>
      </c>
      <c r="I129" t="str">
        <f t="shared" si="4"/>
        <v>A05EPP00055060S</v>
      </c>
    </row>
    <row r="130" spans="1:9" x14ac:dyDescent="0.25">
      <c r="A130" t="s">
        <v>509</v>
      </c>
      <c r="B130" s="1" t="s">
        <v>709</v>
      </c>
      <c r="C130" s="1" t="s">
        <v>691</v>
      </c>
      <c r="D130" s="1" t="s">
        <v>720</v>
      </c>
      <c r="E130" s="1" t="s">
        <v>641</v>
      </c>
      <c r="F130" s="1" t="s">
        <v>626</v>
      </c>
      <c r="I130" t="str">
        <f t="shared" si="4"/>
        <v>A05EPP00056060M</v>
      </c>
    </row>
    <row r="131" spans="1:9" x14ac:dyDescent="0.25">
      <c r="A131" t="s">
        <v>510</v>
      </c>
      <c r="B131" s="1" t="s">
        <v>709</v>
      </c>
      <c r="C131" s="1" t="s">
        <v>691</v>
      </c>
      <c r="D131" s="1" t="s">
        <v>721</v>
      </c>
      <c r="E131" s="1" t="s">
        <v>641</v>
      </c>
      <c r="F131" s="1" t="s">
        <v>626</v>
      </c>
      <c r="I131" t="str">
        <f t="shared" ref="I131:I194" si="5">TRIM(A131)</f>
        <v>A05EPP00057060L</v>
      </c>
    </row>
    <row r="132" spans="1:9" s="2" customFormat="1" x14ac:dyDescent="0.25">
      <c r="A132" t="s">
        <v>511</v>
      </c>
      <c r="B132" s="1" t="s">
        <v>709</v>
      </c>
      <c r="C132" s="1" t="s">
        <v>691</v>
      </c>
      <c r="D132" s="1" t="s">
        <v>722</v>
      </c>
      <c r="E132" s="1" t="s">
        <v>641</v>
      </c>
      <c r="F132" s="1" t="s">
        <v>626</v>
      </c>
      <c r="G132"/>
      <c r="I132" t="str">
        <f t="shared" si="5"/>
        <v>A05EPP0005806XL</v>
      </c>
    </row>
    <row r="133" spans="1:9" s="2" customFormat="1" x14ac:dyDescent="0.25">
      <c r="A133" t="s">
        <v>512</v>
      </c>
      <c r="B133" s="1" t="s">
        <v>709</v>
      </c>
      <c r="C133" s="1" t="s">
        <v>691</v>
      </c>
      <c r="D133" s="1" t="s">
        <v>723</v>
      </c>
      <c r="E133" s="1" t="s">
        <v>641</v>
      </c>
      <c r="F133" s="1" t="s">
        <v>626</v>
      </c>
      <c r="G133"/>
      <c r="I133" t="str">
        <f t="shared" si="5"/>
        <v>A05EPP0005906XX</v>
      </c>
    </row>
    <row r="134" spans="1:9" x14ac:dyDescent="0.25">
      <c r="A134" t="s">
        <v>513</v>
      </c>
      <c r="B134" s="1" t="s">
        <v>709</v>
      </c>
      <c r="C134" s="1" t="s">
        <v>691</v>
      </c>
      <c r="D134" s="1" t="s">
        <v>724</v>
      </c>
      <c r="E134" s="1" t="s">
        <v>725</v>
      </c>
      <c r="F134" s="1" t="s">
        <v>626</v>
      </c>
      <c r="I134" t="str">
        <f t="shared" si="5"/>
        <v>A05EPP00060110S</v>
      </c>
    </row>
    <row r="135" spans="1:9" x14ac:dyDescent="0.25">
      <c r="A135" t="s">
        <v>514</v>
      </c>
      <c r="B135" s="1" t="s">
        <v>709</v>
      </c>
      <c r="C135" s="1" t="s">
        <v>691</v>
      </c>
      <c r="D135" s="1" t="s">
        <v>726</v>
      </c>
      <c r="E135" s="1" t="s">
        <v>725</v>
      </c>
      <c r="F135" s="1" t="s">
        <v>626</v>
      </c>
      <c r="I135" t="str">
        <f t="shared" si="5"/>
        <v>A05EPP00061110M</v>
      </c>
    </row>
    <row r="136" spans="1:9" x14ac:dyDescent="0.25">
      <c r="A136" t="s">
        <v>515</v>
      </c>
      <c r="B136" s="1" t="s">
        <v>709</v>
      </c>
      <c r="C136" s="1" t="s">
        <v>691</v>
      </c>
      <c r="D136" s="1" t="s">
        <v>727</v>
      </c>
      <c r="E136" s="1" t="s">
        <v>725</v>
      </c>
      <c r="F136" s="1" t="s">
        <v>626</v>
      </c>
      <c r="I136" t="str">
        <f t="shared" si="5"/>
        <v>A05EPP00062110L</v>
      </c>
    </row>
    <row r="137" spans="1:9" x14ac:dyDescent="0.25">
      <c r="A137" t="s">
        <v>517</v>
      </c>
      <c r="B137" s="1" t="s">
        <v>709</v>
      </c>
      <c r="C137" s="1" t="s">
        <v>691</v>
      </c>
      <c r="D137" s="1" t="s">
        <v>729</v>
      </c>
      <c r="E137" s="1" t="s">
        <v>725</v>
      </c>
      <c r="F137" s="1" t="s">
        <v>626</v>
      </c>
      <c r="I137" t="str">
        <f t="shared" si="5"/>
        <v>A05EPP0006311XL</v>
      </c>
    </row>
    <row r="138" spans="1:9" x14ac:dyDescent="0.25">
      <c r="A138" t="s">
        <v>518</v>
      </c>
      <c r="B138" s="1" t="s">
        <v>709</v>
      </c>
      <c r="C138" s="1" t="s">
        <v>691</v>
      </c>
      <c r="D138" s="1" t="s">
        <v>730</v>
      </c>
      <c r="E138" s="1" t="s">
        <v>725</v>
      </c>
      <c r="F138" s="1" t="s">
        <v>626</v>
      </c>
      <c r="I138" t="str">
        <f t="shared" si="5"/>
        <v>A05EPP0006411XX</v>
      </c>
    </row>
    <row r="139" spans="1:9" x14ac:dyDescent="0.25">
      <c r="A139" t="s">
        <v>519</v>
      </c>
      <c r="B139" s="1" t="s">
        <v>627</v>
      </c>
      <c r="C139" s="1" t="s">
        <v>691</v>
      </c>
      <c r="D139" s="1" t="s">
        <v>731</v>
      </c>
      <c r="E139" s="1" t="s">
        <v>672</v>
      </c>
      <c r="F139" s="1" t="s">
        <v>626</v>
      </c>
      <c r="I139" t="str">
        <f t="shared" si="5"/>
        <v>Z99EPP00065010M</v>
      </c>
    </row>
    <row r="140" spans="1:9" x14ac:dyDescent="0.25">
      <c r="A140" t="s">
        <v>521</v>
      </c>
      <c r="B140" s="1" t="s">
        <v>627</v>
      </c>
      <c r="C140" s="1" t="s">
        <v>691</v>
      </c>
      <c r="D140" s="1" t="s">
        <v>733</v>
      </c>
      <c r="E140" s="1" t="s">
        <v>672</v>
      </c>
      <c r="F140" s="1" t="s">
        <v>626</v>
      </c>
      <c r="I140" t="str">
        <f t="shared" si="5"/>
        <v>Z99EPP00066010L</v>
      </c>
    </row>
    <row r="141" spans="1:9" x14ac:dyDescent="0.25">
      <c r="A141" t="s">
        <v>522</v>
      </c>
      <c r="B141" s="1" t="s">
        <v>627</v>
      </c>
      <c r="C141" s="1" t="s">
        <v>691</v>
      </c>
      <c r="D141" s="1" t="s">
        <v>734</v>
      </c>
      <c r="E141" s="1" t="s">
        <v>672</v>
      </c>
      <c r="F141" s="1" t="s">
        <v>626</v>
      </c>
      <c r="I141" t="str">
        <f t="shared" si="5"/>
        <v>Z99EPP0006701XL</v>
      </c>
    </row>
    <row r="142" spans="1:9" x14ac:dyDescent="0.25">
      <c r="A142" t="s">
        <v>523</v>
      </c>
      <c r="B142" s="1" t="s">
        <v>627</v>
      </c>
      <c r="C142" s="1" t="s">
        <v>691</v>
      </c>
      <c r="D142" s="1" t="s">
        <v>735</v>
      </c>
      <c r="E142" s="1" t="s">
        <v>672</v>
      </c>
      <c r="F142" s="1" t="s">
        <v>626</v>
      </c>
      <c r="I142" t="str">
        <f t="shared" si="5"/>
        <v>Z99EPP0006801XX</v>
      </c>
    </row>
    <row r="143" spans="1:9" x14ac:dyDescent="0.25">
      <c r="A143" t="s">
        <v>524</v>
      </c>
      <c r="B143" s="1" t="s">
        <v>736</v>
      </c>
      <c r="C143" s="1" t="s">
        <v>691</v>
      </c>
      <c r="D143" s="1" t="s">
        <v>737</v>
      </c>
      <c r="E143" s="1" t="s">
        <v>672</v>
      </c>
      <c r="F143" s="1" t="s">
        <v>626</v>
      </c>
      <c r="I143" t="str">
        <f t="shared" si="5"/>
        <v>A09EPP000690100</v>
      </c>
    </row>
    <row r="144" spans="1:9" x14ac:dyDescent="0.25">
      <c r="A144" t="s">
        <v>525</v>
      </c>
      <c r="B144" s="1" t="s">
        <v>738</v>
      </c>
      <c r="C144" s="1" t="s">
        <v>691</v>
      </c>
      <c r="D144" s="1" t="s">
        <v>739</v>
      </c>
      <c r="E144" s="1" t="s">
        <v>632</v>
      </c>
      <c r="F144" s="1" t="s">
        <v>626</v>
      </c>
      <c r="I144" t="str">
        <f t="shared" si="5"/>
        <v>A57EPP000701200</v>
      </c>
    </row>
    <row r="145" spans="1:9" x14ac:dyDescent="0.25">
      <c r="A145" t="s">
        <v>526</v>
      </c>
      <c r="B145" s="1" t="s">
        <v>694</v>
      </c>
      <c r="C145" s="1" t="s">
        <v>691</v>
      </c>
      <c r="D145" s="1" t="s">
        <v>740</v>
      </c>
      <c r="E145" s="1" t="s">
        <v>632</v>
      </c>
      <c r="F145" s="1" t="s">
        <v>626</v>
      </c>
      <c r="I145" t="str">
        <f t="shared" si="5"/>
        <v>A02EPP000711200</v>
      </c>
    </row>
    <row r="146" spans="1:9" x14ac:dyDescent="0.25">
      <c r="A146" t="s">
        <v>527</v>
      </c>
      <c r="B146" s="1" t="s">
        <v>738</v>
      </c>
      <c r="C146" s="1" t="s">
        <v>691</v>
      </c>
      <c r="D146" s="1" t="s">
        <v>741</v>
      </c>
      <c r="E146" s="1" t="s">
        <v>632</v>
      </c>
      <c r="F146" s="1" t="s">
        <v>626</v>
      </c>
      <c r="I146" t="str">
        <f t="shared" si="5"/>
        <v>A57EPP000721200</v>
      </c>
    </row>
    <row r="147" spans="1:9" x14ac:dyDescent="0.25">
      <c r="A147" t="s">
        <v>528</v>
      </c>
      <c r="B147" s="1" t="s">
        <v>738</v>
      </c>
      <c r="C147" s="1" t="s">
        <v>691</v>
      </c>
      <c r="D147" s="1" t="s">
        <v>742</v>
      </c>
      <c r="E147" s="1" t="s">
        <v>632</v>
      </c>
      <c r="F147" s="1" t="s">
        <v>626</v>
      </c>
      <c r="I147" t="str">
        <f t="shared" si="5"/>
        <v>A57EPP000731200</v>
      </c>
    </row>
    <row r="148" spans="1:9" x14ac:dyDescent="0.25">
      <c r="A148" t="s">
        <v>529</v>
      </c>
      <c r="B148" s="1" t="s">
        <v>694</v>
      </c>
      <c r="C148" s="1" t="s">
        <v>691</v>
      </c>
      <c r="D148" s="1" t="s">
        <v>743</v>
      </c>
      <c r="E148" s="1" t="s">
        <v>626</v>
      </c>
      <c r="F148" s="1" t="s">
        <v>626</v>
      </c>
      <c r="I148" t="str">
        <f t="shared" si="5"/>
        <v>A02EPP000740000</v>
      </c>
    </row>
    <row r="149" spans="1:9" x14ac:dyDescent="0.25">
      <c r="A149" t="s">
        <v>597</v>
      </c>
      <c r="B149" s="1" t="s">
        <v>694</v>
      </c>
      <c r="C149" s="1" t="s">
        <v>691</v>
      </c>
      <c r="D149" s="1" t="s">
        <v>758</v>
      </c>
      <c r="E149" s="1" t="s">
        <v>635</v>
      </c>
      <c r="F149" s="1" t="s">
        <v>626</v>
      </c>
      <c r="I149" t="str">
        <f t="shared" si="5"/>
        <v>A02EPP00075020M</v>
      </c>
    </row>
    <row r="150" spans="1:9" x14ac:dyDescent="0.25">
      <c r="A150" t="s">
        <v>530</v>
      </c>
      <c r="B150" s="1" t="s">
        <v>744</v>
      </c>
      <c r="C150" s="1" t="s">
        <v>710</v>
      </c>
      <c r="D150" s="1" t="s">
        <v>624</v>
      </c>
      <c r="E150" s="1" t="s">
        <v>641</v>
      </c>
      <c r="F150" s="1" t="s">
        <v>626</v>
      </c>
      <c r="I150" t="str">
        <f t="shared" si="5"/>
        <v>A42OFI000010600</v>
      </c>
    </row>
    <row r="151" spans="1:9" x14ac:dyDescent="0.25">
      <c r="A151" t="s">
        <v>531</v>
      </c>
      <c r="B151" s="1" t="s">
        <v>744</v>
      </c>
      <c r="C151" s="1" t="s">
        <v>710</v>
      </c>
      <c r="D151" s="1" t="s">
        <v>628</v>
      </c>
      <c r="E151" s="1" t="s">
        <v>644</v>
      </c>
      <c r="F151" s="1" t="s">
        <v>626</v>
      </c>
      <c r="I151" t="str">
        <f t="shared" si="5"/>
        <v>A42OFI000020500</v>
      </c>
    </row>
    <row r="152" spans="1:9" x14ac:dyDescent="0.25">
      <c r="A152" t="s">
        <v>532</v>
      </c>
      <c r="B152" s="1" t="s">
        <v>744</v>
      </c>
      <c r="C152" s="1" t="s">
        <v>710</v>
      </c>
      <c r="D152" s="1" t="s">
        <v>631</v>
      </c>
      <c r="E152" s="1" t="s">
        <v>745</v>
      </c>
      <c r="F152" s="1" t="s">
        <v>626</v>
      </c>
      <c r="I152" t="str">
        <f t="shared" si="5"/>
        <v>A42OFI000031300</v>
      </c>
    </row>
    <row r="153" spans="1:9" x14ac:dyDescent="0.25">
      <c r="A153" t="s">
        <v>533</v>
      </c>
      <c r="B153" s="1" t="s">
        <v>627</v>
      </c>
      <c r="C153" s="1" t="s">
        <v>710</v>
      </c>
      <c r="D153" s="1" t="s">
        <v>633</v>
      </c>
      <c r="E153" s="1" t="s">
        <v>635</v>
      </c>
      <c r="F153" s="1" t="s">
        <v>626</v>
      </c>
      <c r="I153" t="str">
        <f t="shared" si="5"/>
        <v>Z99OFI000040200</v>
      </c>
    </row>
    <row r="154" spans="1:9" x14ac:dyDescent="0.25">
      <c r="A154" t="s">
        <v>534</v>
      </c>
      <c r="B154" s="1" t="s">
        <v>746</v>
      </c>
      <c r="C154" s="1" t="s">
        <v>710</v>
      </c>
      <c r="D154" s="1" t="s">
        <v>634</v>
      </c>
      <c r="E154" s="1" t="s">
        <v>635</v>
      </c>
      <c r="F154" s="1" t="s">
        <v>626</v>
      </c>
      <c r="I154" t="str">
        <f t="shared" si="5"/>
        <v>A44OFI000050200</v>
      </c>
    </row>
    <row r="155" spans="1:9" x14ac:dyDescent="0.25">
      <c r="A155" t="s">
        <v>490</v>
      </c>
      <c r="B155" s="1" t="s">
        <v>627</v>
      </c>
      <c r="C155" s="1" t="s">
        <v>710</v>
      </c>
      <c r="D155" s="1" t="s">
        <v>689</v>
      </c>
      <c r="E155" s="1" t="s">
        <v>625</v>
      </c>
      <c r="F155" s="1" t="s">
        <v>626</v>
      </c>
      <c r="I155" t="str">
        <f t="shared" si="5"/>
        <v>Z99OFI000060300</v>
      </c>
    </row>
    <row r="156" spans="1:9" x14ac:dyDescent="0.25">
      <c r="A156" t="s">
        <v>535</v>
      </c>
      <c r="B156" s="1" t="s">
        <v>627</v>
      </c>
      <c r="C156" s="1" t="s">
        <v>710</v>
      </c>
      <c r="D156" s="1" t="s">
        <v>636</v>
      </c>
      <c r="E156" s="1" t="s">
        <v>672</v>
      </c>
      <c r="F156" s="1" t="s">
        <v>626</v>
      </c>
      <c r="I156" t="str">
        <f t="shared" si="5"/>
        <v>Z99OFI000070100</v>
      </c>
    </row>
    <row r="157" spans="1:9" x14ac:dyDescent="0.25">
      <c r="A157" t="s">
        <v>536</v>
      </c>
      <c r="B157" s="1" t="s">
        <v>627</v>
      </c>
      <c r="C157" s="1" t="s">
        <v>710</v>
      </c>
      <c r="D157" s="1" t="s">
        <v>637</v>
      </c>
      <c r="E157" s="1" t="s">
        <v>672</v>
      </c>
      <c r="F157" s="1" t="s">
        <v>626</v>
      </c>
      <c r="I157" t="str">
        <f t="shared" si="5"/>
        <v>Z99OFI000080100</v>
      </c>
    </row>
    <row r="158" spans="1:9" x14ac:dyDescent="0.25">
      <c r="A158" t="s">
        <v>537</v>
      </c>
      <c r="B158" s="1" t="s">
        <v>627</v>
      </c>
      <c r="C158" s="1" t="s">
        <v>710</v>
      </c>
      <c r="D158" s="1" t="s">
        <v>638</v>
      </c>
      <c r="E158" s="1" t="s">
        <v>672</v>
      </c>
      <c r="F158" s="1" t="s">
        <v>626</v>
      </c>
      <c r="I158" t="str">
        <f t="shared" si="5"/>
        <v>Z99OFI000090100</v>
      </c>
    </row>
    <row r="159" spans="1:9" x14ac:dyDescent="0.25">
      <c r="A159" t="s">
        <v>538</v>
      </c>
      <c r="B159" s="1" t="s">
        <v>627</v>
      </c>
      <c r="C159" s="1" t="s">
        <v>710</v>
      </c>
      <c r="D159" s="1" t="s">
        <v>639</v>
      </c>
      <c r="E159" s="1" t="s">
        <v>635</v>
      </c>
      <c r="F159" s="1" t="s">
        <v>626</v>
      </c>
      <c r="I159" t="str">
        <f t="shared" si="5"/>
        <v>Z99OFI000100200</v>
      </c>
    </row>
    <row r="160" spans="1:9" x14ac:dyDescent="0.25">
      <c r="A160" t="s">
        <v>539</v>
      </c>
      <c r="B160" s="1" t="s">
        <v>713</v>
      </c>
      <c r="C160" s="1" t="s">
        <v>710</v>
      </c>
      <c r="D160" s="1" t="s">
        <v>640</v>
      </c>
      <c r="E160" s="1" t="s">
        <v>626</v>
      </c>
      <c r="F160" s="1" t="s">
        <v>703</v>
      </c>
      <c r="I160" t="str">
        <f t="shared" si="5"/>
        <v>A43OFI000110000</v>
      </c>
    </row>
    <row r="161" spans="1:9" x14ac:dyDescent="0.25">
      <c r="A161" t="s">
        <v>540</v>
      </c>
      <c r="B161" s="1" t="s">
        <v>747</v>
      </c>
      <c r="C161" s="1" t="s">
        <v>710</v>
      </c>
      <c r="D161" s="1" t="s">
        <v>643</v>
      </c>
      <c r="E161" s="1" t="s">
        <v>635</v>
      </c>
      <c r="F161" s="1" t="s">
        <v>696</v>
      </c>
      <c r="I161" t="str">
        <f t="shared" si="5"/>
        <v>A49OFI000120200</v>
      </c>
    </row>
    <row r="162" spans="1:9" x14ac:dyDescent="0.25">
      <c r="A162" t="s">
        <v>541</v>
      </c>
      <c r="B162" s="1" t="s">
        <v>748</v>
      </c>
      <c r="C162" s="1" t="s">
        <v>710</v>
      </c>
      <c r="D162" s="1" t="s">
        <v>645</v>
      </c>
      <c r="E162" s="1" t="s">
        <v>635</v>
      </c>
      <c r="F162" s="1" t="s">
        <v>695</v>
      </c>
      <c r="I162" t="str">
        <f t="shared" si="5"/>
        <v>A41OFI000130200</v>
      </c>
    </row>
    <row r="163" spans="1:9" s="2" customFormat="1" x14ac:dyDescent="0.25">
      <c r="A163" t="s">
        <v>542</v>
      </c>
      <c r="B163" s="1" t="s">
        <v>749</v>
      </c>
      <c r="C163" s="1" t="s">
        <v>710</v>
      </c>
      <c r="D163" s="1" t="s">
        <v>647</v>
      </c>
      <c r="E163" s="1" t="s">
        <v>635</v>
      </c>
      <c r="F163" s="1" t="s">
        <v>704</v>
      </c>
      <c r="G163"/>
      <c r="I163" t="str">
        <f t="shared" si="5"/>
        <v>A48OFI000140200</v>
      </c>
    </row>
    <row r="164" spans="1:9" s="2" customFormat="1" x14ac:dyDescent="0.25">
      <c r="A164" t="s">
        <v>543</v>
      </c>
      <c r="B164" s="1" t="s">
        <v>748</v>
      </c>
      <c r="C164" s="1" t="s">
        <v>710</v>
      </c>
      <c r="D164" s="1" t="s">
        <v>648</v>
      </c>
      <c r="E164" s="1" t="s">
        <v>641</v>
      </c>
      <c r="F164" s="1" t="s">
        <v>705</v>
      </c>
      <c r="G164"/>
      <c r="I164" t="str">
        <f t="shared" si="5"/>
        <v>A41OFI000150600</v>
      </c>
    </row>
    <row r="165" spans="1:9" s="2" customFormat="1" x14ac:dyDescent="0.25">
      <c r="A165" t="s">
        <v>544</v>
      </c>
      <c r="B165" s="1" t="s">
        <v>748</v>
      </c>
      <c r="C165" s="1" t="s">
        <v>710</v>
      </c>
      <c r="D165" s="1" t="s">
        <v>649</v>
      </c>
      <c r="E165" s="1" t="s">
        <v>670</v>
      </c>
      <c r="F165" s="1" t="s">
        <v>704</v>
      </c>
      <c r="G165"/>
      <c r="I165" t="str">
        <f t="shared" si="5"/>
        <v>A41OFI000161000</v>
      </c>
    </row>
    <row r="166" spans="1:9" s="2" customFormat="1" x14ac:dyDescent="0.25">
      <c r="A166" t="s">
        <v>545</v>
      </c>
      <c r="B166" s="1" t="s">
        <v>627</v>
      </c>
      <c r="C166" s="1" t="s">
        <v>710</v>
      </c>
      <c r="D166" s="1" t="s">
        <v>750</v>
      </c>
      <c r="E166" s="1" t="s">
        <v>635</v>
      </c>
      <c r="F166" s="1" t="s">
        <v>703</v>
      </c>
      <c r="G166"/>
      <c r="I166" t="str">
        <f t="shared" si="5"/>
        <v>Z99OFI000170200</v>
      </c>
    </row>
    <row r="167" spans="1:9" s="2" customFormat="1" x14ac:dyDescent="0.25">
      <c r="A167" t="s">
        <v>546</v>
      </c>
      <c r="B167" s="1" t="s">
        <v>627</v>
      </c>
      <c r="C167" s="1" t="s">
        <v>710</v>
      </c>
      <c r="D167" s="1" t="s">
        <v>751</v>
      </c>
      <c r="E167" s="1" t="s">
        <v>635</v>
      </c>
      <c r="F167" s="1" t="s">
        <v>696</v>
      </c>
      <c r="G167"/>
      <c r="I167" t="str">
        <f t="shared" si="5"/>
        <v>Z99OFI000180200</v>
      </c>
    </row>
    <row r="168" spans="1:9" s="2" customFormat="1" x14ac:dyDescent="0.25">
      <c r="A168" t="s">
        <v>547</v>
      </c>
      <c r="B168" s="1" t="s">
        <v>627</v>
      </c>
      <c r="C168" s="1" t="s">
        <v>710</v>
      </c>
      <c r="D168" s="1" t="s">
        <v>650</v>
      </c>
      <c r="E168" s="1" t="s">
        <v>632</v>
      </c>
      <c r="F168" s="1" t="s">
        <v>695</v>
      </c>
      <c r="G168"/>
      <c r="I168" t="str">
        <f t="shared" si="5"/>
        <v>Z99OFI000191200</v>
      </c>
    </row>
    <row r="169" spans="1:9" s="2" customFormat="1" x14ac:dyDescent="0.25">
      <c r="A169" t="s">
        <v>502</v>
      </c>
      <c r="B169" s="1" t="s">
        <v>713</v>
      </c>
      <c r="C169" s="1" t="s">
        <v>710</v>
      </c>
      <c r="D169" s="1" t="s">
        <v>651</v>
      </c>
      <c r="E169" s="1" t="s">
        <v>635</v>
      </c>
      <c r="F169" s="1" t="s">
        <v>704</v>
      </c>
      <c r="G169"/>
      <c r="I169" t="str">
        <f t="shared" si="5"/>
        <v>A43OFI000200200</v>
      </c>
    </row>
    <row r="170" spans="1:9" s="2" customFormat="1" x14ac:dyDescent="0.25">
      <c r="A170" t="s">
        <v>548</v>
      </c>
      <c r="B170" s="1" t="s">
        <v>627</v>
      </c>
      <c r="C170" s="1" t="s">
        <v>710</v>
      </c>
      <c r="D170" s="1" t="s">
        <v>653</v>
      </c>
      <c r="E170" s="1" t="s">
        <v>635</v>
      </c>
      <c r="F170" s="1" t="s">
        <v>705</v>
      </c>
      <c r="G170"/>
      <c r="I170" t="str">
        <f t="shared" si="5"/>
        <v>Z99OFI000210200</v>
      </c>
    </row>
    <row r="171" spans="1:9" x14ac:dyDescent="0.25">
      <c r="A171" t="s">
        <v>549</v>
      </c>
      <c r="B171" s="1" t="s">
        <v>713</v>
      </c>
      <c r="C171" s="1" t="s">
        <v>710</v>
      </c>
      <c r="D171" s="1" t="s">
        <v>652</v>
      </c>
      <c r="E171" s="1" t="s">
        <v>632</v>
      </c>
      <c r="F171" s="1" t="s">
        <v>703</v>
      </c>
      <c r="I171" t="str">
        <f t="shared" si="5"/>
        <v>A43OFI000221200</v>
      </c>
    </row>
    <row r="172" spans="1:9" x14ac:dyDescent="0.25">
      <c r="A172" t="s">
        <v>550</v>
      </c>
      <c r="B172" s="1" t="s">
        <v>749</v>
      </c>
      <c r="C172" s="1" t="s">
        <v>710</v>
      </c>
      <c r="D172" s="1" t="s">
        <v>654</v>
      </c>
      <c r="E172" s="1" t="s">
        <v>635</v>
      </c>
      <c r="F172" s="1" t="s">
        <v>696</v>
      </c>
      <c r="I172" t="str">
        <f t="shared" si="5"/>
        <v>A48OFI000230200</v>
      </c>
    </row>
    <row r="173" spans="1:9" x14ac:dyDescent="0.25">
      <c r="A173" t="s">
        <v>551</v>
      </c>
      <c r="B173" s="1" t="s">
        <v>627</v>
      </c>
      <c r="C173" s="1" t="s">
        <v>710</v>
      </c>
      <c r="D173" s="1" t="s">
        <v>656</v>
      </c>
      <c r="E173" s="1" t="s">
        <v>629</v>
      </c>
      <c r="F173" s="1" t="s">
        <v>695</v>
      </c>
      <c r="I173" t="str">
        <f t="shared" si="5"/>
        <v>Z99OFI000240400</v>
      </c>
    </row>
    <row r="174" spans="1:9" x14ac:dyDescent="0.25">
      <c r="A174" t="s">
        <v>552</v>
      </c>
      <c r="B174" s="1" t="s">
        <v>627</v>
      </c>
      <c r="C174" s="1" t="s">
        <v>710</v>
      </c>
      <c r="D174" s="1" t="s">
        <v>657</v>
      </c>
      <c r="E174" s="1" t="s">
        <v>635</v>
      </c>
      <c r="F174" s="1" t="s">
        <v>704</v>
      </c>
      <c r="I174" t="str">
        <f t="shared" si="5"/>
        <v>Z99OFI000250200</v>
      </c>
    </row>
    <row r="175" spans="1:9" x14ac:dyDescent="0.25">
      <c r="A175" t="s">
        <v>553</v>
      </c>
      <c r="B175" s="1" t="s">
        <v>752</v>
      </c>
      <c r="C175" s="1" t="s">
        <v>710</v>
      </c>
      <c r="D175" s="1" t="s">
        <v>658</v>
      </c>
      <c r="E175" s="1" t="s">
        <v>672</v>
      </c>
      <c r="F175" s="1" t="s">
        <v>705</v>
      </c>
      <c r="I175" t="str">
        <f t="shared" si="5"/>
        <v>A50OFI000260100</v>
      </c>
    </row>
    <row r="176" spans="1:9" x14ac:dyDescent="0.25">
      <c r="A176" t="s">
        <v>554</v>
      </c>
      <c r="B176" s="1" t="s">
        <v>752</v>
      </c>
      <c r="C176" s="1" t="s">
        <v>710</v>
      </c>
      <c r="D176" s="1" t="s">
        <v>660</v>
      </c>
      <c r="E176" s="1" t="s">
        <v>672</v>
      </c>
      <c r="F176" s="1" t="s">
        <v>703</v>
      </c>
      <c r="I176" t="str">
        <f t="shared" si="5"/>
        <v>A50OFI000270100</v>
      </c>
    </row>
    <row r="177" spans="1:9" x14ac:dyDescent="0.25">
      <c r="A177" t="s">
        <v>619</v>
      </c>
      <c r="B177" s="1" t="s">
        <v>763</v>
      </c>
      <c r="C177" s="1" t="s">
        <v>710</v>
      </c>
      <c r="D177" s="1" t="s">
        <v>661</v>
      </c>
      <c r="E177" s="1" t="s">
        <v>635</v>
      </c>
      <c r="F177" s="1" t="s">
        <v>696</v>
      </c>
      <c r="I177" t="str">
        <f t="shared" si="5"/>
        <v>A36OFI000280200</v>
      </c>
    </row>
    <row r="178" spans="1:9" x14ac:dyDescent="0.25">
      <c r="A178" t="s">
        <v>610</v>
      </c>
      <c r="B178" s="1" t="s">
        <v>748</v>
      </c>
      <c r="C178" s="1" t="s">
        <v>710</v>
      </c>
      <c r="D178" s="1" t="s">
        <v>662</v>
      </c>
      <c r="E178" s="1" t="s">
        <v>629</v>
      </c>
      <c r="F178" s="1" t="s">
        <v>695</v>
      </c>
      <c r="I178" t="str">
        <f t="shared" si="5"/>
        <v>A41OFI000290400</v>
      </c>
    </row>
    <row r="179" spans="1:9" x14ac:dyDescent="0.25">
      <c r="A179" t="s">
        <v>555</v>
      </c>
      <c r="B179" s="1" t="s">
        <v>753</v>
      </c>
      <c r="C179" s="1" t="s">
        <v>754</v>
      </c>
      <c r="D179" s="1" t="s">
        <v>624</v>
      </c>
      <c r="E179" s="1" t="s">
        <v>632</v>
      </c>
      <c r="F179" s="1" t="s">
        <v>626</v>
      </c>
      <c r="I179" t="str">
        <f t="shared" si="5"/>
        <v>A14TRA000011200</v>
      </c>
    </row>
    <row r="180" spans="1:9" x14ac:dyDescent="0.25">
      <c r="A180" t="s">
        <v>556</v>
      </c>
      <c r="B180" s="1" t="s">
        <v>755</v>
      </c>
      <c r="C180" s="1" t="s">
        <v>754</v>
      </c>
      <c r="D180" s="1" t="s">
        <v>628</v>
      </c>
      <c r="E180" s="1" t="s">
        <v>632</v>
      </c>
      <c r="F180" s="1" t="s">
        <v>626</v>
      </c>
      <c r="I180" t="str">
        <f t="shared" si="5"/>
        <v>A15TRA000021200</v>
      </c>
    </row>
    <row r="181" spans="1:9" x14ac:dyDescent="0.25">
      <c r="A181" t="s">
        <v>557</v>
      </c>
      <c r="B181" s="1" t="s">
        <v>756</v>
      </c>
      <c r="C181" s="1" t="s">
        <v>757</v>
      </c>
      <c r="D181" s="1" t="s">
        <v>624</v>
      </c>
      <c r="E181" s="1" t="s">
        <v>629</v>
      </c>
      <c r="F181" s="1" t="s">
        <v>626</v>
      </c>
      <c r="I181" t="str">
        <f t="shared" si="5"/>
        <v>A03UNI00001040S</v>
      </c>
    </row>
    <row r="182" spans="1:9" x14ac:dyDescent="0.25">
      <c r="A182" t="s">
        <v>558</v>
      </c>
      <c r="B182" s="1" t="s">
        <v>756</v>
      </c>
      <c r="C182" s="1" t="s">
        <v>757</v>
      </c>
      <c r="D182" s="1" t="s">
        <v>628</v>
      </c>
      <c r="E182" s="1" t="s">
        <v>629</v>
      </c>
      <c r="F182" s="1" t="s">
        <v>695</v>
      </c>
      <c r="I182" t="str">
        <f t="shared" si="5"/>
        <v>A03UNI00002040M</v>
      </c>
    </row>
    <row r="183" spans="1:9" x14ac:dyDescent="0.25">
      <c r="A183" t="s">
        <v>559</v>
      </c>
      <c r="B183" s="1" t="s">
        <v>756</v>
      </c>
      <c r="C183" s="1" t="s">
        <v>757</v>
      </c>
      <c r="D183" s="1" t="s">
        <v>631</v>
      </c>
      <c r="E183" s="1" t="s">
        <v>629</v>
      </c>
      <c r="F183" s="1" t="s">
        <v>695</v>
      </c>
      <c r="I183" t="str">
        <f t="shared" si="5"/>
        <v>A03UNI00003040L</v>
      </c>
    </row>
    <row r="184" spans="1:9" x14ac:dyDescent="0.25">
      <c r="A184" t="s">
        <v>560</v>
      </c>
      <c r="B184" s="1" t="s">
        <v>756</v>
      </c>
      <c r="C184" s="1" t="s">
        <v>757</v>
      </c>
      <c r="D184" s="1" t="s">
        <v>633</v>
      </c>
      <c r="E184" s="1" t="s">
        <v>629</v>
      </c>
      <c r="F184" s="1" t="s">
        <v>696</v>
      </c>
      <c r="I184" t="str">
        <f t="shared" si="5"/>
        <v>A03UNI0000404XL</v>
      </c>
    </row>
    <row r="185" spans="1:9" x14ac:dyDescent="0.25">
      <c r="A185" t="s">
        <v>561</v>
      </c>
      <c r="B185" s="1" t="s">
        <v>756</v>
      </c>
      <c r="C185" s="1" t="s">
        <v>757</v>
      </c>
      <c r="D185" s="1" t="s">
        <v>634</v>
      </c>
      <c r="E185" s="1" t="s">
        <v>629</v>
      </c>
      <c r="F185" s="1" t="s">
        <v>696</v>
      </c>
      <c r="I185" t="str">
        <f t="shared" si="5"/>
        <v>A03UNI0000504XX</v>
      </c>
    </row>
    <row r="186" spans="1:9" x14ac:dyDescent="0.25">
      <c r="A186" t="s">
        <v>562</v>
      </c>
      <c r="B186" s="1" t="s">
        <v>627</v>
      </c>
      <c r="C186" s="1" t="s">
        <v>757</v>
      </c>
      <c r="D186" s="1" t="s">
        <v>689</v>
      </c>
      <c r="E186" s="1" t="s">
        <v>629</v>
      </c>
      <c r="F186" s="1" t="s">
        <v>703</v>
      </c>
      <c r="I186" t="str">
        <f t="shared" si="5"/>
        <v>Z99UNI0000604XL</v>
      </c>
    </row>
    <row r="187" spans="1:9" x14ac:dyDescent="0.25">
      <c r="A187" t="s">
        <v>563</v>
      </c>
      <c r="B187" s="1" t="s">
        <v>709</v>
      </c>
      <c r="C187" s="1" t="s">
        <v>757</v>
      </c>
      <c r="D187" s="1" t="s">
        <v>636</v>
      </c>
      <c r="E187" s="1" t="s">
        <v>641</v>
      </c>
      <c r="F187" s="1" t="s">
        <v>703</v>
      </c>
      <c r="I187" t="str">
        <f t="shared" si="5"/>
        <v>A05UNI00007060S</v>
      </c>
    </row>
    <row r="188" spans="1:9" x14ac:dyDescent="0.25">
      <c r="A188" t="s">
        <v>564</v>
      </c>
      <c r="B188" s="1" t="s">
        <v>709</v>
      </c>
      <c r="C188" s="1" t="s">
        <v>757</v>
      </c>
      <c r="D188" s="1" t="s">
        <v>637</v>
      </c>
      <c r="E188" s="1" t="s">
        <v>641</v>
      </c>
      <c r="F188" s="1" t="s">
        <v>704</v>
      </c>
      <c r="I188" t="str">
        <f t="shared" si="5"/>
        <v>A05UNI00008060M</v>
      </c>
    </row>
    <row r="189" spans="1:9" x14ac:dyDescent="0.25">
      <c r="A189" t="s">
        <v>565</v>
      </c>
      <c r="B189" s="1" t="s">
        <v>709</v>
      </c>
      <c r="C189" s="1" t="s">
        <v>757</v>
      </c>
      <c r="D189" s="1" t="s">
        <v>638</v>
      </c>
      <c r="E189" s="1" t="s">
        <v>641</v>
      </c>
      <c r="F189" s="1" t="s">
        <v>704</v>
      </c>
      <c r="I189" t="str">
        <f t="shared" si="5"/>
        <v>A05UNI00009060L</v>
      </c>
    </row>
    <row r="190" spans="1:9" x14ac:dyDescent="0.25">
      <c r="A190" t="s">
        <v>566</v>
      </c>
      <c r="B190" s="1" t="s">
        <v>709</v>
      </c>
      <c r="C190" s="1" t="s">
        <v>757</v>
      </c>
      <c r="D190" s="1" t="s">
        <v>639</v>
      </c>
      <c r="E190" s="1" t="s">
        <v>641</v>
      </c>
      <c r="F190" s="1" t="s">
        <v>705</v>
      </c>
      <c r="I190" t="str">
        <f t="shared" si="5"/>
        <v>A05UNI0001006XL</v>
      </c>
    </row>
    <row r="191" spans="1:9" x14ac:dyDescent="0.25">
      <c r="A191" t="s">
        <v>567</v>
      </c>
      <c r="B191" s="1" t="s">
        <v>709</v>
      </c>
      <c r="C191" s="1" t="s">
        <v>757</v>
      </c>
      <c r="D191" s="1" t="s">
        <v>640</v>
      </c>
      <c r="E191" s="1" t="s">
        <v>641</v>
      </c>
      <c r="F191" s="1" t="s">
        <v>705</v>
      </c>
      <c r="I191" t="str">
        <f t="shared" si="5"/>
        <v>A05UNI0001106XX</v>
      </c>
    </row>
    <row r="192" spans="1:9" x14ac:dyDescent="0.25">
      <c r="A192" t="s">
        <v>568</v>
      </c>
      <c r="B192" s="1" t="s">
        <v>709</v>
      </c>
      <c r="C192" s="1" t="s">
        <v>757</v>
      </c>
      <c r="D192" s="1" t="s">
        <v>643</v>
      </c>
      <c r="E192" s="1" t="s">
        <v>670</v>
      </c>
      <c r="F192" s="1" t="s">
        <v>696</v>
      </c>
      <c r="I192" t="str">
        <f t="shared" si="5"/>
        <v>A05UNI00012100S</v>
      </c>
    </row>
    <row r="193" spans="1:9" x14ac:dyDescent="0.25">
      <c r="A193" t="s">
        <v>569</v>
      </c>
      <c r="B193" s="1" t="s">
        <v>709</v>
      </c>
      <c r="C193" s="1" t="s">
        <v>757</v>
      </c>
      <c r="D193" s="1" t="s">
        <v>645</v>
      </c>
      <c r="E193" s="1" t="s">
        <v>670</v>
      </c>
      <c r="F193" s="1" t="s">
        <v>703</v>
      </c>
      <c r="I193" t="str">
        <f t="shared" si="5"/>
        <v>A05UNI00013100M</v>
      </c>
    </row>
    <row r="194" spans="1:9" x14ac:dyDescent="0.25">
      <c r="A194" t="s">
        <v>570</v>
      </c>
      <c r="B194" s="1" t="s">
        <v>709</v>
      </c>
      <c r="C194" s="1" t="s">
        <v>757</v>
      </c>
      <c r="D194" s="1" t="s">
        <v>647</v>
      </c>
      <c r="E194" s="1" t="s">
        <v>670</v>
      </c>
      <c r="F194" s="1" t="s">
        <v>696</v>
      </c>
      <c r="I194" t="str">
        <f t="shared" si="5"/>
        <v>A05UNI00014100L</v>
      </c>
    </row>
    <row r="195" spans="1:9" x14ac:dyDescent="0.25">
      <c r="A195" t="s">
        <v>571</v>
      </c>
      <c r="B195" s="1" t="s">
        <v>709</v>
      </c>
      <c r="C195" s="1" t="s">
        <v>757</v>
      </c>
      <c r="D195" s="1" t="s">
        <v>648</v>
      </c>
      <c r="E195" s="1" t="s">
        <v>670</v>
      </c>
      <c r="F195" s="1" t="s">
        <v>695</v>
      </c>
      <c r="I195" t="str">
        <f t="shared" ref="I195:I208" si="6">TRIM(A195)</f>
        <v>A05UNI0001510XL</v>
      </c>
    </row>
    <row r="196" spans="1:9" x14ac:dyDescent="0.25">
      <c r="A196" t="s">
        <v>572</v>
      </c>
      <c r="B196" s="1" t="s">
        <v>709</v>
      </c>
      <c r="C196" s="1" t="s">
        <v>757</v>
      </c>
      <c r="D196" s="1" t="s">
        <v>649</v>
      </c>
      <c r="E196" s="1" t="s">
        <v>670</v>
      </c>
      <c r="F196" s="1" t="s">
        <v>704</v>
      </c>
      <c r="I196" t="str">
        <f t="shared" si="6"/>
        <v>A05UNI0001610XX</v>
      </c>
    </row>
    <row r="197" spans="1:9" x14ac:dyDescent="0.25">
      <c r="A197" t="s">
        <v>573</v>
      </c>
      <c r="B197" s="1" t="s">
        <v>709</v>
      </c>
      <c r="C197" s="1" t="s">
        <v>757</v>
      </c>
      <c r="D197" s="1" t="s">
        <v>750</v>
      </c>
      <c r="E197" s="1" t="s">
        <v>629</v>
      </c>
      <c r="F197" s="1" t="s">
        <v>703</v>
      </c>
      <c r="I197" t="str">
        <f t="shared" si="6"/>
        <v>A05UNI00017040S</v>
      </c>
    </row>
    <row r="198" spans="1:9" x14ac:dyDescent="0.25">
      <c r="A198" t="s">
        <v>574</v>
      </c>
      <c r="B198" s="1" t="s">
        <v>709</v>
      </c>
      <c r="C198" s="1" t="s">
        <v>757</v>
      </c>
      <c r="D198" s="1" t="s">
        <v>751</v>
      </c>
      <c r="E198" s="1" t="s">
        <v>629</v>
      </c>
      <c r="F198" s="1" t="s">
        <v>696</v>
      </c>
      <c r="I198" t="str">
        <f t="shared" si="6"/>
        <v>A05UNI00018040M</v>
      </c>
    </row>
    <row r="199" spans="1:9" x14ac:dyDescent="0.25">
      <c r="A199" t="s">
        <v>575</v>
      </c>
      <c r="B199" s="1" t="s">
        <v>709</v>
      </c>
      <c r="C199" s="1" t="s">
        <v>757</v>
      </c>
      <c r="D199" s="1" t="s">
        <v>650</v>
      </c>
      <c r="E199" s="1" t="s">
        <v>629</v>
      </c>
      <c r="F199" s="1" t="s">
        <v>695</v>
      </c>
      <c r="I199" t="str">
        <f t="shared" si="6"/>
        <v>A05UNI00019040L</v>
      </c>
    </row>
    <row r="200" spans="1:9" x14ac:dyDescent="0.25">
      <c r="A200" t="s">
        <v>576</v>
      </c>
      <c r="B200" s="1" t="s">
        <v>709</v>
      </c>
      <c r="C200" s="1" t="s">
        <v>757</v>
      </c>
      <c r="D200" s="1" t="s">
        <v>651</v>
      </c>
      <c r="E200" s="1" t="s">
        <v>629</v>
      </c>
      <c r="F200" s="1" t="s">
        <v>704</v>
      </c>
      <c r="I200" t="str">
        <f t="shared" si="6"/>
        <v>A05UNI0002004XL</v>
      </c>
    </row>
    <row r="201" spans="1:9" s="2" customFormat="1" x14ac:dyDescent="0.25">
      <c r="A201" t="s">
        <v>577</v>
      </c>
      <c r="B201" s="1" t="s">
        <v>709</v>
      </c>
      <c r="C201" s="1" t="s">
        <v>757</v>
      </c>
      <c r="D201" s="1" t="s">
        <v>653</v>
      </c>
      <c r="E201" s="1" t="s">
        <v>629</v>
      </c>
      <c r="F201" s="1" t="s">
        <v>705</v>
      </c>
      <c r="G201"/>
      <c r="I201" t="str">
        <f t="shared" si="6"/>
        <v>A05UNI0002104XX</v>
      </c>
    </row>
    <row r="202" spans="1:9" s="2" customFormat="1" x14ac:dyDescent="0.25">
      <c r="A202" t="s">
        <v>578</v>
      </c>
      <c r="B202" s="1" t="s">
        <v>702</v>
      </c>
      <c r="C202" s="1" t="s">
        <v>757</v>
      </c>
      <c r="D202" s="1" t="s">
        <v>652</v>
      </c>
      <c r="E202" s="1" t="s">
        <v>670</v>
      </c>
      <c r="F202" s="1" t="s">
        <v>626</v>
      </c>
      <c r="G202"/>
      <c r="I202" t="str">
        <f t="shared" si="6"/>
        <v>A52UNI00022100S</v>
      </c>
    </row>
    <row r="203" spans="1:9" s="2" customFormat="1" x14ac:dyDescent="0.25">
      <c r="A203" t="s">
        <v>579</v>
      </c>
      <c r="B203" s="1" t="s">
        <v>702</v>
      </c>
      <c r="C203" s="1" t="s">
        <v>757</v>
      </c>
      <c r="D203" s="1" t="s">
        <v>654</v>
      </c>
      <c r="E203" s="1" t="s">
        <v>670</v>
      </c>
      <c r="F203" s="1" t="s">
        <v>626</v>
      </c>
      <c r="G203"/>
      <c r="I203" t="str">
        <f t="shared" si="6"/>
        <v>A52UNI00023100M</v>
      </c>
    </row>
    <row r="204" spans="1:9" s="2" customFormat="1" x14ac:dyDescent="0.25">
      <c r="A204" t="s">
        <v>580</v>
      </c>
      <c r="B204" s="1" t="s">
        <v>702</v>
      </c>
      <c r="C204" s="1" t="s">
        <v>757</v>
      </c>
      <c r="D204" s="1" t="s">
        <v>656</v>
      </c>
      <c r="E204" s="1" t="s">
        <v>670</v>
      </c>
      <c r="F204" s="1" t="s">
        <v>626</v>
      </c>
      <c r="G204"/>
      <c r="I204" t="str">
        <f t="shared" si="6"/>
        <v>A52UNI00024100L</v>
      </c>
    </row>
    <row r="205" spans="1:9" s="2" customFormat="1" x14ac:dyDescent="0.25">
      <c r="A205" t="s">
        <v>581</v>
      </c>
      <c r="B205" s="1" t="s">
        <v>702</v>
      </c>
      <c r="C205" s="1" t="s">
        <v>757</v>
      </c>
      <c r="D205" s="1" t="s">
        <v>657</v>
      </c>
      <c r="E205" s="1" t="s">
        <v>670</v>
      </c>
      <c r="F205" s="1" t="s">
        <v>626</v>
      </c>
      <c r="G205"/>
      <c r="I205" t="str">
        <f t="shared" si="6"/>
        <v>A52UNI0002510XL</v>
      </c>
    </row>
    <row r="206" spans="1:9" s="2" customFormat="1" x14ac:dyDescent="0.25">
      <c r="A206" t="s">
        <v>582</v>
      </c>
      <c r="B206" s="1" t="s">
        <v>702</v>
      </c>
      <c r="C206" s="1" t="s">
        <v>757</v>
      </c>
      <c r="D206" s="1" t="s">
        <v>658</v>
      </c>
      <c r="E206" s="1" t="s">
        <v>670</v>
      </c>
      <c r="F206" s="1" t="s">
        <v>626</v>
      </c>
      <c r="G206"/>
      <c r="I206" t="str">
        <f t="shared" si="6"/>
        <v>A52UNI0002610XX</v>
      </c>
    </row>
    <row r="207" spans="1:9" s="2" customFormat="1" x14ac:dyDescent="0.25">
      <c r="A207" t="s">
        <v>583</v>
      </c>
      <c r="B207" s="1" t="s">
        <v>702</v>
      </c>
      <c r="C207" s="1" t="s">
        <v>757</v>
      </c>
      <c r="D207" s="1" t="s">
        <v>660</v>
      </c>
      <c r="E207" s="1" t="s">
        <v>629</v>
      </c>
      <c r="F207" s="1" t="s">
        <v>626</v>
      </c>
      <c r="G207"/>
      <c r="I207" t="str">
        <f t="shared" si="6"/>
        <v>A52UNI000270400</v>
      </c>
    </row>
    <row r="208" spans="1:9" s="2" customFormat="1" x14ac:dyDescent="0.25">
      <c r="A208" t="s">
        <v>598</v>
      </c>
      <c r="B208" s="1" t="s">
        <v>709</v>
      </c>
      <c r="C208" s="1" t="s">
        <v>757</v>
      </c>
      <c r="D208" s="1" t="s">
        <v>661</v>
      </c>
      <c r="E208" s="1" t="s">
        <v>670</v>
      </c>
      <c r="F208" s="1" t="s">
        <v>626</v>
      </c>
      <c r="G208"/>
      <c r="I208" t="str">
        <f t="shared" si="6"/>
        <v>A05UNI00028100S</v>
      </c>
    </row>
  </sheetData>
  <autoFilter ref="A1:G1" xr:uid="{20A6FCB5-457F-4685-A208-A29CC885AED0}">
    <sortState xmlns:xlrd2="http://schemas.microsoft.com/office/spreadsheetml/2017/richdata2" ref="A2:G208">
      <sortCondition sortBy="cellColor" ref="C1" dxfId="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3AAF-6120-4DDC-8306-56143866491B}">
  <dimension ref="A1:A18"/>
  <sheetViews>
    <sheetView workbookViewId="0"/>
  </sheetViews>
  <sheetFormatPr baseColWidth="10" defaultRowHeight="15" x14ac:dyDescent="0.25"/>
  <sheetData>
    <row r="1" spans="1:1" x14ac:dyDescent="0.25">
      <c r="A1" s="2" t="s">
        <v>609</v>
      </c>
    </row>
    <row r="2" spans="1:1" x14ac:dyDescent="0.25">
      <c r="A2" s="2" t="s">
        <v>621</v>
      </c>
    </row>
    <row r="3" spans="1:1" x14ac:dyDescent="0.25">
      <c r="A3" s="2" t="s">
        <v>611</v>
      </c>
    </row>
    <row r="4" spans="1:1" x14ac:dyDescent="0.25">
      <c r="A4" s="2" t="s">
        <v>612</v>
      </c>
    </row>
    <row r="5" spans="1:1" x14ac:dyDescent="0.25">
      <c r="A5" s="2" t="s">
        <v>613</v>
      </c>
    </row>
    <row r="6" spans="1:1" x14ac:dyDescent="0.25">
      <c r="A6" s="2" t="s">
        <v>614</v>
      </c>
    </row>
    <row r="7" spans="1:1" x14ac:dyDescent="0.25">
      <c r="A7" s="2" t="s">
        <v>615</v>
      </c>
    </row>
    <row r="8" spans="1:1" x14ac:dyDescent="0.25">
      <c r="A8" s="2" t="s">
        <v>616</v>
      </c>
    </row>
    <row r="9" spans="1:1" x14ac:dyDescent="0.25">
      <c r="A9" s="2" t="s">
        <v>617</v>
      </c>
    </row>
    <row r="10" spans="1:1" x14ac:dyDescent="0.25">
      <c r="A10" s="2" t="s">
        <v>618</v>
      </c>
    </row>
    <row r="11" spans="1:1" x14ac:dyDescent="0.25">
      <c r="A11" s="2" t="s">
        <v>599</v>
      </c>
    </row>
    <row r="12" spans="1:1" x14ac:dyDescent="0.25">
      <c r="A12" s="2" t="s">
        <v>600</v>
      </c>
    </row>
    <row r="13" spans="1:1" x14ac:dyDescent="0.25">
      <c r="A13" s="2" t="s">
        <v>601</v>
      </c>
    </row>
    <row r="14" spans="1:1" x14ac:dyDescent="0.25">
      <c r="A14" s="2" t="s">
        <v>602</v>
      </c>
    </row>
    <row r="15" spans="1:1" x14ac:dyDescent="0.25">
      <c r="A15" s="2" t="s">
        <v>603</v>
      </c>
    </row>
    <row r="16" spans="1:1" x14ac:dyDescent="0.25">
      <c r="A16" s="2" t="s">
        <v>604</v>
      </c>
    </row>
    <row r="17" spans="1:1" x14ac:dyDescent="0.25">
      <c r="A17" s="2" t="s">
        <v>605</v>
      </c>
    </row>
    <row r="18" spans="1:1" x14ac:dyDescent="0.25">
      <c r="A18" s="2" t="s">
        <v>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594D-FB23-4CA2-A57E-15F26A0280C7}">
  <dimension ref="A1:V19"/>
  <sheetViews>
    <sheetView workbookViewId="0">
      <selection activeCell="A2" sqref="A2"/>
    </sheetView>
  </sheetViews>
  <sheetFormatPr baseColWidth="10" defaultColWidth="11" defaultRowHeight="15" x14ac:dyDescent="0.25"/>
  <sheetData>
    <row r="1" spans="1:22" x14ac:dyDescent="0.25">
      <c r="A1" s="1" t="s">
        <v>849</v>
      </c>
      <c r="B1" s="1" t="s">
        <v>850</v>
      </c>
      <c r="C1" s="1" t="s">
        <v>772</v>
      </c>
      <c r="D1" s="1" t="s">
        <v>773</v>
      </c>
      <c r="E1" s="1" t="s">
        <v>774</v>
      </c>
      <c r="F1" s="1" t="s">
        <v>851</v>
      </c>
      <c r="G1" s="1" t="s">
        <v>775</v>
      </c>
      <c r="H1" s="1" t="s">
        <v>852</v>
      </c>
      <c r="I1" s="1" t="s">
        <v>776</v>
      </c>
      <c r="J1" s="1" t="s">
        <v>777</v>
      </c>
      <c r="K1" s="1" t="s">
        <v>778</v>
      </c>
      <c r="L1" s="1" t="s">
        <v>779</v>
      </c>
      <c r="M1" s="1" t="s">
        <v>780</v>
      </c>
      <c r="N1" s="1" t="s">
        <v>781</v>
      </c>
      <c r="O1" s="1" t="s">
        <v>782</v>
      </c>
      <c r="P1" s="1" t="s">
        <v>783</v>
      </c>
      <c r="Q1" s="1" t="s">
        <v>853</v>
      </c>
      <c r="R1" s="1" t="s">
        <v>854</v>
      </c>
      <c r="S1" s="1"/>
    </row>
    <row r="2" spans="1:22" x14ac:dyDescent="0.25">
      <c r="A2" s="1" t="s">
        <v>788</v>
      </c>
      <c r="B2" s="4" t="str">
        <f>VLOOKUP(A2,Hoja2!$A$2:$H$19,8,0)</f>
        <v>A05UNI000291000</v>
      </c>
      <c r="C2" s="1" t="s">
        <v>789</v>
      </c>
      <c r="D2" s="1" t="s">
        <v>790</v>
      </c>
      <c r="E2" s="1" t="s">
        <v>791</v>
      </c>
      <c r="F2" s="1" t="s">
        <v>792</v>
      </c>
      <c r="G2" s="1" t="s">
        <v>793</v>
      </c>
      <c r="H2" s="1" t="s">
        <v>794</v>
      </c>
      <c r="I2" s="1" t="s">
        <v>670</v>
      </c>
      <c r="J2" s="1" t="s">
        <v>696</v>
      </c>
      <c r="K2" s="1" t="s">
        <v>709</v>
      </c>
      <c r="L2" s="1" t="s">
        <v>790</v>
      </c>
      <c r="M2" s="1" t="s">
        <v>795</v>
      </c>
      <c r="N2" s="1" t="s">
        <v>796</v>
      </c>
      <c r="O2" s="1" t="s">
        <v>790</v>
      </c>
      <c r="P2" s="1" t="s">
        <v>789</v>
      </c>
      <c r="Q2" s="1" t="s">
        <v>784</v>
      </c>
      <c r="R2" s="1" t="s">
        <v>784</v>
      </c>
      <c r="S2" s="1" t="s">
        <v>855</v>
      </c>
      <c r="T2" t="str">
        <f>"'"&amp;B2&amp;"', null, "&amp;D2&amp;", "&amp;E2&amp;", '"&amp;F2&amp;"', '"&amp;G2&amp;"', '"&amp;H2&amp;"', '"&amp;I2&amp;"', '"&amp;J2&amp;"', '"&amp;K2&amp;"', "&amp;L2&amp;", "&amp;M2&amp;", "&amp;N2&amp;", "&amp;O2&amp;", null, '"&amp;Q2&amp;"', '"&amp;R2&amp;"');"</f>
        <v>'A05UNI000291000', null, 1, 2, 'CHAQUETA DE POLAR NARANJO M', '76155263-5', 'ROPA DE INVIERNO', '10', '0M', 'A05', 1, 365, 2019, 1, null, '2020-05-18 20:00:47', '2020-05-18 20:00:47');</v>
      </c>
      <c r="U2" t="str">
        <f>S2&amp;T2</f>
        <v>insert into articulos (codigoart,codigoalternativoart,categoria_id,subcategoria_id,nombreart,proveedorart,descripcionart,color_id,unidad_id,marca_id,stockcriticoart,indicerotacionart,yearart,periododevo_id,image,created_at,updated_at) values'A05UNI000291000', null, 1, 2, 'CHAQUETA DE POLAR NARANJO M', '76155263-5', 'ROPA DE INVIERNO', '10', '0M', 'A05', 1, 365, 2019, 1, null, '2020-05-18 20:00:47', '2020-05-18 20:00:47');</v>
      </c>
      <c r="V2" t="str">
        <f>"update posiciones set codigoart ='"&amp;B2&amp;"' where codigoart='"&amp;A2&amp;"';"</f>
        <v>update posiciones set codigoart ='A05UNI000291000' where codigoart='A05UNI00028100M';</v>
      </c>
    </row>
    <row r="3" spans="1:22" x14ac:dyDescent="0.25">
      <c r="A3" s="1" t="s">
        <v>797</v>
      </c>
      <c r="B3" s="4" t="str">
        <f>VLOOKUP(A3,Hoja2!$A$2:$H$19,8,0)</f>
        <v>A05UNI000301000</v>
      </c>
      <c r="C3" s="1" t="s">
        <v>789</v>
      </c>
      <c r="D3" s="1" t="s">
        <v>790</v>
      </c>
      <c r="E3" s="1" t="s">
        <v>791</v>
      </c>
      <c r="F3" s="1" t="s">
        <v>798</v>
      </c>
      <c r="G3" s="1" t="s">
        <v>793</v>
      </c>
      <c r="H3" s="1" t="s">
        <v>794</v>
      </c>
      <c r="I3" s="1" t="s">
        <v>670</v>
      </c>
      <c r="J3" s="1" t="s">
        <v>695</v>
      </c>
      <c r="K3" s="1" t="s">
        <v>709</v>
      </c>
      <c r="L3" s="1" t="s">
        <v>790</v>
      </c>
      <c r="M3" s="1" t="s">
        <v>795</v>
      </c>
      <c r="N3" s="1" t="s">
        <v>796</v>
      </c>
      <c r="O3" s="1" t="s">
        <v>790</v>
      </c>
      <c r="P3" s="1" t="s">
        <v>789</v>
      </c>
      <c r="Q3" s="1" t="s">
        <v>784</v>
      </c>
      <c r="R3" s="1" t="s">
        <v>784</v>
      </c>
      <c r="S3" s="1" t="s">
        <v>855</v>
      </c>
      <c r="T3" t="str">
        <f t="shared" ref="T3:T19" si="0">"'"&amp;B3&amp;"', null, "&amp;D3&amp;", "&amp;E3&amp;", '"&amp;F3&amp;"', '"&amp;G3&amp;"', '"&amp;H3&amp;"', '"&amp;I3&amp;"', '"&amp;J3&amp;"', '"&amp;K3&amp;"', "&amp;L3&amp;", "&amp;M3&amp;", "&amp;N3&amp;", "&amp;O3&amp;", null, '"&amp;Q3&amp;"', '"&amp;R3&amp;"');"</f>
        <v>'A05UNI000301000', null, 1, 2, 'CHAQUETA DE POLAR NARANJO L', '76155263-5', 'ROPA DE INVIERNO', '10', '0L', 'A05', 1, 365, 2019, 1, null, '2020-05-18 20:00:47', '2020-05-18 20:00:47');</v>
      </c>
      <c r="U3" t="str">
        <f t="shared" ref="U3:U19" si="1">S3&amp;T3</f>
        <v>insert into articulos (codigoart,codigoalternativoart,categoria_id,subcategoria_id,nombreart,proveedorart,descripcionart,color_id,unidad_id,marca_id,stockcriticoart,indicerotacionart,yearart,periododevo_id,image,created_at,updated_at) values'A05UNI000301000', null, 1, 2, 'CHAQUETA DE POLAR NARANJO L', '76155263-5', 'ROPA DE INVIERNO', '10', '0L', 'A05', 1, 365, 2019, 1, null, '2020-05-18 20:00:47', '2020-05-18 20:00:47');</v>
      </c>
      <c r="V3" t="str">
        <f t="shared" ref="V3:V19" si="2">"update posiciones set codigoart ='"&amp;B3&amp;"' where codigoart='"&amp;A3&amp;"';"</f>
        <v>update posiciones set codigoart ='A05UNI000301000' where codigoart='A05UNI00028100L';</v>
      </c>
    </row>
    <row r="4" spans="1:22" x14ac:dyDescent="0.25">
      <c r="A4" s="1" t="s">
        <v>799</v>
      </c>
      <c r="B4" s="4" t="str">
        <f>VLOOKUP(A4,Hoja2!$A$2:$H$19,8,0)</f>
        <v>A05UNI000311000</v>
      </c>
      <c r="C4" s="1" t="s">
        <v>789</v>
      </c>
      <c r="D4" s="1" t="s">
        <v>790</v>
      </c>
      <c r="E4" s="1" t="s">
        <v>791</v>
      </c>
      <c r="F4" s="1" t="s">
        <v>800</v>
      </c>
      <c r="G4" s="1" t="s">
        <v>793</v>
      </c>
      <c r="H4" s="1" t="s">
        <v>794</v>
      </c>
      <c r="I4" s="1" t="s">
        <v>670</v>
      </c>
      <c r="J4" s="1" t="s">
        <v>704</v>
      </c>
      <c r="K4" s="1" t="s">
        <v>709</v>
      </c>
      <c r="L4" s="1" t="s">
        <v>790</v>
      </c>
      <c r="M4" s="1" t="s">
        <v>795</v>
      </c>
      <c r="N4" s="1" t="s">
        <v>796</v>
      </c>
      <c r="O4" s="1" t="s">
        <v>790</v>
      </c>
      <c r="P4" s="1" t="s">
        <v>789</v>
      </c>
      <c r="Q4" s="1" t="s">
        <v>784</v>
      </c>
      <c r="R4" s="1" t="s">
        <v>784</v>
      </c>
      <c r="S4" s="1" t="s">
        <v>855</v>
      </c>
      <c r="T4" t="str">
        <f t="shared" si="0"/>
        <v>'A05UNI000311000', null, 1, 2, 'CHAQUETA DE POLAR NARANJO XL', '76155263-5', 'ROPA DE INVIERNO', '10', 'XL', 'A05', 1, 365, 2019, 1, null, '2020-05-18 20:00:47', '2020-05-18 20:00:47');</v>
      </c>
      <c r="U4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values'A05UNI000311000', null, 1, 2, 'CHAQUETA DE POLAR NARANJO XL', '76155263-5', 'ROPA DE INVIERNO', '10', 'XL', 'A05', 1, 365, 2019, 1, null, '2020-05-18 20:00:47', '2020-05-18 20:00:47');</v>
      </c>
      <c r="V4" t="str">
        <f t="shared" si="2"/>
        <v>update posiciones set codigoart ='A05UNI000311000' where codigoart='A05UNI0002810XL';</v>
      </c>
    </row>
    <row r="5" spans="1:22" x14ac:dyDescent="0.25">
      <c r="A5" s="1" t="s">
        <v>801</v>
      </c>
      <c r="B5" s="4" t="str">
        <f>VLOOKUP(A5,Hoja2!$A$2:$H$19,8,0)</f>
        <v>A03UNI000320400</v>
      </c>
      <c r="C5" s="1" t="s">
        <v>789</v>
      </c>
      <c r="D5" s="1" t="s">
        <v>790</v>
      </c>
      <c r="E5" s="1" t="s">
        <v>791</v>
      </c>
      <c r="F5" s="1" t="s">
        <v>802</v>
      </c>
      <c r="G5" s="1" t="s">
        <v>803</v>
      </c>
      <c r="H5" s="1" t="s">
        <v>804</v>
      </c>
      <c r="I5" s="1" t="s">
        <v>629</v>
      </c>
      <c r="J5" s="1" t="s">
        <v>703</v>
      </c>
      <c r="K5" s="1" t="s">
        <v>756</v>
      </c>
      <c r="L5" s="1" t="s">
        <v>805</v>
      </c>
      <c r="M5" s="1" t="s">
        <v>806</v>
      </c>
      <c r="N5" s="1" t="s">
        <v>807</v>
      </c>
      <c r="O5" s="1" t="s">
        <v>790</v>
      </c>
      <c r="P5" s="1" t="s">
        <v>789</v>
      </c>
      <c r="Q5" s="1" t="s">
        <v>784</v>
      </c>
      <c r="R5" s="1" t="s">
        <v>784</v>
      </c>
      <c r="S5" s="1" t="s">
        <v>855</v>
      </c>
      <c r="T5" t="str">
        <f t="shared" si="0"/>
        <v>'A03UNI000320400', null, 1, 2, 'PANTALÓN DE GABARDINA AZUL S', '96542490-3', 'PANTALÓN DE TRABAJO EN FAENA ZAO-RDA', '04', '0S', 'A03', 3, 180, 2029, 1, null, '2020-05-18 20:00:47', '2020-05-18 20:00:47');</v>
      </c>
      <c r="U5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values'A03UNI000320400', null, 1, 2, 'PANTALÓN DE GABARDINA AZUL S', '96542490-3', 'PANTALÓN DE TRABAJO EN FAENA ZAO-RDA', '04', '0S', 'A03', 3, 180, 2029, 1, null, '2020-05-18 20:00:47', '2020-05-18 20:00:47');</v>
      </c>
      <c r="V5" t="str">
        <f t="shared" si="2"/>
        <v>update posiciones set codigoart ='A03UNI000320400' where codigoart='A03UNI00028040S';</v>
      </c>
    </row>
    <row r="6" spans="1:22" x14ac:dyDescent="0.25">
      <c r="A6" s="1" t="s">
        <v>808</v>
      </c>
      <c r="B6" s="4" t="str">
        <f>VLOOKUP(A6,Hoja2!$A$2:$H$19,8,0)</f>
        <v>A03UNI000330400</v>
      </c>
      <c r="C6" s="1" t="s">
        <v>789</v>
      </c>
      <c r="D6" s="1" t="s">
        <v>790</v>
      </c>
      <c r="E6" s="1" t="s">
        <v>791</v>
      </c>
      <c r="F6" s="1" t="s">
        <v>809</v>
      </c>
      <c r="G6" s="1" t="s">
        <v>803</v>
      </c>
      <c r="H6" s="1" t="s">
        <v>804</v>
      </c>
      <c r="I6" s="1" t="s">
        <v>629</v>
      </c>
      <c r="J6" s="1" t="s">
        <v>696</v>
      </c>
      <c r="K6" s="1" t="s">
        <v>756</v>
      </c>
      <c r="L6" s="1" t="s">
        <v>805</v>
      </c>
      <c r="M6" s="1" t="s">
        <v>806</v>
      </c>
      <c r="N6" s="1" t="s">
        <v>796</v>
      </c>
      <c r="O6" s="1" t="s">
        <v>790</v>
      </c>
      <c r="P6" s="1" t="s">
        <v>789</v>
      </c>
      <c r="Q6" s="1" t="s">
        <v>784</v>
      </c>
      <c r="R6" s="1" t="s">
        <v>784</v>
      </c>
      <c r="S6" s="1" t="s">
        <v>855</v>
      </c>
      <c r="T6" t="str">
        <f t="shared" si="0"/>
        <v>'A03UNI000330400', null, 1, 2, 'PANTALÓN DE GABARDINA AZUL M', '96542490-3', 'PANTALÓN DE TRABAJO EN FAENA ZAO-RDA', '04', '0M', 'A03', 3, 180, 2019, 1, null, '2020-05-18 20:00:47', '2020-05-18 20:00:47');</v>
      </c>
      <c r="U6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values'A03UNI000330400', null, 1, 2, 'PANTALÓN DE GABARDINA AZUL M', '96542490-3', 'PANTALÓN DE TRABAJO EN FAENA ZAO-RDA', '04', '0M', 'A03', 3, 180, 2019, 1, null, '2020-05-18 20:00:47', '2020-05-18 20:00:47');</v>
      </c>
      <c r="V6" t="str">
        <f t="shared" si="2"/>
        <v>update posiciones set codigoart ='A03UNI000330400' where codigoart='A03UNI00028040M';</v>
      </c>
    </row>
    <row r="7" spans="1:22" x14ac:dyDescent="0.25">
      <c r="A7" s="1" t="s">
        <v>810</v>
      </c>
      <c r="B7" s="4" t="str">
        <f>VLOOKUP(A7,Hoja2!$A$2:$H$19,8,0)</f>
        <v>A03UNI000340400</v>
      </c>
      <c r="C7" s="1" t="s">
        <v>789</v>
      </c>
      <c r="D7" s="1" t="s">
        <v>790</v>
      </c>
      <c r="E7" s="1" t="s">
        <v>791</v>
      </c>
      <c r="F7" s="1" t="s">
        <v>811</v>
      </c>
      <c r="G7" s="1" t="s">
        <v>803</v>
      </c>
      <c r="H7" s="1" t="s">
        <v>804</v>
      </c>
      <c r="I7" s="1" t="s">
        <v>629</v>
      </c>
      <c r="J7" s="1" t="s">
        <v>695</v>
      </c>
      <c r="K7" s="1" t="s">
        <v>756</v>
      </c>
      <c r="L7" s="1" t="s">
        <v>805</v>
      </c>
      <c r="M7" s="1" t="s">
        <v>806</v>
      </c>
      <c r="N7" s="1" t="s">
        <v>796</v>
      </c>
      <c r="O7" s="1" t="s">
        <v>790</v>
      </c>
      <c r="P7" s="1" t="s">
        <v>789</v>
      </c>
      <c r="Q7" s="1" t="s">
        <v>784</v>
      </c>
      <c r="R7" s="1" t="s">
        <v>784</v>
      </c>
      <c r="S7" s="1" t="s">
        <v>855</v>
      </c>
      <c r="T7" t="str">
        <f t="shared" si="0"/>
        <v>'A03UNI000340400', null, 1, 2, 'PANTALÓN DE GABARDINA AZUL L', '96542490-3', 'PANTALÓN DE TRABAJO EN FAENA ZAO-RDA', '04', '0L', 'A03', 3, 180, 2019, 1, null, '2020-05-18 20:00:47', '2020-05-18 20:00:47');</v>
      </c>
      <c r="U7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values'A03UNI000340400', null, 1, 2, 'PANTALÓN DE GABARDINA AZUL L', '96542490-3', 'PANTALÓN DE TRABAJO EN FAENA ZAO-RDA', '04', '0L', 'A03', 3, 180, 2019, 1, null, '2020-05-18 20:00:47', '2020-05-18 20:00:47');</v>
      </c>
      <c r="V7" t="str">
        <f t="shared" si="2"/>
        <v>update posiciones set codigoart ='A03UNI000340400' where codigoart='A03UNI00028040L';</v>
      </c>
    </row>
    <row r="8" spans="1:22" x14ac:dyDescent="0.25">
      <c r="A8" s="1" t="s">
        <v>812</v>
      </c>
      <c r="B8" s="4" t="str">
        <f>VLOOKUP(A8,Hoja2!$A$2:$H$19,8,0)</f>
        <v>A03UNI000350400</v>
      </c>
      <c r="C8" s="1" t="s">
        <v>789</v>
      </c>
      <c r="D8" s="1" t="s">
        <v>790</v>
      </c>
      <c r="E8" s="1" t="s">
        <v>791</v>
      </c>
      <c r="F8" s="1" t="s">
        <v>813</v>
      </c>
      <c r="G8" s="1" t="s">
        <v>803</v>
      </c>
      <c r="H8" s="1" t="s">
        <v>804</v>
      </c>
      <c r="I8" s="1" t="s">
        <v>629</v>
      </c>
      <c r="J8" s="1" t="s">
        <v>704</v>
      </c>
      <c r="K8" s="1" t="s">
        <v>756</v>
      </c>
      <c r="L8" s="1" t="s">
        <v>791</v>
      </c>
      <c r="M8" s="1" t="s">
        <v>806</v>
      </c>
      <c r="N8" s="1" t="s">
        <v>796</v>
      </c>
      <c r="O8" s="1" t="s">
        <v>790</v>
      </c>
      <c r="P8" s="1" t="s">
        <v>789</v>
      </c>
      <c r="Q8" s="1" t="s">
        <v>784</v>
      </c>
      <c r="R8" s="1" t="s">
        <v>784</v>
      </c>
      <c r="S8" s="1" t="s">
        <v>855</v>
      </c>
      <c r="T8" t="str">
        <f t="shared" si="0"/>
        <v>'A03UNI000350400', null, 1, 2, 'PANTALÓN DE GABARDINA AZUL XL', '96542490-3', 'PANTALÓN DE TRABAJO EN FAENA ZAO-RDA', '04', 'XL', 'A03', 2, 180, 2019, 1, null, '2020-05-18 20:00:47', '2020-05-18 20:00:47');</v>
      </c>
      <c r="U8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values'A03UNI000350400', null, 1, 2, 'PANTALÓN DE GABARDINA AZUL XL', '96542490-3', 'PANTALÓN DE TRABAJO EN FAENA ZAO-RDA', '04', 'XL', 'A03', 2, 180, 2019, 1, null, '2020-05-18 20:00:47', '2020-05-18 20:00:47');</v>
      </c>
      <c r="V8" t="str">
        <f t="shared" si="2"/>
        <v>update posiciones set codigoart ='A03UNI000350400' where codigoart='A03UNI0002804XL';</v>
      </c>
    </row>
    <row r="9" spans="1:22" x14ac:dyDescent="0.25">
      <c r="A9" s="1" t="s">
        <v>814</v>
      </c>
      <c r="B9" s="4" t="str">
        <f>VLOOKUP(A9,Hoja2!$A$2:$H$19,8,0)</f>
        <v>A03UNI000360400</v>
      </c>
      <c r="C9" s="1" t="s">
        <v>789</v>
      </c>
      <c r="D9" s="1" t="s">
        <v>790</v>
      </c>
      <c r="E9" s="1" t="s">
        <v>791</v>
      </c>
      <c r="F9" s="1" t="s">
        <v>815</v>
      </c>
      <c r="G9" s="1" t="s">
        <v>803</v>
      </c>
      <c r="H9" s="1" t="s">
        <v>804</v>
      </c>
      <c r="I9" s="1" t="s">
        <v>629</v>
      </c>
      <c r="J9" s="1" t="s">
        <v>705</v>
      </c>
      <c r="K9" s="1" t="s">
        <v>756</v>
      </c>
      <c r="L9" s="1" t="s">
        <v>791</v>
      </c>
      <c r="M9" s="1" t="s">
        <v>806</v>
      </c>
      <c r="N9" s="1" t="s">
        <v>796</v>
      </c>
      <c r="O9" s="1" t="s">
        <v>790</v>
      </c>
      <c r="P9" s="1" t="s">
        <v>789</v>
      </c>
      <c r="Q9" s="1" t="s">
        <v>784</v>
      </c>
      <c r="R9" s="1" t="s">
        <v>784</v>
      </c>
      <c r="S9" s="1" t="s">
        <v>855</v>
      </c>
      <c r="T9" t="str">
        <f t="shared" si="0"/>
        <v>'A03UNI000360400', null, 1, 2, 'PANTALÓN DE GABARDINA AZUL XXL', '96542490-3', 'PANTALÓN DE TRABAJO EN FAENA ZAO-RDA', '04', 'XX', 'A03', 2, 180, 2019, 1, null, '2020-05-18 20:00:47', '2020-05-18 20:00:47');</v>
      </c>
      <c r="U9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values'A03UNI000360400', null, 1, 2, 'PANTALÓN DE GABARDINA AZUL XXL', '96542490-3', 'PANTALÓN DE TRABAJO EN FAENA ZAO-RDA', '04', 'XX', 'A03', 2, 180, 2019, 1, null, '2020-05-18 20:00:47', '2020-05-18 20:00:47');</v>
      </c>
      <c r="V9" t="str">
        <f t="shared" si="2"/>
        <v>update posiciones set codigoart ='A03UNI000360400' where codigoart='A03UNI0002804XX';</v>
      </c>
    </row>
    <row r="10" spans="1:22" x14ac:dyDescent="0.25">
      <c r="A10" s="1" t="s">
        <v>816</v>
      </c>
      <c r="B10" s="4" t="str">
        <f>VLOOKUP(A10,Hoja2!$A$2:$H$19,8,0)</f>
        <v>A03EPP000760100</v>
      </c>
      <c r="C10" s="1" t="s">
        <v>789</v>
      </c>
      <c r="D10" s="1" t="s">
        <v>790</v>
      </c>
      <c r="E10" s="1" t="s">
        <v>790</v>
      </c>
      <c r="F10" s="1" t="s">
        <v>817</v>
      </c>
      <c r="G10" s="1" t="s">
        <v>803</v>
      </c>
      <c r="H10" s="1" t="s">
        <v>818</v>
      </c>
      <c r="I10" s="1" t="s">
        <v>672</v>
      </c>
      <c r="J10" s="1" t="s">
        <v>626</v>
      </c>
      <c r="K10" s="1" t="s">
        <v>756</v>
      </c>
      <c r="L10" s="1" t="s">
        <v>819</v>
      </c>
      <c r="M10" s="1" t="s">
        <v>795</v>
      </c>
      <c r="N10" s="1" t="s">
        <v>796</v>
      </c>
      <c r="O10" s="1" t="s">
        <v>790</v>
      </c>
      <c r="P10" s="1" t="s">
        <v>789</v>
      </c>
      <c r="Q10" s="1" t="s">
        <v>784</v>
      </c>
      <c r="R10" s="1" t="s">
        <v>784</v>
      </c>
      <c r="S10" s="1" t="s">
        <v>855</v>
      </c>
      <c r="T10" t="str">
        <f t="shared" si="0"/>
        <v>'A03EPP000760100', null, 1, 1, 'CASCO BLANCO 00', '96542490-3', 'EPP USO EN FAENA OBLIGATORIO', '01', '00', 'A03', 5, 365, 2019, 1, null, '2020-05-18 20:00:47', '2020-05-18 20:00:47');</v>
      </c>
      <c r="U10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values'A03EPP000760100', null, 1, 1, 'CASCO BLANCO 00', '96542490-3', 'EPP USO EN FAENA OBLIGATORIO', '01', '00', 'A03', 5, 365, 2019, 1, null, '2020-05-18 20:00:47', '2020-05-18 20:00:47');</v>
      </c>
      <c r="V10" t="str">
        <f t="shared" si="2"/>
        <v>update posiciones set codigoart ='A03EPP000760100' where codigoart='A03EPP000750100';</v>
      </c>
    </row>
    <row r="11" spans="1:22" x14ac:dyDescent="0.25">
      <c r="A11" s="1" t="s">
        <v>820</v>
      </c>
      <c r="B11" s="4" t="str">
        <f>VLOOKUP(A11,Hoja2!$A$2:$H$19,8,0)</f>
        <v>A43OFI0003000XL</v>
      </c>
      <c r="C11" s="1" t="s">
        <v>789</v>
      </c>
      <c r="D11" s="1" t="s">
        <v>805</v>
      </c>
      <c r="E11" s="1" t="s">
        <v>821</v>
      </c>
      <c r="F11" s="1" t="s">
        <v>785</v>
      </c>
      <c r="G11" s="1" t="s">
        <v>822</v>
      </c>
      <c r="H11" s="1" t="s">
        <v>823</v>
      </c>
      <c r="I11" s="1" t="s">
        <v>626</v>
      </c>
      <c r="J11" s="1" t="s">
        <v>626</v>
      </c>
      <c r="K11" s="1" t="s">
        <v>713</v>
      </c>
      <c r="L11" s="1" t="s">
        <v>790</v>
      </c>
      <c r="M11" s="1" t="s">
        <v>806</v>
      </c>
      <c r="N11" s="1" t="s">
        <v>824</v>
      </c>
      <c r="O11" s="1" t="s">
        <v>790</v>
      </c>
      <c r="P11" s="1" t="s">
        <v>789</v>
      </c>
      <c r="Q11" s="1" t="s">
        <v>784</v>
      </c>
      <c r="R11" s="1" t="s">
        <v>784</v>
      </c>
      <c r="S11" s="1" t="s">
        <v>855</v>
      </c>
      <c r="T11" t="str">
        <f t="shared" si="0"/>
        <v>'A43OFI0003000XL', null, 3, 6, 'CAJA DE VISORES PLÁSTICOS 50 UNIDADES SIN COLOR 00', 'XXXXXXXX-1', 'USO PARA CARPETA DE FUNCIONARIOS', '00', '00', 'A43', 1, 180, 2020, 1, null, '2020-05-18 20:00:47', '2020-05-18 20:00:47');</v>
      </c>
      <c r="U11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values'A43OFI0003000XL', null, 3, 6, 'CAJA DE VISORES PLÁSTICOS 50 UNIDADES SIN COLOR 00', 'XXXXXXXX-1', 'USO PARA CARPETA DE FUNCIONARIOS', '00', '00', 'A43', 1, 180, 2020, 1, null, '2020-05-18 20:00:47', '2020-05-18 20:00:47');</v>
      </c>
      <c r="V11" t="str">
        <f t="shared" si="2"/>
        <v>update posiciones set codigoart ='A43OFI0003000XL' where codigoart='A43OFI000290000';</v>
      </c>
    </row>
    <row r="12" spans="1:22" x14ac:dyDescent="0.25">
      <c r="A12" s="1" t="s">
        <v>825</v>
      </c>
      <c r="B12" s="4" t="str">
        <f>VLOOKUP(A12,Hoja2!$A$2:$H$19,8,0)</f>
        <v>A43OFI0003112XX</v>
      </c>
      <c r="C12" s="1" t="s">
        <v>789</v>
      </c>
      <c r="D12" s="1" t="s">
        <v>805</v>
      </c>
      <c r="E12" s="1" t="s">
        <v>821</v>
      </c>
      <c r="F12" s="1" t="s">
        <v>826</v>
      </c>
      <c r="G12" s="1" t="s">
        <v>822</v>
      </c>
      <c r="H12" s="1" t="s">
        <v>827</v>
      </c>
      <c r="I12" s="1" t="s">
        <v>632</v>
      </c>
      <c r="J12" s="1" t="s">
        <v>626</v>
      </c>
      <c r="K12" s="1" t="s">
        <v>713</v>
      </c>
      <c r="L12" s="1" t="s">
        <v>790</v>
      </c>
      <c r="M12" s="1" t="s">
        <v>806</v>
      </c>
      <c r="N12" s="1" t="s">
        <v>796</v>
      </c>
      <c r="O12" s="1" t="s">
        <v>790</v>
      </c>
      <c r="P12" s="1" t="s">
        <v>789</v>
      </c>
      <c r="Q12" s="1" t="s">
        <v>784</v>
      </c>
      <c r="R12" s="1" t="s">
        <v>784</v>
      </c>
      <c r="S12" s="1" t="s">
        <v>855</v>
      </c>
      <c r="T12" t="str">
        <f t="shared" si="0"/>
        <v>'A43OFI0003112XX', null, 3, 6, 'CAJA DE CLIPS 100 UND PLATEADO 00', 'XXXXXXXX-1', 'UNO EN PAPELES DE OFICINA', '12', '00', 'A43', 1, 180, 2019, 1, null, '2020-05-18 20:00:47', '2020-05-18 20:00:47');</v>
      </c>
      <c r="U12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values'A43OFI0003112XX', null, 3, 6, 'CAJA DE CLIPS 100 UND PLATEADO 00', 'XXXXXXXX-1', 'UNO EN PAPELES DE OFICINA', '12', '00', 'A43', 1, 180, 2019, 1, null, '2020-05-18 20:00:47', '2020-05-18 20:00:47');</v>
      </c>
      <c r="V12" t="str">
        <f t="shared" si="2"/>
        <v>update posiciones set codigoart ='A43OFI0003112XX' where codigoart='A43OFI000291200';</v>
      </c>
    </row>
    <row r="13" spans="1:22" x14ac:dyDescent="0.25">
      <c r="A13" s="1" t="s">
        <v>828</v>
      </c>
      <c r="B13" s="4" t="str">
        <f>VLOOKUP(A13,Hoja2!$A$2:$H$19,8,0)</f>
        <v>A63OFI00032030S</v>
      </c>
      <c r="C13" s="1" t="s">
        <v>789</v>
      </c>
      <c r="D13" s="1" t="s">
        <v>805</v>
      </c>
      <c r="E13" s="1" t="s">
        <v>821</v>
      </c>
      <c r="F13" s="1" t="s">
        <v>829</v>
      </c>
      <c r="G13" s="1" t="s">
        <v>822</v>
      </c>
      <c r="H13" s="1" t="s">
        <v>830</v>
      </c>
      <c r="I13" s="1" t="s">
        <v>625</v>
      </c>
      <c r="J13" s="1" t="s">
        <v>626</v>
      </c>
      <c r="K13" s="1" t="s">
        <v>759</v>
      </c>
      <c r="L13" s="1" t="s">
        <v>790</v>
      </c>
      <c r="M13" s="1" t="s">
        <v>806</v>
      </c>
      <c r="N13" s="1" t="s">
        <v>796</v>
      </c>
      <c r="O13" s="1" t="s">
        <v>790</v>
      </c>
      <c r="P13" s="1" t="s">
        <v>789</v>
      </c>
      <c r="Q13" s="1" t="s">
        <v>784</v>
      </c>
      <c r="R13" s="1" t="s">
        <v>784</v>
      </c>
      <c r="S13" s="1" t="s">
        <v>855</v>
      </c>
      <c r="T13" t="str">
        <f t="shared" si="0"/>
        <v>'A63OFI00032030S', null, 3, 6, 'MARCADOR PIZARRA ROJO 00', 'XXXXXXXX-1', 'PLUMON PARA PIZARRA', '03', '00', 'A63', 1, 180, 2019, 1, null, '2020-05-18 20:00:47', '2020-05-18 20:00:47');</v>
      </c>
      <c r="U13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values'A63OFI00032030S', null, 3, 6, 'MARCADOR PIZARRA ROJO 00', 'XXXXXXXX-1', 'PLUMON PARA PIZARRA', '03', '00', 'A63', 1, 180, 2019, 1, null, '2020-05-18 20:00:47', '2020-05-18 20:00:47');</v>
      </c>
      <c r="V13" t="str">
        <f t="shared" si="2"/>
        <v>update posiciones set codigoart ='A63OFI00032030S' where codigoart='A63OFI000290300';</v>
      </c>
    </row>
    <row r="14" spans="1:22" x14ac:dyDescent="0.25">
      <c r="A14" s="1" t="s">
        <v>831</v>
      </c>
      <c r="B14" s="4" t="str">
        <f>VLOOKUP(A14,Hoja2!$A$2:$H$19,8,0)</f>
        <v>A45OFI00033020M</v>
      </c>
      <c r="C14" s="1" t="s">
        <v>789</v>
      </c>
      <c r="D14" s="1" t="s">
        <v>805</v>
      </c>
      <c r="E14" s="1" t="s">
        <v>821</v>
      </c>
      <c r="F14" s="1" t="s">
        <v>832</v>
      </c>
      <c r="G14" s="1" t="s">
        <v>822</v>
      </c>
      <c r="H14" s="1" t="s">
        <v>833</v>
      </c>
      <c r="I14" s="1" t="s">
        <v>635</v>
      </c>
      <c r="J14" s="1" t="s">
        <v>626</v>
      </c>
      <c r="K14" s="1" t="s">
        <v>760</v>
      </c>
      <c r="L14" s="1" t="s">
        <v>790</v>
      </c>
      <c r="M14" s="1" t="s">
        <v>806</v>
      </c>
      <c r="N14" s="1" t="s">
        <v>796</v>
      </c>
      <c r="O14" s="1" t="s">
        <v>790</v>
      </c>
      <c r="P14" s="1" t="s">
        <v>789</v>
      </c>
      <c r="Q14" s="1" t="s">
        <v>784</v>
      </c>
      <c r="R14" s="1" t="s">
        <v>784</v>
      </c>
      <c r="S14" s="1" t="s">
        <v>855</v>
      </c>
      <c r="T14" t="str">
        <f t="shared" si="0"/>
        <v>'A45OFI00033020M', null, 3, 6, 'CAJA DE MAGIC CLIPS DE 50 UNIDADES NEGRO 00', 'XXXXXXXX-1', 'PARA ARCHIVOS Y PAPELES', '02', '00', 'A45', 1, 180, 2019, 1, null, '2020-05-18 20:00:47', '2020-05-18 20:00:47');</v>
      </c>
      <c r="U14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values'A45OFI00033020M', null, 3, 6, 'CAJA DE MAGIC CLIPS DE 50 UNIDADES NEGRO 00', 'XXXXXXXX-1', 'PARA ARCHIVOS Y PAPELES', '02', '00', 'A45', 1, 180, 2019, 1, null, '2020-05-18 20:00:47', '2020-05-18 20:00:47');</v>
      </c>
      <c r="V14" t="str">
        <f t="shared" si="2"/>
        <v>update posiciones set codigoart ='A45OFI00033020M' where codigoart='A45OFI000290200';</v>
      </c>
    </row>
    <row r="15" spans="1:22" x14ac:dyDescent="0.25">
      <c r="A15" s="1" t="s">
        <v>834</v>
      </c>
      <c r="B15" s="4" t="str">
        <f>VLOOKUP(A15,Hoja2!$A$2:$H$19,8,0)</f>
        <v>A79OFI00034000L</v>
      </c>
      <c r="C15" s="1" t="s">
        <v>789</v>
      </c>
      <c r="D15" s="1" t="s">
        <v>805</v>
      </c>
      <c r="E15" s="1" t="s">
        <v>821</v>
      </c>
      <c r="F15" s="1" t="s">
        <v>835</v>
      </c>
      <c r="G15" s="1" t="s">
        <v>822</v>
      </c>
      <c r="H15" s="1" t="s">
        <v>836</v>
      </c>
      <c r="I15" s="1" t="s">
        <v>626</v>
      </c>
      <c r="J15" s="1" t="s">
        <v>626</v>
      </c>
      <c r="K15" s="1" t="s">
        <v>761</v>
      </c>
      <c r="L15" s="1" t="s">
        <v>790</v>
      </c>
      <c r="M15" s="1" t="s">
        <v>806</v>
      </c>
      <c r="N15" s="1" t="s">
        <v>824</v>
      </c>
      <c r="O15" s="1" t="s">
        <v>790</v>
      </c>
      <c r="P15" s="1" t="s">
        <v>789</v>
      </c>
      <c r="Q15" s="1" t="s">
        <v>784</v>
      </c>
      <c r="R15" s="1" t="s">
        <v>784</v>
      </c>
      <c r="S15" s="1" t="s">
        <v>855</v>
      </c>
      <c r="T15" t="str">
        <f t="shared" si="0"/>
        <v>'A79OFI00034000L', null, 3, 6, 'CAJA DE VISORES PLÁSTICOS SIN COLOR 00', 'XXXXXXXX-1', '50 UNIDADES', '00', '00', 'A79', 1, 180, 2020, 1, null, '2020-05-18 20:00:47', '2020-05-18 20:00:47');</v>
      </c>
      <c r="U15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values'A79OFI00034000L', null, 3, 6, 'CAJA DE VISORES PLÁSTICOS SIN COLOR 00', 'XXXXXXXX-1', '50 UNIDADES', '00', '00', 'A79', 1, 180, 2020, 1, null, '2020-05-18 20:00:47', '2020-05-18 20:00:47');</v>
      </c>
      <c r="V15" t="str">
        <f t="shared" si="2"/>
        <v>update posiciones set codigoart ='A79OFI00034000L' where codigoart='A79OFI000290000';</v>
      </c>
    </row>
    <row r="16" spans="1:22" x14ac:dyDescent="0.25">
      <c r="A16" s="1" t="s">
        <v>837</v>
      </c>
      <c r="B16" s="4" t="str">
        <f>VLOOKUP(A16,Hoja2!$A$2:$H$19,8,0)</f>
        <v>A80OFI0003500XL</v>
      </c>
      <c r="C16" s="1" t="s">
        <v>789</v>
      </c>
      <c r="D16" s="1" t="s">
        <v>805</v>
      </c>
      <c r="E16" s="1" t="s">
        <v>821</v>
      </c>
      <c r="F16" s="1" t="s">
        <v>838</v>
      </c>
      <c r="G16" s="1" t="s">
        <v>839</v>
      </c>
      <c r="H16" s="1" t="s">
        <v>840</v>
      </c>
      <c r="I16" s="1" t="s">
        <v>626</v>
      </c>
      <c r="J16" s="1" t="s">
        <v>626</v>
      </c>
      <c r="K16" s="1" t="s">
        <v>762</v>
      </c>
      <c r="L16" s="1" t="s">
        <v>790</v>
      </c>
      <c r="M16" s="1" t="s">
        <v>806</v>
      </c>
      <c r="N16" s="1" t="s">
        <v>824</v>
      </c>
      <c r="O16" s="1" t="s">
        <v>790</v>
      </c>
      <c r="P16" s="1" t="s">
        <v>789</v>
      </c>
      <c r="Q16" s="1" t="s">
        <v>784</v>
      </c>
      <c r="R16" s="1" t="s">
        <v>784</v>
      </c>
      <c r="S16" s="1" t="s">
        <v>855</v>
      </c>
      <c r="T16" t="str">
        <f t="shared" si="0"/>
        <v>'A80OFI0003500XL', null, 3, 6, 'CAJA DE MINAS SIN COLOR 00', '76124255-5', '12 UNIDADES', '00', '00', 'A80', 1, 180, 2020, 1, null, '2020-05-18 20:00:47', '2020-05-18 20:00:47');</v>
      </c>
      <c r="U16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values'A80OFI0003500XL', null, 3, 6, 'CAJA DE MINAS SIN COLOR 00', '76124255-5', '12 UNIDADES', '00', '00', 'A80', 1, 180, 2020, 1, null, '2020-05-18 20:00:47', '2020-05-18 20:00:47');</v>
      </c>
      <c r="V16" t="str">
        <f t="shared" si="2"/>
        <v>update posiciones set codigoart ='A80OFI0003500XL' where codigoart='A80OFI000290000';</v>
      </c>
    </row>
    <row r="17" spans="1:22" x14ac:dyDescent="0.25">
      <c r="A17" s="1" t="s">
        <v>841</v>
      </c>
      <c r="B17" s="4" t="str">
        <f>VLOOKUP(A17,Hoja2!$A$2:$H$19,8,0)</f>
        <v>A45OFI0003612XX</v>
      </c>
      <c r="C17" s="1" t="s">
        <v>789</v>
      </c>
      <c r="D17" s="1" t="s">
        <v>805</v>
      </c>
      <c r="E17" s="1" t="s">
        <v>821</v>
      </c>
      <c r="F17" s="1" t="s">
        <v>842</v>
      </c>
      <c r="G17" s="1" t="s">
        <v>822</v>
      </c>
      <c r="H17" s="1" t="s">
        <v>843</v>
      </c>
      <c r="I17" s="1" t="s">
        <v>632</v>
      </c>
      <c r="J17" s="1" t="s">
        <v>626</v>
      </c>
      <c r="K17" s="1" t="s">
        <v>760</v>
      </c>
      <c r="L17" s="1" t="s">
        <v>790</v>
      </c>
      <c r="M17" s="1" t="s">
        <v>806</v>
      </c>
      <c r="N17" s="1" t="s">
        <v>824</v>
      </c>
      <c r="O17" s="1" t="s">
        <v>790</v>
      </c>
      <c r="P17" s="1" t="s">
        <v>789</v>
      </c>
      <c r="Q17" s="1" t="s">
        <v>784</v>
      </c>
      <c r="R17" s="1" t="s">
        <v>784</v>
      </c>
      <c r="S17" s="1" t="s">
        <v>855</v>
      </c>
      <c r="T17" t="str">
        <f t="shared" si="0"/>
        <v>'A45OFI0003612XX', null, 3, 6, 'ACCOCLIPS METALICOS 50 UNIDADES PLATEADO 00', 'XXXXXXXX-1', 'ACCOCLIPS PARA CARPETAS CORPORATIVAS', '12', '00', 'A45', 1, 180, 2020, 1, null, '2020-05-18 20:00:47', '2020-05-18 20:00:47');</v>
      </c>
      <c r="U17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values'A45OFI0003612XX', null, 3, 6, 'ACCOCLIPS METALICOS 50 UNIDADES PLATEADO 00', 'XXXXXXXX-1', 'ACCOCLIPS PARA CARPETAS CORPORATIVAS', '12', '00', 'A45', 1, 180, 2020, 1, null, '2020-05-18 20:00:47', '2020-05-18 20:00:47');</v>
      </c>
      <c r="V17" t="str">
        <f t="shared" si="2"/>
        <v>update posiciones set codigoart ='A45OFI0003612XX' where codigoart='A45OFI000291200';</v>
      </c>
    </row>
    <row r="18" spans="1:22" x14ac:dyDescent="0.25">
      <c r="A18" s="1" t="s">
        <v>844</v>
      </c>
      <c r="B18" s="4" t="str">
        <f>VLOOKUP(A18,Hoja2!$A$2:$H$19,8,0)</f>
        <v>A43OFI000370500</v>
      </c>
      <c r="C18" s="1" t="s">
        <v>789</v>
      </c>
      <c r="D18" s="1" t="s">
        <v>805</v>
      </c>
      <c r="E18" s="1" t="s">
        <v>821</v>
      </c>
      <c r="F18" s="1" t="s">
        <v>845</v>
      </c>
      <c r="G18" s="1" t="s">
        <v>822</v>
      </c>
      <c r="H18" s="1" t="s">
        <v>846</v>
      </c>
      <c r="I18" s="1" t="s">
        <v>644</v>
      </c>
      <c r="J18" s="1" t="s">
        <v>626</v>
      </c>
      <c r="K18" s="1" t="s">
        <v>713</v>
      </c>
      <c r="L18" s="1" t="s">
        <v>790</v>
      </c>
      <c r="M18" s="1" t="s">
        <v>806</v>
      </c>
      <c r="N18" s="1" t="s">
        <v>824</v>
      </c>
      <c r="O18" s="1" t="s">
        <v>790</v>
      </c>
      <c r="P18" s="1" t="s">
        <v>789</v>
      </c>
      <c r="Q18" s="1" t="s">
        <v>784</v>
      </c>
      <c r="R18" s="1" t="s">
        <v>784</v>
      </c>
      <c r="S18" s="1" t="s">
        <v>855</v>
      </c>
      <c r="T18" t="str">
        <f t="shared" si="0"/>
        <v>'A43OFI000370500', null, 3, 6, 'SUJETADORES METALICOS 50 UNIDADES VERDE 00', 'XXXXXXXX-1', 'ACCOCLIPS METALICOS PLATEADOS PARA CARPETAS CORPORATIVAS', '05', '00', 'A43', 1, 180, 2020, 1, null, '2020-05-18 20:00:47', '2020-05-18 20:00:47');</v>
      </c>
      <c r="U18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values'A43OFI000370500', null, 3, 6, 'SUJETADORES METALICOS 50 UNIDADES VERDE 00', 'XXXXXXXX-1', 'ACCOCLIPS METALICOS PLATEADOS PARA CARPETAS CORPORATIVAS', '05', '00', 'A43', 1, 180, 2020, 1, null, '2020-05-18 20:00:47', '2020-05-18 20:00:47');</v>
      </c>
      <c r="V18" t="str">
        <f t="shared" si="2"/>
        <v>update posiciones set codigoart ='A43OFI000370500' where codigoart='A43OFI000290500';</v>
      </c>
    </row>
    <row r="19" spans="1:22" x14ac:dyDescent="0.25">
      <c r="A19" s="1" t="s">
        <v>847</v>
      </c>
      <c r="B19" s="4" t="str">
        <f>VLOOKUP(A19,Hoja2!$A$2:$H$19,8,0)</f>
        <v>Z99EPP000770000</v>
      </c>
      <c r="C19" s="1" t="s">
        <v>789</v>
      </c>
      <c r="D19" s="1" t="s">
        <v>790</v>
      </c>
      <c r="E19" s="1" t="s">
        <v>790</v>
      </c>
      <c r="F19" s="1" t="s">
        <v>848</v>
      </c>
      <c r="G19" s="1" t="s">
        <v>822</v>
      </c>
      <c r="H19" s="1" t="s">
        <v>786</v>
      </c>
      <c r="I19" s="1" t="s">
        <v>626</v>
      </c>
      <c r="J19" s="1" t="s">
        <v>626</v>
      </c>
      <c r="K19" s="1" t="s">
        <v>627</v>
      </c>
      <c r="L19" s="1" t="s">
        <v>819</v>
      </c>
      <c r="M19" s="1" t="s">
        <v>805</v>
      </c>
      <c r="N19" s="1" t="s">
        <v>824</v>
      </c>
      <c r="O19" s="1" t="s">
        <v>790</v>
      </c>
      <c r="P19" s="1" t="s">
        <v>789</v>
      </c>
      <c r="Q19" s="1" t="s">
        <v>787</v>
      </c>
      <c r="R19" s="1" t="s">
        <v>787</v>
      </c>
      <c r="S19" s="1" t="s">
        <v>855</v>
      </c>
      <c r="T19" t="str">
        <f t="shared" si="0"/>
        <v>'Z99EPP000770000', null, 1, 1, 'MASCARILLA GENERO SIN COLOR 00', 'XXXXXXXX-1', 'MASCARILLA DE GENERO REUTILIZABLE UTILIZADA EN FAENAS OPERATIVAS.', '00', '00', 'Z99', 5, 3, 2020, 1, null, '2020-05-19 15:58:59', '2020-05-19 15:58:59');</v>
      </c>
      <c r="U19" t="str">
        <f t="shared" si="1"/>
        <v>insert into articulos (codigoart,codigoalternativoart,categoria_id,subcategoria_id,nombreart,proveedorart,descripcionart,color_id,unidad_id,marca_id,stockcriticoart,indicerotacionart,yearart,periododevo_id,image,created_at,updated_at) values'Z99EPP000770000', null, 1, 1, 'MASCARILLA GENERO SIN COLOR 00', 'XXXXXXXX-1', 'MASCARILLA DE GENERO REUTILIZABLE UTILIZADA EN FAENAS OPERATIVAS.', '00', '00', 'Z99', 5, 3, 2020, 1, null, '2020-05-19 15:58:59', '2020-05-19 15:58:59');</v>
      </c>
      <c r="V19" t="str">
        <f t="shared" si="2"/>
        <v>update posiciones set codigoart ='Z99EPP000770000' where codigoart='Z99EPP000750000';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Aballay</dc:creator>
  <cp:lastModifiedBy>Marcos Aballay</cp:lastModifiedBy>
  <dcterms:created xsi:type="dcterms:W3CDTF">2020-05-28T05:24:48Z</dcterms:created>
  <dcterms:modified xsi:type="dcterms:W3CDTF">2020-05-30T02:03:56Z</dcterms:modified>
</cp:coreProperties>
</file>