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AI\Desktop\Calibration\CalibrationOfficial\Experiments\EXP1\record_bin\"/>
    </mc:Choice>
  </mc:AlternateContent>
  <xr:revisionPtr revIDLastSave="0" documentId="13_ncr:1_{FAC52B78-405C-4CC2-8328-74BBC69EE9EA}" xr6:coauthVersionLast="47" xr6:coauthVersionMax="47" xr10:uidLastSave="{00000000-0000-0000-0000-000000000000}"/>
  <bookViews>
    <workbookView xWindow="-204" yWindow="720" windowWidth="23064" windowHeight="12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6" i="1"/>
  <c r="Q27" i="1"/>
  <c r="Q28" i="1"/>
  <c r="Q29" i="1"/>
  <c r="Q30" i="1"/>
  <c r="Q35" i="1"/>
  <c r="Q32" i="1"/>
  <c r="Q33" i="1"/>
  <c r="Q34" i="1"/>
  <c r="Q24" i="1"/>
  <c r="Q23" i="1"/>
  <c r="O24" i="1"/>
  <c r="O25" i="1"/>
  <c r="O26" i="1"/>
  <c r="O27" i="1"/>
  <c r="O28" i="1"/>
  <c r="O29" i="1"/>
  <c r="O30" i="1"/>
  <c r="O35" i="1"/>
  <c r="O32" i="1"/>
  <c r="O33" i="1"/>
  <c r="O34" i="1"/>
  <c r="O23" i="1"/>
  <c r="M24" i="1"/>
  <c r="M25" i="1"/>
  <c r="M26" i="1"/>
  <c r="M27" i="1"/>
  <c r="M28" i="1"/>
  <c r="M29" i="1"/>
  <c r="M30" i="1"/>
  <c r="M35" i="1"/>
  <c r="M32" i="1"/>
  <c r="M33" i="1"/>
  <c r="M34" i="1"/>
  <c r="M23" i="1"/>
  <c r="K24" i="1"/>
  <c r="K25" i="1"/>
  <c r="K26" i="1"/>
  <c r="K27" i="1"/>
  <c r="K28" i="1"/>
  <c r="K29" i="1"/>
  <c r="K30" i="1"/>
  <c r="K35" i="1"/>
  <c r="K32" i="1"/>
  <c r="K33" i="1"/>
  <c r="K34" i="1"/>
  <c r="K23" i="1"/>
  <c r="I24" i="1"/>
  <c r="I25" i="1"/>
  <c r="I26" i="1"/>
  <c r="I27" i="1"/>
  <c r="I28" i="1"/>
  <c r="I29" i="1"/>
  <c r="I30" i="1"/>
  <c r="I35" i="1"/>
  <c r="I32" i="1"/>
  <c r="I33" i="1"/>
  <c r="I34" i="1"/>
  <c r="I23" i="1"/>
  <c r="G24" i="1"/>
  <c r="G25" i="1"/>
  <c r="G26" i="1"/>
  <c r="G27" i="1"/>
  <c r="G28" i="1"/>
  <c r="G29" i="1"/>
  <c r="G30" i="1"/>
  <c r="G35" i="1"/>
  <c r="G32" i="1"/>
  <c r="G33" i="1"/>
  <c r="G34" i="1"/>
  <c r="G23" i="1"/>
  <c r="E24" i="1"/>
  <c r="E25" i="1"/>
  <c r="E26" i="1"/>
  <c r="E27" i="1"/>
  <c r="E28" i="1"/>
  <c r="E29" i="1"/>
  <c r="E30" i="1"/>
  <c r="E35" i="1"/>
  <c r="E32" i="1"/>
  <c r="E33" i="1"/>
  <c r="E34" i="1"/>
  <c r="E23" i="1"/>
  <c r="C23" i="1"/>
  <c r="C24" i="1"/>
  <c r="C25" i="1"/>
  <c r="C26" i="1"/>
  <c r="C27" i="1"/>
  <c r="C28" i="1"/>
  <c r="C29" i="1"/>
  <c r="C30" i="1"/>
  <c r="C35" i="1"/>
  <c r="C32" i="1"/>
  <c r="C33" i="1"/>
  <c r="C34" i="1"/>
  <c r="P23" i="1"/>
  <c r="P24" i="1"/>
  <c r="P25" i="1"/>
  <c r="P26" i="1"/>
  <c r="P27" i="1"/>
  <c r="P28" i="1"/>
  <c r="P29" i="1"/>
  <c r="P30" i="1"/>
  <c r="P35" i="1"/>
  <c r="P32" i="1"/>
  <c r="P33" i="1"/>
  <c r="P34" i="1"/>
  <c r="D23" i="1"/>
  <c r="F23" i="1"/>
  <c r="H23" i="1"/>
  <c r="J23" i="1"/>
  <c r="L23" i="1"/>
  <c r="N23" i="1"/>
  <c r="D24" i="1"/>
  <c r="F24" i="1"/>
  <c r="H24" i="1"/>
  <c r="J24" i="1"/>
  <c r="L24" i="1"/>
  <c r="N24" i="1"/>
  <c r="D25" i="1"/>
  <c r="F25" i="1"/>
  <c r="H25" i="1"/>
  <c r="J25" i="1"/>
  <c r="L25" i="1"/>
  <c r="N25" i="1"/>
  <c r="D26" i="1"/>
  <c r="F26" i="1"/>
  <c r="H26" i="1"/>
  <c r="J26" i="1"/>
  <c r="L26" i="1"/>
  <c r="N26" i="1"/>
  <c r="D27" i="1"/>
  <c r="F27" i="1"/>
  <c r="H27" i="1"/>
  <c r="J27" i="1"/>
  <c r="L27" i="1"/>
  <c r="N27" i="1"/>
  <c r="D28" i="1"/>
  <c r="F28" i="1"/>
  <c r="H28" i="1"/>
  <c r="J28" i="1"/>
  <c r="L28" i="1"/>
  <c r="N28" i="1"/>
  <c r="D29" i="1"/>
  <c r="F29" i="1"/>
  <c r="H29" i="1"/>
  <c r="J29" i="1"/>
  <c r="L29" i="1"/>
  <c r="N29" i="1"/>
  <c r="D30" i="1"/>
  <c r="F30" i="1"/>
  <c r="H30" i="1"/>
  <c r="J30" i="1"/>
  <c r="L30" i="1"/>
  <c r="N30" i="1"/>
  <c r="D35" i="1"/>
  <c r="F35" i="1"/>
  <c r="H35" i="1"/>
  <c r="J35" i="1"/>
  <c r="L35" i="1"/>
  <c r="N35" i="1"/>
  <c r="D32" i="1"/>
  <c r="F32" i="1"/>
  <c r="H32" i="1"/>
  <c r="J32" i="1"/>
  <c r="L32" i="1"/>
  <c r="N32" i="1"/>
  <c r="D33" i="1"/>
  <c r="F33" i="1"/>
  <c r="H33" i="1"/>
  <c r="J33" i="1"/>
  <c r="L33" i="1"/>
  <c r="N33" i="1"/>
  <c r="D34" i="1"/>
  <c r="F34" i="1"/>
  <c r="H34" i="1"/>
  <c r="J34" i="1"/>
  <c r="L34" i="1"/>
  <c r="N34" i="1"/>
  <c r="B24" i="1"/>
  <c r="B25" i="1"/>
  <c r="B26" i="1"/>
  <c r="B27" i="1"/>
  <c r="B28" i="1"/>
  <c r="B29" i="1"/>
  <c r="B30" i="1"/>
  <c r="B35" i="1"/>
  <c r="B32" i="1"/>
  <c r="B33" i="1"/>
  <c r="B34" i="1"/>
  <c r="B23" i="1"/>
  <c r="B1048575" i="1" l="1"/>
</calcChain>
</file>

<file path=xl/sharedStrings.xml><?xml version="1.0" encoding="utf-8"?>
<sst xmlns="http://schemas.openxmlformats.org/spreadsheetml/2006/main" count="41" uniqueCount="29">
  <si>
    <t>boston_mu</t>
  </si>
  <si>
    <t>concrete_mu</t>
  </si>
  <si>
    <t>energy_mu</t>
  </si>
  <si>
    <t>kin8nm_mu</t>
  </si>
  <si>
    <t>naval_mu</t>
  </si>
  <si>
    <t>power_mu</t>
  </si>
  <si>
    <t>wine_mu</t>
  </si>
  <si>
    <t>yacht_mu</t>
  </si>
  <si>
    <t>idxes</t>
  </si>
  <si>
    <t>boston_std</t>
  </si>
  <si>
    <t>concrete_std</t>
  </si>
  <si>
    <t>energy_std</t>
  </si>
  <si>
    <t>kin8nm_std</t>
  </si>
  <si>
    <t>naval_std</t>
  </si>
  <si>
    <t>power_std</t>
  </si>
  <si>
    <t>wine_std</t>
  </si>
  <si>
    <t>yacht_std</t>
  </si>
  <si>
    <t>HNN_AGCE_muSigma</t>
  </si>
  <si>
    <t>MC_drop_AGCE_muSigma</t>
  </si>
  <si>
    <t>DeepEnsemble_AGCE_muSigma</t>
  </si>
  <si>
    <t>HNN_BeyondPinball_AGCE_muSigma</t>
  </si>
  <si>
    <t>HNN_iso_AGCE_muSigma</t>
  </si>
  <si>
    <t>GPmodel_AGCE_muSigma</t>
  </si>
  <si>
    <t>HNN_MMD_AGCE_muSigma</t>
  </si>
  <si>
    <t>vanillaMSQR_AGCE_Loss</t>
  </si>
  <si>
    <t>vanillaKernel_CovSelect_AGCE_Loss</t>
  </si>
  <si>
    <t>vanillaKernel_AGCE_Loss</t>
  </si>
  <si>
    <t>RFKernel_AGCE_Loss</t>
  </si>
  <si>
    <t>vanillaKernel_RandomProj_AGCE_Loss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</si>
</sst>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5"/>
  <sheetViews>
    <sheetView tabSelected="1" topLeftCell="A10" workbookViewId="0">
      <selection activeCell="N11" sqref="N11"/>
    </sheetView>
  </sheetViews>
  <sheetFormatPr defaultRowHeight="13.8" x14ac:dyDescent="0.25"/>
  <cols>
    <col min="1" max="1" width="31.6640625" customWidth="1"/>
    <col min="2" max="2" width="17.88671875" customWidth="1"/>
    <col min="3" max="3" width="12.21875" customWidth="1"/>
    <col min="5" max="5" width="13.77734375" customWidth="1"/>
    <col min="8" max="8" width="14.44140625" customWidth="1"/>
  </cols>
  <sheetData>
    <row r="1" spans="1:17" x14ac:dyDescent="0.25">
      <c r="A1" s="1" t="s">
        <v>8</v>
      </c>
      <c r="B1" s="1" t="s">
        <v>0</v>
      </c>
      <c r="C1" s="1" t="s">
        <v>9</v>
      </c>
      <c r="D1" s="1" t="s">
        <v>1</v>
      </c>
      <c r="E1" s="1" t="s">
        <v>10</v>
      </c>
      <c r="F1" s="1" t="s">
        <v>2</v>
      </c>
      <c r="G1" s="1" t="s">
        <v>11</v>
      </c>
      <c r="H1" s="1" t="s">
        <v>3</v>
      </c>
      <c r="I1" s="1" t="s">
        <v>12</v>
      </c>
      <c r="J1" s="1" t="s">
        <v>4</v>
      </c>
      <c r="K1" s="1" t="s">
        <v>13</v>
      </c>
      <c r="L1" s="1" t="s">
        <v>5</v>
      </c>
      <c r="M1" s="1" t="s">
        <v>14</v>
      </c>
      <c r="N1" s="1" t="s">
        <v>6</v>
      </c>
      <c r="O1" s="1" t="s">
        <v>15</v>
      </c>
      <c r="P1" s="1" t="s">
        <v>7</v>
      </c>
      <c r="Q1" s="1" t="s">
        <v>16</v>
      </c>
    </row>
    <row r="2" spans="1:17" x14ac:dyDescent="0.25">
      <c r="A2" s="1" t="s">
        <v>17</v>
      </c>
      <c r="B2" s="1">
        <v>0.25004850327968597</v>
      </c>
      <c r="C2" s="1">
        <v>8.7094977498054504E-2</v>
      </c>
      <c r="D2" s="1">
        <v>0.179194938063621</v>
      </c>
      <c r="E2" s="1">
        <v>3.1473740935325602E-2</v>
      </c>
      <c r="F2" s="1">
        <v>0.199502013623714</v>
      </c>
      <c r="G2" s="1">
        <v>7.0441909134387901E-2</v>
      </c>
      <c r="H2" s="1">
        <v>0.109703466296195</v>
      </c>
      <c r="I2" s="1">
        <v>4.35891896486282E-2</v>
      </c>
      <c r="J2" s="1">
        <v>0.16828897595405501</v>
      </c>
      <c r="K2" s="1">
        <v>5.5799722671508699E-2</v>
      </c>
      <c r="L2" s="1">
        <v>9.9987626075744601E-2</v>
      </c>
      <c r="M2" s="1">
        <v>1.7806194722652401E-2</v>
      </c>
      <c r="N2" s="1">
        <v>0.111619429662823</v>
      </c>
      <c r="O2" s="1">
        <v>4.9360258504748303E-2</v>
      </c>
      <c r="P2" s="1">
        <v>0.33857171237468697</v>
      </c>
      <c r="Q2" s="1">
        <v>9.8094955086707999E-2</v>
      </c>
    </row>
    <row r="3" spans="1:17" x14ac:dyDescent="0.25">
      <c r="A3" s="1" t="s">
        <v>18</v>
      </c>
      <c r="B3" s="1">
        <v>0.22494544088840401</v>
      </c>
      <c r="C3" s="1">
        <v>3.7945434451103197E-2</v>
      </c>
      <c r="D3" s="1">
        <v>0.20081312209367699</v>
      </c>
      <c r="E3" s="1">
        <v>4.2144440114498097E-2</v>
      </c>
      <c r="F3" s="1">
        <v>0.21020352840423501</v>
      </c>
      <c r="G3" s="1">
        <v>1.14131420850753E-2</v>
      </c>
      <c r="H3" s="1">
        <v>7.4798827990889494E-2</v>
      </c>
      <c r="I3" s="1">
        <v>1.44922379404306E-2</v>
      </c>
      <c r="J3" s="1">
        <v>0.147583898156881</v>
      </c>
      <c r="K3" s="1">
        <v>5.33724464476108E-2</v>
      </c>
      <c r="L3" s="1">
        <v>0.300849929451942</v>
      </c>
      <c r="M3" s="1">
        <v>1.0382905602455099E-2</v>
      </c>
      <c r="N3" s="1">
        <v>0.10018509998917501</v>
      </c>
      <c r="O3" s="1">
        <v>3.2398756593465798E-2</v>
      </c>
      <c r="P3" s="1">
        <v>0.28948687016963898</v>
      </c>
      <c r="Q3" s="1">
        <v>7.6070711016654899E-2</v>
      </c>
    </row>
    <row r="4" spans="1:17" x14ac:dyDescent="0.25">
      <c r="A4" s="1" t="s">
        <v>19</v>
      </c>
      <c r="B4" s="1">
        <v>0.27285758405923799</v>
      </c>
      <c r="C4" s="1">
        <v>6.5342418849468203E-2</v>
      </c>
      <c r="D4" s="1">
        <v>0.17906969785690299</v>
      </c>
      <c r="E4" s="1">
        <v>2.61303037405014E-2</v>
      </c>
      <c r="F4" s="2">
        <v>0.192056819796562</v>
      </c>
      <c r="G4" s="1">
        <v>4.4791162014007499E-2</v>
      </c>
      <c r="H4" s="1">
        <v>0.11581419035792299</v>
      </c>
      <c r="I4" s="1">
        <v>5.7600412517785998E-2</v>
      </c>
      <c r="J4" s="1">
        <v>0.138632647693157</v>
      </c>
      <c r="K4" s="1">
        <v>6.0894064605235998E-2</v>
      </c>
      <c r="L4" s="1">
        <v>7.5158197432756396E-2</v>
      </c>
      <c r="M4" s="1">
        <v>3.1508456915616899E-2</v>
      </c>
      <c r="N4" s="1">
        <v>0.116027642041444</v>
      </c>
      <c r="O4" s="1">
        <v>4.9074392765760401E-2</v>
      </c>
      <c r="P4" s="1">
        <v>0.34658989310264499</v>
      </c>
      <c r="Q4" s="1">
        <v>6.0276776552200297E-2</v>
      </c>
    </row>
    <row r="5" spans="1:17" ht="15" customHeight="1" x14ac:dyDescent="0.25">
      <c r="A5" s="1" t="s">
        <v>20</v>
      </c>
      <c r="B5" s="1">
        <v>0.34249091148376398</v>
      </c>
      <c r="C5" s="1">
        <v>0.103509098291397</v>
      </c>
      <c r="D5" s="1">
        <v>0.21718786656856501</v>
      </c>
      <c r="E5" s="1">
        <v>3.4096971154212903E-2</v>
      </c>
      <c r="F5" s="1">
        <v>0.287247724831104</v>
      </c>
      <c r="G5" s="1">
        <v>9.9002264440059606E-2</v>
      </c>
      <c r="H5" s="1">
        <v>0.12982133403420401</v>
      </c>
      <c r="I5" s="1">
        <v>2.04897634685039E-2</v>
      </c>
      <c r="J5" s="1">
        <v>0.21612637117505001</v>
      </c>
      <c r="K5" s="1">
        <v>9.5470290631055804E-2</v>
      </c>
      <c r="L5" s="1">
        <v>0.20670820027589701</v>
      </c>
      <c r="M5" s="1">
        <v>8.2618676126003196E-2</v>
      </c>
      <c r="N5" s="1">
        <v>0.12361165881156901</v>
      </c>
      <c r="O5" s="1">
        <v>2.61626839637756E-2</v>
      </c>
      <c r="P5" s="1">
        <v>0.45176665484905199</v>
      </c>
      <c r="Q5" s="1">
        <v>4.8233345150947501E-2</v>
      </c>
    </row>
    <row r="6" spans="1:17" ht="15" customHeight="1" x14ac:dyDescent="0.25">
      <c r="A6" s="1" t="s">
        <v>21</v>
      </c>
      <c r="B6" s="1">
        <v>0.26709999144077301</v>
      </c>
      <c r="C6" s="1">
        <v>7.9099997878074604E-2</v>
      </c>
      <c r="D6" s="1">
        <v>0.19183939695358199</v>
      </c>
      <c r="E6" s="1">
        <v>4.8360601067543002E-2</v>
      </c>
      <c r="F6" s="1">
        <v>0.21219520270824399</v>
      </c>
      <c r="G6" s="1">
        <v>6.59027844667434E-2</v>
      </c>
      <c r="H6" s="1">
        <v>7.2087312117218902E-2</v>
      </c>
      <c r="I6" s="1">
        <v>2.19370480626821E-2</v>
      </c>
      <c r="J6" s="1">
        <v>5.4078059270977898E-2</v>
      </c>
      <c r="K6" s="1">
        <v>8.7489765137434006E-3</v>
      </c>
      <c r="L6" s="1">
        <v>6.49308022111654E-2</v>
      </c>
      <c r="M6" s="1">
        <v>2.02182997018098E-2</v>
      </c>
      <c r="N6" s="1">
        <v>9.1274656355380998E-2</v>
      </c>
      <c r="O6" s="1">
        <v>1.6172602772712701E-2</v>
      </c>
      <c r="P6" s="1">
        <v>0.34176667034626002</v>
      </c>
      <c r="Q6" s="1">
        <v>9.1566666960716206E-2</v>
      </c>
    </row>
    <row r="7" spans="1:17" x14ac:dyDescent="0.25">
      <c r="A7" s="1" t="s">
        <v>22</v>
      </c>
      <c r="B7" s="1">
        <v>0.36399999260902399</v>
      </c>
      <c r="C7" s="1">
        <v>0.104000002145767</v>
      </c>
      <c r="D7" s="1">
        <v>0.25173737853765399</v>
      </c>
      <c r="E7" s="1">
        <v>3.76464799046516E-2</v>
      </c>
      <c r="F7" s="1">
        <v>0.19772500544786401</v>
      </c>
      <c r="G7" s="1">
        <v>2.9122985899448301E-2</v>
      </c>
      <c r="H7" s="1">
        <v>7.99120478332042E-2</v>
      </c>
      <c r="I7" s="1">
        <v>2.71610952913761E-2</v>
      </c>
      <c r="J7" s="1">
        <v>0.14572002738714199</v>
      </c>
      <c r="K7" s="1">
        <v>4.8882625997066498E-2</v>
      </c>
      <c r="L7" s="1">
        <v>0.15622429549694</v>
      </c>
      <c r="M7" s="1">
        <v>6.8860501050949097E-3</v>
      </c>
      <c r="N7" s="1">
        <v>0.111727584153413</v>
      </c>
      <c r="O7" s="1">
        <v>4.5784737914800602E-2</v>
      </c>
      <c r="P7" s="2">
        <v>0.28763029724359501</v>
      </c>
      <c r="Q7" s="1">
        <v>5.2369706332683501E-2</v>
      </c>
    </row>
    <row r="8" spans="1:17" x14ac:dyDescent="0.25">
      <c r="A8" s="1" t="s">
        <v>23</v>
      </c>
      <c r="B8" s="1">
        <v>0.41099998354911799</v>
      </c>
      <c r="C8" s="1">
        <v>8.9000016450881902E-2</v>
      </c>
      <c r="D8" s="1">
        <v>0.24373131245374599</v>
      </c>
      <c r="E8" s="1">
        <v>7.2652526199817602E-2</v>
      </c>
      <c r="F8" s="1">
        <v>0.281862363219261</v>
      </c>
      <c r="G8" s="1">
        <v>0.103137627243995</v>
      </c>
      <c r="H8" s="1">
        <v>0.178521178662776</v>
      </c>
      <c r="I8" s="1">
        <v>2.1058209240436498E-2</v>
      </c>
      <c r="J8" s="1">
        <v>0.201656088232994</v>
      </c>
      <c r="K8" s="1">
        <v>5.2987486124038696E-3</v>
      </c>
      <c r="L8" s="1">
        <v>0.23020453006029101</v>
      </c>
      <c r="M8" s="1">
        <v>2.9287122189998599E-2</v>
      </c>
      <c r="N8" s="1">
        <v>0.16312357783317499</v>
      </c>
      <c r="O8" s="1">
        <v>1.54766589403152E-2</v>
      </c>
      <c r="P8" s="1">
        <v>0.42009997367858798</v>
      </c>
      <c r="Q8" s="1">
        <v>7.65666663646698E-2</v>
      </c>
    </row>
    <row r="9" spans="1:17" x14ac:dyDescent="0.25">
      <c r="A9" s="1" t="s">
        <v>24</v>
      </c>
      <c r="B9" s="1">
        <v>0.24548989500000001</v>
      </c>
      <c r="C9" s="1">
        <v>6.2510102999999997E-2</v>
      </c>
      <c r="D9" s="1">
        <v>0.17925756800000001</v>
      </c>
      <c r="E9" s="1">
        <v>6.3479800000000003E-2</v>
      </c>
      <c r="F9" s="1">
        <v>0.206038371</v>
      </c>
      <c r="G9" s="1">
        <v>4.3462619000000001E-2</v>
      </c>
      <c r="H9" s="1">
        <v>7.1632123000000006E-2</v>
      </c>
      <c r="I9" s="1">
        <v>2.4967084E-2</v>
      </c>
      <c r="J9" s="1">
        <v>8.0891192000000001E-2</v>
      </c>
      <c r="K9" s="1">
        <v>1.2183607000000001E-2</v>
      </c>
      <c r="L9" s="1">
        <v>6.0096023999999998E-2</v>
      </c>
      <c r="M9" s="1">
        <v>1.2703219E-2</v>
      </c>
      <c r="N9" s="1">
        <v>9.4116251999999997E-2</v>
      </c>
      <c r="O9" s="1">
        <v>3.078169E-2</v>
      </c>
      <c r="P9" s="1">
        <v>0.31106667999999998</v>
      </c>
      <c r="Q9" s="1">
        <v>7.2266676000000002E-2</v>
      </c>
    </row>
    <row r="10" spans="1:17" ht="20.399999999999999" customHeight="1" x14ac:dyDescent="0.25">
      <c r="A10" s="1" t="s">
        <v>25</v>
      </c>
      <c r="B10" s="2">
        <v>0.18873029199999999</v>
      </c>
      <c r="C10" s="1">
        <v>5.4463631999999998E-2</v>
      </c>
      <c r="D10" s="1">
        <v>0.20031010399999999</v>
      </c>
      <c r="E10" s="1">
        <v>5.7883836000000001E-2</v>
      </c>
      <c r="F10" s="1">
        <v>0.25999519199999999</v>
      </c>
      <c r="G10" s="1">
        <v>9.5204800000000006E-2</v>
      </c>
      <c r="H10" s="1">
        <v>7.0459960000000002E-2</v>
      </c>
      <c r="I10" s="1">
        <v>2.4162383999999999E-2</v>
      </c>
      <c r="J10" s="1">
        <v>5.2028349000000002E-2</v>
      </c>
      <c r="K10" s="1">
        <v>8.4758750000000008E-3</v>
      </c>
      <c r="L10" s="1">
        <v>5.7208842000000003E-2</v>
      </c>
      <c r="M10" s="1">
        <v>7.1263780000000001E-3</v>
      </c>
      <c r="N10" s="1">
        <v>7.4996646E-2</v>
      </c>
      <c r="O10" s="1">
        <v>2.4981092999999999E-2</v>
      </c>
      <c r="P10" s="1">
        <v>0.31113028500000001</v>
      </c>
      <c r="Q10" s="1">
        <v>3.8869709000000002E-2</v>
      </c>
    </row>
    <row r="11" spans="1:17" x14ac:dyDescent="0.25">
      <c r="A11" s="1" t="s">
        <v>26</v>
      </c>
      <c r="B11" s="1">
        <v>0.18973029399999999</v>
      </c>
      <c r="C11" s="1">
        <v>5.3463629999999998E-2</v>
      </c>
      <c r="D11" s="1">
        <v>0.193858579</v>
      </c>
      <c r="E11" s="1">
        <v>5.2474752E-2</v>
      </c>
      <c r="F11" s="1">
        <v>0.25999519199999999</v>
      </c>
      <c r="G11" s="1">
        <v>9.5204800000000006E-2</v>
      </c>
      <c r="H11" s="1">
        <v>7.0398983999999998E-2</v>
      </c>
      <c r="I11" s="1">
        <v>2.4223359E-2</v>
      </c>
      <c r="J11" s="2">
        <v>5.2448518999999999E-2</v>
      </c>
      <c r="K11" s="1">
        <v>8.1397440000000008E-3</v>
      </c>
      <c r="L11" s="1">
        <v>5.7208842000000003E-2</v>
      </c>
      <c r="M11" s="1">
        <v>7.1263780000000001E-3</v>
      </c>
      <c r="N11" s="2">
        <v>7.4894605000000003E-2</v>
      </c>
      <c r="O11" s="1">
        <v>2.5083134E-2</v>
      </c>
      <c r="P11" s="1">
        <v>0.33575353000000002</v>
      </c>
      <c r="Q11" s="1">
        <v>7.4844450000000007E-2</v>
      </c>
    </row>
    <row r="12" spans="1:17" x14ac:dyDescent="0.25">
      <c r="A12" s="1" t="s">
        <v>27</v>
      </c>
      <c r="B12" s="1">
        <v>0.25458989300000001</v>
      </c>
      <c r="C12" s="1">
        <v>7.9610072000000004E-2</v>
      </c>
      <c r="D12" s="2">
        <v>0.17883534700000001</v>
      </c>
      <c r="E12" s="1">
        <v>5.3225249000000002E-2</v>
      </c>
      <c r="F12" s="1">
        <v>0.215448737</v>
      </c>
      <c r="G12" s="1">
        <v>5.6399256000000002E-2</v>
      </c>
      <c r="H12" s="1">
        <v>6.7006201000000001E-2</v>
      </c>
      <c r="I12" s="1">
        <v>1.6652361000000001E-2</v>
      </c>
      <c r="J12" s="1">
        <v>5.4465169000000001E-2</v>
      </c>
      <c r="K12" s="1">
        <v>1.3938216E-2</v>
      </c>
      <c r="L12" s="1">
        <v>5.8151841000000003E-2</v>
      </c>
      <c r="M12" s="1">
        <v>1.1856504E-2</v>
      </c>
      <c r="N12" s="1">
        <v>7.6552029999999993E-2</v>
      </c>
      <c r="O12" s="1">
        <v>2.215023E-2</v>
      </c>
      <c r="P12" s="1">
        <v>0.41833333700000003</v>
      </c>
      <c r="Q12" s="1">
        <v>8.1666663E-2</v>
      </c>
    </row>
    <row r="13" spans="1:17" x14ac:dyDescent="0.25">
      <c r="A13" s="1" t="s">
        <v>28</v>
      </c>
      <c r="B13" s="1">
        <v>0.258348458</v>
      </c>
      <c r="C13" s="1">
        <v>6.7639387999999995E-2</v>
      </c>
      <c r="D13" s="1">
        <v>0.18563838999999999</v>
      </c>
      <c r="E13" s="1">
        <v>4.2361610000000001E-2</v>
      </c>
      <c r="F13" s="1">
        <v>0.242875494</v>
      </c>
      <c r="G13" s="1">
        <v>7.7862373999999998E-2</v>
      </c>
      <c r="H13" s="2">
        <v>5.6360589000000003E-2</v>
      </c>
      <c r="I13" s="1">
        <v>1.8558858000000001E-2</v>
      </c>
      <c r="J13" s="1">
        <v>6.2701978000000005E-2</v>
      </c>
      <c r="K13" s="1">
        <v>2.0728923E-2</v>
      </c>
      <c r="L13" s="2">
        <v>5.2742870999999997E-2</v>
      </c>
      <c r="M13" s="1">
        <v>7.7558660000000001E-3</v>
      </c>
      <c r="N13" s="1">
        <v>7.8140329999999994E-2</v>
      </c>
      <c r="O13" s="1">
        <v>2.8952491E-2</v>
      </c>
      <c r="P13" s="1">
        <v>0.31442424699999999</v>
      </c>
      <c r="Q13" s="1">
        <v>8.010304E-2</v>
      </c>
    </row>
    <row r="14" spans="1:17" x14ac:dyDescent="0.25">
      <c r="A14" s="1"/>
    </row>
    <row r="15" spans="1:17" x14ac:dyDescent="0.25">
      <c r="A15" s="1"/>
    </row>
    <row r="16" spans="1:17" x14ac:dyDescent="0.25">
      <c r="A16" s="1"/>
    </row>
    <row r="17" spans="1:17" x14ac:dyDescent="0.25">
      <c r="A17" s="1"/>
    </row>
    <row r="18" spans="1:17" x14ac:dyDescent="0.25">
      <c r="A18" s="1"/>
    </row>
    <row r="19" spans="1:17" x14ac:dyDescent="0.25">
      <c r="A19" s="1"/>
    </row>
    <row r="20" spans="1:17" x14ac:dyDescent="0.25">
      <c r="A20" s="1"/>
    </row>
    <row r="21" spans="1:17" x14ac:dyDescent="0.25">
      <c r="A21" s="1"/>
    </row>
    <row r="22" spans="1:17" x14ac:dyDescent="0.25">
      <c r="A22" s="1"/>
    </row>
    <row r="23" spans="1:17" x14ac:dyDescent="0.25">
      <c r="A23" s="1" t="s">
        <v>17</v>
      </c>
      <c r="B23">
        <f>ROUND(B2, 2-(INT(LOG(B2+0.1^6))+1))</f>
        <v>0.25</v>
      </c>
      <c r="C23">
        <f>ROUND(C2, 1-(INT(LOG(C2+0.1^6))+1))</f>
        <v>0.09</v>
      </c>
      <c r="D23">
        <f t="shared" ref="D23:N23" si="0">ROUND(D2, 2-(INT(LOG(D2+0.1^6))+1))</f>
        <v>0.18</v>
      </c>
      <c r="E23">
        <f>ROUND(E2, 1-(INT(LOG(E2+0.1^6))+1))</f>
        <v>0.03</v>
      </c>
      <c r="F23">
        <f t="shared" si="0"/>
        <v>0.2</v>
      </c>
      <c r="G23">
        <f>ROUND(G2, 1-(INT(LOG(G2+0.1^6))+1))</f>
        <v>7.0000000000000007E-2</v>
      </c>
      <c r="H23">
        <f t="shared" si="0"/>
        <v>0.11</v>
      </c>
      <c r="I23">
        <f>ROUND(I2, 1-(INT(LOG(I2+0.1^6))+1))</f>
        <v>0.04</v>
      </c>
      <c r="J23">
        <f t="shared" si="0"/>
        <v>0.17</v>
      </c>
      <c r="K23">
        <f>ROUND(K2, 1-(INT(LOG(K2+0.1^6))+1))</f>
        <v>0.06</v>
      </c>
      <c r="L23">
        <f t="shared" si="0"/>
        <v>0.1</v>
      </c>
      <c r="M23">
        <f>ROUND(M2, 1-(INT(LOG(M2+0.1^6))+1))</f>
        <v>0.02</v>
      </c>
      <c r="N23">
        <f t="shared" si="0"/>
        <v>0.11</v>
      </c>
      <c r="O23">
        <f>ROUND(O2, 1-(INT(LOG(O2+0.1^6))+1))</f>
        <v>0.05</v>
      </c>
      <c r="P23">
        <f t="shared" ref="P23" si="1">ROUND(P2, 2-(INT(LOG(P2+0.1^6))+1))</f>
        <v>0.34</v>
      </c>
      <c r="Q23">
        <f>ROUND(Q2, 1-(INT(LOG(Q2+0.1^6))+1))</f>
        <v>0.1</v>
      </c>
    </row>
    <row r="24" spans="1:17" x14ac:dyDescent="0.25">
      <c r="A24" s="1" t="s">
        <v>18</v>
      </c>
      <c r="B24">
        <f t="shared" ref="B24:N30" si="2">ROUND(B3, 2-(INT(LOG(B3+0.1^6))+1))</f>
        <v>0.22</v>
      </c>
      <c r="C24">
        <f t="shared" ref="C24:C30" si="3">ROUND(C3, 1-(INT(LOG(C3+0.1^6))+1))</f>
        <v>0.04</v>
      </c>
      <c r="D24">
        <f t="shared" si="2"/>
        <v>0.2</v>
      </c>
      <c r="E24">
        <f t="shared" ref="E24:E30" si="4">ROUND(E3, 1-(INT(LOG(E3+0.1^6))+1))</f>
        <v>0.04</v>
      </c>
      <c r="F24">
        <f t="shared" si="2"/>
        <v>0.21</v>
      </c>
      <c r="G24">
        <f t="shared" ref="G24:G30" si="5">ROUND(G3, 1-(INT(LOG(G3+0.1^6))+1))</f>
        <v>0.01</v>
      </c>
      <c r="H24">
        <f t="shared" si="2"/>
        <v>7.4999999999999997E-2</v>
      </c>
      <c r="I24">
        <f t="shared" ref="I24:I30" si="6">ROUND(I3, 1-(INT(LOG(I3+0.1^6))+1))</f>
        <v>0.01</v>
      </c>
      <c r="J24">
        <f t="shared" si="2"/>
        <v>0.15</v>
      </c>
      <c r="K24">
        <f t="shared" ref="K24:K30" si="7">ROUND(K3, 1-(INT(LOG(K3+0.1^6))+1))</f>
        <v>0.05</v>
      </c>
      <c r="L24">
        <f t="shared" si="2"/>
        <v>0.3</v>
      </c>
      <c r="M24">
        <f t="shared" ref="M24:M30" si="8">ROUND(M3, 1-(INT(LOG(M3+0.1^6))+1))</f>
        <v>0.01</v>
      </c>
      <c r="N24">
        <f t="shared" si="2"/>
        <v>0.1</v>
      </c>
      <c r="O24">
        <f t="shared" ref="O24:O30" si="9">ROUND(O3, 1-(INT(LOG(O3+0.1^6))+1))</f>
        <v>0.03</v>
      </c>
      <c r="P24">
        <f t="shared" ref="P24" si="10">ROUND(P3, 2-(INT(LOG(P3+0.1^6))+1))</f>
        <v>0.28999999999999998</v>
      </c>
      <c r="Q24">
        <f>ROUND(Q3, 1-(INT(LOG(Q3+0.1^6))+1))</f>
        <v>0.08</v>
      </c>
    </row>
    <row r="25" spans="1:17" x14ac:dyDescent="0.25">
      <c r="A25" s="1" t="s">
        <v>19</v>
      </c>
      <c r="B25">
        <f t="shared" si="2"/>
        <v>0.27</v>
      </c>
      <c r="C25">
        <f t="shared" si="3"/>
        <v>7.0000000000000007E-2</v>
      </c>
      <c r="D25">
        <f t="shared" si="2"/>
        <v>0.18</v>
      </c>
      <c r="E25">
        <f t="shared" si="4"/>
        <v>0.03</v>
      </c>
      <c r="F25">
        <f t="shared" si="2"/>
        <v>0.19</v>
      </c>
      <c r="G25">
        <f t="shared" si="5"/>
        <v>0.04</v>
      </c>
      <c r="H25">
        <f t="shared" si="2"/>
        <v>0.12</v>
      </c>
      <c r="I25">
        <f t="shared" si="6"/>
        <v>0.06</v>
      </c>
      <c r="J25">
        <f t="shared" si="2"/>
        <v>0.14000000000000001</v>
      </c>
      <c r="K25">
        <f t="shared" si="7"/>
        <v>0.06</v>
      </c>
      <c r="L25">
        <f t="shared" si="2"/>
        <v>7.4999999999999997E-2</v>
      </c>
      <c r="M25">
        <f t="shared" si="8"/>
        <v>0.03</v>
      </c>
      <c r="N25">
        <f t="shared" si="2"/>
        <v>0.12</v>
      </c>
      <c r="O25">
        <f t="shared" si="9"/>
        <v>0.05</v>
      </c>
      <c r="P25">
        <f t="shared" ref="P25" si="11">ROUND(P4, 2-(INT(LOG(P4+0.1^6))+1))</f>
        <v>0.35</v>
      </c>
      <c r="Q25">
        <f t="shared" ref="Q25:Q30" si="12">ROUND(Q4, 1-(INT(LOG(Q4+0.1^6))+1))</f>
        <v>0.06</v>
      </c>
    </row>
    <row r="26" spans="1:17" x14ac:dyDescent="0.25">
      <c r="A26" s="1" t="s">
        <v>20</v>
      </c>
      <c r="B26">
        <f t="shared" si="2"/>
        <v>0.34</v>
      </c>
      <c r="C26">
        <f t="shared" si="3"/>
        <v>0.1</v>
      </c>
      <c r="D26">
        <f t="shared" si="2"/>
        <v>0.22</v>
      </c>
      <c r="E26">
        <f t="shared" si="4"/>
        <v>0.03</v>
      </c>
      <c r="F26">
        <f t="shared" si="2"/>
        <v>0.28999999999999998</v>
      </c>
      <c r="G26">
        <f t="shared" si="5"/>
        <v>0.1</v>
      </c>
      <c r="H26">
        <f t="shared" si="2"/>
        <v>0.13</v>
      </c>
      <c r="I26">
        <f t="shared" si="6"/>
        <v>0.02</v>
      </c>
      <c r="J26">
        <f t="shared" si="2"/>
        <v>0.22</v>
      </c>
      <c r="K26">
        <f t="shared" si="7"/>
        <v>0.1</v>
      </c>
      <c r="L26">
        <f t="shared" si="2"/>
        <v>0.21</v>
      </c>
      <c r="M26">
        <f t="shared" si="8"/>
        <v>0.08</v>
      </c>
      <c r="N26">
        <f t="shared" si="2"/>
        <v>0.12</v>
      </c>
      <c r="O26">
        <f t="shared" si="9"/>
        <v>0.03</v>
      </c>
      <c r="P26">
        <f t="shared" ref="P26" si="13">ROUND(P5, 2-(INT(LOG(P5+0.1^6))+1))</f>
        <v>0.45</v>
      </c>
      <c r="Q26">
        <f t="shared" si="12"/>
        <v>0.05</v>
      </c>
    </row>
    <row r="27" spans="1:17" x14ac:dyDescent="0.25">
      <c r="A27" s="1" t="s">
        <v>21</v>
      </c>
      <c r="B27">
        <f t="shared" si="2"/>
        <v>0.27</v>
      </c>
      <c r="C27">
        <f t="shared" si="3"/>
        <v>0.08</v>
      </c>
      <c r="D27">
        <f t="shared" si="2"/>
        <v>0.19</v>
      </c>
      <c r="E27">
        <f t="shared" si="4"/>
        <v>0.05</v>
      </c>
      <c r="F27">
        <f t="shared" si="2"/>
        <v>0.21</v>
      </c>
      <c r="G27">
        <f t="shared" si="5"/>
        <v>7.0000000000000007E-2</v>
      </c>
      <c r="H27">
        <f t="shared" si="2"/>
        <v>7.1999999999999995E-2</v>
      </c>
      <c r="I27">
        <f t="shared" si="6"/>
        <v>0.02</v>
      </c>
      <c r="J27">
        <f t="shared" si="2"/>
        <v>5.3999999999999999E-2</v>
      </c>
      <c r="K27">
        <f t="shared" si="7"/>
        <v>8.9999999999999993E-3</v>
      </c>
      <c r="L27">
        <f t="shared" si="2"/>
        <v>6.5000000000000002E-2</v>
      </c>
      <c r="M27">
        <f t="shared" si="8"/>
        <v>0.02</v>
      </c>
      <c r="N27">
        <f t="shared" si="2"/>
        <v>9.0999999999999998E-2</v>
      </c>
      <c r="O27">
        <f t="shared" si="9"/>
        <v>0.02</v>
      </c>
      <c r="P27">
        <f t="shared" ref="P27" si="14">ROUND(P6, 2-(INT(LOG(P6+0.1^6))+1))</f>
        <v>0.34</v>
      </c>
      <c r="Q27">
        <f t="shared" si="12"/>
        <v>0.09</v>
      </c>
    </row>
    <row r="28" spans="1:17" x14ac:dyDescent="0.25">
      <c r="A28" s="1" t="s">
        <v>22</v>
      </c>
      <c r="B28">
        <f t="shared" si="2"/>
        <v>0.36</v>
      </c>
      <c r="C28">
        <f t="shared" si="3"/>
        <v>0.1</v>
      </c>
      <c r="D28">
        <f t="shared" si="2"/>
        <v>0.25</v>
      </c>
      <c r="E28">
        <f t="shared" si="4"/>
        <v>0.04</v>
      </c>
      <c r="F28">
        <f t="shared" si="2"/>
        <v>0.2</v>
      </c>
      <c r="G28">
        <f t="shared" si="5"/>
        <v>0.03</v>
      </c>
      <c r="H28">
        <f t="shared" si="2"/>
        <v>0.08</v>
      </c>
      <c r="I28">
        <f t="shared" si="6"/>
        <v>0.03</v>
      </c>
      <c r="J28">
        <f t="shared" si="2"/>
        <v>0.15</v>
      </c>
      <c r="K28">
        <f t="shared" si="7"/>
        <v>0.05</v>
      </c>
      <c r="L28">
        <f t="shared" si="2"/>
        <v>0.16</v>
      </c>
      <c r="M28">
        <f t="shared" si="8"/>
        <v>7.0000000000000001E-3</v>
      </c>
      <c r="N28">
        <f t="shared" si="2"/>
        <v>0.11</v>
      </c>
      <c r="O28">
        <f t="shared" si="9"/>
        <v>0.05</v>
      </c>
      <c r="P28">
        <f t="shared" ref="P28" si="15">ROUND(P7, 2-(INT(LOG(P7+0.1^6))+1))</f>
        <v>0.28999999999999998</v>
      </c>
      <c r="Q28">
        <f t="shared" si="12"/>
        <v>0.05</v>
      </c>
    </row>
    <row r="29" spans="1:17" x14ac:dyDescent="0.25">
      <c r="A29" s="1" t="s">
        <v>23</v>
      </c>
      <c r="B29">
        <f t="shared" si="2"/>
        <v>0.41</v>
      </c>
      <c r="C29">
        <f t="shared" si="3"/>
        <v>0.09</v>
      </c>
      <c r="D29">
        <f t="shared" si="2"/>
        <v>0.24</v>
      </c>
      <c r="E29">
        <f t="shared" si="4"/>
        <v>7.0000000000000007E-2</v>
      </c>
      <c r="F29">
        <f t="shared" si="2"/>
        <v>0.28000000000000003</v>
      </c>
      <c r="G29">
        <f t="shared" si="5"/>
        <v>0.1</v>
      </c>
      <c r="H29">
        <f t="shared" si="2"/>
        <v>0.18</v>
      </c>
      <c r="I29">
        <f t="shared" si="6"/>
        <v>0.02</v>
      </c>
      <c r="J29">
        <f t="shared" si="2"/>
        <v>0.2</v>
      </c>
      <c r="K29">
        <f t="shared" si="7"/>
        <v>5.0000000000000001E-3</v>
      </c>
      <c r="L29">
        <f t="shared" si="2"/>
        <v>0.23</v>
      </c>
      <c r="M29">
        <f t="shared" si="8"/>
        <v>0.03</v>
      </c>
      <c r="N29">
        <f t="shared" si="2"/>
        <v>0.16</v>
      </c>
      <c r="O29">
        <f t="shared" si="9"/>
        <v>0.02</v>
      </c>
      <c r="P29">
        <f t="shared" ref="P29" si="16">ROUND(P8, 2-(INT(LOG(P8+0.1^6))+1))</f>
        <v>0.42</v>
      </c>
      <c r="Q29">
        <f t="shared" si="12"/>
        <v>0.08</v>
      </c>
    </row>
    <row r="30" spans="1:17" x14ac:dyDescent="0.25">
      <c r="A30" s="1" t="s">
        <v>24</v>
      </c>
      <c r="B30">
        <f t="shared" si="2"/>
        <v>0.25</v>
      </c>
      <c r="C30">
        <f t="shared" si="3"/>
        <v>0.06</v>
      </c>
      <c r="D30">
        <f t="shared" si="2"/>
        <v>0.18</v>
      </c>
      <c r="E30">
        <f t="shared" si="4"/>
        <v>0.06</v>
      </c>
      <c r="F30">
        <f t="shared" si="2"/>
        <v>0.21</v>
      </c>
      <c r="G30">
        <f t="shared" si="5"/>
        <v>0.04</v>
      </c>
      <c r="H30">
        <f t="shared" si="2"/>
        <v>7.1999999999999995E-2</v>
      </c>
      <c r="I30">
        <f t="shared" si="6"/>
        <v>0.02</v>
      </c>
      <c r="J30">
        <f t="shared" si="2"/>
        <v>8.1000000000000003E-2</v>
      </c>
      <c r="K30">
        <f t="shared" si="7"/>
        <v>0.01</v>
      </c>
      <c r="L30">
        <f t="shared" si="2"/>
        <v>0.06</v>
      </c>
      <c r="M30">
        <f t="shared" si="8"/>
        <v>0.01</v>
      </c>
      <c r="N30">
        <f t="shared" si="2"/>
        <v>9.4E-2</v>
      </c>
      <c r="O30">
        <f t="shared" si="9"/>
        <v>0.03</v>
      </c>
      <c r="P30">
        <f t="shared" ref="P30" si="17">ROUND(P9, 2-(INT(LOG(P9+0.1^6))+1))</f>
        <v>0.31</v>
      </c>
      <c r="Q30">
        <f t="shared" si="12"/>
        <v>7.0000000000000007E-2</v>
      </c>
    </row>
    <row r="32" spans="1:17" x14ac:dyDescent="0.25">
      <c r="A32" s="1" t="s">
        <v>26</v>
      </c>
      <c r="B32">
        <f>ROUND(B11, 2-(INT(LOG(B11+0.1^6))+1))</f>
        <v>0.19</v>
      </c>
      <c r="C32">
        <f>ROUND(C11, 1-(INT(LOG(C11+0.1^6))+1))</f>
        <v>0.05</v>
      </c>
      <c r="D32">
        <f>ROUND(D11, 2-(INT(LOG(D11+0.1^6))+1))</f>
        <v>0.19</v>
      </c>
      <c r="E32">
        <f>ROUND(E11, 1-(INT(LOG(E11+0.1^6))+1))</f>
        <v>0.05</v>
      </c>
      <c r="F32">
        <f>ROUND(F11, 2-(INT(LOG(F11+0.1^6))+1))</f>
        <v>0.26</v>
      </c>
      <c r="G32">
        <f>ROUND(G11, 1-(INT(LOG(G11+0.1^6))+1))</f>
        <v>0.1</v>
      </c>
      <c r="H32">
        <f>ROUND(H11, 2-(INT(LOG(H11+0.1^6))+1))</f>
        <v>7.0000000000000007E-2</v>
      </c>
      <c r="I32">
        <f>ROUND(I11, 1-(INT(LOG(I11+0.1^6))+1))</f>
        <v>0.02</v>
      </c>
      <c r="J32">
        <f>ROUND(J11, 2-(INT(LOG(J11+0.1^6))+1))</f>
        <v>5.1999999999999998E-2</v>
      </c>
      <c r="K32">
        <f>ROUND(K11, 1-(INT(LOG(K11+0.1^6))+1))</f>
        <v>8.0000000000000002E-3</v>
      </c>
      <c r="L32">
        <f>ROUND(L11, 2-(INT(LOG(L11+0.1^6))+1))</f>
        <v>5.7000000000000002E-2</v>
      </c>
      <c r="M32">
        <f>ROUND(M11, 1-(INT(LOG(M11+0.1^6))+1))</f>
        <v>7.0000000000000001E-3</v>
      </c>
      <c r="N32">
        <f>ROUND(N11, 2-(INT(LOG(N11+0.1^6))+1))</f>
        <v>7.4999999999999997E-2</v>
      </c>
      <c r="O32">
        <f>ROUND(O11, 1-(INT(LOG(O11+0.1^6))+1))</f>
        <v>0.03</v>
      </c>
      <c r="P32">
        <f>ROUND(P11, 2-(INT(LOG(P11+0.1^6))+1))</f>
        <v>0.34</v>
      </c>
      <c r="Q32">
        <f>ROUND(Q11, 1-(INT(LOG(Q11+0.1^6))+1))</f>
        <v>7.0000000000000007E-2</v>
      </c>
    </row>
    <row r="33" spans="1:17" x14ac:dyDescent="0.25">
      <c r="A33" s="1" t="s">
        <v>27</v>
      </c>
      <c r="B33">
        <f>ROUND(B12, 2-(INT(LOG(B12+0.1^6))+1))</f>
        <v>0.25</v>
      </c>
      <c r="C33">
        <f>ROUND(C12, 1-(INT(LOG(C12+0.1^6))+1))</f>
        <v>0.08</v>
      </c>
      <c r="D33">
        <f>ROUND(D12, 2-(INT(LOG(D12+0.1^6))+1))</f>
        <v>0.18</v>
      </c>
      <c r="E33">
        <f>ROUND(E12, 1-(INT(LOG(E12+0.1^6))+1))</f>
        <v>0.05</v>
      </c>
      <c r="F33">
        <f>ROUND(F12, 2-(INT(LOG(F12+0.1^6))+1))</f>
        <v>0.22</v>
      </c>
      <c r="G33">
        <f>ROUND(G12, 1-(INT(LOG(G12+0.1^6))+1))</f>
        <v>0.06</v>
      </c>
      <c r="H33">
        <f>ROUND(H12, 2-(INT(LOG(H12+0.1^6))+1))</f>
        <v>6.7000000000000004E-2</v>
      </c>
      <c r="I33">
        <f>ROUND(I12, 1-(INT(LOG(I12+0.1^6))+1))</f>
        <v>0.02</v>
      </c>
      <c r="J33">
        <f>ROUND(J12, 2-(INT(LOG(J12+0.1^6))+1))</f>
        <v>5.3999999999999999E-2</v>
      </c>
      <c r="K33">
        <f>ROUND(K12, 1-(INT(LOG(K12+0.1^6))+1))</f>
        <v>0.01</v>
      </c>
      <c r="L33">
        <f>ROUND(L12, 2-(INT(LOG(L12+0.1^6))+1))</f>
        <v>5.8000000000000003E-2</v>
      </c>
      <c r="M33">
        <f>ROUND(M12, 1-(INT(LOG(M12+0.1^6))+1))</f>
        <v>0.01</v>
      </c>
      <c r="N33">
        <f>ROUND(N12, 2-(INT(LOG(N12+0.1^6))+1))</f>
        <v>7.6999999999999999E-2</v>
      </c>
      <c r="O33">
        <f>ROUND(O12, 1-(INT(LOG(O12+0.1^6))+1))</f>
        <v>0.02</v>
      </c>
      <c r="P33">
        <f>ROUND(P12, 2-(INT(LOG(P12+0.1^6))+1))</f>
        <v>0.42</v>
      </c>
      <c r="Q33">
        <f>ROUND(Q12, 1-(INT(LOG(Q12+0.1^6))+1))</f>
        <v>0.08</v>
      </c>
    </row>
    <row r="34" spans="1:17" x14ac:dyDescent="0.25">
      <c r="A34" s="1" t="s">
        <v>28</v>
      </c>
      <c r="B34">
        <f>ROUND(B13, 2-(INT(LOG(B13+0.1^6))+1))</f>
        <v>0.26</v>
      </c>
      <c r="C34">
        <f>ROUND(C13, 1-(INT(LOG(C13+0.1^6))+1))</f>
        <v>7.0000000000000007E-2</v>
      </c>
      <c r="D34">
        <f>ROUND(D13, 2-(INT(LOG(D13+0.1^6))+1))</f>
        <v>0.19</v>
      </c>
      <c r="E34">
        <f>ROUND(E13, 1-(INT(LOG(E13+0.1^6))+1))</f>
        <v>0.04</v>
      </c>
      <c r="F34">
        <f>ROUND(F13, 2-(INT(LOG(F13+0.1^6))+1))</f>
        <v>0.24</v>
      </c>
      <c r="G34">
        <f>ROUND(G13, 1-(INT(LOG(G13+0.1^6))+1))</f>
        <v>0.08</v>
      </c>
      <c r="H34">
        <f>ROUND(H13, 2-(INT(LOG(H13+0.1^6))+1))</f>
        <v>5.6000000000000001E-2</v>
      </c>
      <c r="I34">
        <f>ROUND(I13, 1-(INT(LOG(I13+0.1^6))+1))</f>
        <v>0.02</v>
      </c>
      <c r="J34">
        <f>ROUND(J13, 2-(INT(LOG(J13+0.1^6))+1))</f>
        <v>6.3E-2</v>
      </c>
      <c r="K34">
        <f>ROUND(K13, 1-(INT(LOG(K13+0.1^6))+1))</f>
        <v>0.02</v>
      </c>
      <c r="L34">
        <f>ROUND(L13, 2-(INT(LOG(L13+0.1^6))+1))</f>
        <v>5.2999999999999999E-2</v>
      </c>
      <c r="M34">
        <f>ROUND(M13, 1-(INT(LOG(M13+0.1^6))+1))</f>
        <v>8.0000000000000002E-3</v>
      </c>
      <c r="N34">
        <f>ROUND(N13, 2-(INT(LOG(N13+0.1^6))+1))</f>
        <v>7.8E-2</v>
      </c>
      <c r="O34">
        <f>ROUND(O13, 1-(INT(LOG(O13+0.1^6))+1))</f>
        <v>0.03</v>
      </c>
      <c r="P34">
        <f>ROUND(P13, 2-(INT(LOG(P13+0.1^6))+1))</f>
        <v>0.31</v>
      </c>
      <c r="Q34">
        <f>ROUND(Q13, 1-(INT(LOG(Q13+0.1^6))+1))</f>
        <v>0.08</v>
      </c>
    </row>
    <row r="35" spans="1:17" x14ac:dyDescent="0.25">
      <c r="A35" s="1" t="s">
        <v>25</v>
      </c>
      <c r="B35">
        <f>ROUND(B10, 2-(INT(LOG(B10+0.1^6))+1))</f>
        <v>0.19</v>
      </c>
      <c r="C35">
        <f>ROUND(C10, 1-(INT(LOG(C10+0.1^6))+1))</f>
        <v>0.05</v>
      </c>
      <c r="D35">
        <f>ROUND(D10, 2-(INT(LOG(D10+0.1^6))+1))</f>
        <v>0.2</v>
      </c>
      <c r="E35">
        <f>ROUND(E10, 1-(INT(LOG(E10+0.1^6))+1))</f>
        <v>0.06</v>
      </c>
      <c r="F35">
        <f>ROUND(F10, 2-(INT(LOG(F10+0.1^6))+1))</f>
        <v>0.26</v>
      </c>
      <c r="G35">
        <f>ROUND(G10, 1-(INT(LOG(G10+0.1^6))+1))</f>
        <v>0.1</v>
      </c>
      <c r="H35">
        <f>ROUND(H10, 2-(INT(LOG(H10+0.1^6))+1))</f>
        <v>7.0000000000000007E-2</v>
      </c>
      <c r="I35">
        <f>ROUND(I10, 1-(INT(LOG(I10+0.1^6))+1))</f>
        <v>0.02</v>
      </c>
      <c r="J35">
        <f>ROUND(J10, 2-(INT(LOG(J10+0.1^6))+1))</f>
        <v>5.1999999999999998E-2</v>
      </c>
      <c r="K35">
        <f>ROUND(K10, 1-(INT(LOG(K10+0.1^6))+1))</f>
        <v>8.0000000000000002E-3</v>
      </c>
      <c r="L35">
        <f>ROUND(L10, 2-(INT(LOG(L10+0.1^6))+1))</f>
        <v>5.7000000000000002E-2</v>
      </c>
      <c r="M35">
        <f>ROUND(M10, 1-(INT(LOG(M10+0.1^6))+1))</f>
        <v>7.0000000000000001E-3</v>
      </c>
      <c r="N35">
        <f>ROUND(N10, 2-(INT(LOG(N10+0.1^6))+1))</f>
        <v>7.4999999999999997E-2</v>
      </c>
      <c r="O35">
        <f>ROUND(O10, 1-(INT(LOG(O10+0.1^6))+1))</f>
        <v>0.02</v>
      </c>
      <c r="P35">
        <f>ROUND(P10, 2-(INT(LOG(P10+0.1^6))+1))</f>
        <v>0.31</v>
      </c>
      <c r="Q35">
        <f>ROUND(Q10, 1-(INT(LOG(Q10+0.1^6))+1))</f>
        <v>0.04</v>
      </c>
    </row>
    <row r="1048575" spans="2:2" x14ac:dyDescent="0.25">
      <c r="B1048575">
        <f>MIN(B2:B1048574)</f>
        <v>0.18873029199999999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Cai</dc:creator>
  <cp:lastModifiedBy>CAI</cp:lastModifiedBy>
  <dcterms:created xsi:type="dcterms:W3CDTF">2015-06-05T18:19:34Z</dcterms:created>
  <dcterms:modified xsi:type="dcterms:W3CDTF">2023-05-13T01:32:06Z</dcterms:modified>
</cp:coreProperties>
</file>