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1 Kunden-Informationen und Aktennotizen\ETH Zürich\Maschinenversicherung - Geräte in Kenya\"/>
    </mc:Choice>
  </mc:AlternateContent>
  <xr:revisionPtr revIDLastSave="0" documentId="8_{D100F68E-A2F3-4E0B-A1B4-DC330F2E9403}" xr6:coauthVersionLast="36" xr6:coauthVersionMax="36" xr10:uidLastSave="{00000000-0000-0000-0000-000000000000}"/>
  <bookViews>
    <workbookView xWindow="0" yWindow="6000" windowWidth="24096" windowHeight="10164" xr2:uid="{00000000-000D-0000-FFFF-FFFF00000000}"/>
  </bookViews>
  <sheets>
    <sheet name="Equipment" sheetId="4" r:id="rId1"/>
    <sheet name="old_Erkan" sheetId="1" r:id="rId2"/>
  </sheets>
  <calcPr calcId="191029"/>
</workbook>
</file>

<file path=xl/calcChain.xml><?xml version="1.0" encoding="utf-8"?>
<calcChain xmlns="http://schemas.openxmlformats.org/spreadsheetml/2006/main">
  <c r="G25" i="4" l="1"/>
  <c r="J25" i="4"/>
  <c r="H25" i="4"/>
  <c r="C4" i="1"/>
  <c r="C16" i="1" s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3" authorId="0" shapeId="0" xr:uid="{701A7989-8AE6-BF4F-8226-4D885A107D5A}">
      <text>
        <r>
          <rPr>
            <b/>
            <sz val="10"/>
            <color rgb="FF000000"/>
            <rFont val="Tahoma"/>
            <family val="2"/>
          </rPr>
          <t>Lower consumption once the set temperature is reached</t>
        </r>
      </text>
    </comment>
    <comment ref="H4" authorId="0" shapeId="0" xr:uid="{0A2FABAB-D816-1641-9FB0-1F6A594AE7D8}">
      <text>
        <r>
          <rPr>
            <b/>
            <sz val="10"/>
            <color rgb="FF000000"/>
            <rFont val="Tahoma"/>
            <family val="2"/>
          </rPr>
          <t>Lower consumption once the set temperature is reached</t>
        </r>
      </text>
    </comment>
    <comment ref="H5" authorId="0" shapeId="0" xr:uid="{3A3F66D6-B493-624D-AC62-B2DA153CA754}">
      <text>
        <r>
          <rPr>
            <b/>
            <sz val="10"/>
            <color rgb="FF000000"/>
            <rFont val="Tahoma"/>
            <family val="2"/>
          </rPr>
          <t xml:space="preserve">250-500
</t>
        </r>
      </text>
    </comment>
  </commentList>
</comments>
</file>

<file path=xl/sharedStrings.xml><?xml version="1.0" encoding="utf-8"?>
<sst xmlns="http://schemas.openxmlformats.org/spreadsheetml/2006/main" count="136" uniqueCount="92">
  <si>
    <t>Vacubrand Pumpe klein (MD4BRL)</t>
  </si>
  <si>
    <t>Thermorack 401</t>
  </si>
  <si>
    <t>P [W]</t>
  </si>
  <si>
    <t>U [V]</t>
  </si>
  <si>
    <t>I [A]</t>
  </si>
  <si>
    <t>Trex</t>
  </si>
  <si>
    <t>HP Notebook</t>
  </si>
  <si>
    <t>SS Thermocube</t>
  </si>
  <si>
    <t>Triscroll Pumpe Edwards</t>
  </si>
  <si>
    <t>HUB</t>
  </si>
  <si>
    <t>UPS</t>
  </si>
  <si>
    <t>mQCLAS</t>
  </si>
  <si>
    <t>Peakwerte</t>
  </si>
  <si>
    <t>Pfeiffer Turbomolecular</t>
  </si>
  <si>
    <t>Druckluftkessel</t>
  </si>
  <si>
    <t>Item</t>
  </si>
  <si>
    <t>Oasis Three</t>
  </si>
  <si>
    <t>Part</t>
  </si>
  <si>
    <t>Cooling unit</t>
  </si>
  <si>
    <t>Type</t>
  </si>
  <si>
    <t>Description</t>
  </si>
  <si>
    <t>Cooling for TREX Stirling cooler</t>
  </si>
  <si>
    <t>Cooling for QCLAS</t>
  </si>
  <si>
    <t>Power consumption</t>
  </si>
  <si>
    <t>Weight (kg)</t>
  </si>
  <si>
    <t>HS Code</t>
  </si>
  <si>
    <t>Dangerous?</t>
  </si>
  <si>
    <t>Manufacturer</t>
  </si>
  <si>
    <t>Country of origin</t>
  </si>
  <si>
    <t>Solid State Cooling Systems</t>
  </si>
  <si>
    <t>USA</t>
  </si>
  <si>
    <t>Comments</t>
  </si>
  <si>
    <t>Current model named "T-Three"</t>
  </si>
  <si>
    <t>QCLAS</t>
  </si>
  <si>
    <t>Aerodyne</t>
  </si>
  <si>
    <t>Laser spectrometer</t>
  </si>
  <si>
    <t>N2O isotope laser spectrometer</t>
  </si>
  <si>
    <t>TREX</t>
  </si>
  <si>
    <t>In-house</t>
  </si>
  <si>
    <t>Switzerland</t>
  </si>
  <si>
    <t>Preconcentration system</t>
  </si>
  <si>
    <t>Preconcentration system, made by Erkan Ibraim and Kristyna Kantanerova</t>
  </si>
  <si>
    <t>Stirling cooler</t>
  </si>
  <si>
    <t>Sun Power Inc</t>
  </si>
  <si>
    <t>Part of TREX system</t>
  </si>
  <si>
    <t>Germany</t>
  </si>
  <si>
    <t>Diaphragm gas pump</t>
  </si>
  <si>
    <t>CryoTel CT, Cryocooler for N2O trap</t>
  </si>
  <si>
    <t>N880 pump (N880.3 AN.22E)</t>
  </si>
  <si>
    <t>Pump for laser cell</t>
  </si>
  <si>
    <t>HiCube 80 ECO</t>
  </si>
  <si>
    <t>Pfeiffer Vacuum GmbH</t>
  </si>
  <si>
    <t>KNF GmbH</t>
  </si>
  <si>
    <t>Total</t>
  </si>
  <si>
    <t>Approx. Cost (CHF)</t>
  </si>
  <si>
    <t>With HiPace 80 pump</t>
  </si>
  <si>
    <t>High vacuum turbomolecular pump for trap housing</t>
  </si>
  <si>
    <t>9032.89.6040</t>
  </si>
  <si>
    <t>We have a spare too :)</t>
  </si>
  <si>
    <t xml:space="preserve">Agilent </t>
  </si>
  <si>
    <t>Triscroll Pump (SH-110)</t>
  </si>
  <si>
    <t>Vacuum pump (scroll pump)</t>
  </si>
  <si>
    <t>Pump to deliver sample to TREX</t>
  </si>
  <si>
    <t>Gas bottle</t>
  </si>
  <si>
    <t>200 bar synthetic air</t>
  </si>
  <si>
    <t>200 bar compressed air</t>
  </si>
  <si>
    <t>200 bar synthetic air, 10 ppm N2O</t>
  </si>
  <si>
    <t>Calibration gas</t>
  </si>
  <si>
    <t>Meter Group AG</t>
  </si>
  <si>
    <t>Soil microclimate monitoring</t>
  </si>
  <si>
    <t>SO-411</t>
  </si>
  <si>
    <t>TEROS-11</t>
  </si>
  <si>
    <t>ATMOS-41</t>
  </si>
  <si>
    <t>ZL6</t>
  </si>
  <si>
    <t>Soil moisture sensors (x 16)</t>
  </si>
  <si>
    <t>Oxygen sensor (x 4)</t>
  </si>
  <si>
    <t>Data logger (x 4)</t>
  </si>
  <si>
    <t>Weather station (x 2)</t>
  </si>
  <si>
    <t>Solar</t>
  </si>
  <si>
    <t>Belonging to Six group</t>
  </si>
  <si>
    <t>Quantity</t>
  </si>
  <si>
    <t>Not shipping; purchased in Kenya</t>
  </si>
  <si>
    <t>System</t>
  </si>
  <si>
    <t>TREX-QCLAS</t>
  </si>
  <si>
    <t>Microclimate</t>
  </si>
  <si>
    <t>Consumables</t>
  </si>
  <si>
    <t>Note:</t>
  </si>
  <si>
    <t>Vacuum pumps, export control 2B230 or 2B231? See 2B351 list</t>
  </si>
  <si>
    <t>Gas regulators</t>
  </si>
  <si>
    <t>Purchased in 08/2022; serial numbers = z6-18814, z6-18924, z6-18816, z6-18813</t>
  </si>
  <si>
    <t>Purchased in 08/2022; serial numbers = SO-411 2082, SO-411 2109, SO-411 2085, SO-411 2069</t>
  </si>
  <si>
    <t>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</si>
</sst>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color theme="1"/>
      <name val="Segoe UI"/>
      <family val="2"/>
    </font>
    <font>
      <sz val="10"/>
      <color rgb="FFFF0000"/>
      <name val="Segoe UI"/>
      <family val="2"/>
    </font>
    <font>
      <b/>
      <sz val="10"/>
      <color rgb="FF000000"/>
      <name val="Tahoma"/>
      <family val="2"/>
    </font>
    <font>
      <sz val="11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5" fillId="2" borderId="0" xfId="0" applyFont="1" applyFill="1"/>
    <xf numFmtId="3" fontId="4" fillId="2" borderId="0" xfId="0" applyNumberFormat="1" applyFont="1" applyFill="1"/>
    <xf numFmtId="3" fontId="7" fillId="2" borderId="0" xfId="0" applyNumberFormat="1" applyFont="1" applyFill="1"/>
    <xf numFmtId="3" fontId="9" fillId="2" borderId="0" xfId="0" applyNumberFormat="1" applyFont="1" applyFill="1"/>
    <xf numFmtId="0" fontId="4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4869-DD8D-A24B-AC16-559C57EDF468}">
  <dimension ref="A1:W40"/>
  <sheetViews>
    <sheetView tabSelected="1" workbookViewId="0">
      <selection activeCell="D6" sqref="D6"/>
    </sheetView>
  </sheetViews>
  <sheetFormatPr baseColWidth="10" defaultColWidth="11" defaultRowHeight="14.4" x14ac:dyDescent="0.3"/>
  <cols>
    <col min="1" max="1" width="5" style="3" customWidth="1"/>
    <col min="2" max="2" width="14.21875" style="3" customWidth="1"/>
    <col min="3" max="3" width="12.5546875" style="3" customWidth="1"/>
    <col min="4" max="4" width="23.33203125" style="3" bestFit="1" customWidth="1"/>
    <col min="5" max="5" width="17.77734375" style="3" customWidth="1"/>
    <col min="6" max="6" width="26.109375" style="3" customWidth="1"/>
    <col min="7" max="7" width="10.6640625" style="3" customWidth="1"/>
    <col min="8" max="8" width="9.5546875" style="3" customWidth="1"/>
    <col min="9" max="9" width="11" style="3"/>
    <col min="10" max="10" width="16.88671875" style="12" bestFit="1" customWidth="1"/>
    <col min="11" max="11" width="12.109375" style="3" bestFit="1" customWidth="1"/>
    <col min="12" max="12" width="10.88671875" style="3" bestFit="1" customWidth="1"/>
    <col min="13" max="13" width="50.21875" style="3" customWidth="1"/>
    <col min="14" max="14" width="8.33203125" style="3" bestFit="1" customWidth="1"/>
    <col min="15" max="15" width="42.33203125" style="3" customWidth="1"/>
    <col min="16" max="16384" width="11" style="3"/>
  </cols>
  <sheetData>
    <row r="1" spans="1:23" x14ac:dyDescent="0.3">
      <c r="H1" s="4" t="s">
        <v>23</v>
      </c>
      <c r="I1" s="4"/>
    </row>
    <row r="2" spans="1:23" s="4" customFormat="1" x14ac:dyDescent="0.3">
      <c r="A2" s="4" t="s">
        <v>91</v>
      </c>
      <c r="B2" s="4" t="s">
        <v>82</v>
      </c>
      <c r="C2" s="4" t="s">
        <v>17</v>
      </c>
      <c r="D2" s="4" t="s">
        <v>27</v>
      </c>
      <c r="E2" s="4" t="s">
        <v>28</v>
      </c>
      <c r="F2" s="4" t="s">
        <v>19</v>
      </c>
      <c r="G2" s="4" t="s">
        <v>24</v>
      </c>
      <c r="H2" s="3" t="s">
        <v>2</v>
      </c>
      <c r="I2" s="3" t="s">
        <v>4</v>
      </c>
      <c r="J2" s="14" t="s">
        <v>54</v>
      </c>
      <c r="K2" s="4" t="s">
        <v>25</v>
      </c>
      <c r="L2" s="4" t="s">
        <v>26</v>
      </c>
      <c r="M2" s="4" t="s">
        <v>20</v>
      </c>
      <c r="N2" s="4" t="s">
        <v>80</v>
      </c>
      <c r="O2" s="4" t="s">
        <v>31</v>
      </c>
    </row>
    <row r="3" spans="1:23" x14ac:dyDescent="0.3">
      <c r="A3" s="22">
        <v>1</v>
      </c>
      <c r="B3" s="3" t="s">
        <v>83</v>
      </c>
      <c r="C3" s="3" t="s">
        <v>16</v>
      </c>
      <c r="D3" s="3" t="s">
        <v>29</v>
      </c>
      <c r="E3" s="3" t="s">
        <v>30</v>
      </c>
      <c r="F3" s="18" t="s">
        <v>18</v>
      </c>
      <c r="G3" s="3">
        <v>11.3</v>
      </c>
      <c r="H3" s="3">
        <v>120</v>
      </c>
      <c r="I3" s="3">
        <v>2.5</v>
      </c>
      <c r="J3" s="15">
        <v>3500</v>
      </c>
      <c r="K3" s="9" t="s">
        <v>57</v>
      </c>
      <c r="M3" s="18" t="s">
        <v>21</v>
      </c>
      <c r="N3" s="18">
        <v>1</v>
      </c>
      <c r="O3" s="18" t="s">
        <v>32</v>
      </c>
      <c r="P3" s="18"/>
      <c r="Q3" s="18"/>
      <c r="R3" s="18"/>
      <c r="S3" s="18"/>
      <c r="T3" s="18"/>
      <c r="U3" s="18"/>
      <c r="V3" s="18"/>
      <c r="W3" s="18"/>
    </row>
    <row r="4" spans="1:23" x14ac:dyDescent="0.3">
      <c r="A4" s="22">
        <v>2</v>
      </c>
      <c r="B4" s="3" t="s">
        <v>83</v>
      </c>
      <c r="C4" s="3" t="s">
        <v>16</v>
      </c>
      <c r="D4" s="3" t="s">
        <v>29</v>
      </c>
      <c r="E4" s="3" t="s">
        <v>30</v>
      </c>
      <c r="F4" s="18" t="s">
        <v>18</v>
      </c>
      <c r="G4" s="3">
        <v>11.3</v>
      </c>
      <c r="H4" s="3">
        <v>120</v>
      </c>
      <c r="I4" s="5">
        <v>2.5</v>
      </c>
      <c r="J4" s="15">
        <v>3500</v>
      </c>
      <c r="K4" s="9" t="s">
        <v>57</v>
      </c>
      <c r="M4" s="18" t="s">
        <v>22</v>
      </c>
      <c r="N4" s="18">
        <v>1</v>
      </c>
      <c r="O4" s="18" t="s">
        <v>32</v>
      </c>
      <c r="P4" s="18"/>
      <c r="Q4" s="18"/>
      <c r="R4" s="20"/>
      <c r="S4" s="18"/>
      <c r="T4" s="18"/>
      <c r="U4" s="18"/>
      <c r="V4" s="18"/>
      <c r="W4" s="18"/>
    </row>
    <row r="5" spans="1:23" x14ac:dyDescent="0.3">
      <c r="A5" s="22">
        <v>3</v>
      </c>
      <c r="B5" s="3" t="s">
        <v>83</v>
      </c>
      <c r="C5" s="3" t="s">
        <v>33</v>
      </c>
      <c r="D5" s="3" t="s">
        <v>34</v>
      </c>
      <c r="E5" s="3" t="s">
        <v>30</v>
      </c>
      <c r="F5" s="18" t="s">
        <v>35</v>
      </c>
      <c r="G5" s="3">
        <v>75</v>
      </c>
      <c r="H5" s="6">
        <v>400</v>
      </c>
      <c r="J5" s="16">
        <v>200000</v>
      </c>
      <c r="K5" s="6">
        <v>902730</v>
      </c>
      <c r="M5" s="18" t="s">
        <v>36</v>
      </c>
      <c r="N5" s="18">
        <v>1</v>
      </c>
      <c r="O5" s="18"/>
      <c r="P5" s="18"/>
      <c r="Q5" s="18"/>
      <c r="R5" s="18"/>
      <c r="S5" s="18"/>
      <c r="T5" s="18"/>
      <c r="U5" s="18"/>
      <c r="V5" s="18"/>
      <c r="W5" s="18"/>
    </row>
    <row r="6" spans="1:23" ht="28.8" x14ac:dyDescent="0.3">
      <c r="A6" s="22">
        <v>4</v>
      </c>
      <c r="B6" s="3" t="s">
        <v>83</v>
      </c>
      <c r="C6" s="3" t="s">
        <v>37</v>
      </c>
      <c r="D6" s="3" t="s">
        <v>38</v>
      </c>
      <c r="E6" s="3" t="s">
        <v>39</v>
      </c>
      <c r="F6" s="18" t="s">
        <v>40</v>
      </c>
      <c r="G6" s="7">
        <v>50</v>
      </c>
      <c r="H6" s="3">
        <v>110</v>
      </c>
      <c r="I6" s="5">
        <v>0.34</v>
      </c>
      <c r="J6" s="15">
        <v>80000</v>
      </c>
      <c r="K6" s="6"/>
      <c r="M6" s="18" t="s">
        <v>41</v>
      </c>
      <c r="N6" s="18">
        <v>1</v>
      </c>
      <c r="O6" s="18"/>
      <c r="P6" s="18"/>
      <c r="Q6" s="18"/>
      <c r="R6" s="18"/>
      <c r="S6" s="18"/>
      <c r="T6" s="18"/>
      <c r="U6" s="18"/>
      <c r="V6" s="18"/>
      <c r="W6" s="18"/>
    </row>
    <row r="7" spans="1:23" ht="28.8" x14ac:dyDescent="0.3">
      <c r="A7" s="22">
        <v>5</v>
      </c>
      <c r="B7" s="3" t="s">
        <v>83</v>
      </c>
      <c r="C7" s="3" t="s">
        <v>42</v>
      </c>
      <c r="D7" s="3" t="s">
        <v>43</v>
      </c>
      <c r="E7" s="3" t="s">
        <v>30</v>
      </c>
      <c r="F7" s="18" t="s">
        <v>47</v>
      </c>
      <c r="G7" s="3">
        <v>3.2</v>
      </c>
      <c r="H7" s="3">
        <v>160</v>
      </c>
      <c r="J7" s="15">
        <v>20000</v>
      </c>
      <c r="K7" s="9" t="s">
        <v>57</v>
      </c>
      <c r="M7" s="18" t="s">
        <v>44</v>
      </c>
      <c r="N7" s="18">
        <v>2</v>
      </c>
      <c r="O7" s="18" t="s">
        <v>58</v>
      </c>
      <c r="P7" s="18"/>
      <c r="Q7" s="18"/>
      <c r="R7" s="18"/>
      <c r="S7" s="18"/>
      <c r="T7" s="18"/>
      <c r="U7" s="18"/>
      <c r="V7" s="18"/>
      <c r="W7" s="18"/>
    </row>
    <row r="8" spans="1:23" x14ac:dyDescent="0.3">
      <c r="A8" s="22">
        <v>6</v>
      </c>
      <c r="B8" s="3" t="s">
        <v>83</v>
      </c>
      <c r="C8" s="3" t="s">
        <v>48</v>
      </c>
      <c r="D8" s="3" t="s">
        <v>52</v>
      </c>
      <c r="E8" s="3" t="s">
        <v>45</v>
      </c>
      <c r="F8" s="18" t="s">
        <v>46</v>
      </c>
      <c r="G8" s="3">
        <v>18</v>
      </c>
      <c r="H8" s="3">
        <v>310</v>
      </c>
      <c r="I8" s="3">
        <v>1.6</v>
      </c>
      <c r="J8" s="16">
        <v>25000</v>
      </c>
      <c r="K8" s="6">
        <v>841410</v>
      </c>
      <c r="M8" s="18" t="s">
        <v>62</v>
      </c>
      <c r="N8" s="18">
        <v>1</v>
      </c>
      <c r="O8" s="18"/>
      <c r="P8" s="18"/>
      <c r="Q8" s="18"/>
      <c r="R8" s="18"/>
      <c r="S8" s="18"/>
      <c r="T8" s="18"/>
      <c r="U8" s="18"/>
      <c r="V8" s="18"/>
      <c r="W8" s="18"/>
    </row>
    <row r="9" spans="1:23" ht="28.8" x14ac:dyDescent="0.3">
      <c r="A9" s="22">
        <v>7</v>
      </c>
      <c r="B9" s="3" t="s">
        <v>83</v>
      </c>
      <c r="C9" s="3" t="s">
        <v>50</v>
      </c>
      <c r="D9" s="3" t="s">
        <v>51</v>
      </c>
      <c r="E9" s="3" t="s">
        <v>45</v>
      </c>
      <c r="F9" s="18" t="s">
        <v>56</v>
      </c>
      <c r="G9" s="3">
        <v>13.8</v>
      </c>
      <c r="H9" s="3">
        <v>270</v>
      </c>
      <c r="J9" s="15">
        <v>6000</v>
      </c>
      <c r="K9" s="6">
        <v>84141025</v>
      </c>
      <c r="M9" s="18" t="s">
        <v>55</v>
      </c>
      <c r="N9" s="18">
        <v>1</v>
      </c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3">
      <c r="A10" s="22">
        <v>8</v>
      </c>
      <c r="B10" s="3" t="s">
        <v>83</v>
      </c>
      <c r="C10" s="3" t="s">
        <v>60</v>
      </c>
      <c r="D10" s="3" t="s">
        <v>59</v>
      </c>
      <c r="E10" s="3" t="s">
        <v>30</v>
      </c>
      <c r="F10" s="18" t="s">
        <v>61</v>
      </c>
      <c r="G10" s="3">
        <v>20</v>
      </c>
      <c r="H10" s="3">
        <v>540</v>
      </c>
      <c r="I10" s="5">
        <v>3.63</v>
      </c>
      <c r="J10" s="15">
        <v>4000</v>
      </c>
      <c r="K10" s="6">
        <v>841410</v>
      </c>
      <c r="M10" s="18" t="s">
        <v>49</v>
      </c>
      <c r="N10" s="18">
        <v>1</v>
      </c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3">
      <c r="A11" s="22"/>
      <c r="F11" s="18"/>
      <c r="J11" s="15"/>
      <c r="K11" s="6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28.8" x14ac:dyDescent="0.3">
      <c r="A12" s="22">
        <v>9</v>
      </c>
      <c r="B12" s="3" t="s">
        <v>84</v>
      </c>
      <c r="C12" s="3" t="s">
        <v>70</v>
      </c>
      <c r="D12" s="3" t="s">
        <v>68</v>
      </c>
      <c r="E12" s="3" t="s">
        <v>30</v>
      </c>
      <c r="F12" s="18" t="s">
        <v>75</v>
      </c>
      <c r="G12" s="3">
        <v>2.5</v>
      </c>
      <c r="H12" s="3" t="s">
        <v>78</v>
      </c>
      <c r="J12" s="15">
        <v>2400</v>
      </c>
      <c r="K12" s="3">
        <v>90271010</v>
      </c>
      <c r="M12" s="18" t="s">
        <v>69</v>
      </c>
      <c r="N12" s="18">
        <v>4</v>
      </c>
      <c r="O12" s="18" t="s">
        <v>90</v>
      </c>
      <c r="P12" s="18"/>
      <c r="Q12" s="18"/>
      <c r="R12" s="18"/>
      <c r="S12" s="18"/>
      <c r="T12" s="18"/>
      <c r="U12" s="18"/>
      <c r="V12" s="18"/>
      <c r="W12" s="18"/>
    </row>
    <row r="13" spans="1:23" x14ac:dyDescent="0.3">
      <c r="A13" s="22">
        <v>10</v>
      </c>
      <c r="B13" s="3" t="s">
        <v>84</v>
      </c>
      <c r="C13" s="3" t="s">
        <v>71</v>
      </c>
      <c r="D13" s="3" t="s">
        <v>68</v>
      </c>
      <c r="E13" s="3" t="s">
        <v>30</v>
      </c>
      <c r="F13" s="18" t="s">
        <v>74</v>
      </c>
      <c r="G13" s="3">
        <v>4</v>
      </c>
      <c r="H13" s="3" t="s">
        <v>78</v>
      </c>
      <c r="J13" s="15">
        <v>3300</v>
      </c>
      <c r="K13" s="3">
        <v>90278990</v>
      </c>
      <c r="M13" s="18" t="s">
        <v>69</v>
      </c>
      <c r="N13" s="18"/>
      <c r="O13" s="18" t="s">
        <v>79</v>
      </c>
      <c r="P13" s="18"/>
      <c r="Q13" s="18"/>
      <c r="R13" s="18"/>
      <c r="S13" s="18"/>
      <c r="T13" s="18"/>
      <c r="U13" s="18"/>
      <c r="V13" s="18"/>
      <c r="W13" s="18"/>
    </row>
    <row r="14" spans="1:23" x14ac:dyDescent="0.3">
      <c r="A14" s="22">
        <v>11</v>
      </c>
      <c r="B14" s="3" t="s">
        <v>84</v>
      </c>
      <c r="C14" s="3" t="s">
        <v>72</v>
      </c>
      <c r="D14" s="3" t="s">
        <v>68</v>
      </c>
      <c r="E14" s="3" t="s">
        <v>30</v>
      </c>
      <c r="F14" s="18" t="s">
        <v>77</v>
      </c>
      <c r="G14" s="3">
        <v>2</v>
      </c>
      <c r="H14" s="3" t="s">
        <v>78</v>
      </c>
      <c r="J14" s="15">
        <v>3800</v>
      </c>
      <c r="K14" s="3">
        <v>90158020</v>
      </c>
      <c r="M14" s="18" t="s">
        <v>69</v>
      </c>
      <c r="N14" s="18"/>
      <c r="O14" s="18" t="s">
        <v>79</v>
      </c>
      <c r="P14" s="18"/>
      <c r="Q14" s="18"/>
      <c r="R14" s="18"/>
      <c r="S14" s="18"/>
      <c r="T14" s="18"/>
      <c r="U14" s="18"/>
      <c r="V14" s="18"/>
      <c r="W14" s="18"/>
    </row>
    <row r="15" spans="1:23" ht="28.8" x14ac:dyDescent="0.3">
      <c r="A15" s="22">
        <v>12</v>
      </c>
      <c r="B15" s="3" t="s">
        <v>84</v>
      </c>
      <c r="C15" s="3" t="s">
        <v>73</v>
      </c>
      <c r="D15" s="3" t="s">
        <v>68</v>
      </c>
      <c r="E15" s="3" t="s">
        <v>30</v>
      </c>
      <c r="F15" s="18" t="s">
        <v>76</v>
      </c>
      <c r="G15" s="3">
        <v>6</v>
      </c>
      <c r="H15" s="3" t="s">
        <v>78</v>
      </c>
      <c r="J15" s="15">
        <v>2700</v>
      </c>
      <c r="K15" s="3">
        <v>85176990</v>
      </c>
      <c r="M15" s="18" t="s">
        <v>69</v>
      </c>
      <c r="N15" s="18">
        <v>4</v>
      </c>
      <c r="O15" s="18" t="s">
        <v>89</v>
      </c>
      <c r="P15" s="18"/>
      <c r="Q15" s="18"/>
      <c r="R15" s="18"/>
      <c r="S15" s="18"/>
      <c r="T15" s="18"/>
      <c r="U15" s="18"/>
      <c r="V15" s="18"/>
      <c r="W15" s="18"/>
    </row>
    <row r="16" spans="1:23" x14ac:dyDescent="0.3">
      <c r="A16" s="22"/>
      <c r="F16" s="18"/>
      <c r="J16" s="15"/>
      <c r="K16" s="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28.8" x14ac:dyDescent="0.3">
      <c r="A17" s="22">
        <v>13</v>
      </c>
      <c r="B17" s="3" t="s">
        <v>85</v>
      </c>
      <c r="C17" s="3" t="s">
        <v>63</v>
      </c>
      <c r="F17" s="18" t="s">
        <v>66</v>
      </c>
      <c r="G17" s="3">
        <v>70</v>
      </c>
      <c r="J17" s="15">
        <v>1000</v>
      </c>
      <c r="K17" s="6">
        <v>28539030</v>
      </c>
      <c r="M17" s="18" t="s">
        <v>67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s="10" customFormat="1" x14ac:dyDescent="0.3">
      <c r="A18" s="22">
        <v>14</v>
      </c>
      <c r="B18" s="10" t="s">
        <v>85</v>
      </c>
      <c r="C18" s="10" t="s">
        <v>63</v>
      </c>
      <c r="F18" s="19" t="s">
        <v>64</v>
      </c>
      <c r="G18" s="10">
        <v>70</v>
      </c>
      <c r="J18" s="17">
        <v>50</v>
      </c>
      <c r="K18" s="11">
        <v>28539030</v>
      </c>
      <c r="M18" s="19" t="s">
        <v>67</v>
      </c>
      <c r="N18" s="19"/>
      <c r="O18" s="19" t="s">
        <v>81</v>
      </c>
      <c r="P18" s="19"/>
      <c r="Q18" s="19"/>
      <c r="R18" s="19"/>
      <c r="S18" s="19"/>
      <c r="T18" s="19"/>
      <c r="U18" s="19"/>
      <c r="V18" s="19"/>
      <c r="W18" s="19"/>
    </row>
    <row r="19" spans="1:23" s="10" customFormat="1" x14ac:dyDescent="0.3">
      <c r="A19" s="22">
        <v>15</v>
      </c>
      <c r="B19" s="10" t="s">
        <v>85</v>
      </c>
      <c r="C19" s="10" t="s">
        <v>63</v>
      </c>
      <c r="F19" s="19" t="s">
        <v>65</v>
      </c>
      <c r="G19" s="10">
        <v>70</v>
      </c>
      <c r="J19" s="17">
        <v>50</v>
      </c>
      <c r="K19" s="11">
        <v>28539030</v>
      </c>
      <c r="M19" s="19" t="s">
        <v>67</v>
      </c>
      <c r="N19" s="19"/>
      <c r="O19" s="19" t="s">
        <v>81</v>
      </c>
      <c r="P19" s="19"/>
      <c r="Q19" s="19"/>
      <c r="R19" s="19"/>
      <c r="S19" s="19"/>
      <c r="T19" s="19"/>
      <c r="U19" s="19"/>
      <c r="V19" s="19"/>
      <c r="W19" s="19"/>
    </row>
    <row r="20" spans="1:23" x14ac:dyDescent="0.3">
      <c r="J20" s="15"/>
      <c r="K20" s="6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s="12" customFormat="1" x14ac:dyDescent="0.3">
      <c r="C21" s="12" t="s">
        <v>88</v>
      </c>
      <c r="J21" s="15"/>
      <c r="K21" s="13"/>
      <c r="M21" s="21"/>
      <c r="N21" s="21">
        <v>3</v>
      </c>
      <c r="O21" s="21"/>
      <c r="P21" s="21"/>
      <c r="Q21" s="21"/>
      <c r="R21" s="21"/>
      <c r="S21" s="21"/>
      <c r="T21" s="21"/>
      <c r="U21" s="21"/>
      <c r="V21" s="21"/>
      <c r="W21" s="21"/>
    </row>
    <row r="22" spans="1:23" x14ac:dyDescent="0.3">
      <c r="J22" s="15"/>
      <c r="K22" s="6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x14ac:dyDescent="0.3">
      <c r="J23" s="15"/>
      <c r="K23" s="6"/>
    </row>
    <row r="24" spans="1:23" x14ac:dyDescent="0.3">
      <c r="J24" s="15"/>
      <c r="K24" s="6"/>
    </row>
    <row r="25" spans="1:23" x14ac:dyDescent="0.3">
      <c r="F25" s="4" t="s">
        <v>53</v>
      </c>
      <c r="G25" s="3">
        <f>SUM(G3:G24)</f>
        <v>427.1</v>
      </c>
      <c r="H25" s="3">
        <f>SUM(H3:H24)</f>
        <v>2030</v>
      </c>
      <c r="J25" s="15">
        <f>SUM(J3:J24)</f>
        <v>355300</v>
      </c>
      <c r="K25" s="6"/>
    </row>
    <row r="29" spans="1:23" x14ac:dyDescent="0.3">
      <c r="A29" s="4"/>
      <c r="B29" s="4" t="s">
        <v>86</v>
      </c>
      <c r="C29" s="3" t="s">
        <v>87</v>
      </c>
    </row>
    <row r="30" spans="1:23" x14ac:dyDescent="0.3">
      <c r="E30" s="5"/>
    </row>
    <row r="31" spans="1:23" x14ac:dyDescent="0.3">
      <c r="E31" s="5"/>
    </row>
    <row r="32" spans="1:23" x14ac:dyDescent="0.3">
      <c r="E32" s="5"/>
    </row>
    <row r="33" spans="3:5" x14ac:dyDescent="0.3">
      <c r="E33" s="5"/>
    </row>
    <row r="34" spans="3:5" x14ac:dyDescent="0.3">
      <c r="E34" s="5"/>
    </row>
    <row r="35" spans="3:5" x14ac:dyDescent="0.3">
      <c r="C35" s="8"/>
      <c r="E35" s="5"/>
    </row>
    <row r="36" spans="3:5" x14ac:dyDescent="0.3">
      <c r="E36" s="5"/>
    </row>
    <row r="37" spans="3:5" x14ac:dyDescent="0.3">
      <c r="C37" s="8"/>
      <c r="E37" s="5"/>
    </row>
    <row r="38" spans="3:5" x14ac:dyDescent="0.3">
      <c r="C38" s="8"/>
      <c r="E38" s="5"/>
    </row>
    <row r="39" spans="3:5" x14ac:dyDescent="0.3">
      <c r="E39" s="5"/>
    </row>
    <row r="40" spans="3:5" x14ac:dyDescent="0.3">
      <c r="E40" s="5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6"/>
  <sheetViews>
    <sheetView workbookViewId="0">
      <selection activeCell="B11" sqref="B11"/>
    </sheetView>
  </sheetViews>
  <sheetFormatPr baseColWidth="10" defaultRowHeight="15" x14ac:dyDescent="0.35"/>
  <cols>
    <col min="1" max="1" width="35.5546875" bestFit="1" customWidth="1"/>
    <col min="2" max="2" width="5.44140625" bestFit="1" customWidth="1"/>
    <col min="3" max="3" width="4.44140625" bestFit="1" customWidth="1"/>
    <col min="4" max="4" width="5.21875" bestFit="1" customWidth="1"/>
  </cols>
  <sheetData>
    <row r="3" spans="1:4" x14ac:dyDescent="0.35">
      <c r="A3" t="s">
        <v>15</v>
      </c>
      <c r="B3" t="s">
        <v>2</v>
      </c>
      <c r="C3" t="s">
        <v>4</v>
      </c>
      <c r="D3" t="s">
        <v>3</v>
      </c>
    </row>
    <row r="4" spans="1:4" x14ac:dyDescent="0.35">
      <c r="A4" t="s">
        <v>14</v>
      </c>
      <c r="B4">
        <v>650</v>
      </c>
      <c r="C4" s="1">
        <f>B4/D4</f>
        <v>2.8260869565217392</v>
      </c>
      <c r="D4">
        <v>230</v>
      </c>
    </row>
    <row r="5" spans="1:4" x14ac:dyDescent="0.35">
      <c r="A5" t="s">
        <v>1</v>
      </c>
      <c r="B5">
        <v>560</v>
      </c>
      <c r="C5" s="1">
        <v>2.5499999999999998</v>
      </c>
      <c r="D5">
        <v>230</v>
      </c>
    </row>
    <row r="6" spans="1:4" x14ac:dyDescent="0.35">
      <c r="A6" t="s">
        <v>8</v>
      </c>
      <c r="B6">
        <v>540</v>
      </c>
      <c r="C6" s="1">
        <v>3.63</v>
      </c>
      <c r="D6">
        <v>230</v>
      </c>
    </row>
    <row r="7" spans="1:4" x14ac:dyDescent="0.35">
      <c r="A7" t="s">
        <v>13</v>
      </c>
      <c r="B7">
        <v>230</v>
      </c>
      <c r="C7" s="1">
        <v>1</v>
      </c>
      <c r="D7">
        <v>230</v>
      </c>
    </row>
    <row r="8" spans="1:4" x14ac:dyDescent="0.35">
      <c r="A8" t="s">
        <v>0</v>
      </c>
      <c r="B8">
        <v>220</v>
      </c>
      <c r="C8" s="1">
        <v>1.36</v>
      </c>
      <c r="D8">
        <v>230</v>
      </c>
    </row>
    <row r="9" spans="1:4" x14ac:dyDescent="0.35">
      <c r="A9" s="2" t="s">
        <v>11</v>
      </c>
      <c r="B9">
        <v>190</v>
      </c>
      <c r="C9" s="1">
        <v>0.99</v>
      </c>
      <c r="D9">
        <v>230</v>
      </c>
    </row>
    <row r="10" spans="1:4" x14ac:dyDescent="0.35">
      <c r="A10" t="s">
        <v>10</v>
      </c>
      <c r="B10">
        <v>150</v>
      </c>
      <c r="C10" s="1">
        <v>1.53</v>
      </c>
      <c r="D10">
        <v>230</v>
      </c>
    </row>
    <row r="11" spans="1:4" x14ac:dyDescent="0.35">
      <c r="A11" s="2" t="s">
        <v>7</v>
      </c>
      <c r="B11">
        <v>120</v>
      </c>
      <c r="C11" s="1">
        <v>0.43</v>
      </c>
      <c r="D11">
        <v>230</v>
      </c>
    </row>
    <row r="12" spans="1:4" x14ac:dyDescent="0.35">
      <c r="A12" s="2" t="s">
        <v>5</v>
      </c>
      <c r="B12">
        <v>110</v>
      </c>
      <c r="C12" s="1">
        <v>0.34</v>
      </c>
      <c r="D12">
        <v>230</v>
      </c>
    </row>
    <row r="13" spans="1:4" x14ac:dyDescent="0.35">
      <c r="A13" t="s">
        <v>6</v>
      </c>
      <c r="B13">
        <v>90</v>
      </c>
      <c r="C13" s="1">
        <v>0.44</v>
      </c>
      <c r="D13">
        <v>230</v>
      </c>
    </row>
    <row r="14" spans="1:4" x14ac:dyDescent="0.35">
      <c r="A14" t="s">
        <v>9</v>
      </c>
      <c r="B14">
        <v>5</v>
      </c>
      <c r="C14" s="1">
        <v>0.01</v>
      </c>
      <c r="D14">
        <v>230</v>
      </c>
    </row>
    <row r="15" spans="1:4" x14ac:dyDescent="0.35">
      <c r="C15" s="1"/>
    </row>
    <row r="16" spans="1:4" x14ac:dyDescent="0.35">
      <c r="A16" t="s">
        <v>12</v>
      </c>
      <c r="B16">
        <f>SUM(B4:B14)</f>
        <v>2865</v>
      </c>
      <c r="C16" s="1">
        <f t="shared" ref="C16:D16" si="0">SUM(C4:C14)</f>
        <v>15.106086956521736</v>
      </c>
      <c r="D16">
        <f t="shared" si="0"/>
        <v>2530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Equipment</vt:lpstr>
      <vt:lpstr>old_Erkan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Ibraim, Erkan</dc:creator>
  <cp:lastModifiedBy>Georgios Thanasis</cp:lastModifiedBy>
  <dcterms:created xsi:type="dcterms:W3CDTF">2016-04-20T07:22:49Z</dcterms:created>
  <dcterms:modified xsi:type="dcterms:W3CDTF">2022-10-31T09:24:43Z</dcterms:modified>
</cp:coreProperties>
</file>