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urtleCamera\Desktop\School Stuff\COGS 108\Project Workspace\"/>
    </mc:Choice>
  </mc:AlternateContent>
  <xr:revisionPtr revIDLastSave="0" documentId="13_ncr:1_{0FAC5FAD-FB6B-4EFC-A3A9-DB9DDE7AFCD6}" xr6:coauthVersionLast="45" xr6:coauthVersionMax="45" xr10:uidLastSave="{00000000-0000-0000-0000-000000000000}"/>
  <bookViews>
    <workbookView xWindow="23685" yWindow="475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AS1" i="1" l="1" a="1"/>
  <c r="AS1" i="1" s="1"/>
  <c r="BH1" i="1" a="1"/>
  <c r="BH1" i="1" s="1"/>
  <c r="AR1" i="1" a="1"/>
  <c r="AR1" i="1" s="1"/>
  <c r="AQ1" i="1" a="1"/>
  <c r="AQ1" i="1" s="1"/>
  <c r="AP1" i="1" a="1"/>
  <c r="AP1" i="1" s="1"/>
  <c r="AO1" i="1" a="1"/>
  <c r="AO1" i="1" s="1"/>
  <c r="AN1" i="1" a="1"/>
  <c r="AN1" i="1" s="1"/>
  <c r="AM1" i="1" a="1"/>
  <c r="AM1" i="1" s="1"/>
  <c r="AL1" i="1" a="1"/>
  <c r="AL1" i="1" s="1"/>
  <c r="AK1" i="1" a="1"/>
  <c r="AK1" i="1" s="1"/>
  <c r="AJ1" i="1" a="1"/>
  <c r="AJ1" i="1" s="1"/>
  <c r="AI1" i="1" a="1"/>
  <c r="AI1" i="1" s="1"/>
  <c r="AH1" i="1" a="1"/>
  <c r="AH1" i="1" s="1"/>
  <c r="AG1" i="1" a="1"/>
  <c r="AG1" i="1" s="1"/>
  <c r="AF1" i="1" a="1"/>
  <c r="AF1" i="1" s="1"/>
  <c r="AE1" i="1" a="1"/>
  <c r="AE1" i="1" s="1"/>
  <c r="Q1" i="1" a="1"/>
  <c r="Q1" i="1" s="1"/>
  <c r="R1" i="1" a="1"/>
  <c r="R1" i="1" s="1"/>
  <c r="S1" i="1" a="1"/>
  <c r="S1" i="1" s="1"/>
  <c r="T1" i="1" a="1"/>
  <c r="T1" i="1" s="1"/>
  <c r="U1" i="1" a="1"/>
  <c r="U1" i="1" s="1"/>
  <c r="V1" i="1" a="1"/>
  <c r="V1" i="1" s="1"/>
  <c r="W1" i="1" a="1"/>
  <c r="W1" i="1" s="1"/>
  <c r="X1" i="1" a="1"/>
  <c r="X1" i="1" s="1"/>
  <c r="Y1" i="1" a="1"/>
  <c r="Y1" i="1" s="1"/>
  <c r="Z1" i="1" a="1"/>
  <c r="Z1" i="1" s="1"/>
  <c r="AA1" i="1" a="1"/>
  <c r="AA1" i="1" s="1"/>
  <c r="AB1" i="1" a="1"/>
  <c r="AB1" i="1" s="1"/>
  <c r="AC1" i="1" a="1"/>
  <c r="AC1" i="1" s="1"/>
  <c r="AD1" i="1" a="1"/>
  <c r="A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<sst xmlns="http://schemas.openxmlformats.org/spreadsheetml/2006/main" count="200" uniqueCount="39">
  <si>
    <t xml:space="preserve">weapon </t>
  </si>
  <si>
    <t xml:space="preserve">unsafe </t>
  </si>
  <si>
    <t>fight</t>
  </si>
  <si>
    <t>hopeless</t>
  </si>
  <si>
    <t xml:space="preserve">suicide </t>
  </si>
  <si>
    <t>cigarette</t>
  </si>
  <si>
    <t>tobacco</t>
  </si>
  <si>
    <t>marijuana</t>
  </si>
  <si>
    <t>cocaine</t>
  </si>
  <si>
    <t>sniffed</t>
  </si>
  <si>
    <t>heroin</t>
  </si>
  <si>
    <t>methamphetamines</t>
  </si>
  <si>
    <t>steroids</t>
  </si>
  <si>
    <t>year</t>
  </si>
  <si>
    <t>Baseline Model</t>
  </si>
  <si>
    <t>Weapon</t>
  </si>
  <si>
    <t>Unsafe</t>
  </si>
  <si>
    <t>Fight</t>
  </si>
  <si>
    <t>N/A</t>
  </si>
  <si>
    <t>Hopeless</t>
  </si>
  <si>
    <t>Suicide</t>
  </si>
  <si>
    <t>Tobacco</t>
  </si>
  <si>
    <t>Marijuana</t>
  </si>
  <si>
    <t>Cocaine</t>
  </si>
  <si>
    <t>Sniffed</t>
  </si>
  <si>
    <t>Cigarette</t>
  </si>
  <si>
    <t>Heroin</t>
  </si>
  <si>
    <t>Methamphetamines</t>
  </si>
  <si>
    <t>Steroids</t>
  </si>
  <si>
    <t>Year</t>
  </si>
  <si>
    <t>Percent change</t>
  </si>
  <si>
    <t>% change &gt; 0.2?</t>
  </si>
  <si>
    <t>Variables</t>
  </si>
  <si>
    <t>Difference &gt; ?</t>
  </si>
  <si>
    <t>Substraction</t>
  </si>
  <si>
    <t>% change &gt; 0.1?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</si>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</sst>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Fon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1"/>
    <xf numFmtId="0" fontId="1" fillId="2" borderId="0" xfId="1" applyAlignment="1">
      <alignment horizontal="left" vertical="center"/>
    </xf>
    <xf numFmtId="0" fontId="5" fillId="5" borderId="1" xfId="4" applyAlignment="1">
      <alignment horizontal="left" vertical="center"/>
    </xf>
    <xf numFmtId="0" fontId="4" fillId="4" borderId="1" xfId="3" applyBorder="1" applyAlignment="1">
      <alignment horizontal="left" vertical="center"/>
    </xf>
    <xf numFmtId="0" fontId="5" fillId="5" borderId="1" xfId="4"/>
    <xf numFmtId="0" fontId="3" fillId="3" borderId="1" xfId="2" applyBorder="1"/>
    <xf numFmtId="0" fontId="3" fillId="3" borderId="1" xfId="2" applyBorder="1" applyAlignment="1">
      <alignment horizontal="left" vertical="center"/>
    </xf>
    <xf numFmtId="0" fontId="0" fillId="6" borderId="2" xfId="5" applyFont="1"/>
    <xf numFmtId="0" fontId="4" fillId="4" borderId="0" xfId="3"/>
    <xf numFmtId="0" fontId="4" fillId="6" borderId="2" xfId="5" applyFont="1"/>
  </cellXfs>
  <cellStyles count="6">
    <cellStyle name="Bad" xfId="1" builtinId="27"/>
    <cellStyle name="Good" xfId="2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"/>
  <sheetViews>
    <sheetView tabSelected="1" topLeftCell="J1" zoomScale="130" zoomScaleNormal="130" workbookViewId="0">
      <selection activeCell="B13" sqref="B13"/>
    </sheetView>
  </sheetViews>
  <sheetFormatPr defaultRowHeight="15" x14ac:dyDescent="0.25"/>
  <cols>
    <col min="1" max="2" width="22.28515625" bestFit="1" customWidth="1"/>
    <col min="3" max="3" width="14.85546875" bestFit="1" customWidth="1"/>
    <col min="4" max="13" width="16.85546875" bestFit="1" customWidth="1"/>
    <col min="14" max="14" width="19.28515625" bestFit="1" customWidth="1"/>
    <col min="15" max="16" width="16.85546875" bestFit="1" customWidth="1"/>
    <col min="17" max="17" width="22.28515625" bestFit="1" customWidth="1"/>
    <col min="18" max="27" width="12.7109375" bestFit="1" customWidth="1"/>
    <col min="28" max="28" width="19.28515625" bestFit="1" customWidth="1"/>
    <col min="29" max="30" width="12.7109375" bestFit="1" customWidth="1"/>
    <col min="31" max="31" width="14.7109375" bestFit="1" customWidth="1"/>
    <col min="32" max="41" width="12.7109375" bestFit="1" customWidth="1"/>
    <col min="42" max="42" width="19.28515625" bestFit="1" customWidth="1"/>
    <col min="43" max="44" width="12.7109375" bestFit="1" customWidth="1"/>
    <col min="59" max="59" width="22.28515625" bestFit="1" customWidth="1"/>
    <col min="74" max="74" width="22.28515625" bestFit="1" customWidth="1"/>
  </cols>
  <sheetData>
    <row r="1" spans="1:74" x14ac:dyDescent="0.25">
      <c r="A1" s="1" t="s">
        <v>0</v>
      </c>
      <c r="B1" s="5">
        <v>3.0401999999999998E-2</v>
      </c>
      <c r="C1" t="s">
        <v>18</v>
      </c>
      <c r="D1" s="1">
        <v>3.0537152635668901E-2</v>
      </c>
      <c r="E1" s="4">
        <v>4.1524341514056998E-2</v>
      </c>
      <c r="F1" s="1">
        <v>2.9973877589827599E-2</v>
      </c>
      <c r="G1" s="1">
        <v>3.0523968657106201E-2</v>
      </c>
      <c r="H1" s="1">
        <v>3.3602284820410298E-2</v>
      </c>
      <c r="I1" s="4">
        <v>4.15028216275969E-2</v>
      </c>
      <c r="J1" s="4">
        <v>4.0474961658911499E-2</v>
      </c>
      <c r="K1" s="1">
        <v>3.1110901150885401E-2</v>
      </c>
      <c r="L1" s="1">
        <v>3.0730707325926799E-2</v>
      </c>
      <c r="M1" s="1">
        <v>3.0562458386086001E-2</v>
      </c>
      <c r="N1" s="1">
        <v>3.0446498781081702E-2</v>
      </c>
      <c r="O1" s="1">
        <v>3.05024226466965E-2</v>
      </c>
      <c r="P1" s="3">
        <v>2.7099863250159999E-2</v>
      </c>
      <c r="Q1" t="e" cm="1">
        <f t="array" ref="Q1:Q14">C1:C14-B1:B14</f>
        <v>#VALUE!</v>
      </c>
      <c r="R1" cm="1">
        <f t="array" ref="R1:R14">D1:D14-B1:B14</f>
        <v>1.3515263566890243E-4</v>
      </c>
      <c r="S1" cm="1">
        <f t="array" ref="S1:S14">E1:E14-B1:B14</f>
        <v>1.1122341514056999E-2</v>
      </c>
      <c r="T1" cm="1">
        <f t="array" ref="T1:T14">F1:F14-B1:B14</f>
        <v>-4.2812241017239905E-4</v>
      </c>
      <c r="U1" cm="1">
        <f t="array" ref="U1:U14">G1:G14-B1:B14</f>
        <v>1.2196865710620286E-4</v>
      </c>
      <c r="V1" cm="1">
        <f t="array" ref="V1:V14">H1:H14-B1:B14</f>
        <v>3.2002848204102999E-3</v>
      </c>
      <c r="W1" cm="1">
        <f t="array" ref="W1:W14">I1:I14-B1:B14</f>
        <v>1.1100821627596902E-2</v>
      </c>
      <c r="X1" cm="1">
        <f t="array" ref="X1:X14">J1:J14-B1:B14</f>
        <v>1.00729616589115E-2</v>
      </c>
      <c r="Y1" cm="1">
        <f t="array" ref="Y1:Y14">K1:K14-B1:B14</f>
        <v>7.0890115088540276E-4</v>
      </c>
      <c r="Z1" cm="1">
        <f t="array" ref="Z1:Z14">L1:L14-B1:B14</f>
        <v>3.2870732592680044E-4</v>
      </c>
      <c r="AA1" cm="1">
        <f t="array" ref="AA1:AA14">M1:M14-B1:B14</f>
        <v>1.6045838608600219E-4</v>
      </c>
      <c r="AB1" cm="1">
        <f t="array" ref="AB1:AB14">N1:N14-B1:B14</f>
        <v>4.4498781081703243E-5</v>
      </c>
      <c r="AC1" cm="1">
        <f t="array" ref="AC1:AC14">O1:O14-B1:B14</f>
        <v>1.0042264669650122E-4</v>
      </c>
      <c r="AD1" cm="1">
        <f t="array" ref="AD1:AD14">P1:P14-B1:B14</f>
        <v>-3.3021367498399998E-3</v>
      </c>
      <c r="AE1" t="e" cm="1">
        <f t="array" ref="AE1:AE14">Q1:Q14/C1:C14</f>
        <v>#VALUE!</v>
      </c>
      <c r="AF1" cm="1">
        <f t="array" ref="AF1:AF14">R1:R14/D1:D14</f>
        <v>4.4258427523146829E-3</v>
      </c>
      <c r="AG1" cm="1">
        <f t="array" ref="AG1:AG14">S1:S14/E1:E14</f>
        <v>0.26785112318498333</v>
      </c>
      <c r="AH1" cm="1">
        <f t="array" ref="AH1:AH14">T1:T14/F1:F14</f>
        <v>-1.4283184045486771E-2</v>
      </c>
      <c r="AI1" cm="1">
        <f t="array" ref="AI1:AI14">U1:U14/G1:G14</f>
        <v>3.9958322089879254E-3</v>
      </c>
      <c r="AJ1" cm="1">
        <f t="array" ref="AJ1:AJ14">V1:V14/H1:H14</f>
        <v>9.5240095651662984E-2</v>
      </c>
      <c r="AK1" cm="1">
        <f t="array" ref="AK1:AK14">W1:W14/I1:I14</f>
        <v>0.26747149211212951</v>
      </c>
      <c r="AL1" cm="1">
        <f t="array" ref="AL1:AL14">X1:X14/J1:J14</f>
        <v>0.24886896110730977</v>
      </c>
      <c r="AM1" cm="1">
        <f t="array" ref="AM1:AM14">Y1:Y14/K1:K14</f>
        <v>2.2786262199455055E-2</v>
      </c>
      <c r="AN1" cm="1">
        <f t="array" ref="AN1:AN14">Z1:Z14/L1:L14</f>
        <v>1.0696380087856863E-2</v>
      </c>
      <c r="AO1" cm="1">
        <f t="array" ref="AO1:AO14">AA1:AA14/M1:M14</f>
        <v>5.2501792905198094E-3</v>
      </c>
      <c r="AP1" cm="1">
        <f t="array" ref="AP1:AP14">AB1:AB14/N1:N14</f>
        <v>1.4615401725387581E-3</v>
      </c>
      <c r="AQ1" cm="1">
        <f t="array" ref="AQ1:AQ14">AC1:AC14/O1:O14</f>
        <v>3.2922842837658103E-3</v>
      </c>
      <c r="AR1" cm="1">
        <f t="array" ref="AR1:AR14">AD1:AD14/P1:P14</f>
        <v>-0.12185067944283828</v>
      </c>
      <c r="AS1" t="e" cm="1">
        <f t="array" ref="AS1:BF14">ABS(AE1:AR14) &gt;  0.2</f>
        <v>#VALUE!</v>
      </c>
      <c r="AT1" t="b">
        <v>0</v>
      </c>
      <c r="AU1" t="b">
        <v>1</v>
      </c>
      <c r="AV1" t="b">
        <v>0</v>
      </c>
      <c r="AW1" t="b">
        <v>0</v>
      </c>
      <c r="AX1" t="b">
        <v>0</v>
      </c>
      <c r="AY1" t="b">
        <v>1</v>
      </c>
      <c r="AZ1" t="b">
        <v>1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s="1" t="s">
        <v>0</v>
      </c>
      <c r="BH1" t="e" cm="1">
        <f t="array" ref="BH1:BU14">ABS(Q1:AD14) &gt; 0.019</f>
        <v>#VALUE!</v>
      </c>
      <c r="BI1" t="b">
        <v>0</v>
      </c>
      <c r="BJ1" t="b">
        <v>0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  <c r="BP1" t="b">
        <v>0</v>
      </c>
      <c r="BQ1" t="b">
        <v>0</v>
      </c>
      <c r="BR1" t="b">
        <v>0</v>
      </c>
      <c r="BS1" t="b">
        <v>0</v>
      </c>
      <c r="BT1" t="b">
        <v>0</v>
      </c>
      <c r="BU1" t="b">
        <v>0</v>
      </c>
      <c r="BV1" s="1" t="s">
        <v>0</v>
      </c>
    </row>
    <row r="2" spans="1:74" x14ac:dyDescent="0.25">
      <c r="A2" s="1" t="s">
        <v>1</v>
      </c>
      <c r="B2" s="5">
        <v>1.4341E-2</v>
      </c>
      <c r="C2" s="1">
        <v>1.5608E-2</v>
      </c>
      <c r="D2" t="s">
        <v>18</v>
      </c>
      <c r="E2" s="8">
        <v>2.3488755505060199E-2</v>
      </c>
      <c r="F2" s="3">
        <v>1.7634699938222701E-2</v>
      </c>
      <c r="G2" s="1">
        <v>1.4843653906757501E-2</v>
      </c>
      <c r="H2" s="1">
        <v>1.4047712277532799E-2</v>
      </c>
      <c r="I2" s="4">
        <v>1.8670468465499801E-2</v>
      </c>
      <c r="J2" s="8">
        <v>9.5784187404212399E-3</v>
      </c>
      <c r="K2" s="1">
        <v>1.42992602373285E-2</v>
      </c>
      <c r="L2" s="1">
        <v>1.4855916837396101E-2</v>
      </c>
      <c r="M2" s="8">
        <v>1.0132863826335201E-2</v>
      </c>
      <c r="N2" s="1">
        <v>1.43517282932814E-2</v>
      </c>
      <c r="O2" s="1">
        <v>1.5530611719727701E-2</v>
      </c>
      <c r="P2" s="3">
        <v>1.28515778953819E-2</v>
      </c>
      <c r="Q2">
        <v>1.2670000000000008E-3</v>
      </c>
      <c r="R2" t="e">
        <v>#VALUE!</v>
      </c>
      <c r="S2">
        <v>9.147755505060199E-3</v>
      </c>
      <c r="T2">
        <v>3.2936999382227015E-3</v>
      </c>
      <c r="U2">
        <v>5.0265390675750116E-4</v>
      </c>
      <c r="V2">
        <v>-2.9328772246720036E-4</v>
      </c>
      <c r="W2">
        <v>4.3294684654998014E-3</v>
      </c>
      <c r="X2">
        <v>-4.7625812595787596E-3</v>
      </c>
      <c r="Y2">
        <v>-4.1739762671499578E-5</v>
      </c>
      <c r="Z2">
        <v>5.1491683739610106E-4</v>
      </c>
      <c r="AA2">
        <v>-4.208136173664799E-3</v>
      </c>
      <c r="AB2">
        <v>1.072829328140068E-5</v>
      </c>
      <c r="AC2">
        <v>1.1896117197277012E-3</v>
      </c>
      <c r="AD2">
        <v>-1.4894221046180996E-3</v>
      </c>
      <c r="AE2">
        <v>8.11763198359816E-2</v>
      </c>
      <c r="AF2" t="e">
        <v>#VALUE!</v>
      </c>
      <c r="AG2">
        <v>0.38945254051835532</v>
      </c>
      <c r="AH2">
        <v>0.18677380107181196</v>
      </c>
      <c r="AI2">
        <v>3.3863219252819578E-2</v>
      </c>
      <c r="AJ2">
        <v>-2.0877970496040833E-2</v>
      </c>
      <c r="AK2">
        <v>0.2318885824155941</v>
      </c>
      <c r="AL2">
        <v>-0.4972199888777582</v>
      </c>
      <c r="AM2">
        <v>-2.9190155279877421E-3</v>
      </c>
      <c r="AN2">
        <v>3.4660724277879987E-2</v>
      </c>
      <c r="AO2">
        <v>-0.41529583795727126</v>
      </c>
      <c r="AP2">
        <v>7.4752622556427644E-4</v>
      </c>
      <c r="AQ2">
        <v>7.6597866278287116E-2</v>
      </c>
      <c r="AR2">
        <v>-0.1158941039569398</v>
      </c>
      <c r="AS2" t="b">
        <v>0</v>
      </c>
      <c r="AT2" t="e">
        <v>#VALUE!</v>
      </c>
      <c r="AU2" t="b">
        <v>1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s="1" t="s">
        <v>1</v>
      </c>
      <c r="BH2" t="b">
        <v>0</v>
      </c>
      <c r="BI2" t="e">
        <v>#VALUE!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s="1" t="s">
        <v>1</v>
      </c>
    </row>
    <row r="3" spans="1:74" x14ac:dyDescent="0.25">
      <c r="A3" s="1" t="s">
        <v>2</v>
      </c>
      <c r="B3" s="5">
        <v>3.4248000000000001E-2</v>
      </c>
      <c r="C3" s="3">
        <v>4.1304E-2</v>
      </c>
      <c r="D3" s="1">
        <v>3.4889195237339403E-2</v>
      </c>
      <c r="E3" t="s">
        <v>18</v>
      </c>
      <c r="F3" s="1">
        <v>3.4788293773068399E-2</v>
      </c>
      <c r="G3" s="1">
        <v>3.4403141527755803E-2</v>
      </c>
      <c r="H3" s="1">
        <v>3.7198726814601998E-2</v>
      </c>
      <c r="I3" s="1">
        <v>3.56584057324889E-2</v>
      </c>
      <c r="J3" s="8">
        <v>5.1602436842916301E-2</v>
      </c>
      <c r="K3" s="1">
        <v>3.5007136235326003E-2</v>
      </c>
      <c r="L3" s="1">
        <v>3.4597630500712503E-2</v>
      </c>
      <c r="M3" s="1">
        <v>3.3272336015235299E-2</v>
      </c>
      <c r="N3" s="1">
        <v>3.41662183016119E-2</v>
      </c>
      <c r="O3" s="1">
        <v>3.4729347714168898E-2</v>
      </c>
      <c r="P3" s="1">
        <v>3.64986918303098E-2</v>
      </c>
      <c r="Q3">
        <v>7.0559999999999998E-3</v>
      </c>
      <c r="R3">
        <v>6.4119523733940226E-4</v>
      </c>
      <c r="S3" t="e">
        <v>#VALUE!</v>
      </c>
      <c r="T3">
        <v>5.4029377306839821E-4</v>
      </c>
      <c r="U3">
        <v>1.5514152775580187E-4</v>
      </c>
      <c r="V3">
        <v>2.9507268146019977E-3</v>
      </c>
      <c r="W3">
        <v>1.4104057324888994E-3</v>
      </c>
      <c r="X3">
        <v>1.73544368429163E-2</v>
      </c>
      <c r="Y3">
        <v>7.5913623532600227E-4</v>
      </c>
      <c r="Z3">
        <v>3.4963050071250279E-4</v>
      </c>
      <c r="AA3">
        <v>-9.7566398476470195E-4</v>
      </c>
      <c r="AB3">
        <v>-8.1781698388100343E-5</v>
      </c>
      <c r="AC3">
        <v>4.8134771416889766E-4</v>
      </c>
      <c r="AD3">
        <v>2.2506918303097992E-3</v>
      </c>
      <c r="AE3">
        <v>0.17083091226031377</v>
      </c>
      <c r="AF3">
        <v>1.83780460677745E-2</v>
      </c>
      <c r="AG3" t="e">
        <v>#VALUE!</v>
      </c>
      <c r="AH3">
        <v>1.5530907511384489E-2</v>
      </c>
      <c r="AI3">
        <v>4.5095163077080221E-3</v>
      </c>
      <c r="AJ3">
        <v>7.9323328169493112E-2</v>
      </c>
      <c r="AK3">
        <v>3.9553247082043767E-2</v>
      </c>
      <c r="AL3">
        <v>0.33631041293156722</v>
      </c>
      <c r="AM3">
        <v>2.1685185278307664E-2</v>
      </c>
      <c r="AN3">
        <v>1.0105619825765308E-2</v>
      </c>
      <c r="AO3">
        <v>-2.9323579333833023E-2</v>
      </c>
      <c r="AP3">
        <v>-2.3936420960069212E-3</v>
      </c>
      <c r="AQ3">
        <v>1.3859969905870623E-2</v>
      </c>
      <c r="AR3">
        <v>6.1664999961471095E-2</v>
      </c>
      <c r="AS3" t="b">
        <v>0</v>
      </c>
      <c r="AT3" t="b">
        <v>0</v>
      </c>
      <c r="AU3" t="e">
        <v>#VALUE!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s="1" t="s">
        <v>2</v>
      </c>
      <c r="BH3" t="b">
        <v>0</v>
      </c>
      <c r="BI3" t="b">
        <v>0</v>
      </c>
      <c r="BJ3" t="e">
        <v>#VALUE!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s="1" t="s">
        <v>2</v>
      </c>
    </row>
    <row r="4" spans="1:74" x14ac:dyDescent="0.25">
      <c r="A4" s="1" t="s">
        <v>3</v>
      </c>
      <c r="B4" s="5">
        <v>5.1336E-2</v>
      </c>
      <c r="C4" s="1">
        <v>4.9577000000000003E-2</v>
      </c>
      <c r="D4" s="1">
        <v>5.2886317854077498E-2</v>
      </c>
      <c r="E4" s="1">
        <v>5.4872968985676798E-2</v>
      </c>
      <c r="F4" t="s">
        <v>18</v>
      </c>
      <c r="G4" s="3">
        <v>5.7690874736425E-2</v>
      </c>
      <c r="H4" s="3">
        <v>5.70813030265497E-2</v>
      </c>
      <c r="I4" s="3">
        <v>4.47415750013644E-2</v>
      </c>
      <c r="J4" s="4">
        <v>6.8022601529341503E-2</v>
      </c>
      <c r="K4" s="1">
        <v>5.1491048724641802E-2</v>
      </c>
      <c r="L4" s="1">
        <v>5.2609173522715803E-2</v>
      </c>
      <c r="M4" s="1">
        <v>5.2101535567955402E-2</v>
      </c>
      <c r="N4" s="1">
        <v>5.1051289203356998E-2</v>
      </c>
      <c r="O4" s="1">
        <v>5.1342637641475099E-2</v>
      </c>
      <c r="P4" s="3">
        <v>4.5517045601024798E-2</v>
      </c>
      <c r="Q4">
        <v>-1.7589999999999967E-3</v>
      </c>
      <c r="R4">
        <v>1.5503178540774987E-3</v>
      </c>
      <c r="S4">
        <v>3.5369689856767986E-3</v>
      </c>
      <c r="T4" t="e">
        <v>#VALUE!</v>
      </c>
      <c r="U4">
        <v>6.3548747364250008E-3</v>
      </c>
      <c r="V4">
        <v>5.7453030265497002E-3</v>
      </c>
      <c r="W4">
        <v>-6.5944249986355993E-3</v>
      </c>
      <c r="X4">
        <v>1.6686601529341503E-2</v>
      </c>
      <c r="Y4">
        <v>1.550487246418028E-4</v>
      </c>
      <c r="Z4">
        <v>1.2731735227158036E-3</v>
      </c>
      <c r="AA4">
        <v>7.6553556795540267E-4</v>
      </c>
      <c r="AB4">
        <v>-2.8471079664300208E-4</v>
      </c>
      <c r="AC4">
        <v>6.6376414750990431E-6</v>
      </c>
      <c r="AD4">
        <v>-5.8189543989752013E-3</v>
      </c>
      <c r="AE4">
        <v>-3.548016217197484E-2</v>
      </c>
      <c r="AF4">
        <v>2.9314157554986033E-2</v>
      </c>
      <c r="AG4">
        <v>6.4457401359128849E-2</v>
      </c>
      <c r="AH4" t="e">
        <v>#VALUE!</v>
      </c>
      <c r="AI4">
        <v>0.11015389808975534</v>
      </c>
      <c r="AJ4">
        <v>0.10065122416489758</v>
      </c>
      <c r="AK4">
        <v>-0.14738920117216484</v>
      </c>
      <c r="AL4">
        <v>0.2453096640554647</v>
      </c>
      <c r="AM4">
        <v>3.0111782238298429E-3</v>
      </c>
      <c r="AN4">
        <v>2.4200599200937221E-2</v>
      </c>
      <c r="AO4">
        <v>1.4693147900735552E-2</v>
      </c>
      <c r="AP4">
        <v>-5.5769560590113411E-3</v>
      </c>
      <c r="AQ4">
        <v>1.292812714736161E-4</v>
      </c>
      <c r="AR4">
        <v>-0.12784121469527429</v>
      </c>
      <c r="AS4" t="b">
        <v>0</v>
      </c>
      <c r="AT4" t="b">
        <v>0</v>
      </c>
      <c r="AU4" t="b">
        <v>0</v>
      </c>
      <c r="AV4" t="e">
        <v>#VALUE!</v>
      </c>
      <c r="AW4" t="b">
        <v>0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s="1" t="s">
        <v>3</v>
      </c>
      <c r="BH4" t="b">
        <v>0</v>
      </c>
      <c r="BI4" t="b">
        <v>0</v>
      </c>
      <c r="BJ4" t="b">
        <v>0</v>
      </c>
      <c r="BK4" t="e">
        <v>#VALUE!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s="1" t="s">
        <v>3</v>
      </c>
    </row>
    <row r="5" spans="1:74" x14ac:dyDescent="0.25">
      <c r="A5" s="1" t="s">
        <v>4</v>
      </c>
      <c r="B5" s="5">
        <v>1.8929999999999999E-2</v>
      </c>
      <c r="C5" s="1">
        <v>2.0875000000000001E-2</v>
      </c>
      <c r="D5" s="1">
        <v>1.9860327723083701E-2</v>
      </c>
      <c r="E5" s="3">
        <v>2.28997672767981E-2</v>
      </c>
      <c r="F5" s="8">
        <v>4.3990769218983497E-2</v>
      </c>
      <c r="G5" t="s">
        <v>18</v>
      </c>
      <c r="H5" s="8">
        <v>3.1706991717281897E-2</v>
      </c>
      <c r="I5" s="8">
        <v>1.36400988861723E-2</v>
      </c>
      <c r="J5" s="4">
        <v>2.61684428862555E-2</v>
      </c>
      <c r="K5" s="1">
        <v>1.9066973379419101E-2</v>
      </c>
      <c r="L5" s="3">
        <v>2.1720984105885899E-2</v>
      </c>
      <c r="M5" s="1">
        <v>1.9233391831729799E-2</v>
      </c>
      <c r="N5" s="1">
        <v>1.8163335609828499E-2</v>
      </c>
      <c r="O5" s="1">
        <v>1.94450779843778E-2</v>
      </c>
      <c r="P5" s="3">
        <v>1.6655088542526501E-2</v>
      </c>
      <c r="Q5">
        <v>1.9450000000000023E-3</v>
      </c>
      <c r="R5">
        <v>9.3032772308370218E-4</v>
      </c>
      <c r="S5">
        <v>3.9697672767981008E-3</v>
      </c>
      <c r="T5">
        <v>2.5060769218983498E-2</v>
      </c>
      <c r="U5" t="e">
        <v>#VALUE!</v>
      </c>
      <c r="V5">
        <v>1.2776991717281899E-2</v>
      </c>
      <c r="W5">
        <v>-5.2899011138276986E-3</v>
      </c>
      <c r="X5">
        <v>7.2384428862555007E-3</v>
      </c>
      <c r="Y5">
        <v>1.3697337941910234E-4</v>
      </c>
      <c r="Z5">
        <v>2.7909841058859006E-3</v>
      </c>
      <c r="AA5">
        <v>3.0339183172979969E-4</v>
      </c>
      <c r="AB5">
        <v>-7.6666439017149951E-4</v>
      </c>
      <c r="AC5">
        <v>5.150779843778007E-4</v>
      </c>
      <c r="AD5">
        <v>-2.2749114574734976E-3</v>
      </c>
      <c r="AE5">
        <v>9.3173652694610878E-2</v>
      </c>
      <c r="AF5">
        <v>4.6843523231612151E-2</v>
      </c>
      <c r="AG5">
        <v>0.17335404455486517</v>
      </c>
      <c r="AH5">
        <v>0.56968245074852963</v>
      </c>
      <c r="AI5" t="e">
        <v>#VALUE!</v>
      </c>
      <c r="AJ5">
        <v>0.40297079682642356</v>
      </c>
      <c r="AK5">
        <v>-0.38781985071899699</v>
      </c>
      <c r="AL5">
        <v>0.27660961401938677</v>
      </c>
      <c r="AM5">
        <v>7.1838029399543535E-3</v>
      </c>
      <c r="AN5">
        <v>0.12849252558173027</v>
      </c>
      <c r="AO5">
        <v>1.5774224036203887E-2</v>
      </c>
      <c r="AP5">
        <v>-4.2209449114437109E-2</v>
      </c>
      <c r="AQ5">
        <v>2.6488861849338685E-2</v>
      </c>
      <c r="AR5">
        <v>-0.13658957451140658</v>
      </c>
      <c r="AS5" t="b">
        <v>0</v>
      </c>
      <c r="AT5" t="b">
        <v>0</v>
      </c>
      <c r="AU5" t="b">
        <v>0</v>
      </c>
      <c r="AV5" t="b">
        <v>1</v>
      </c>
      <c r="AW5" t="e">
        <v>#VALUE!</v>
      </c>
      <c r="AX5" t="b">
        <v>1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s="1" t="s">
        <v>4</v>
      </c>
      <c r="BH5" t="b">
        <v>0</v>
      </c>
      <c r="BI5" t="b">
        <v>0</v>
      </c>
      <c r="BJ5" t="b">
        <v>0</v>
      </c>
      <c r="BK5" t="b">
        <v>1</v>
      </c>
      <c r="BL5" t="e">
        <v>#VALUE!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s="1" t="s">
        <v>4</v>
      </c>
    </row>
    <row r="6" spans="1:74" x14ac:dyDescent="0.25">
      <c r="A6" s="1" t="s">
        <v>5</v>
      </c>
      <c r="B6" s="5">
        <v>5.8326999999999997E-2</v>
      </c>
      <c r="C6" s="1">
        <v>5.9182999999999999E-2</v>
      </c>
      <c r="D6" s="1">
        <v>5.8315752151860502E-2</v>
      </c>
      <c r="E6" s="1">
        <v>5.9516423623265403E-2</v>
      </c>
      <c r="F6" s="1">
        <v>5.8701083111996899E-2</v>
      </c>
      <c r="G6" s="1">
        <v>5.8531917705507801E-2</v>
      </c>
      <c r="H6" t="s">
        <v>18</v>
      </c>
      <c r="I6" s="1">
        <v>6.4216713511159804E-2</v>
      </c>
      <c r="J6" s="8">
        <v>0.105608289820766</v>
      </c>
      <c r="K6" s="1">
        <v>6.0209979985062598E-2</v>
      </c>
      <c r="L6" s="1">
        <v>5.8635179932835998E-2</v>
      </c>
      <c r="M6" s="1">
        <v>5.8786970696123202E-2</v>
      </c>
      <c r="N6" s="1">
        <v>5.7912801774382197E-2</v>
      </c>
      <c r="O6" s="1">
        <v>5.8308402730108899E-2</v>
      </c>
      <c r="P6" s="3">
        <v>6.5100734329469195E-2</v>
      </c>
      <c r="Q6">
        <v>8.5600000000000259E-4</v>
      </c>
      <c r="R6">
        <v>-1.1247848139495087E-5</v>
      </c>
      <c r="S6">
        <v>1.1894236232654065E-3</v>
      </c>
      <c r="T6">
        <v>3.7408311199690208E-4</v>
      </c>
      <c r="U6">
        <v>2.0491770550780386E-4</v>
      </c>
      <c r="V6" t="e">
        <v>#VALUE!</v>
      </c>
      <c r="W6">
        <v>5.8897135111598067E-3</v>
      </c>
      <c r="X6">
        <v>4.7281289820766008E-2</v>
      </c>
      <c r="Y6">
        <v>1.8829799850626008E-3</v>
      </c>
      <c r="Z6">
        <v>3.0817993283600159E-4</v>
      </c>
      <c r="AA6">
        <v>4.5997069612320474E-4</v>
      </c>
      <c r="AB6">
        <v>-4.1419822561779979E-4</v>
      </c>
      <c r="AC6">
        <v>-1.8597269891097723E-5</v>
      </c>
      <c r="AD6">
        <v>6.7737343294691985E-3</v>
      </c>
      <c r="AE6">
        <v>1.4463612861801575E-2</v>
      </c>
      <c r="AF6">
        <v>-1.9287838576109725E-4</v>
      </c>
      <c r="AG6">
        <v>1.9984796646962035E-2</v>
      </c>
      <c r="AH6">
        <v>6.3726781886320888E-3</v>
      </c>
      <c r="AI6">
        <v>3.5009566325642752E-3</v>
      </c>
      <c r="AJ6" t="e">
        <v>#VALUE!</v>
      </c>
      <c r="AK6">
        <v>9.1716208898424426E-2</v>
      </c>
      <c r="AL6">
        <v>0.44770434121232194</v>
      </c>
      <c r="AM6">
        <v>3.1273552748726147E-2</v>
      </c>
      <c r="AN6">
        <v>5.2558879019218166E-3</v>
      </c>
      <c r="AO6">
        <v>7.8243646623815267E-3</v>
      </c>
      <c r="AP6">
        <v>-7.1521013131335132E-3</v>
      </c>
      <c r="AQ6">
        <v>-3.1894665297519103E-4</v>
      </c>
      <c r="AR6">
        <v>0.10405004489178131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e">
        <v>#VALUE!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s="1" t="s">
        <v>5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e">
        <v>#VALUE!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s="1" t="s">
        <v>5</v>
      </c>
    </row>
    <row r="7" spans="1:74" x14ac:dyDescent="0.25">
      <c r="A7" s="1" t="s">
        <v>6</v>
      </c>
      <c r="B7" s="5">
        <v>5.8467999999999999E-2</v>
      </c>
      <c r="C7" s="3">
        <v>6.5592999999999999E-2</v>
      </c>
      <c r="D7" s="1">
        <v>5.8733138083841598E-2</v>
      </c>
      <c r="E7" s="1">
        <v>5.98661198809219E-2</v>
      </c>
      <c r="F7" s="1">
        <v>5.7478156388383599E-2</v>
      </c>
      <c r="G7" s="1">
        <v>5.8260590517224903E-2</v>
      </c>
      <c r="H7" s="3">
        <v>7.2825068800361506E-2</v>
      </c>
      <c r="I7" t="s">
        <v>18</v>
      </c>
      <c r="J7" s="1">
        <v>5.6269656162820897E-2</v>
      </c>
      <c r="K7" s="1">
        <v>5.7821350898275198E-2</v>
      </c>
      <c r="L7" s="1">
        <v>5.8864163319102797E-2</v>
      </c>
      <c r="M7" s="1">
        <v>5.6070463881753997E-2</v>
      </c>
      <c r="N7" s="1">
        <v>5.8459322154112502E-2</v>
      </c>
      <c r="O7" s="1">
        <v>5.95924765850772E-2</v>
      </c>
      <c r="P7" s="1">
        <v>5.5907208807603602E-2</v>
      </c>
      <c r="Q7">
        <v>7.1249999999999994E-3</v>
      </c>
      <c r="R7">
        <v>2.6513808384159843E-4</v>
      </c>
      <c r="S7">
        <v>1.3981198809219011E-3</v>
      </c>
      <c r="T7">
        <v>-9.8984361161640055E-4</v>
      </c>
      <c r="U7">
        <v>-2.0740948277509635E-4</v>
      </c>
      <c r="V7">
        <v>1.4357068800361507E-2</v>
      </c>
      <c r="W7" t="e">
        <v>#VALUE!</v>
      </c>
      <c r="X7">
        <v>-2.1983438371791023E-3</v>
      </c>
      <c r="Y7">
        <v>-6.4664910172480133E-4</v>
      </c>
      <c r="Z7">
        <v>3.9616331910279773E-4</v>
      </c>
      <c r="AA7">
        <v>-2.397536118246002E-3</v>
      </c>
      <c r="AB7">
        <v>-8.6778458874975373E-6</v>
      </c>
      <c r="AC7">
        <v>1.1244765850772012E-3</v>
      </c>
      <c r="AD7">
        <v>-2.5607911923963972E-3</v>
      </c>
      <c r="AE7">
        <v>0.10862439589590352</v>
      </c>
      <c r="AF7">
        <v>4.5142843119179779E-3</v>
      </c>
      <c r="AG7">
        <v>2.3354108863291357E-2</v>
      </c>
      <c r="AH7">
        <v>-1.7221213654243946E-2</v>
      </c>
      <c r="AI7">
        <v>-3.560030561547006E-3</v>
      </c>
      <c r="AJ7">
        <v>0.19714459645371785</v>
      </c>
      <c r="AK7" t="e">
        <v>#VALUE!</v>
      </c>
      <c r="AL7">
        <v>-3.9068016175858845E-2</v>
      </c>
      <c r="AM7">
        <v>-1.1183569592873189E-2</v>
      </c>
      <c r="AN7">
        <v>6.7301274113962216E-3</v>
      </c>
      <c r="AO7">
        <v>-4.2759341590291162E-2</v>
      </c>
      <c r="AP7">
        <v>-1.4844246508060251E-4</v>
      </c>
      <c r="AQ7">
        <v>1.8869438719698824E-2</v>
      </c>
      <c r="AR7">
        <v>-4.5804311233082332E-2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e">
        <v>#VALUE!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s="1" t="s">
        <v>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e">
        <v>#VALUE!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s="1" t="s">
        <v>6</v>
      </c>
    </row>
    <row r="8" spans="1:74" x14ac:dyDescent="0.25">
      <c r="A8" s="1" t="s">
        <v>7</v>
      </c>
      <c r="B8" s="5">
        <v>9.4854999999999995E-2</v>
      </c>
      <c r="C8" s="1">
        <v>9.6038999999999999E-2</v>
      </c>
      <c r="D8" s="1">
        <v>9.4790890679717202E-2</v>
      </c>
      <c r="E8" s="1">
        <v>9.8091033556618704E-2</v>
      </c>
      <c r="F8" s="1">
        <v>9.5335789698235904E-2</v>
      </c>
      <c r="G8" s="1">
        <v>9.4907410348096494E-2</v>
      </c>
      <c r="H8" s="3">
        <v>0.11418077579678999</v>
      </c>
      <c r="I8" s="1">
        <v>9.44028952973896E-2</v>
      </c>
      <c r="J8" t="s">
        <v>18</v>
      </c>
      <c r="K8" s="1">
        <v>9.7340764531860899E-2</v>
      </c>
      <c r="L8" s="1">
        <v>9.5121650425637999E-2</v>
      </c>
      <c r="M8" s="1">
        <v>9.5764845284253899E-2</v>
      </c>
      <c r="N8" s="1">
        <v>9.4598240173044496E-2</v>
      </c>
      <c r="O8" s="1">
        <v>9.4804666998289697E-2</v>
      </c>
      <c r="P8" s="1">
        <v>9.2609636196561401E-2</v>
      </c>
      <c r="Q8">
        <v>1.1840000000000045E-3</v>
      </c>
      <c r="R8">
        <v>-6.4109320282793036E-5</v>
      </c>
      <c r="S8">
        <v>3.2360335566187087E-3</v>
      </c>
      <c r="T8">
        <v>4.8078969823590889E-4</v>
      </c>
      <c r="U8">
        <v>5.2410348096498804E-5</v>
      </c>
      <c r="V8">
        <v>1.9325775796789998E-2</v>
      </c>
      <c r="W8">
        <v>-4.5210470261039526E-4</v>
      </c>
      <c r="X8" t="e">
        <v>#VALUE!</v>
      </c>
      <c r="Y8">
        <v>2.485764531860904E-3</v>
      </c>
      <c r="Z8">
        <v>2.6665042563800423E-4</v>
      </c>
      <c r="AA8">
        <v>9.0984528425390454E-4</v>
      </c>
      <c r="AB8">
        <v>-2.5675982695549937E-4</v>
      </c>
      <c r="AC8">
        <v>-5.0333001710298197E-5</v>
      </c>
      <c r="AD8">
        <v>-2.2453638034385937E-3</v>
      </c>
      <c r="AE8">
        <v>1.2328324951321907E-2</v>
      </c>
      <c r="AF8">
        <v>-6.7632364062711326E-4</v>
      </c>
      <c r="AG8">
        <v>3.2990105611955367E-2</v>
      </c>
      <c r="AH8">
        <v>5.0431186415693524E-3</v>
      </c>
      <c r="AI8">
        <v>5.5222608966223863E-4</v>
      </c>
      <c r="AJ8">
        <v>0.16925595102965932</v>
      </c>
      <c r="AK8">
        <v>-4.7890978469057261E-3</v>
      </c>
      <c r="AL8" t="e">
        <v>#VALUE!</v>
      </c>
      <c r="AM8">
        <v>2.5536727020952058E-2</v>
      </c>
      <c r="AN8">
        <v>2.803256928836196E-3</v>
      </c>
      <c r="AO8">
        <v>9.5008275902629738E-3</v>
      </c>
      <c r="AP8">
        <v>-2.7142135676712343E-3</v>
      </c>
      <c r="AQ8">
        <v>-5.3091269980628923E-4</v>
      </c>
      <c r="AR8">
        <v>-2.4245466191799639E-2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e">
        <v>#VALUE!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s="1" t="s">
        <v>7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N8" t="b">
        <v>0</v>
      </c>
      <c r="BO8" t="e">
        <v>#VALUE!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s="1" t="s">
        <v>7</v>
      </c>
    </row>
    <row r="9" spans="1:74" x14ac:dyDescent="0.25">
      <c r="A9" s="1" t="s">
        <v>8</v>
      </c>
      <c r="B9" s="5">
        <v>4.3108E-2</v>
      </c>
      <c r="C9" s="1">
        <v>4.4574999999999997E-2</v>
      </c>
      <c r="D9" s="1">
        <v>4.3091760878279602E-2</v>
      </c>
      <c r="E9" s="1">
        <v>4.5514712724189298E-2</v>
      </c>
      <c r="F9" s="1">
        <v>4.3192008937577298E-2</v>
      </c>
      <c r="G9" s="1">
        <v>4.3123884357411303E-2</v>
      </c>
      <c r="H9" s="4">
        <v>5.8131636684917103E-2</v>
      </c>
      <c r="I9" s="1">
        <v>4.09287715139953E-2</v>
      </c>
      <c r="J9" s="8">
        <v>8.7993565696872694E-2</v>
      </c>
      <c r="K9" t="s">
        <v>18</v>
      </c>
      <c r="L9" s="1">
        <v>4.47703406657163E-2</v>
      </c>
      <c r="M9" s="3">
        <v>3.8082102511406098E-2</v>
      </c>
      <c r="N9" s="3">
        <v>3.6907632203502197E-2</v>
      </c>
      <c r="O9" s="1">
        <v>4.3553625894482799E-2</v>
      </c>
      <c r="P9" s="1">
        <v>4.5043197045437099E-2</v>
      </c>
      <c r="Q9">
        <v>1.4669999999999961E-3</v>
      </c>
      <c r="R9">
        <v>-1.6239121720398875E-5</v>
      </c>
      <c r="S9">
        <v>2.4067127241892972E-3</v>
      </c>
      <c r="T9">
        <v>8.4008937577297049E-5</v>
      </c>
      <c r="U9">
        <v>1.5884357411302674E-5</v>
      </c>
      <c r="V9">
        <v>1.5023636684917102E-2</v>
      </c>
      <c r="W9">
        <v>-2.1792284860047001E-3</v>
      </c>
      <c r="X9">
        <v>4.4885565696872694E-2</v>
      </c>
      <c r="Y9" t="e">
        <v>#VALUE!</v>
      </c>
      <c r="Z9">
        <v>1.6623406657162998E-3</v>
      </c>
      <c r="AA9">
        <v>-5.0258974885939028E-3</v>
      </c>
      <c r="AB9">
        <v>-6.2003677964978035E-3</v>
      </c>
      <c r="AC9">
        <v>4.4562589448279843E-4</v>
      </c>
      <c r="AD9">
        <v>1.9351970454370981E-3</v>
      </c>
      <c r="AE9">
        <v>3.291082445316873E-2</v>
      </c>
      <c r="AF9">
        <v>-3.768498058426803E-4</v>
      </c>
      <c r="AG9">
        <v>5.2877686799289038E-2</v>
      </c>
      <c r="AH9">
        <v>1.9450111176516447E-3</v>
      </c>
      <c r="AI9">
        <v>3.683424544888609E-4</v>
      </c>
      <c r="AJ9">
        <v>0.25844166002666757</v>
      </c>
      <c r="AK9">
        <v>-5.3244414757465379E-2</v>
      </c>
      <c r="AL9">
        <v>0.5101005436181334</v>
      </c>
      <c r="AM9" t="e">
        <v>#VALUE!</v>
      </c>
      <c r="AN9">
        <v>3.7130400193476021E-2</v>
      </c>
      <c r="AO9">
        <v>-0.13197531536208063</v>
      </c>
      <c r="AP9">
        <v>-0.16799689999916725</v>
      </c>
      <c r="AQ9">
        <v>1.0231660058852839E-2</v>
      </c>
      <c r="AR9">
        <v>4.296313699680282E-2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e">
        <v>#VALUE!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s="1" t="s">
        <v>8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e">
        <v>#VALUE!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s="1" t="s">
        <v>8</v>
      </c>
    </row>
    <row r="10" spans="1:74" x14ac:dyDescent="0.25">
      <c r="A10" s="1" t="s">
        <v>9</v>
      </c>
      <c r="B10" s="5">
        <v>1.5820000000000001E-2</v>
      </c>
      <c r="C10" s="1">
        <v>1.7356E-2</v>
      </c>
      <c r="D10" s="1">
        <v>1.6083370026031701E-2</v>
      </c>
      <c r="E10" s="3">
        <v>1.8401923113694801E-2</v>
      </c>
      <c r="F10" s="1">
        <v>1.7240262629869E-2</v>
      </c>
      <c r="G10" s="1">
        <v>1.66130215897657E-2</v>
      </c>
      <c r="H10" s="4">
        <v>2.1377513772915802E-2</v>
      </c>
      <c r="I10" s="3">
        <v>1.8882762805929099E-2</v>
      </c>
      <c r="J10" s="8">
        <v>2.6613094961673699E-2</v>
      </c>
      <c r="K10" s="3">
        <v>1.9718483488348201E-2</v>
      </c>
      <c r="L10" t="s">
        <v>18</v>
      </c>
      <c r="M10" s="8">
        <v>1.19341016372926E-2</v>
      </c>
      <c r="N10" s="3">
        <v>1.3906788985670399E-2</v>
      </c>
      <c r="O10" s="1">
        <v>1.7482876346303401E-2</v>
      </c>
      <c r="P10" s="3">
        <v>1.79748107612803E-2</v>
      </c>
      <c r="Q10">
        <v>1.5359999999999992E-3</v>
      </c>
      <c r="R10">
        <v>2.6337002603169998E-4</v>
      </c>
      <c r="S10">
        <v>2.5819231136948E-3</v>
      </c>
      <c r="T10">
        <v>1.4202626298689992E-3</v>
      </c>
      <c r="U10">
        <v>7.9302158976569948E-4</v>
      </c>
      <c r="V10">
        <v>5.5575137729158008E-3</v>
      </c>
      <c r="W10">
        <v>3.0627628059290979E-3</v>
      </c>
      <c r="X10">
        <v>1.0793094961673699E-2</v>
      </c>
      <c r="Y10">
        <v>3.8984834883481999E-3</v>
      </c>
      <c r="Z10" t="e">
        <v>#VALUE!</v>
      </c>
      <c r="AA10">
        <v>-3.885898362707401E-3</v>
      </c>
      <c r="AB10">
        <v>-1.9132110143296015E-3</v>
      </c>
      <c r="AC10">
        <v>1.6628763463033998E-3</v>
      </c>
      <c r="AD10">
        <v>2.1548107612802993E-3</v>
      </c>
      <c r="AE10">
        <v>8.8499654298225344E-2</v>
      </c>
      <c r="AF10">
        <v>1.6375301047319251E-2</v>
      </c>
      <c r="AG10">
        <v>0.14030724385394916</v>
      </c>
      <c r="AH10">
        <v>8.2380568113177927E-2</v>
      </c>
      <c r="AI10">
        <v>4.7734940057757656E-2</v>
      </c>
      <c r="AJ10">
        <v>0.25997007097976388</v>
      </c>
      <c r="AK10">
        <v>0.16219887086477647</v>
      </c>
      <c r="AL10">
        <v>0.40555579789637963</v>
      </c>
      <c r="AM10">
        <v>0.19770706457481088</v>
      </c>
      <c r="AN10" t="e">
        <v>#VALUE!</v>
      </c>
      <c r="AO10">
        <v>-0.32561297706435199</v>
      </c>
      <c r="AP10">
        <v>-0.13757388684771016</v>
      </c>
      <c r="AQ10">
        <v>9.5114574590868181E-2</v>
      </c>
      <c r="AR10">
        <v>0.11987946854617219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0</v>
      </c>
      <c r="BB10" t="e">
        <v>#VALUE!</v>
      </c>
      <c r="BC10" t="b">
        <v>1</v>
      </c>
      <c r="BD10" t="b">
        <v>0</v>
      </c>
      <c r="BE10" t="b">
        <v>0</v>
      </c>
      <c r="BF10" t="b">
        <v>0</v>
      </c>
      <c r="BG10" s="1" t="s">
        <v>9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e">
        <v>#VALUE!</v>
      </c>
      <c r="BR10" t="b">
        <v>0</v>
      </c>
      <c r="BS10" t="b">
        <v>0</v>
      </c>
      <c r="BT10" t="b">
        <v>0</v>
      </c>
      <c r="BU10" t="b">
        <v>0</v>
      </c>
      <c r="BV10" s="1" t="s">
        <v>9</v>
      </c>
    </row>
    <row r="11" spans="1:74" x14ac:dyDescent="0.25">
      <c r="A11" s="1" t="s">
        <v>10</v>
      </c>
      <c r="B11" s="5">
        <v>-4.5435999999999997E-2</v>
      </c>
      <c r="C11" s="1">
        <v>-4.6247999999999997E-2</v>
      </c>
      <c r="D11" s="1">
        <v>-4.2651461789467403E-2</v>
      </c>
      <c r="E11" s="4">
        <v>-3.6207212072350801E-2</v>
      </c>
      <c r="F11" s="1">
        <v>-4.6515555328932097E-2</v>
      </c>
      <c r="G11" s="1">
        <v>-4.5543121495699397E-2</v>
      </c>
      <c r="H11" s="3">
        <v>-5.4590572867007602E-2</v>
      </c>
      <c r="I11" s="8">
        <v>-2.1566969184183701E-2</v>
      </c>
      <c r="J11" s="8">
        <v>-8.9998198188663101E-2</v>
      </c>
      <c r="K11" s="8">
        <v>-3.0492740102536799E-2</v>
      </c>
      <c r="L11" s="3">
        <v>-4.0521591628805198E-2</v>
      </c>
      <c r="M11" t="s">
        <v>18</v>
      </c>
      <c r="N11" s="3">
        <v>-5.5079333004941999E-2</v>
      </c>
      <c r="O11" s="4">
        <v>-3.6328945736768099E-2</v>
      </c>
      <c r="P11" s="3">
        <v>-5.40739321865868E-2</v>
      </c>
      <c r="Q11">
        <v>-8.1200000000000022E-4</v>
      </c>
      <c r="R11">
        <v>2.7845382105325944E-3</v>
      </c>
      <c r="S11">
        <v>9.2287879276491958E-3</v>
      </c>
      <c r="T11">
        <v>-1.0795553289320997E-3</v>
      </c>
      <c r="U11">
        <v>-1.0712149569939988E-4</v>
      </c>
      <c r="V11">
        <v>-9.1545728670076043E-3</v>
      </c>
      <c r="W11">
        <v>2.3869030815816296E-2</v>
      </c>
      <c r="X11">
        <v>-4.4562198188663103E-2</v>
      </c>
      <c r="Y11">
        <v>1.4943259897463198E-2</v>
      </c>
      <c r="Z11">
        <v>4.9144083711947992E-3</v>
      </c>
      <c r="AA11" t="e">
        <v>#VALUE!</v>
      </c>
      <c r="AB11">
        <v>-9.6433330049420021E-3</v>
      </c>
      <c r="AC11">
        <v>9.1070542632318979E-3</v>
      </c>
      <c r="AD11">
        <v>-8.6379321865868025E-3</v>
      </c>
      <c r="AE11">
        <v>1.7557516000691928E-2</v>
      </c>
      <c r="AF11">
        <v>-6.5285879866847238E-2</v>
      </c>
      <c r="AG11">
        <v>-0.25488811204816975</v>
      </c>
      <c r="AH11">
        <v>2.3208479857933239E-2</v>
      </c>
      <c r="AI11">
        <v>2.3520894523998597E-3</v>
      </c>
      <c r="AJ11">
        <v>0.16769512364909195</v>
      </c>
      <c r="AK11">
        <v>-1.1067401549087772</v>
      </c>
      <c r="AL11">
        <v>0.49514544830383633</v>
      </c>
      <c r="AM11">
        <v>-0.49005959606168731</v>
      </c>
      <c r="AN11">
        <v>-0.12127875963542707</v>
      </c>
      <c r="AO11" t="e">
        <v>#VALUE!</v>
      </c>
      <c r="AP11">
        <v>0.1750807876354776</v>
      </c>
      <c r="AQ11">
        <v>-0.25068314201077285</v>
      </c>
      <c r="AR11">
        <v>0.15974300068988634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1</v>
      </c>
      <c r="AZ11" t="b">
        <v>1</v>
      </c>
      <c r="BA11" t="b">
        <v>1</v>
      </c>
      <c r="BB11" t="b">
        <v>0</v>
      </c>
      <c r="BC11" t="e">
        <v>#VALUE!</v>
      </c>
      <c r="BD11" t="b">
        <v>0</v>
      </c>
      <c r="BE11" t="b">
        <v>1</v>
      </c>
      <c r="BF11" t="b">
        <v>0</v>
      </c>
      <c r="BG11" s="1" t="s">
        <v>10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 t="b">
        <v>1</v>
      </c>
      <c r="BP11" t="b">
        <v>0</v>
      </c>
      <c r="BQ11" t="b">
        <v>0</v>
      </c>
      <c r="BR11" t="e">
        <v>#VALUE!</v>
      </c>
      <c r="BS11" t="b">
        <v>0</v>
      </c>
      <c r="BT11" t="b">
        <v>0</v>
      </c>
      <c r="BU11" t="b">
        <v>0</v>
      </c>
      <c r="BV11" s="1" t="s">
        <v>10</v>
      </c>
    </row>
    <row r="12" spans="1:74" x14ac:dyDescent="0.25">
      <c r="A12" s="1" t="s">
        <v>11</v>
      </c>
      <c r="B12" s="5">
        <v>-2.1291999999999998E-2</v>
      </c>
      <c r="C12" s="1">
        <v>-2.1588E-2</v>
      </c>
      <c r="D12" s="1">
        <v>-2.1290640477707599E-2</v>
      </c>
      <c r="E12" s="1">
        <v>-2.0410390354430499E-2</v>
      </c>
      <c r="F12" s="1">
        <v>-2.0879063985455502E-2</v>
      </c>
      <c r="G12" s="1">
        <v>-2.1003190250600198E-2</v>
      </c>
      <c r="H12" s="4">
        <v>-1.1261912990324601E-2</v>
      </c>
      <c r="I12" s="1">
        <v>-2.10090950480008E-2</v>
      </c>
      <c r="J12" s="8">
        <v>-6.75030731053559E-3</v>
      </c>
      <c r="K12" s="8">
        <v>-2.0716253992269901E-3</v>
      </c>
      <c r="L12" s="3">
        <v>-1.8743218878752198E-2</v>
      </c>
      <c r="M12" s="8">
        <v>-3.2092401342802501E-2</v>
      </c>
      <c r="N12" t="s">
        <v>18</v>
      </c>
      <c r="O12" s="1">
        <v>-1.9673653731989201E-2</v>
      </c>
      <c r="P12" s="8">
        <v>-1.51595962287265E-2</v>
      </c>
      <c r="Q12">
        <v>-2.9600000000000112E-4</v>
      </c>
      <c r="R12">
        <v>1.3595222923996897E-6</v>
      </c>
      <c r="S12">
        <v>8.8160964556949911E-4</v>
      </c>
      <c r="T12">
        <v>4.1293601454449672E-4</v>
      </c>
      <c r="U12">
        <v>2.8880974939980014E-4</v>
      </c>
      <c r="V12">
        <v>1.0030087009675398E-2</v>
      </c>
      <c r="W12">
        <v>2.8290495199919871E-4</v>
      </c>
      <c r="X12">
        <v>1.4541692689464408E-2</v>
      </c>
      <c r="Y12">
        <v>1.922037460077301E-2</v>
      </c>
      <c r="Z12">
        <v>2.5487811212478E-3</v>
      </c>
      <c r="AA12">
        <v>-1.0800401342802503E-2</v>
      </c>
      <c r="AB12" t="e">
        <v>#VALUE!</v>
      </c>
      <c r="AC12">
        <v>1.6183462680107973E-3</v>
      </c>
      <c r="AD12">
        <v>6.132403771273498E-3</v>
      </c>
      <c r="AE12">
        <v>1.3711321104317265E-2</v>
      </c>
      <c r="AF12">
        <v>-6.3855396638874242E-5</v>
      </c>
      <c r="AG12">
        <v>-4.3194158968063411E-2</v>
      </c>
      <c r="AH12">
        <v>-1.9777515641129829E-2</v>
      </c>
      <c r="AI12">
        <v>-1.3750756240069146E-2</v>
      </c>
      <c r="AJ12">
        <v>-0.89062018311564861</v>
      </c>
      <c r="AK12">
        <v>-1.3465832362261582E-2</v>
      </c>
      <c r="AL12">
        <v>-2.1542267663530454</v>
      </c>
      <c r="AM12">
        <v>-9.2779199405186539</v>
      </c>
      <c r="AN12">
        <v>-0.13598417314206176</v>
      </c>
      <c r="AO12">
        <v>0.33654076637754482</v>
      </c>
      <c r="AP12" t="e">
        <v>#VALUE!</v>
      </c>
      <c r="AQ12">
        <v>-8.2259568560941951E-2</v>
      </c>
      <c r="AR12">
        <v>-0.40452289617403997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b">
        <v>0</v>
      </c>
      <c r="AZ12" t="b">
        <v>1</v>
      </c>
      <c r="BA12" t="b">
        <v>1</v>
      </c>
      <c r="BB12" t="b">
        <v>0</v>
      </c>
      <c r="BC12" t="b">
        <v>1</v>
      </c>
      <c r="BD12" t="e">
        <v>#VALUE!</v>
      </c>
      <c r="BE12" t="b">
        <v>0</v>
      </c>
      <c r="BF12" t="b">
        <v>1</v>
      </c>
      <c r="BG12" s="1" t="s">
        <v>11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0</v>
      </c>
      <c r="BS12" t="e">
        <v>#VALUE!</v>
      </c>
      <c r="BT12" t="b">
        <v>0</v>
      </c>
      <c r="BU12" t="b">
        <v>0</v>
      </c>
      <c r="BV12" s="1" t="s">
        <v>11</v>
      </c>
    </row>
    <row r="13" spans="1:74" x14ac:dyDescent="0.25">
      <c r="A13" s="1" t="s">
        <v>12</v>
      </c>
      <c r="B13" s="5">
        <v>1.9077E-2</v>
      </c>
      <c r="C13" s="1">
        <v>1.9959999999999999E-2</v>
      </c>
      <c r="D13" s="1">
        <v>2.0094811324830899E-2</v>
      </c>
      <c r="E13" s="4">
        <v>2.50369171878091E-2</v>
      </c>
      <c r="F13" s="1">
        <v>1.9107118881960799E-2</v>
      </c>
      <c r="G13" s="1">
        <v>1.93241737958245E-2</v>
      </c>
      <c r="H13" s="1">
        <v>1.86598360443949E-2</v>
      </c>
      <c r="I13" s="8">
        <v>3.3487776352947897E-2</v>
      </c>
      <c r="J13" s="3">
        <v>1.6326161632821998E-2</v>
      </c>
      <c r="K13" s="1">
        <v>2.1010851959386501E-2</v>
      </c>
      <c r="L13" s="3">
        <v>2.1870437251813001E-2</v>
      </c>
      <c r="M13" s="8">
        <v>6.8913257968948698E-3</v>
      </c>
      <c r="N13" s="3">
        <v>1.7102193844577299E-2</v>
      </c>
      <c r="O13" t="s">
        <v>18</v>
      </c>
      <c r="P13" s="1">
        <v>1.8151293677147899E-2</v>
      </c>
      <c r="Q13">
        <v>8.8299999999999837E-4</v>
      </c>
      <c r="R13">
        <v>1.0178113248308987E-3</v>
      </c>
      <c r="S13">
        <v>5.9599171878091002E-3</v>
      </c>
      <c r="T13">
        <v>3.0118881960798649E-5</v>
      </c>
      <c r="U13">
        <v>2.4717379582449989E-4</v>
      </c>
      <c r="V13">
        <v>-4.1716395560510017E-4</v>
      </c>
      <c r="W13">
        <v>1.4410776352947897E-2</v>
      </c>
      <c r="X13">
        <v>-2.7508383671780018E-3</v>
      </c>
      <c r="Y13">
        <v>1.9338519593865011E-3</v>
      </c>
      <c r="Z13">
        <v>2.7934372518130003E-3</v>
      </c>
      <c r="AA13">
        <v>-1.218567420310513E-2</v>
      </c>
      <c r="AB13">
        <v>-1.9748061554227016E-3</v>
      </c>
      <c r="AC13" t="e">
        <v>#VALUE!</v>
      </c>
      <c r="AD13">
        <v>-9.2570632285210105E-4</v>
      </c>
      <c r="AE13">
        <v>4.4238476953907736E-2</v>
      </c>
      <c r="AF13">
        <v>5.065045440726295E-2</v>
      </c>
      <c r="AG13">
        <v>0.23804516918365193</v>
      </c>
      <c r="AH13">
        <v>1.5763172954994357E-3</v>
      </c>
      <c r="AI13">
        <v>1.2790911447810945E-2</v>
      </c>
      <c r="AJ13">
        <v>-2.2356249787650689E-2</v>
      </c>
      <c r="AK13">
        <v>0.43032944920152422</v>
      </c>
      <c r="AL13">
        <v>-0.16849265792197818</v>
      </c>
      <c r="AM13">
        <v>9.204062563120205E-2</v>
      </c>
      <c r="AN13">
        <v>0.12772663022918904</v>
      </c>
      <c r="AO13">
        <v>-1.768262677204409</v>
      </c>
      <c r="AP13">
        <v>-0.11547092574025911</v>
      </c>
      <c r="AQ13" t="e">
        <v>#VALUE!</v>
      </c>
      <c r="AR13">
        <v>-5.0999468099485717E-2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e">
        <v>#VALUE!</v>
      </c>
      <c r="BF13" t="b">
        <v>0</v>
      </c>
      <c r="BG13" s="1" t="s">
        <v>12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e">
        <v>#VALUE!</v>
      </c>
      <c r="BU13" t="b">
        <v>0</v>
      </c>
      <c r="BV13" s="1" t="s">
        <v>12</v>
      </c>
    </row>
    <row r="14" spans="1:74" x14ac:dyDescent="0.25">
      <c r="A14" s="1" t="s">
        <v>13</v>
      </c>
      <c r="B14" s="5">
        <v>-9.1940000000000008E-3</v>
      </c>
      <c r="C14" s="1">
        <v>-8.8140000000000007E-3</v>
      </c>
      <c r="D14" s="1">
        <v>-9.1755370177142408E-3</v>
      </c>
      <c r="E14" s="1">
        <v>-9.5957267760757494E-3</v>
      </c>
      <c r="F14" s="1">
        <v>-9.0350361107567594E-3</v>
      </c>
      <c r="G14" s="1">
        <v>-9.1787638515267705E-3</v>
      </c>
      <c r="H14" s="4">
        <v>-1.20395008248793E-2</v>
      </c>
      <c r="I14" s="1">
        <v>-8.7135066920345401E-3</v>
      </c>
      <c r="J14" s="4">
        <v>-7.0899109088555E-3</v>
      </c>
      <c r="K14" s="1">
        <v>-9.3012695631564894E-3</v>
      </c>
      <c r="L14" s="1">
        <v>-9.2465232511457201E-3</v>
      </c>
      <c r="M14" s="1">
        <v>-9.3663282248826005E-3</v>
      </c>
      <c r="N14" s="1">
        <v>-9.0794746743012508E-3</v>
      </c>
      <c r="O14" s="1">
        <v>-9.1808034725517698E-3</v>
      </c>
      <c r="P14" t="s">
        <v>18</v>
      </c>
      <c r="Q14">
        <v>3.8000000000000013E-4</v>
      </c>
      <c r="R14">
        <v>1.8462982285760016E-5</v>
      </c>
      <c r="S14">
        <v>-4.0172677607574862E-4</v>
      </c>
      <c r="T14">
        <v>1.5896388924324135E-4</v>
      </c>
      <c r="U14">
        <v>1.5236148473230307E-5</v>
      </c>
      <c r="V14">
        <v>-2.8455008248792994E-3</v>
      </c>
      <c r="W14">
        <v>4.8049330796546066E-4</v>
      </c>
      <c r="X14">
        <v>2.1040890911445008E-3</v>
      </c>
      <c r="Y14">
        <v>-1.0726956315648857E-4</v>
      </c>
      <c r="Z14">
        <v>-5.2523251145719305E-5</v>
      </c>
      <c r="AA14">
        <v>-1.7232822488259976E-4</v>
      </c>
      <c r="AB14">
        <v>1.1452532569874996E-4</v>
      </c>
      <c r="AC14">
        <v>1.3196527448230966E-5</v>
      </c>
      <c r="AD14" t="e">
        <v>#VALUE!</v>
      </c>
      <c r="AE14">
        <v>-4.3113228953936933E-2</v>
      </c>
      <c r="AF14">
        <v>-2.0121963706446265E-3</v>
      </c>
      <c r="AG14">
        <v>4.1865174514695597E-2</v>
      </c>
      <c r="AH14">
        <v>-1.7594162025980745E-2</v>
      </c>
      <c r="AI14">
        <v>-1.6599346839820885E-3</v>
      </c>
      <c r="AJ14">
        <v>0.23634707669932209</v>
      </c>
      <c r="AK14">
        <v>-5.5143505932543101E-2</v>
      </c>
      <c r="AL14">
        <v>-0.29677228927043831</v>
      </c>
      <c r="AM14">
        <v>1.1532787263944799E-2</v>
      </c>
      <c r="AN14">
        <v>5.6803243466901189E-3</v>
      </c>
      <c r="AO14">
        <v>1.8398695918512908E-2</v>
      </c>
      <c r="AP14">
        <v>-1.2613651098439099E-2</v>
      </c>
      <c r="AQ14">
        <v>-1.437404415385339E-3</v>
      </c>
      <c r="AR14" t="e">
        <v>#VALUE!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e">
        <v>#VALUE!</v>
      </c>
      <c r="BG14" s="1" t="s">
        <v>13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e">
        <v>#VALUE!</v>
      </c>
      <c r="BV14" s="1" t="s">
        <v>13</v>
      </c>
    </row>
    <row r="15" spans="1:74" x14ac:dyDescent="0.25">
      <c r="A15" t="s">
        <v>32</v>
      </c>
      <c r="B15" t="s">
        <v>14</v>
      </c>
      <c r="C15" t="s">
        <v>15</v>
      </c>
      <c r="D15" t="s">
        <v>16</v>
      </c>
      <c r="E15" t="s">
        <v>17</v>
      </c>
      <c r="F15" t="s">
        <v>19</v>
      </c>
      <c r="G15" t="s">
        <v>20</v>
      </c>
      <c r="H15" t="s">
        <v>25</v>
      </c>
      <c r="I15" t="s">
        <v>21</v>
      </c>
      <c r="J15" t="s">
        <v>22</v>
      </c>
      <c r="K15" t="s">
        <v>23</v>
      </c>
      <c r="L15" t="s">
        <v>24</v>
      </c>
      <c r="M15" t="s">
        <v>26</v>
      </c>
      <c r="N15" t="s">
        <v>27</v>
      </c>
      <c r="O15" t="s">
        <v>28</v>
      </c>
      <c r="P15" t="s">
        <v>29</v>
      </c>
      <c r="Q15" t="s">
        <v>15</v>
      </c>
      <c r="R15" t="s">
        <v>16</v>
      </c>
      <c r="S15" t="s">
        <v>17</v>
      </c>
      <c r="T15" t="s">
        <v>19</v>
      </c>
      <c r="U15" t="s">
        <v>20</v>
      </c>
      <c r="V15" t="s">
        <v>25</v>
      </c>
      <c r="W15" t="s">
        <v>21</v>
      </c>
      <c r="X15" t="s">
        <v>22</v>
      </c>
      <c r="Y15" t="s">
        <v>23</v>
      </c>
      <c r="Z15" t="s">
        <v>24</v>
      </c>
      <c r="AA15" t="s">
        <v>26</v>
      </c>
      <c r="AB15" t="s">
        <v>27</v>
      </c>
      <c r="AC15" t="s">
        <v>28</v>
      </c>
      <c r="AD15" t="s">
        <v>29</v>
      </c>
      <c r="AE15" t="s">
        <v>15</v>
      </c>
      <c r="AF15" t="s">
        <v>16</v>
      </c>
      <c r="AG15" t="s">
        <v>17</v>
      </c>
      <c r="AH15" t="s">
        <v>19</v>
      </c>
      <c r="AI15" t="s">
        <v>20</v>
      </c>
      <c r="AJ15" t="s">
        <v>25</v>
      </c>
      <c r="AK15" t="s">
        <v>21</v>
      </c>
      <c r="AL15" t="s">
        <v>22</v>
      </c>
      <c r="AM15" t="s">
        <v>23</v>
      </c>
      <c r="AN15" t="s">
        <v>24</v>
      </c>
      <c r="AO15" t="s">
        <v>26</v>
      </c>
      <c r="AP15" t="s">
        <v>27</v>
      </c>
      <c r="AQ15" t="s">
        <v>28</v>
      </c>
      <c r="AR15" t="s">
        <v>29</v>
      </c>
      <c r="AS15" t="s">
        <v>15</v>
      </c>
      <c r="AT15" t="s">
        <v>16</v>
      </c>
      <c r="AU15" t="s">
        <v>17</v>
      </c>
      <c r="AV15" t="s">
        <v>19</v>
      </c>
      <c r="AW15" t="s">
        <v>20</v>
      </c>
      <c r="AX15" t="s">
        <v>25</v>
      </c>
      <c r="AY15" t="s">
        <v>21</v>
      </c>
      <c r="AZ15" t="s">
        <v>22</v>
      </c>
      <c r="BA15" t="s">
        <v>23</v>
      </c>
      <c r="BB15" t="s">
        <v>24</v>
      </c>
      <c r="BC15" t="s">
        <v>26</v>
      </c>
      <c r="BD15" t="s">
        <v>27</v>
      </c>
      <c r="BE15" t="s">
        <v>28</v>
      </c>
      <c r="BF15" t="s">
        <v>29</v>
      </c>
      <c r="BG15" s="1" t="s">
        <v>32</v>
      </c>
      <c r="BH15" t="s">
        <v>15</v>
      </c>
      <c r="BI15" t="s">
        <v>16</v>
      </c>
      <c r="BJ15" t="s">
        <v>17</v>
      </c>
      <c r="BK15" t="s">
        <v>19</v>
      </c>
      <c r="BL15" t="s">
        <v>20</v>
      </c>
      <c r="BM15" t="s">
        <v>25</v>
      </c>
      <c r="BN15" t="s">
        <v>21</v>
      </c>
      <c r="BO15" t="s">
        <v>22</v>
      </c>
      <c r="BP15" t="s">
        <v>23</v>
      </c>
      <c r="BQ15" t="s">
        <v>24</v>
      </c>
      <c r="BR15" t="s">
        <v>26</v>
      </c>
      <c r="BS15" t="s">
        <v>27</v>
      </c>
      <c r="BT15" t="s">
        <v>28</v>
      </c>
      <c r="BU15" t="s">
        <v>29</v>
      </c>
      <c r="BV15" s="1" t="s">
        <v>32</v>
      </c>
    </row>
    <row r="16" spans="1:74" x14ac:dyDescent="0.25">
      <c r="B16" s="1" t="s">
        <v>0</v>
      </c>
      <c r="C16" t="e" cm="1">
        <f t="array" ref="C16:P29">ABS(AE1:AR14) &gt;  0.4</f>
        <v>#VALUE!</v>
      </c>
      <c r="D16" t="b">
        <v>0</v>
      </c>
      <c r="E16" s="6" t="b">
        <v>0</v>
      </c>
      <c r="F16" t="b">
        <v>0</v>
      </c>
      <c r="G16" t="b">
        <v>0</v>
      </c>
      <c r="H16" t="b">
        <v>0</v>
      </c>
      <c r="I16" s="6" t="b">
        <v>0</v>
      </c>
      <c r="J16" s="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s="2" t="b">
        <v>0</v>
      </c>
      <c r="Q16" s="1" t="s">
        <v>0</v>
      </c>
      <c r="R16" t="s">
        <v>34</v>
      </c>
      <c r="AE16" t="s">
        <v>30</v>
      </c>
      <c r="AS16" t="s">
        <v>31</v>
      </c>
      <c r="BH16" t="s">
        <v>33</v>
      </c>
    </row>
    <row r="17" spans="2:17" x14ac:dyDescent="0.25">
      <c r="B17" s="1" t="s">
        <v>1</v>
      </c>
      <c r="C17" t="b">
        <v>0</v>
      </c>
      <c r="D17" t="e">
        <v>#VALUE!</v>
      </c>
      <c r="E17" s="7" t="b">
        <v>0</v>
      </c>
      <c r="F17" s="2" t="b">
        <v>0</v>
      </c>
      <c r="G17" t="b">
        <v>0</v>
      </c>
      <c r="H17" t="b">
        <v>0</v>
      </c>
      <c r="I17" s="6" t="b">
        <v>0</v>
      </c>
      <c r="J17" s="7" t="b">
        <v>1</v>
      </c>
      <c r="K17" t="b">
        <v>0</v>
      </c>
      <c r="L17" t="b">
        <v>0</v>
      </c>
      <c r="M17" s="7" t="b">
        <v>1</v>
      </c>
      <c r="N17" t="b">
        <v>0</v>
      </c>
      <c r="O17" t="b">
        <v>0</v>
      </c>
      <c r="P17" s="2" t="b">
        <v>0</v>
      </c>
      <c r="Q17" s="1" t="s">
        <v>1</v>
      </c>
    </row>
    <row r="18" spans="2:17" x14ac:dyDescent="0.25">
      <c r="B18" s="1" t="s">
        <v>2</v>
      </c>
      <c r="C18" s="2" t="b">
        <v>0</v>
      </c>
      <c r="D18" t="b">
        <v>0</v>
      </c>
      <c r="E18" t="e">
        <v>#VALUE!</v>
      </c>
      <c r="F18" t="b">
        <v>0</v>
      </c>
      <c r="G18" t="b">
        <v>0</v>
      </c>
      <c r="H18" t="b">
        <v>0</v>
      </c>
      <c r="I18" t="b">
        <v>0</v>
      </c>
      <c r="J18" s="7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s="1" t="s">
        <v>2</v>
      </c>
    </row>
    <row r="19" spans="2:17" x14ac:dyDescent="0.25">
      <c r="B19" s="1" t="s">
        <v>3</v>
      </c>
      <c r="C19" t="b">
        <v>0</v>
      </c>
      <c r="D19" t="b">
        <v>0</v>
      </c>
      <c r="E19" t="b">
        <v>0</v>
      </c>
      <c r="F19" t="e">
        <v>#VALUE!</v>
      </c>
      <c r="G19" s="2" t="b">
        <v>0</v>
      </c>
      <c r="H19" s="2" t="b">
        <v>0</v>
      </c>
      <c r="I19" s="2" t="b">
        <v>0</v>
      </c>
      <c r="J19" s="6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s="2" t="b">
        <v>0</v>
      </c>
      <c r="Q19" s="1" t="s">
        <v>3</v>
      </c>
    </row>
    <row r="20" spans="2:17" x14ac:dyDescent="0.25">
      <c r="B20" s="1" t="s">
        <v>4</v>
      </c>
      <c r="C20" t="b">
        <v>0</v>
      </c>
      <c r="D20" t="b">
        <v>0</v>
      </c>
      <c r="E20" s="2" t="b">
        <v>0</v>
      </c>
      <c r="F20" s="7" t="b">
        <v>1</v>
      </c>
      <c r="G20" t="e">
        <v>#VALUE!</v>
      </c>
      <c r="H20" s="7" t="b">
        <v>1</v>
      </c>
      <c r="I20" s="7" t="b">
        <v>0</v>
      </c>
      <c r="J20" s="6" t="b">
        <v>0</v>
      </c>
      <c r="K20" t="b">
        <v>0</v>
      </c>
      <c r="L20" s="2" t="b">
        <v>0</v>
      </c>
      <c r="M20" t="b">
        <v>0</v>
      </c>
      <c r="N20" t="b">
        <v>0</v>
      </c>
      <c r="O20" t="b">
        <v>0</v>
      </c>
      <c r="P20" s="2" t="b">
        <v>0</v>
      </c>
      <c r="Q20" s="1" t="s">
        <v>4</v>
      </c>
    </row>
    <row r="21" spans="2:17" x14ac:dyDescent="0.25">
      <c r="B21" s="1" t="s">
        <v>5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e">
        <v>#VALUE!</v>
      </c>
      <c r="I21" t="b">
        <v>0</v>
      </c>
      <c r="J21" s="7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s="2" t="b">
        <v>0</v>
      </c>
      <c r="Q21" s="1" t="s">
        <v>5</v>
      </c>
    </row>
    <row r="22" spans="2:17" x14ac:dyDescent="0.25">
      <c r="B22" s="1" t="s">
        <v>6</v>
      </c>
      <c r="C22" s="2" t="b">
        <v>0</v>
      </c>
      <c r="D22" t="b">
        <v>0</v>
      </c>
      <c r="E22" t="b">
        <v>0</v>
      </c>
      <c r="F22" t="b">
        <v>0</v>
      </c>
      <c r="G22" t="b">
        <v>0</v>
      </c>
      <c r="H22" s="2" t="b">
        <v>0</v>
      </c>
      <c r="I22" t="e">
        <v>#VALUE!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s="1" t="s">
        <v>6</v>
      </c>
    </row>
    <row r="23" spans="2:17" x14ac:dyDescent="0.25">
      <c r="B23" s="1" t="s">
        <v>7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s="2" t="b">
        <v>0</v>
      </c>
      <c r="I23" t="b">
        <v>0</v>
      </c>
      <c r="J23" t="e">
        <v>#VALUE!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</v>
      </c>
    </row>
    <row r="24" spans="2:17" x14ac:dyDescent="0.25">
      <c r="B24" s="1" t="s">
        <v>8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s="6" t="b">
        <v>0</v>
      </c>
      <c r="I24" t="b">
        <v>0</v>
      </c>
      <c r="J24" s="7" t="b">
        <v>1</v>
      </c>
      <c r="K24" t="e">
        <v>#VALUE!</v>
      </c>
      <c r="L24" t="b">
        <v>0</v>
      </c>
      <c r="M24" s="2" t="b">
        <v>0</v>
      </c>
      <c r="N24" s="2" t="b">
        <v>0</v>
      </c>
      <c r="O24" t="b">
        <v>0</v>
      </c>
      <c r="P24" t="b">
        <v>0</v>
      </c>
      <c r="Q24" s="1" t="s">
        <v>8</v>
      </c>
    </row>
    <row r="25" spans="2:17" x14ac:dyDescent="0.25">
      <c r="B25" s="1" t="s">
        <v>9</v>
      </c>
      <c r="C25" t="b">
        <v>0</v>
      </c>
      <c r="D25" t="b">
        <v>0</v>
      </c>
      <c r="E25" s="2" t="b">
        <v>0</v>
      </c>
      <c r="F25" t="b">
        <v>0</v>
      </c>
      <c r="G25" t="b">
        <v>0</v>
      </c>
      <c r="H25" s="6" t="b">
        <v>0</v>
      </c>
      <c r="I25" s="2" t="b">
        <v>0</v>
      </c>
      <c r="J25" s="7" t="b">
        <v>1</v>
      </c>
      <c r="K25" s="2" t="b">
        <v>0</v>
      </c>
      <c r="L25" t="e">
        <v>#VALUE!</v>
      </c>
      <c r="M25" s="7" t="b">
        <v>0</v>
      </c>
      <c r="N25" s="2" t="b">
        <v>0</v>
      </c>
      <c r="O25" t="b">
        <v>0</v>
      </c>
      <c r="P25" s="2" t="b">
        <v>0</v>
      </c>
      <c r="Q25" s="1" t="s">
        <v>9</v>
      </c>
    </row>
    <row r="26" spans="2:17" x14ac:dyDescent="0.25">
      <c r="B26" s="1" t="s">
        <v>10</v>
      </c>
      <c r="C26" t="b">
        <v>0</v>
      </c>
      <c r="D26" t="b">
        <v>0</v>
      </c>
      <c r="E26" s="6" t="b">
        <v>0</v>
      </c>
      <c r="F26" t="b">
        <v>0</v>
      </c>
      <c r="G26" t="b">
        <v>0</v>
      </c>
      <c r="H26" s="2" t="b">
        <v>0</v>
      </c>
      <c r="I26" s="7" t="b">
        <v>1</v>
      </c>
      <c r="J26" s="7" t="b">
        <v>1</v>
      </c>
      <c r="K26" s="7" t="b">
        <v>1</v>
      </c>
      <c r="L26" s="2" t="b">
        <v>0</v>
      </c>
      <c r="M26" t="e">
        <v>#VALUE!</v>
      </c>
      <c r="N26" s="2" t="b">
        <v>0</v>
      </c>
      <c r="O26" s="6" t="b">
        <v>0</v>
      </c>
      <c r="P26" s="2" t="b">
        <v>0</v>
      </c>
      <c r="Q26" s="1" t="s">
        <v>10</v>
      </c>
    </row>
    <row r="27" spans="2:17" x14ac:dyDescent="0.25">
      <c r="B27" s="1" t="s">
        <v>11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s="6" t="b">
        <v>1</v>
      </c>
      <c r="I27" t="b">
        <v>0</v>
      </c>
      <c r="J27" s="7" t="b">
        <v>1</v>
      </c>
      <c r="K27" s="7" t="b">
        <v>1</v>
      </c>
      <c r="L27" s="2" t="b">
        <v>0</v>
      </c>
      <c r="M27" s="7" t="b">
        <v>0</v>
      </c>
      <c r="N27" t="e">
        <v>#VALUE!</v>
      </c>
      <c r="O27" t="b">
        <v>0</v>
      </c>
      <c r="P27" s="7" t="b">
        <v>1</v>
      </c>
      <c r="Q27" s="1" t="s">
        <v>11</v>
      </c>
    </row>
    <row r="28" spans="2:17" x14ac:dyDescent="0.25">
      <c r="B28" s="1" t="s">
        <v>12</v>
      </c>
      <c r="C28" t="b">
        <v>0</v>
      </c>
      <c r="D28" t="b">
        <v>0</v>
      </c>
      <c r="E28" s="6" t="b">
        <v>0</v>
      </c>
      <c r="F28" t="b">
        <v>0</v>
      </c>
      <c r="G28" t="b">
        <v>0</v>
      </c>
      <c r="H28" t="b">
        <v>0</v>
      </c>
      <c r="I28" s="7" t="b">
        <v>1</v>
      </c>
      <c r="J28" s="2" t="b">
        <v>0</v>
      </c>
      <c r="K28" t="b">
        <v>0</v>
      </c>
      <c r="L28" s="2" t="b">
        <v>0</v>
      </c>
      <c r="M28" s="7" t="b">
        <v>1</v>
      </c>
      <c r="N28" s="2" t="b">
        <v>0</v>
      </c>
      <c r="O28" t="e">
        <v>#VALUE!</v>
      </c>
      <c r="P28" t="b">
        <v>0</v>
      </c>
      <c r="Q28" s="1" t="s">
        <v>12</v>
      </c>
    </row>
    <row r="29" spans="2:17" x14ac:dyDescent="0.25">
      <c r="B29" s="1" t="s">
        <v>13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s="6" t="b">
        <v>0</v>
      </c>
      <c r="I29" t="b">
        <v>0</v>
      </c>
      <c r="J29" s="6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e">
        <v>#VALUE!</v>
      </c>
      <c r="Q29" s="1" t="s">
        <v>13</v>
      </c>
    </row>
    <row r="30" spans="2:17" x14ac:dyDescent="0.25">
      <c r="B30" t="s">
        <v>32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25</v>
      </c>
      <c r="I30" t="s">
        <v>21</v>
      </c>
      <c r="J30" t="s">
        <v>22</v>
      </c>
      <c r="K30" t="s">
        <v>23</v>
      </c>
      <c r="L30" t="s">
        <v>24</v>
      </c>
      <c r="M30" t="s">
        <v>26</v>
      </c>
      <c r="N30" t="s">
        <v>27</v>
      </c>
      <c r="O30" t="s">
        <v>28</v>
      </c>
      <c r="P30" t="s">
        <v>29</v>
      </c>
      <c r="Q30" t="s">
        <v>32</v>
      </c>
    </row>
    <row r="31" spans="2:17" x14ac:dyDescent="0.25">
      <c r="C31" t="s">
        <v>35</v>
      </c>
      <c r="D31" s="9" t="s">
        <v>17</v>
      </c>
      <c r="E31" s="9"/>
      <c r="G31" s="9"/>
      <c r="H31" s="11"/>
      <c r="K31" s="9"/>
      <c r="L31" s="9"/>
      <c r="M31" s="9"/>
      <c r="N31" s="9"/>
      <c r="O31" s="9"/>
    </row>
    <row r="32" spans="2:17" x14ac:dyDescent="0.25">
      <c r="D32" s="9"/>
      <c r="G32" s="9"/>
      <c r="L32" s="9"/>
      <c r="M32" s="9"/>
      <c r="N32" s="10"/>
      <c r="O32" s="10"/>
    </row>
    <row r="33" spans="4:15" x14ac:dyDescent="0.25">
      <c r="G33" s="9"/>
      <c r="L33" s="10"/>
      <c r="M33" s="10"/>
    </row>
    <row r="35" spans="4:15" x14ac:dyDescent="0.25">
      <c r="D35" s="9" t="s">
        <v>22</v>
      </c>
      <c r="G35" s="9" t="s">
        <v>19</v>
      </c>
      <c r="H35" s="9" t="s">
        <v>22</v>
      </c>
      <c r="L35" s="9" t="s">
        <v>22</v>
      </c>
      <c r="M35" s="9" t="s">
        <v>21</v>
      </c>
      <c r="N35" s="9" t="s">
        <v>22</v>
      </c>
      <c r="O35" s="9" t="s">
        <v>21</v>
      </c>
    </row>
    <row r="36" spans="4:15" x14ac:dyDescent="0.25">
      <c r="D36" s="9" t="s">
        <v>26</v>
      </c>
      <c r="G36" s="9" t="s">
        <v>25</v>
      </c>
      <c r="M36" s="9" t="s">
        <v>22</v>
      </c>
      <c r="N36" s="9" t="s">
        <v>23</v>
      </c>
      <c r="O36" s="9" t="s">
        <v>26</v>
      </c>
    </row>
    <row r="37" spans="4:15" x14ac:dyDescent="0.25">
      <c r="M37" s="9" t="s">
        <v>23</v>
      </c>
    </row>
    <row r="38" spans="4:15" x14ac:dyDescent="0.25">
      <c r="D38" t="s">
        <v>37</v>
      </c>
      <c r="G38" t="s">
        <v>36</v>
      </c>
      <c r="H38" t="s">
        <v>37</v>
      </c>
      <c r="L38" t="s">
        <v>37</v>
      </c>
      <c r="M38" t="s">
        <v>37</v>
      </c>
      <c r="N38" t="s">
        <v>37</v>
      </c>
      <c r="O3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TurtleCamera</dc:creator>
  <cp:lastModifiedBy>TurtleCamera</cp:lastModifiedBy>
  <dcterms:created xsi:type="dcterms:W3CDTF">2015-06-05T18:17:20Z</dcterms:created>
  <dcterms:modified xsi:type="dcterms:W3CDTF">2021-03-11T08:07:56Z</dcterms:modified>
</cp:coreProperties>
</file>