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80" yWindow="105" windowWidth="23775" windowHeight="11700" tabRatio="601"/>
  </bookViews>
  <sheets>
    <sheet name="Отчет" sheetId="1" r:id="rId1"/>
    <sheet name="Описание" sheetId="2" r:id="rId2"/>
  </sheets>
  <definedNames>
    <definedName name="_xlnm.Print_Titles" localSheetId="0">Отчет!$6:$8</definedName>
  </definedNames>
  <calcPr calcId="145621"/>
</workbook>
</file>

<file path=xl/calcChain.xml><?xml version="1.0" encoding="utf-8"?>
<calcChain xmlns="http://schemas.openxmlformats.org/spreadsheetml/2006/main">
  <c r="AJ14" i="1" l="1"/>
  <c r="AJ17" i="1" s="1"/>
  <c r="AF14" i="1"/>
  <c r="AF17" i="1" s="1"/>
  <c r="AB14" i="1"/>
  <c r="AB17" i="1" s="1"/>
  <c r="X14" i="1"/>
  <c r="X17" i="1" s="1"/>
  <c r="T14" i="1"/>
  <c r="T17" i="1" s="1"/>
  <c r="O14" i="1"/>
  <c r="O17" i="1" s="1"/>
  <c r="AJ12" i="1"/>
  <c r="AI12" i="1"/>
  <c r="AI14" i="1" s="1"/>
  <c r="AI17" i="1" s="1"/>
  <c r="AH12" i="1"/>
  <c r="AH14" i="1" s="1"/>
  <c r="AH17" i="1" s="1"/>
  <c r="AG12" i="1"/>
  <c r="AG14" i="1" s="1"/>
  <c r="AG17" i="1" s="1"/>
  <c r="AF12" i="1"/>
  <c r="AE12" i="1"/>
  <c r="AE14" i="1" s="1"/>
  <c r="AE17" i="1" s="1"/>
  <c r="AD12" i="1"/>
  <c r="AD14" i="1" s="1"/>
  <c r="AD17" i="1" s="1"/>
  <c r="AC12" i="1"/>
  <c r="AC14" i="1" s="1"/>
  <c r="AC17" i="1" s="1"/>
  <c r="AB12" i="1"/>
  <c r="AA12" i="1"/>
  <c r="AA14" i="1" s="1"/>
  <c r="AA17" i="1" s="1"/>
  <c r="Z12" i="1"/>
  <c r="Z14" i="1" s="1"/>
  <c r="Z17" i="1" s="1"/>
  <c r="Y12" i="1"/>
  <c r="Y14" i="1" s="1"/>
  <c r="Y17" i="1" s="1"/>
  <c r="X12" i="1"/>
  <c r="W12" i="1"/>
  <c r="W14" i="1" s="1"/>
  <c r="W17" i="1" s="1"/>
  <c r="V12" i="1"/>
  <c r="V14" i="1" s="1"/>
  <c r="V17" i="1" s="1"/>
  <c r="U12" i="1"/>
  <c r="U14" i="1" s="1"/>
  <c r="U17" i="1" s="1"/>
  <c r="T12" i="1"/>
  <c r="S12" i="1"/>
  <c r="S14" i="1" s="1"/>
  <c r="S17" i="1" s="1"/>
  <c r="R12" i="1"/>
  <c r="R14" i="1" s="1"/>
  <c r="R17" i="1" s="1"/>
  <c r="Q12" i="1"/>
  <c r="Q14" i="1" s="1"/>
  <c r="Q17" i="1" s="1"/>
  <c r="O12" i="1"/>
  <c r="N12" i="1"/>
  <c r="N14" i="1" s="1"/>
  <c r="N17" i="1" s="1"/>
  <c r="M12" i="1"/>
  <c r="M14" i="1" s="1"/>
  <c r="M17" i="1" s="1"/>
  <c r="L12" i="1"/>
  <c r="L14" i="1" s="1"/>
  <c r="L17" i="1" s="1"/>
  <c r="C12" i="1"/>
  <c r="C14" i="1" s="1"/>
  <c r="C17" i="1" s="1"/>
</calcChain>
</file>

<file path=xl/sharedStrings.xml><?xml version="1.0" encoding="utf-8"?>
<sst xmlns="http://schemas.openxmlformats.org/spreadsheetml/2006/main" count="236" uniqueCount="126">
  <si>
    <t>Наименование</t>
  </si>
  <si>
    <t>Ведомство</t>
  </si>
  <si>
    <t>Площадь на конец дня</t>
  </si>
  <si>
    <t>Причина пожара</t>
  </si>
  <si>
    <t>Работает на пожаре</t>
  </si>
  <si>
    <t>Требуется на пожар</t>
  </si>
  <si>
    <t>АПС</t>
  </si>
  <si>
    <t>ЛО</t>
  </si>
  <si>
    <t>ПМ</t>
  </si>
  <si>
    <t>ИТОГО:</t>
  </si>
  <si>
    <t>Обнаружено</t>
  </si>
  <si>
    <t>Действует (ранее)</t>
  </si>
  <si>
    <t>Действует (всего)</t>
  </si>
  <si>
    <t xml:space="preserve"> Из них локализовано </t>
  </si>
  <si>
    <t>Ликвидировано (в день)</t>
  </si>
  <si>
    <t>Нарастающим итогом (лик)</t>
  </si>
  <si>
    <t>пожаров</t>
  </si>
  <si>
    <t xml:space="preserve">      Составил техник         ____________________________________</t>
  </si>
  <si>
    <t xml:space="preserve">      Проверил диспетчер        _____________________________________</t>
  </si>
  <si>
    <t>-</t>
  </si>
  <si>
    <t>лесная</t>
  </si>
  <si>
    <t>в том числе в зоне АСС</t>
  </si>
  <si>
    <t>площадь лесная / нелесная</t>
  </si>
  <si>
    <t>Уч. лес-во</t>
  </si>
  <si>
    <t>Лес-во</t>
  </si>
  <si>
    <t>МЧС</t>
  </si>
  <si>
    <t>нелес.</t>
  </si>
  <si>
    <t>в т.ч. верх.</t>
  </si>
  <si>
    <t>в т.ч. подз.</t>
  </si>
  <si>
    <t>Вид по-жара</t>
  </si>
  <si>
    <t>Б</t>
  </si>
  <si>
    <t>Т</t>
  </si>
  <si>
    <t>А</t>
  </si>
  <si>
    <t>Итого по району:</t>
  </si>
  <si>
    <t>№ пож. зона</t>
  </si>
  <si>
    <t>Итого по лес-ву:</t>
  </si>
  <si>
    <t>К</t>
  </si>
  <si>
    <t>Всего</t>
  </si>
  <si>
    <t>Дата и вр. обнаружения</t>
  </si>
  <si>
    <t>Квартал</t>
  </si>
  <si>
    <t>Состо-яние</t>
  </si>
  <si>
    <t>Пр.</t>
  </si>
  <si>
    <t>Лесофон-до-держатель</t>
  </si>
  <si>
    <t>Площ. обнар. лес/нелес</t>
  </si>
  <si>
    <t>Отчет</t>
  </si>
  <si>
    <t>№ п/п</t>
  </si>
  <si>
    <t>Графа</t>
  </si>
  <si>
    <t>Описание</t>
  </si>
  <si>
    <t>Площадь на конец дня лесная</t>
  </si>
  <si>
    <t>Площадь на конец дня в т.ч. верх.</t>
  </si>
  <si>
    <t>Площадь на конец дня в т.ч. подз.</t>
  </si>
  <si>
    <t>Площадь на конец дня нелес.</t>
  </si>
  <si>
    <t>Работает на пожаре АПС</t>
  </si>
  <si>
    <t>Работает на пожаре ЛО</t>
  </si>
  <si>
    <t>Работает на пожаре МЧС</t>
  </si>
  <si>
    <t>Работает на пожаре К</t>
  </si>
  <si>
    <t>Работает на пожаре Пр.</t>
  </si>
  <si>
    <t>Работает на пожаре Б</t>
  </si>
  <si>
    <t>Работает на пожаре Т</t>
  </si>
  <si>
    <t>Работает на пожаре А</t>
  </si>
  <si>
    <t>Работает на пожаре ПМ</t>
  </si>
  <si>
    <t>Требуется на пожар АПС</t>
  </si>
  <si>
    <t>Требуется на пожар ЛО</t>
  </si>
  <si>
    <t>Требуется на пожар МЧС</t>
  </si>
  <si>
    <t>Требуется на пожар К</t>
  </si>
  <si>
    <t>Требуется на пожар Пр.</t>
  </si>
  <si>
    <t>Требуется на пожар Б</t>
  </si>
  <si>
    <t>Требуется на пожар Т</t>
  </si>
  <si>
    <t>Требуется на пожар А</t>
  </si>
  <si>
    <t>Требуется на пожар ПМ</t>
  </si>
  <si>
    <t>Номер плесного пожара, зона мониторинга</t>
  </si>
  <si>
    <t>Дата и время обнаружения лесного пожара</t>
  </si>
  <si>
    <t>Лесничество</t>
  </si>
  <si>
    <t>Участковое лечничество</t>
  </si>
  <si>
    <t>Географические координаты, широта</t>
  </si>
  <si>
    <t>Географические координаты, долгота</t>
  </si>
  <si>
    <t>Долгота</t>
  </si>
  <si>
    <t>Широта</t>
  </si>
  <si>
    <t>Лесофондодержатель</t>
  </si>
  <si>
    <t>Площадь обнаружения лесная/нелесная</t>
  </si>
  <si>
    <t>Вид лесного пожара</t>
  </si>
  <si>
    <t>Состояние</t>
  </si>
  <si>
    <t>Состояние на отчетную дату</t>
  </si>
  <si>
    <t>Площадь на конец отчетной даты, лесная</t>
  </si>
  <si>
    <t>Площадь на конец отчетной даты, верховая</t>
  </si>
  <si>
    <t>Площадь на конец отчетной даты, подземная</t>
  </si>
  <si>
    <t>Площадь на конец отчетной даты, нелесная</t>
  </si>
  <si>
    <t>Первая часть отчета</t>
  </si>
  <si>
    <t>Вторая часть отчета</t>
  </si>
  <si>
    <t>Обнаружено лесных пожаров в отчетный день</t>
  </si>
  <si>
    <t>Действует лесных пожаров в отчетный день</t>
  </si>
  <si>
    <t>Действует лесных пожаров в отчетный день, обнаруженных ранее</t>
  </si>
  <si>
    <t>Локализовано лесных пожаров в отчетный день</t>
  </si>
  <si>
    <t>Ликвидировано лесных пожаров в отчетный день</t>
  </si>
  <si>
    <t>Ликвидировано лесных пожаров нарастающим итогом на отчетный день с начала пожароопасного сезона</t>
  </si>
  <si>
    <t>Первая часть отчета - информация о лесных пожарах на отчетную дату.
Вторая часть отчета - своодная информация по каждому лесофондодержателю.</t>
  </si>
  <si>
    <t>Ар.</t>
  </si>
  <si>
    <t>Доп. типы людей</t>
  </si>
  <si>
    <t>Работает на пожаре Ар.</t>
  </si>
  <si>
    <t>Требуется на пожар Ар.</t>
  </si>
  <si>
    <t>Работает на пожаре арендаторов</t>
  </si>
  <si>
    <t>Требуется на пожар арендаторов</t>
  </si>
  <si>
    <t>в том числе в зоне контроля</t>
  </si>
  <si>
    <t>в том числе без зоны контроля</t>
  </si>
  <si>
    <t>* в строке "в том числе в зоне контроля" отображаются пожары закрытые решением КЧС
* в строке "в том числе без зоны контроля" отображаются пожары не относящиеся к закрытым решением КЧС</t>
  </si>
  <si>
    <t>Справка о лесных пожарах за 19.05.2020</t>
  </si>
  <si>
    <t>Верхнекетский район</t>
  </si>
  <si>
    <t>2  н</t>
  </si>
  <si>
    <t>18.05 22:00</t>
  </si>
  <si>
    <t>Верхнекетское</t>
  </si>
  <si>
    <t>Катайгинское</t>
  </si>
  <si>
    <t>58°45'00"</t>
  </si>
  <si>
    <t>087°59'00"</t>
  </si>
  <si>
    <t>лес. ф.</t>
  </si>
  <si>
    <t>162</t>
  </si>
  <si>
    <t>1,7/0</t>
  </si>
  <si>
    <t>Н</t>
  </si>
  <si>
    <t>лик  11:00</t>
  </si>
  <si>
    <t>мн</t>
  </si>
  <si>
    <t>Земли лесного фонда</t>
  </si>
  <si>
    <t>0/0</t>
  </si>
  <si>
    <t>1,8/0</t>
  </si>
  <si>
    <t>1201,2/6,49</t>
  </si>
  <si>
    <t>4,7/0</t>
  </si>
  <si>
    <t>земли лесного фонда без зоны контроля</t>
  </si>
  <si>
    <t>03.06.2020                    Начальник______________________________Керганд А.Р.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</si>
</sst>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sz val="10"/>
      <name val="Arial Cyr"/>
      <charset val="204"/>
    </font>
    <font>
      <b/>
      <sz val="10"/>
      <name val="Arial Cyr"/>
      <charset val="204"/>
    </font>
    <font>
      <sz val="7"/>
      <name val="Arial Cyr"/>
      <charset val="204"/>
    </font>
    <font>
      <b/>
      <sz val="7"/>
      <name val="Arial Cyr"/>
      <charset val="204"/>
    </font>
    <font>
      <sz val="9"/>
      <name val="Arial Cyr"/>
      <charset val="204"/>
    </font>
    <font>
      <b/>
      <sz val="12"/>
      <name val="Arial Cyr"/>
      <charset val="204"/>
    </font>
    <font>
      <i/>
      <sz val="10"/>
      <name val="Arial Cyr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rgb="FFCCFFFF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0" fontId="2" fillId="0" borderId="0" xfId="0" applyFont="1" applyAlignment="1">
      <alignment vertical="center"/>
    </xf>
    <xf numFmtId="0" fontId="5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6" fillId="0" borderId="0" xfId="0" applyFont="1" applyBorder="1" applyAlignment="1">
      <alignment horizontal="center" wrapText="1"/>
    </xf>
    <xf numFmtId="0" fontId="1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/>
    <xf numFmtId="2" fontId="5" fillId="0" borderId="1" xfId="0" applyNumberFormat="1" applyFont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right" vertical="center" wrapText="1"/>
    </xf>
    <xf numFmtId="0" fontId="5" fillId="0" borderId="1" xfId="0" applyFont="1" applyBorder="1" applyAlignment="1">
      <alignment horizontal="right" vertical="center" wrapText="1"/>
    </xf>
    <xf numFmtId="1" fontId="5" fillId="0" borderId="1" xfId="0" applyNumberFormat="1" applyFont="1" applyBorder="1" applyAlignment="1">
      <alignment horizontal="right" vertical="center" wrapText="1"/>
    </xf>
    <xf numFmtId="49" fontId="5" fillId="0" borderId="1" xfId="0" applyNumberFormat="1" applyFont="1" applyBorder="1" applyAlignment="1">
      <alignment horizontal="center" vertical="center" wrapText="1"/>
    </xf>
    <xf numFmtId="0" fontId="0" fillId="0" borderId="0" xfId="0" applyFont="1" applyBorder="1" applyAlignment="1"/>
    <xf numFmtId="0" fontId="0" fillId="0" borderId="0" xfId="0" applyFont="1"/>
    <xf numFmtId="0" fontId="0" fillId="0" borderId="0" xfId="0" applyFont="1" applyAlignment="1">
      <alignment horizont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49" fontId="6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0" fillId="0" borderId="1" xfId="0" applyBorder="1"/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vertical="center"/>
    </xf>
    <xf numFmtId="0" fontId="5" fillId="2" borderId="3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vertical="center"/>
    </xf>
    <xf numFmtId="49" fontId="6" fillId="0" borderId="1" xfId="0" applyNumberFormat="1" applyFont="1" applyBorder="1" applyAlignment="1">
      <alignment horizontal="center" vertical="center" wrapText="1"/>
    </xf>
    <xf numFmtId="49" fontId="6" fillId="0" borderId="1" xfId="0" applyNumberFormat="1" applyFont="1" applyBorder="1" applyAlignment="1">
      <alignment horizontal="center" vertical="center" wrapText="1"/>
    </xf>
    <xf numFmtId="49" fontId="6" fillId="0" borderId="1" xfId="0" applyNumberFormat="1" applyFont="1" applyBorder="1" applyAlignment="1">
      <alignment horizontal="center" vertical="center" wrapText="1"/>
    </xf>
    <xf numFmtId="49" fontId="5" fillId="0" borderId="1" xfId="0" applyNumberFormat="1" applyFont="1" applyBorder="1" applyAlignment="1">
      <alignment horizontal="center" vertical="center" wrapText="1"/>
    </xf>
    <xf numFmtId="0" fontId="8" fillId="0" borderId="0" xfId="0" applyFont="1" applyAlignment="1">
      <alignment horizontal="center"/>
    </xf>
    <xf numFmtId="0" fontId="5" fillId="2" borderId="5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 vertical="center" wrapText="1"/>
    </xf>
    <xf numFmtId="49" fontId="6" fillId="0" borderId="1" xfId="0" applyNumberFormat="1" applyFont="1" applyBorder="1" applyAlignment="1">
      <alignment horizontal="center" wrapText="1"/>
    </xf>
    <xf numFmtId="49" fontId="5" fillId="0" borderId="1" xfId="0" applyNumberFormat="1" applyFont="1" applyBorder="1" applyAlignment="1">
      <alignment horizontal="center" wrapText="1"/>
    </xf>
    <xf numFmtId="0" fontId="6" fillId="0" borderId="2" xfId="0" applyFont="1" applyBorder="1" applyAlignment="1">
      <alignment horizontal="center" wrapText="1"/>
    </xf>
    <xf numFmtId="0" fontId="6" fillId="0" borderId="3" xfId="0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1" xfId="0" applyFont="1" applyBorder="1" applyAlignment="1">
      <alignment horizontal="center" wrapText="1"/>
    </xf>
    <xf numFmtId="0" fontId="9" fillId="0" borderId="7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left" vertical="top" wrapText="1"/>
    </xf>
    <xf numFmtId="0" fontId="0" fillId="0" borderId="0" xfId="0" applyAlignment="1">
      <alignment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x:ext xmlns:x="http://schemas.openxmlformats.org/spreadsheetml/2006/main" xmlns:x15="http://schemas.microsoft.com/office/spreadsheetml/2010/11/main" uri="{9260A510-F301-46a8-8635-F512D64BE5F5}">
      <x15:timelineStyles defaultTimelineStyle="TimeSlicerStyleLight1"/>
    </x: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J38"/>
  <sheetViews>
    <sheetView tabSelected="1" zoomScaleNormal="100" workbookViewId="0">
      <pane ySplit="8" topLeftCell="A9" activePane="bottomLeft" state="frozen"/>
      <selection pane="bottomLeft" activeCell="Y27" sqref="Y27:AB27"/>
    </sheetView>
  </sheetViews>
  <sheetFormatPr defaultRowHeight="12.75" x14ac:dyDescent="0.2"/>
  <cols>
    <col min="1" max="1" width="6.42578125" style="3" customWidth="1"/>
    <col min="2" max="2" width="6.7109375" style="3" customWidth="1"/>
    <col min="3" max="3" width="10.5703125" style="3" customWidth="1"/>
    <col min="4" max="4" width="11.140625" style="3" customWidth="1"/>
    <col min="5" max="6" width="7.7109375" style="3" customWidth="1"/>
    <col min="7" max="7" width="6" style="3" customWidth="1"/>
    <col min="8" max="8" width="4.28515625" style="3" customWidth="1"/>
    <col min="9" max="9" width="7.28515625" style="3" customWidth="1"/>
    <col min="10" max="10" width="4.28515625" style="8" customWidth="1"/>
    <col min="11" max="11" width="5.42578125" style="3" customWidth="1"/>
    <col min="12" max="12" width="6.5703125" style="3" customWidth="1"/>
    <col min="13" max="13" width="7.28515625" style="3" customWidth="1"/>
    <col min="14" max="14" width="6.7109375" style="3" customWidth="1"/>
    <col min="15" max="15" width="6.42578125" style="3" customWidth="1"/>
    <col min="16" max="16" width="6.7109375" style="3" customWidth="1"/>
    <col min="17" max="17" width="3.28515625" style="3" customWidth="1"/>
    <col min="18" max="18" width="2.7109375" style="3" customWidth="1"/>
    <col min="19" max="19" width="3.140625" style="3" customWidth="1"/>
    <col min="20" max="26" width="2.7109375" style="3" customWidth="1"/>
    <col min="27" max="27" width="3.28515625" style="3" customWidth="1"/>
    <col min="28" max="28" width="2.7109375" style="3" customWidth="1"/>
    <col min="29" max="29" width="3.140625" style="3" customWidth="1"/>
    <col min="30" max="36" width="2.7109375" style="3" customWidth="1"/>
    <col min="37" max="16384" width="9.140625" style="3"/>
  </cols>
  <sheetData>
    <row r="1" spans="1:36" s="2" customFormat="1" ht="12" hidden="1" customHeight="1" x14ac:dyDescent="0.2">
      <c r="A1" s="12"/>
      <c r="J1" s="10"/>
      <c r="Y1" s="2" t="s">
        <v>97</v>
      </c>
    </row>
    <row r="2" spans="1:36" s="2" customFormat="1" ht="3.75" hidden="1" customHeight="1" x14ac:dyDescent="0.2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</row>
    <row r="3" spans="1:36" s="2" customFormat="1" ht="15.75" x14ac:dyDescent="0.25">
      <c r="A3" s="38" t="s">
        <v>105</v>
      </c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  <c r="AB3" s="38"/>
      <c r="AC3" s="38"/>
      <c r="AD3" s="38"/>
      <c r="AE3" s="38"/>
      <c r="AF3" s="38"/>
      <c r="AG3" s="38"/>
      <c r="AH3" s="38"/>
      <c r="AI3" s="38"/>
      <c r="AJ3" s="38"/>
    </row>
    <row r="4" spans="1:36" s="2" customFormat="1" ht="6.75" customHeight="1" x14ac:dyDescent="0.2"/>
    <row r="5" spans="1:36" s="2" customFormat="1" ht="6" customHeight="1" x14ac:dyDescent="0.2"/>
    <row r="6" spans="1:36" s="2" customFormat="1" x14ac:dyDescent="0.2">
      <c r="A6" s="50" t="s">
        <v>34</v>
      </c>
      <c r="B6" s="50" t="s">
        <v>38</v>
      </c>
      <c r="C6" s="50" t="s">
        <v>0</v>
      </c>
      <c r="D6" s="50"/>
      <c r="E6" s="39" t="s">
        <v>77</v>
      </c>
      <c r="F6" s="39" t="s">
        <v>76</v>
      </c>
      <c r="G6" s="50" t="s">
        <v>42</v>
      </c>
      <c r="H6" s="50" t="s">
        <v>39</v>
      </c>
      <c r="I6" s="50" t="s">
        <v>43</v>
      </c>
      <c r="J6" s="50" t="s">
        <v>29</v>
      </c>
      <c r="K6" s="39" t="s">
        <v>40</v>
      </c>
      <c r="L6" s="50" t="s">
        <v>2</v>
      </c>
      <c r="M6" s="50"/>
      <c r="N6" s="50"/>
      <c r="O6" s="50"/>
      <c r="P6" s="39" t="s">
        <v>3</v>
      </c>
      <c r="Q6" s="41" t="s">
        <v>4</v>
      </c>
      <c r="R6" s="42"/>
      <c r="S6" s="42"/>
      <c r="T6" s="42"/>
      <c r="U6" s="42"/>
      <c r="V6" s="42"/>
      <c r="W6" s="42"/>
      <c r="X6" s="42"/>
      <c r="Y6" s="42"/>
      <c r="Z6" s="32"/>
      <c r="AA6" s="41" t="s">
        <v>5</v>
      </c>
      <c r="AB6" s="42"/>
      <c r="AC6" s="42"/>
      <c r="AD6" s="42"/>
      <c r="AE6" s="42"/>
      <c r="AF6" s="42"/>
      <c r="AG6" s="42"/>
      <c r="AH6" s="42"/>
      <c r="AI6" s="42"/>
      <c r="AJ6" s="51"/>
    </row>
    <row r="7" spans="1:36" s="6" customFormat="1" ht="26.25" customHeight="1" x14ac:dyDescent="0.2">
      <c r="A7" s="50"/>
      <c r="B7" s="50"/>
      <c r="C7" s="21" t="s">
        <v>24</v>
      </c>
      <c r="D7" s="21" t="s">
        <v>23</v>
      </c>
      <c r="E7" s="40"/>
      <c r="F7" s="40"/>
      <c r="G7" s="50"/>
      <c r="H7" s="50"/>
      <c r="I7" s="50"/>
      <c r="J7" s="50"/>
      <c r="K7" s="40"/>
      <c r="L7" s="21" t="s">
        <v>20</v>
      </c>
      <c r="M7" s="21" t="s">
        <v>27</v>
      </c>
      <c r="N7" s="21" t="s">
        <v>28</v>
      </c>
      <c r="O7" s="22" t="s">
        <v>26</v>
      </c>
      <c r="P7" s="40"/>
      <c r="Q7" s="21" t="s">
        <v>6</v>
      </c>
      <c r="R7" s="21" t="s">
        <v>7</v>
      </c>
      <c r="S7" s="21" t="s">
        <v>25</v>
      </c>
      <c r="T7" s="21" t="s">
        <v>36</v>
      </c>
      <c r="U7" s="22" t="s">
        <v>41</v>
      </c>
      <c r="V7" s="21" t="s">
        <v>30</v>
      </c>
      <c r="W7" s="21" t="s">
        <v>31</v>
      </c>
      <c r="X7" s="21" t="s">
        <v>32</v>
      </c>
      <c r="Y7" s="21" t="s">
        <v>8</v>
      </c>
      <c r="Z7" s="33" t="s">
        <v>96</v>
      </c>
      <c r="AA7" s="21" t="s">
        <v>6</v>
      </c>
      <c r="AB7" s="21" t="s">
        <v>7</v>
      </c>
      <c r="AC7" s="21" t="s">
        <v>25</v>
      </c>
      <c r="AD7" s="21" t="s">
        <v>36</v>
      </c>
      <c r="AE7" s="21" t="s">
        <v>41</v>
      </c>
      <c r="AF7" s="21" t="s">
        <v>30</v>
      </c>
      <c r="AG7" s="21" t="s">
        <v>31</v>
      </c>
      <c r="AH7" s="21" t="s">
        <v>32</v>
      </c>
      <c r="AI7" s="21" t="s">
        <v>8</v>
      </c>
      <c r="AJ7" s="33" t="s">
        <v>96</v>
      </c>
    </row>
    <row r="8" spans="1:36" s="6" customFormat="1" ht="11.25" x14ac:dyDescent="0.2">
      <c r="A8" s="22">
        <v>1</v>
      </c>
      <c r="B8" s="22">
        <v>2</v>
      </c>
      <c r="C8" s="22">
        <v>3</v>
      </c>
      <c r="D8" s="22">
        <v>4</v>
      </c>
      <c r="E8" s="22">
        <v>5</v>
      </c>
      <c r="F8" s="22">
        <v>6</v>
      </c>
      <c r="G8" s="22">
        <v>7</v>
      </c>
      <c r="H8" s="22">
        <v>8</v>
      </c>
      <c r="I8" s="22">
        <v>9</v>
      </c>
      <c r="J8" s="22">
        <v>10</v>
      </c>
      <c r="K8" s="22">
        <v>11</v>
      </c>
      <c r="L8" s="22">
        <v>12</v>
      </c>
      <c r="M8" s="22">
        <v>13</v>
      </c>
      <c r="N8" s="22">
        <v>14</v>
      </c>
      <c r="O8" s="22">
        <v>15</v>
      </c>
      <c r="P8" s="22">
        <v>16</v>
      </c>
      <c r="Q8" s="22">
        <v>17</v>
      </c>
      <c r="R8" s="22">
        <v>18</v>
      </c>
      <c r="S8" s="22">
        <v>19</v>
      </c>
      <c r="T8" s="22">
        <v>20</v>
      </c>
      <c r="U8" s="22">
        <v>21</v>
      </c>
      <c r="V8" s="22">
        <v>22</v>
      </c>
      <c r="W8" s="22">
        <v>23</v>
      </c>
      <c r="X8" s="22">
        <v>24</v>
      </c>
      <c r="Y8" s="22">
        <v>25</v>
      </c>
      <c r="Z8" s="22">
        <v>26</v>
      </c>
      <c r="AA8" s="22">
        <v>27</v>
      </c>
      <c r="AB8" s="22">
        <v>28</v>
      </c>
      <c r="AC8" s="22">
        <v>29</v>
      </c>
      <c r="AD8" s="22">
        <v>30</v>
      </c>
      <c r="AE8" s="22">
        <v>31</v>
      </c>
      <c r="AF8" s="22">
        <v>32</v>
      </c>
      <c r="AG8" s="22">
        <v>33</v>
      </c>
      <c r="AH8" s="22">
        <v>34</v>
      </c>
      <c r="AI8" s="22">
        <v>35</v>
      </c>
      <c r="AJ8" s="22">
        <v>36</v>
      </c>
    </row>
    <row r="9" spans="1:36" s="1" customFormat="1" ht="11.25" customHeight="1" x14ac:dyDescent="0.2">
      <c r="A9" s="52" t="s">
        <v>106</v>
      </c>
      <c r="B9" s="52"/>
      <c r="C9" s="52"/>
      <c r="D9" s="52"/>
      <c r="E9" s="52"/>
      <c r="F9" s="52"/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2"/>
      <c r="AD9" s="52"/>
      <c r="AE9" s="52"/>
      <c r="AF9" s="52"/>
      <c r="AG9" s="52"/>
      <c r="AH9" s="52"/>
      <c r="AI9" s="52"/>
      <c r="AJ9" s="52"/>
    </row>
    <row r="10" spans="1:36" s="1" customFormat="1" ht="19.5" x14ac:dyDescent="0.2">
      <c r="A10" s="7" t="s">
        <v>107</v>
      </c>
      <c r="B10" s="17" t="s">
        <v>108</v>
      </c>
      <c r="C10" s="7" t="s">
        <v>109</v>
      </c>
      <c r="D10" s="7" t="s">
        <v>110</v>
      </c>
      <c r="E10" s="7" t="s">
        <v>111</v>
      </c>
      <c r="F10" s="7" t="s">
        <v>112</v>
      </c>
      <c r="G10" s="7" t="s">
        <v>113</v>
      </c>
      <c r="H10" s="17" t="s">
        <v>114</v>
      </c>
      <c r="I10" s="17" t="s">
        <v>115</v>
      </c>
      <c r="J10" s="13" t="s">
        <v>116</v>
      </c>
      <c r="K10" s="14" t="s">
        <v>117</v>
      </c>
      <c r="L10" s="14">
        <v>1.8</v>
      </c>
      <c r="M10" s="14" t="s">
        <v>19</v>
      </c>
      <c r="N10" s="14" t="s">
        <v>19</v>
      </c>
      <c r="O10" s="14" t="s">
        <v>19</v>
      </c>
      <c r="P10" s="7" t="s">
        <v>118</v>
      </c>
      <c r="Q10" s="15">
        <v>3</v>
      </c>
      <c r="R10" s="15">
        <v>1</v>
      </c>
      <c r="S10" s="15">
        <v>0</v>
      </c>
      <c r="T10" s="15">
        <v>0</v>
      </c>
      <c r="U10" s="15">
        <v>0</v>
      </c>
      <c r="V10" s="15">
        <v>0</v>
      </c>
      <c r="W10" s="15">
        <v>0</v>
      </c>
      <c r="X10" s="15">
        <v>0</v>
      </c>
      <c r="Y10" s="15">
        <v>1</v>
      </c>
      <c r="Z10" s="15">
        <v>0</v>
      </c>
      <c r="AA10" s="15">
        <v>0</v>
      </c>
      <c r="AB10" s="15">
        <v>0</v>
      </c>
      <c r="AC10" s="15">
        <v>0</v>
      </c>
      <c r="AD10" s="15">
        <v>0</v>
      </c>
      <c r="AE10" s="15">
        <v>0</v>
      </c>
      <c r="AF10" s="15">
        <v>0</v>
      </c>
      <c r="AG10" s="15">
        <v>0</v>
      </c>
      <c r="AH10" s="15">
        <v>0</v>
      </c>
      <c r="AI10" s="15">
        <v>0</v>
      </c>
      <c r="AJ10" s="15">
        <v>0</v>
      </c>
    </row>
    <row r="11" spans="1:36" s="1" customFormat="1" ht="11.25" hidden="1" x14ac:dyDescent="0.2"/>
    <row r="12" spans="1:36" s="1" customFormat="1" ht="11.25" x14ac:dyDescent="0.2">
      <c r="A12" s="47" t="s">
        <v>35</v>
      </c>
      <c r="B12" s="49"/>
      <c r="C12" s="47">
        <f>IF(A10&lt;&gt;"",ROWS(A10:A11)-1,0)</f>
        <v>1</v>
      </c>
      <c r="D12" s="48"/>
      <c r="E12" s="48"/>
      <c r="F12" s="48"/>
      <c r="G12" s="48"/>
      <c r="H12" s="48"/>
      <c r="I12" s="48"/>
      <c r="J12" s="48"/>
      <c r="K12" s="49"/>
      <c r="L12" s="14">
        <f>SUM(L10:L11)</f>
        <v>1.8</v>
      </c>
      <c r="M12" s="14">
        <f>SUM(M10:M11)</f>
        <v>0</v>
      </c>
      <c r="N12" s="14">
        <f>SUM(N10:N11)</f>
        <v>0</v>
      </c>
      <c r="O12" s="14">
        <f>SUM(O10:O11)</f>
        <v>0</v>
      </c>
      <c r="P12" s="7"/>
      <c r="Q12" s="16">
        <f t="shared" ref="Q12:AJ12" si="0">SUM(Q10:Q11)</f>
        <v>3</v>
      </c>
      <c r="R12" s="16">
        <f t="shared" si="0"/>
        <v>1</v>
      </c>
      <c r="S12" s="16">
        <f t="shared" si="0"/>
        <v>0</v>
      </c>
      <c r="T12" s="16">
        <f t="shared" si="0"/>
        <v>0</v>
      </c>
      <c r="U12" s="16">
        <f t="shared" si="0"/>
        <v>0</v>
      </c>
      <c r="V12" s="16">
        <f t="shared" si="0"/>
        <v>0</v>
      </c>
      <c r="W12" s="16">
        <f t="shared" si="0"/>
        <v>0</v>
      </c>
      <c r="X12" s="16">
        <f t="shared" si="0"/>
        <v>0</v>
      </c>
      <c r="Y12" s="16">
        <f t="shared" si="0"/>
        <v>1</v>
      </c>
      <c r="Z12" s="16">
        <f t="shared" si="0"/>
        <v>0</v>
      </c>
      <c r="AA12" s="16">
        <f t="shared" si="0"/>
        <v>0</v>
      </c>
      <c r="AB12" s="16">
        <f t="shared" si="0"/>
        <v>0</v>
      </c>
      <c r="AC12" s="16">
        <f t="shared" si="0"/>
        <v>0</v>
      </c>
      <c r="AD12" s="16">
        <f t="shared" si="0"/>
        <v>0</v>
      </c>
      <c r="AE12" s="16">
        <f t="shared" si="0"/>
        <v>0</v>
      </c>
      <c r="AF12" s="16">
        <f t="shared" si="0"/>
        <v>0</v>
      </c>
      <c r="AG12" s="16">
        <f t="shared" si="0"/>
        <v>0</v>
      </c>
      <c r="AH12" s="16">
        <f t="shared" si="0"/>
        <v>0</v>
      </c>
      <c r="AI12" s="16">
        <f t="shared" si="0"/>
        <v>0</v>
      </c>
      <c r="AJ12" s="16">
        <f t="shared" si="0"/>
        <v>0</v>
      </c>
    </row>
    <row r="13" spans="1:36" s="1" customFormat="1" ht="11.25" hidden="1" x14ac:dyDescent="0.2"/>
    <row r="14" spans="1:36" s="1" customFormat="1" ht="11.25" x14ac:dyDescent="0.2">
      <c r="A14" s="47" t="s">
        <v>33</v>
      </c>
      <c r="B14" s="49"/>
      <c r="C14" s="47">
        <f>SUMIF(A10:A14,"=Итого по лес-ву:",C10:C14)</f>
        <v>1</v>
      </c>
      <c r="D14" s="48"/>
      <c r="E14" s="48"/>
      <c r="F14" s="48"/>
      <c r="G14" s="48"/>
      <c r="H14" s="48"/>
      <c r="I14" s="48"/>
      <c r="J14" s="48"/>
      <c r="K14" s="49"/>
      <c r="L14" s="14">
        <f>SUMIF(A10:A14,"=Итого по лес-ву:",L10:L14)</f>
        <v>1.8</v>
      </c>
      <c r="M14" s="14">
        <f>SUMIF(A10:A14,"=Итого по лес-ву:",M10:M14)</f>
        <v>0</v>
      </c>
      <c r="N14" s="14">
        <f>SUMIF(A10:A14,"=Итого по лес-ву:",N10:N14)</f>
        <v>0</v>
      </c>
      <c r="O14" s="14">
        <f>SUMIF(A10:A14,"=Итого по лес-ву:",O10:O14)</f>
        <v>0</v>
      </c>
      <c r="P14" s="14"/>
      <c r="Q14" s="16">
        <f>SUMIF(A10:A14,"=Итого по лес-ву:",Q10:Q14)</f>
        <v>3</v>
      </c>
      <c r="R14" s="16">
        <f>SUMIF(A10:A14,"=Итого по лес-ву:",R10:R14)</f>
        <v>1</v>
      </c>
      <c r="S14" s="16">
        <f>SUMIF(A10:A14,"=Итого по лес-ву:",S10:S14)</f>
        <v>0</v>
      </c>
      <c r="T14" s="16">
        <f>SUMIF(A10:A14,"=Итого по лес-ву:",T10:T14)</f>
        <v>0</v>
      </c>
      <c r="U14" s="16">
        <f>SUMIF(A10:A14,"=Итого по лес-ву:",U10:U14)</f>
        <v>0</v>
      </c>
      <c r="V14" s="16">
        <f>SUMIF(A10:A14,"=Итого по лес-ву:",V10:V14)</f>
        <v>0</v>
      </c>
      <c r="W14" s="16">
        <f>SUMIF(A10:A14,"=Итого по лес-ву:",W10:W14)</f>
        <v>0</v>
      </c>
      <c r="X14" s="16">
        <f>SUMIF(A10:A14,"=Итого по лес-ву:",X10:X14)</f>
        <v>0</v>
      </c>
      <c r="Y14" s="16">
        <f>SUMIF(A10:A14,"=Итого по лес-ву:",Y10:Y14)</f>
        <v>1</v>
      </c>
      <c r="Z14" s="16">
        <f>SUMIF(A10:A14,"=Итого по лес-ву:",Z10:Z14)</f>
        <v>0</v>
      </c>
      <c r="AA14" s="16">
        <f>SUMIF(A10:A14,"=Итого по лес-ву:",AA10:AA14)</f>
        <v>0</v>
      </c>
      <c r="AB14" s="16">
        <f>SUMIF(A10:A14,"=Итого по лес-ву:",AB10:AB14)</f>
        <v>0</v>
      </c>
      <c r="AC14" s="16">
        <f>SUMIF(A10:A14,"=Итого по лес-ву:",AC10:AC14)</f>
        <v>0</v>
      </c>
      <c r="AD14" s="16">
        <f>SUMIF(A10:A14,"=Итого по лес-ву:",AD10:AD14)</f>
        <v>0</v>
      </c>
      <c r="AE14" s="16">
        <f>SUMIF(A10:A14,"=Итого по лес-ву:",AE10:AE14)</f>
        <v>0</v>
      </c>
      <c r="AF14" s="16">
        <f>SUMIF(A10:A14,"=Итого по лес-ву:",AF10:AF14)</f>
        <v>0</v>
      </c>
      <c r="AG14" s="16">
        <f>SUMIF(A10:A14,"=Итого по лес-ву:",AG10:AG14)</f>
        <v>0</v>
      </c>
      <c r="AH14" s="16">
        <f>SUMIF(A10:A14,"=Итого по лес-ву:",AH10:AH14)</f>
        <v>0</v>
      </c>
      <c r="AI14" s="16">
        <f>SUMIF(A10:A14,"=Итого по лес-ву:",AI10:AI14)</f>
        <v>0</v>
      </c>
      <c r="AJ14" s="16">
        <f>SUMIF(A10:A14,"=Итого по лес-ву:",AJ10:AJ14)</f>
        <v>0</v>
      </c>
    </row>
    <row r="15" spans="1:36" s="1" customFormat="1" ht="11.25" hidden="1" x14ac:dyDescent="0.2"/>
    <row r="16" spans="1:36" s="1" customFormat="1" ht="11.25" hidden="1" x14ac:dyDescent="0.2"/>
    <row r="17" spans="1:36" s="1" customFormat="1" ht="11.25" x14ac:dyDescent="0.2">
      <c r="A17" s="53" t="s">
        <v>9</v>
      </c>
      <c r="B17" s="53"/>
      <c r="C17" s="47">
        <f>SUMIF(A:A,"=Итого по району:",C:C)</f>
        <v>1</v>
      </c>
      <c r="D17" s="48"/>
      <c r="E17" s="48"/>
      <c r="F17" s="48"/>
      <c r="G17" s="48"/>
      <c r="H17" s="48"/>
      <c r="I17" s="48"/>
      <c r="J17" s="48"/>
      <c r="K17" s="49"/>
      <c r="L17" s="14">
        <f>SUMIF($A:$A,"=Итого по району:",L:L)</f>
        <v>1.8</v>
      </c>
      <c r="M17" s="14">
        <f>SUMIF($A:$A,"=Итого по району:",M:M)</f>
        <v>0</v>
      </c>
      <c r="N17" s="14">
        <f>SUMIF($A:$A,"=Итого по району:",N:N)</f>
        <v>0</v>
      </c>
      <c r="O17" s="14">
        <f>SUMIF($A:$A,"=Итого по району:",O:O)</f>
        <v>0</v>
      </c>
      <c r="P17" s="15"/>
      <c r="Q17" s="15">
        <f t="shared" ref="Q17:AJ17" si="1">SUMIF($A:$A,"=Итого по району:",Q:Q)</f>
        <v>3</v>
      </c>
      <c r="R17" s="15">
        <f t="shared" si="1"/>
        <v>1</v>
      </c>
      <c r="S17" s="15">
        <f t="shared" si="1"/>
        <v>0</v>
      </c>
      <c r="T17" s="15">
        <f t="shared" si="1"/>
        <v>0</v>
      </c>
      <c r="U17" s="15">
        <f t="shared" si="1"/>
        <v>0</v>
      </c>
      <c r="V17" s="15">
        <f t="shared" si="1"/>
        <v>0</v>
      </c>
      <c r="W17" s="15">
        <f t="shared" si="1"/>
        <v>0</v>
      </c>
      <c r="X17" s="15">
        <f t="shared" si="1"/>
        <v>0</v>
      </c>
      <c r="Y17" s="15">
        <f t="shared" si="1"/>
        <v>1</v>
      </c>
      <c r="Z17" s="15">
        <f t="shared" si="1"/>
        <v>0</v>
      </c>
      <c r="AA17" s="15">
        <f t="shared" si="1"/>
        <v>0</v>
      </c>
      <c r="AB17" s="15">
        <f t="shared" si="1"/>
        <v>0</v>
      </c>
      <c r="AC17" s="15">
        <f t="shared" si="1"/>
        <v>0</v>
      </c>
      <c r="AD17" s="15">
        <f t="shared" si="1"/>
        <v>0</v>
      </c>
      <c r="AE17" s="15">
        <f t="shared" si="1"/>
        <v>0</v>
      </c>
      <c r="AF17" s="15">
        <f t="shared" si="1"/>
        <v>0</v>
      </c>
      <c r="AG17" s="15">
        <f t="shared" si="1"/>
        <v>0</v>
      </c>
      <c r="AH17" s="15">
        <f t="shared" si="1"/>
        <v>0</v>
      </c>
      <c r="AI17" s="15">
        <f t="shared" si="1"/>
        <v>0</v>
      </c>
      <c r="AJ17" s="15">
        <f t="shared" si="1"/>
        <v>0</v>
      </c>
    </row>
    <row r="18" spans="1:36" ht="7.5" customHeight="1" x14ac:dyDescent="0.2">
      <c r="A18" s="5"/>
      <c r="B18" s="5"/>
      <c r="C18" s="5"/>
      <c r="D18" s="5"/>
      <c r="E18" s="5"/>
      <c r="F18" s="5"/>
      <c r="G18" s="5"/>
      <c r="H18" s="5"/>
      <c r="I18" s="5"/>
      <c r="J18" s="11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</row>
    <row r="19" spans="1:36" ht="3" customHeight="1" x14ac:dyDescent="0.2">
      <c r="A19" s="5"/>
      <c r="B19" s="5"/>
      <c r="C19" s="5"/>
      <c r="D19" s="5"/>
      <c r="E19" s="5"/>
      <c r="F19" s="5"/>
      <c r="G19" s="5"/>
      <c r="H19" s="5"/>
      <c r="I19" s="5"/>
      <c r="J19" s="11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</row>
    <row r="20" spans="1:36" ht="7.5" customHeight="1" x14ac:dyDescent="0.2"/>
    <row r="21" spans="1:36" ht="12.75" customHeight="1" x14ac:dyDescent="0.2">
      <c r="A21" s="43" t="s">
        <v>1</v>
      </c>
      <c r="B21" s="43"/>
      <c r="C21" s="43"/>
      <c r="D21" s="43"/>
      <c r="E21" s="43" t="s">
        <v>10</v>
      </c>
      <c r="F21" s="43"/>
      <c r="G21" s="43"/>
      <c r="H21" s="43"/>
      <c r="I21" s="43" t="s">
        <v>11</v>
      </c>
      <c r="J21" s="43"/>
      <c r="K21" s="43"/>
      <c r="L21" s="43"/>
      <c r="M21" s="43" t="s">
        <v>12</v>
      </c>
      <c r="N21" s="43"/>
      <c r="O21" s="43"/>
      <c r="P21" s="43" t="s">
        <v>13</v>
      </c>
      <c r="Q21" s="43"/>
      <c r="R21" s="43"/>
      <c r="S21" s="43"/>
      <c r="T21" s="43"/>
      <c r="U21" s="43"/>
      <c r="V21" s="44" t="s">
        <v>14</v>
      </c>
      <c r="W21" s="45"/>
      <c r="X21" s="45"/>
      <c r="Y21" s="45"/>
      <c r="Z21" s="45"/>
      <c r="AA21" s="45"/>
      <c r="AB21" s="46"/>
      <c r="AC21" s="43" t="s">
        <v>15</v>
      </c>
      <c r="AD21" s="43"/>
      <c r="AE21" s="43"/>
      <c r="AF21" s="43"/>
      <c r="AG21" s="43"/>
      <c r="AH21" s="43"/>
      <c r="AI21" s="43"/>
      <c r="AJ21" s="43"/>
    </row>
    <row r="22" spans="1:36" ht="30" customHeight="1" x14ac:dyDescent="0.2">
      <c r="A22" s="43"/>
      <c r="B22" s="43"/>
      <c r="C22" s="43"/>
      <c r="D22" s="43"/>
      <c r="E22" s="43" t="s">
        <v>16</v>
      </c>
      <c r="F22" s="43"/>
      <c r="G22" s="43" t="s">
        <v>22</v>
      </c>
      <c r="H22" s="43"/>
      <c r="I22" s="43" t="s">
        <v>16</v>
      </c>
      <c r="J22" s="43"/>
      <c r="K22" s="43" t="s">
        <v>22</v>
      </c>
      <c r="L22" s="43"/>
      <c r="M22" s="23" t="s">
        <v>16</v>
      </c>
      <c r="N22" s="43" t="s">
        <v>22</v>
      </c>
      <c r="O22" s="43"/>
      <c r="P22" s="44" t="s">
        <v>16</v>
      </c>
      <c r="Q22" s="45"/>
      <c r="R22" s="46"/>
      <c r="S22" s="44" t="s">
        <v>22</v>
      </c>
      <c r="T22" s="45"/>
      <c r="U22" s="46"/>
      <c r="V22" s="44" t="s">
        <v>16</v>
      </c>
      <c r="W22" s="45"/>
      <c r="X22" s="46"/>
      <c r="Y22" s="44" t="s">
        <v>22</v>
      </c>
      <c r="Z22" s="45"/>
      <c r="AA22" s="45"/>
      <c r="AB22" s="46"/>
      <c r="AC22" s="44" t="s">
        <v>16</v>
      </c>
      <c r="AD22" s="45"/>
      <c r="AE22" s="46"/>
      <c r="AF22" s="44" t="s">
        <v>22</v>
      </c>
      <c r="AG22" s="45"/>
      <c r="AH22" s="45"/>
      <c r="AI22" s="45"/>
      <c r="AJ22" s="46"/>
    </row>
    <row r="23" spans="1:36" ht="12.75" customHeight="1" x14ac:dyDescent="0.2">
      <c r="A23" s="52" t="s">
        <v>119</v>
      </c>
      <c r="B23" s="52"/>
      <c r="C23" s="52"/>
      <c r="D23" s="52"/>
      <c r="E23" s="55">
        <v>0</v>
      </c>
      <c r="F23" s="55"/>
      <c r="G23" s="37" t="s">
        <v>120</v>
      </c>
      <c r="H23" s="37"/>
      <c r="I23" s="37">
        <v>0</v>
      </c>
      <c r="J23" s="37"/>
      <c r="K23" s="37" t="s">
        <v>120</v>
      </c>
      <c r="L23" s="37"/>
      <c r="M23" s="17">
        <v>0</v>
      </c>
      <c r="N23" s="37" t="s">
        <v>120</v>
      </c>
      <c r="O23" s="37"/>
      <c r="P23" s="37">
        <v>0</v>
      </c>
      <c r="Q23" s="37"/>
      <c r="R23" s="37"/>
      <c r="S23" s="37" t="s">
        <v>120</v>
      </c>
      <c r="T23" s="37"/>
      <c r="U23" s="37"/>
      <c r="V23" s="37">
        <v>1</v>
      </c>
      <c r="W23" s="37"/>
      <c r="X23" s="37"/>
      <c r="Y23" s="37" t="s">
        <v>121</v>
      </c>
      <c r="Z23" s="37"/>
      <c r="AA23" s="37"/>
      <c r="AB23" s="37"/>
      <c r="AC23" s="37">
        <v>88</v>
      </c>
      <c r="AD23" s="37"/>
      <c r="AE23" s="37"/>
      <c r="AF23" s="37" t="s">
        <v>122</v>
      </c>
      <c r="AG23" s="37"/>
      <c r="AH23" s="37"/>
      <c r="AI23" s="37"/>
      <c r="AJ23" s="37"/>
    </row>
    <row r="24" spans="1:36" ht="12.75" customHeight="1" x14ac:dyDescent="0.2">
      <c r="A24" s="52" t="s">
        <v>21</v>
      </c>
      <c r="B24" s="52"/>
      <c r="C24" s="52"/>
      <c r="D24" s="52"/>
      <c r="E24" s="55">
        <v>0</v>
      </c>
      <c r="F24" s="55"/>
      <c r="G24" s="37" t="s">
        <v>120</v>
      </c>
      <c r="H24" s="37"/>
      <c r="I24" s="37">
        <v>0</v>
      </c>
      <c r="J24" s="37"/>
      <c r="K24" s="37" t="s">
        <v>120</v>
      </c>
      <c r="L24" s="37"/>
      <c r="M24" s="17">
        <v>0</v>
      </c>
      <c r="N24" s="37" t="s">
        <v>120</v>
      </c>
      <c r="O24" s="37"/>
      <c r="P24" s="37">
        <v>0</v>
      </c>
      <c r="Q24" s="37"/>
      <c r="R24" s="37"/>
      <c r="S24" s="37" t="s">
        <v>120</v>
      </c>
      <c r="T24" s="37"/>
      <c r="U24" s="37"/>
      <c r="V24" s="37">
        <v>0</v>
      </c>
      <c r="W24" s="37"/>
      <c r="X24" s="37"/>
      <c r="Y24" s="37" t="s">
        <v>120</v>
      </c>
      <c r="Z24" s="37"/>
      <c r="AA24" s="37"/>
      <c r="AB24" s="37"/>
      <c r="AC24" s="37">
        <v>1</v>
      </c>
      <c r="AD24" s="37"/>
      <c r="AE24" s="37"/>
      <c r="AF24" s="37" t="s">
        <v>123</v>
      </c>
      <c r="AG24" s="37"/>
      <c r="AH24" s="37"/>
      <c r="AI24" s="37"/>
      <c r="AJ24" s="37"/>
    </row>
    <row r="25" spans="1:36" ht="12.75" customHeight="1" x14ac:dyDescent="0.2">
      <c r="A25" s="52" t="s">
        <v>102</v>
      </c>
      <c r="B25" s="52"/>
      <c r="C25" s="52"/>
      <c r="D25" s="52"/>
      <c r="E25" s="55">
        <v>0</v>
      </c>
      <c r="F25" s="55"/>
      <c r="G25" s="37" t="s">
        <v>120</v>
      </c>
      <c r="H25" s="37"/>
      <c r="I25" s="37">
        <v>0</v>
      </c>
      <c r="J25" s="37"/>
      <c r="K25" s="37" t="s">
        <v>120</v>
      </c>
      <c r="L25" s="37"/>
      <c r="M25" s="17">
        <v>0</v>
      </c>
      <c r="N25" s="37" t="s">
        <v>120</v>
      </c>
      <c r="O25" s="37"/>
      <c r="P25" s="37">
        <v>0</v>
      </c>
      <c r="Q25" s="37"/>
      <c r="R25" s="37"/>
      <c r="S25" s="37" t="s">
        <v>120</v>
      </c>
      <c r="T25" s="37"/>
      <c r="U25" s="37"/>
      <c r="V25" s="37">
        <v>0</v>
      </c>
      <c r="W25" s="37"/>
      <c r="X25" s="37"/>
      <c r="Y25" s="37" t="s">
        <v>120</v>
      </c>
      <c r="Z25" s="37"/>
      <c r="AA25" s="37"/>
      <c r="AB25" s="37"/>
      <c r="AC25" s="37">
        <v>0</v>
      </c>
      <c r="AD25" s="37"/>
      <c r="AE25" s="37"/>
      <c r="AF25" s="37" t="s">
        <v>120</v>
      </c>
      <c r="AG25" s="37"/>
      <c r="AH25" s="37"/>
      <c r="AI25" s="37"/>
      <c r="AJ25" s="37"/>
    </row>
    <row r="26" spans="1:36" ht="12.75" customHeight="1" x14ac:dyDescent="0.2">
      <c r="A26" s="52" t="s">
        <v>124</v>
      </c>
      <c r="B26" s="52"/>
      <c r="C26" s="52"/>
      <c r="D26" s="52"/>
      <c r="E26" s="55">
        <v>0</v>
      </c>
      <c r="F26" s="55"/>
      <c r="G26" s="37" t="s">
        <v>120</v>
      </c>
      <c r="H26" s="37"/>
      <c r="I26" s="37">
        <v>0</v>
      </c>
      <c r="J26" s="37"/>
      <c r="K26" s="37" t="s">
        <v>120</v>
      </c>
      <c r="L26" s="37"/>
      <c r="M26" s="17">
        <v>0</v>
      </c>
      <c r="N26" s="37" t="s">
        <v>120</v>
      </c>
      <c r="O26" s="37"/>
      <c r="P26" s="37">
        <v>0</v>
      </c>
      <c r="Q26" s="37"/>
      <c r="R26" s="37"/>
      <c r="S26" s="37" t="s">
        <v>120</v>
      </c>
      <c r="T26" s="37"/>
      <c r="U26" s="37"/>
      <c r="V26" s="37">
        <v>1</v>
      </c>
      <c r="W26" s="37"/>
      <c r="X26" s="37"/>
      <c r="Y26" s="37" t="s">
        <v>121</v>
      </c>
      <c r="Z26" s="37"/>
      <c r="AA26" s="37"/>
      <c r="AB26" s="37"/>
      <c r="AC26" s="37">
        <v>88</v>
      </c>
      <c r="AD26" s="37"/>
      <c r="AE26" s="37"/>
      <c r="AF26" s="37" t="s">
        <v>122</v>
      </c>
      <c r="AG26" s="37"/>
      <c r="AH26" s="37"/>
      <c r="AI26" s="37"/>
      <c r="AJ26" s="37"/>
    </row>
    <row r="27" spans="1:36" x14ac:dyDescent="0.2">
      <c r="A27" s="59" t="s">
        <v>37</v>
      </c>
      <c r="B27" s="59"/>
      <c r="C27" s="59"/>
      <c r="D27" s="59"/>
      <c r="E27" s="54">
        <v>0</v>
      </c>
      <c r="F27" s="54"/>
      <c r="G27" s="36" t="s">
        <v>120</v>
      </c>
      <c r="H27" s="36"/>
      <c r="I27" s="36">
        <v>0</v>
      </c>
      <c r="J27" s="36"/>
      <c r="K27" s="36" t="s">
        <v>120</v>
      </c>
      <c r="L27" s="36"/>
      <c r="M27" s="24">
        <v>0</v>
      </c>
      <c r="N27" s="36" t="s">
        <v>120</v>
      </c>
      <c r="O27" s="36"/>
      <c r="P27" s="36">
        <v>0</v>
      </c>
      <c r="Q27" s="36"/>
      <c r="R27" s="36"/>
      <c r="S27" s="36" t="s">
        <v>120</v>
      </c>
      <c r="T27" s="36"/>
      <c r="U27" s="36"/>
      <c r="V27" s="36">
        <v>1</v>
      </c>
      <c r="W27" s="36"/>
      <c r="X27" s="36"/>
      <c r="Y27" s="36" t="s">
        <v>121</v>
      </c>
      <c r="Z27" s="36"/>
      <c r="AA27" s="36"/>
      <c r="AB27" s="36"/>
      <c r="AC27" s="36">
        <v>88</v>
      </c>
      <c r="AD27" s="36"/>
      <c r="AE27" s="36"/>
      <c r="AF27" s="36" t="s">
        <v>122</v>
      </c>
      <c r="AG27" s="36"/>
      <c r="AH27" s="36"/>
      <c r="AI27" s="36"/>
      <c r="AJ27" s="36"/>
    </row>
    <row r="28" spans="1:36" x14ac:dyDescent="0.2">
      <c r="A28" s="59" t="s">
        <v>21</v>
      </c>
      <c r="B28" s="59"/>
      <c r="C28" s="59"/>
      <c r="D28" s="59"/>
      <c r="E28" s="54">
        <v>0</v>
      </c>
      <c r="F28" s="54"/>
      <c r="G28" s="36" t="s">
        <v>120</v>
      </c>
      <c r="H28" s="36"/>
      <c r="I28" s="36">
        <v>0</v>
      </c>
      <c r="J28" s="36"/>
      <c r="K28" s="36" t="s">
        <v>120</v>
      </c>
      <c r="L28" s="36"/>
      <c r="M28" s="34">
        <v>0</v>
      </c>
      <c r="N28" s="36" t="s">
        <v>120</v>
      </c>
      <c r="O28" s="36"/>
      <c r="P28" s="36">
        <v>0</v>
      </c>
      <c r="Q28" s="36"/>
      <c r="R28" s="36"/>
      <c r="S28" s="36" t="s">
        <v>120</v>
      </c>
      <c r="T28" s="36"/>
      <c r="U28" s="36"/>
      <c r="V28" s="36">
        <v>0</v>
      </c>
      <c r="W28" s="36"/>
      <c r="X28" s="36"/>
      <c r="Y28" s="36" t="s">
        <v>120</v>
      </c>
      <c r="Z28" s="36"/>
      <c r="AA28" s="36"/>
      <c r="AB28" s="36"/>
      <c r="AC28" s="36">
        <v>1</v>
      </c>
      <c r="AD28" s="36"/>
      <c r="AE28" s="36"/>
      <c r="AF28" s="36" t="s">
        <v>123</v>
      </c>
      <c r="AG28" s="36"/>
      <c r="AH28" s="36"/>
      <c r="AI28" s="36"/>
      <c r="AJ28" s="36"/>
    </row>
    <row r="29" spans="1:36" ht="12.75" customHeight="1" x14ac:dyDescent="0.2">
      <c r="A29" s="56" t="s">
        <v>102</v>
      </c>
      <c r="B29" s="57"/>
      <c r="C29" s="57"/>
      <c r="D29" s="58"/>
      <c r="E29" s="54">
        <v>0</v>
      </c>
      <c r="F29" s="54"/>
      <c r="G29" s="36" t="s">
        <v>120</v>
      </c>
      <c r="H29" s="36"/>
      <c r="I29" s="36">
        <v>0</v>
      </c>
      <c r="J29" s="36"/>
      <c r="K29" s="36" t="s">
        <v>120</v>
      </c>
      <c r="L29" s="36"/>
      <c r="M29" s="35">
        <v>0</v>
      </c>
      <c r="N29" s="36" t="s">
        <v>120</v>
      </c>
      <c r="O29" s="36"/>
      <c r="P29" s="36">
        <v>0</v>
      </c>
      <c r="Q29" s="36"/>
      <c r="R29" s="36"/>
      <c r="S29" s="36" t="s">
        <v>120</v>
      </c>
      <c r="T29" s="36"/>
      <c r="U29" s="36"/>
      <c r="V29" s="36">
        <v>0</v>
      </c>
      <c r="W29" s="36"/>
      <c r="X29" s="36"/>
      <c r="Y29" s="36" t="s">
        <v>120</v>
      </c>
      <c r="Z29" s="36"/>
      <c r="AA29" s="36"/>
      <c r="AB29" s="36"/>
      <c r="AC29" s="36">
        <v>0</v>
      </c>
      <c r="AD29" s="36"/>
      <c r="AE29" s="36"/>
      <c r="AF29" s="36" t="s">
        <v>120</v>
      </c>
      <c r="AG29" s="36"/>
      <c r="AH29" s="36"/>
      <c r="AI29" s="36"/>
      <c r="AJ29" s="36"/>
    </row>
    <row r="30" spans="1:36" ht="12.75" customHeight="1" x14ac:dyDescent="0.2">
      <c r="A30" s="56" t="s">
        <v>103</v>
      </c>
      <c r="B30" s="57"/>
      <c r="C30" s="57"/>
      <c r="D30" s="58"/>
      <c r="E30" s="54">
        <v>0</v>
      </c>
      <c r="F30" s="54"/>
      <c r="G30" s="36" t="s">
        <v>120</v>
      </c>
      <c r="H30" s="36"/>
      <c r="I30" s="36">
        <v>0</v>
      </c>
      <c r="J30" s="36"/>
      <c r="K30" s="36" t="s">
        <v>120</v>
      </c>
      <c r="L30" s="36"/>
      <c r="M30" s="24">
        <v>0</v>
      </c>
      <c r="N30" s="36" t="s">
        <v>120</v>
      </c>
      <c r="O30" s="36"/>
      <c r="P30" s="36">
        <v>0</v>
      </c>
      <c r="Q30" s="36"/>
      <c r="R30" s="36"/>
      <c r="S30" s="36" t="s">
        <v>120</v>
      </c>
      <c r="T30" s="36"/>
      <c r="U30" s="36"/>
      <c r="V30" s="36">
        <v>1</v>
      </c>
      <c r="W30" s="36"/>
      <c r="X30" s="36"/>
      <c r="Y30" s="36" t="s">
        <v>121</v>
      </c>
      <c r="Z30" s="36"/>
      <c r="AA30" s="36"/>
      <c r="AB30" s="36"/>
      <c r="AC30" s="36">
        <v>88</v>
      </c>
      <c r="AD30" s="36"/>
      <c r="AE30" s="36"/>
      <c r="AF30" s="36" t="s">
        <v>122</v>
      </c>
      <c r="AG30" s="36"/>
      <c r="AH30" s="36"/>
      <c r="AI30" s="36"/>
      <c r="AJ30" s="36"/>
    </row>
    <row r="31" spans="1:36" hidden="1" x14ac:dyDescent="0.2">
      <c r="A31" s="9"/>
      <c r="B31" s="9"/>
      <c r="C31" s="9"/>
      <c r="D31" s="9"/>
      <c r="E31" s="9"/>
      <c r="F31" s="9"/>
      <c r="G31" s="9"/>
      <c r="H31" s="9"/>
    </row>
    <row r="32" spans="1:36" ht="3" hidden="1" customHeight="1" x14ac:dyDescent="0.2"/>
    <row r="33" spans="1:28" ht="50.1" customHeight="1" x14ac:dyDescent="0.2">
      <c r="A33" t="s">
        <v>125</v>
      </c>
      <c r="B33" s="18"/>
      <c r="C33" s="18"/>
      <c r="D33" s="18"/>
      <c r="E33" s="18"/>
      <c r="F33" s="18"/>
      <c r="G33" s="18"/>
      <c r="H33" s="19"/>
      <c r="I33" s="19"/>
      <c r="J33" s="20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</row>
    <row r="34" spans="1:28" x14ac:dyDescent="0.2">
      <c r="A34" s="19"/>
      <c r="B34" s="19"/>
      <c r="C34" s="19"/>
      <c r="D34" s="19"/>
      <c r="E34" s="19"/>
      <c r="F34" s="19"/>
      <c r="G34" s="19"/>
      <c r="H34" s="19"/>
      <c r="I34" s="19"/>
      <c r="J34" s="20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</row>
    <row r="35" spans="1:28" ht="2.25" customHeight="1" x14ac:dyDescent="0.2">
      <c r="A35" s="19"/>
      <c r="B35" s="19"/>
      <c r="C35" s="19"/>
      <c r="D35" s="19"/>
      <c r="E35" s="19"/>
      <c r="F35" s="19"/>
      <c r="G35" s="19"/>
      <c r="H35" s="19"/>
      <c r="I35" s="19"/>
      <c r="J35" s="20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</row>
    <row r="36" spans="1:28" ht="12.75" customHeight="1" x14ac:dyDescent="0.2">
      <c r="A36" s="19" t="s">
        <v>17</v>
      </c>
      <c r="B36" s="19"/>
      <c r="C36" s="19"/>
      <c r="D36" s="19"/>
      <c r="E36" s="19"/>
      <c r="F36" s="19"/>
      <c r="G36" s="19"/>
      <c r="H36" s="19"/>
      <c r="I36" s="19"/>
      <c r="J36" s="20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</row>
    <row r="37" spans="1:28" x14ac:dyDescent="0.2">
      <c r="A37" s="19"/>
      <c r="B37" s="19"/>
      <c r="C37" s="19"/>
      <c r="D37" s="19"/>
      <c r="E37" s="19"/>
      <c r="F37" s="19"/>
      <c r="G37" s="19"/>
      <c r="H37" s="19"/>
      <c r="I37" s="19"/>
      <c r="J37" s="20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</row>
    <row r="38" spans="1:28" x14ac:dyDescent="0.2">
      <c r="A38" s="19" t="s">
        <v>18</v>
      </c>
      <c r="B38" s="19"/>
      <c r="C38" s="19"/>
      <c r="D38" s="19"/>
      <c r="E38" s="19"/>
      <c r="F38" s="19"/>
      <c r="G38" s="19"/>
      <c r="H38" s="19"/>
      <c r="I38" s="19"/>
      <c r="J38" s="20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</row>
  </sheetData>
  <mergeCells count="136">
    <mergeCell ref="V25:X25"/>
    <mergeCell ref="Y25:AB25"/>
    <mergeCell ref="AC25:AE25"/>
    <mergeCell ref="AF25:AJ25"/>
    <mergeCell ref="A26:D26"/>
    <mergeCell ref="E26:F26"/>
    <mergeCell ref="G26:H26"/>
    <mergeCell ref="I26:J26"/>
    <mergeCell ref="K26:L26"/>
    <mergeCell ref="N26:O26"/>
    <mergeCell ref="P26:R26"/>
    <mergeCell ref="S26:U26"/>
    <mergeCell ref="V26:X26"/>
    <mergeCell ref="Y26:AB26"/>
    <mergeCell ref="AC26:AE26"/>
    <mergeCell ref="AF26:AJ26"/>
    <mergeCell ref="E30:F30"/>
    <mergeCell ref="A30:D30"/>
    <mergeCell ref="G30:H30"/>
    <mergeCell ref="K30:L30"/>
    <mergeCell ref="I22:J22"/>
    <mergeCell ref="G22:H22"/>
    <mergeCell ref="G23:H23"/>
    <mergeCell ref="G24:H24"/>
    <mergeCell ref="I30:J30"/>
    <mergeCell ref="G27:H27"/>
    <mergeCell ref="I23:J23"/>
    <mergeCell ref="I24:J24"/>
    <mergeCell ref="I27:J27"/>
    <mergeCell ref="E22:F22"/>
    <mergeCell ref="A27:D27"/>
    <mergeCell ref="A21:D22"/>
    <mergeCell ref="A28:D28"/>
    <mergeCell ref="E28:F28"/>
    <mergeCell ref="G28:H28"/>
    <mergeCell ref="I28:J28"/>
    <mergeCell ref="K28:L28"/>
    <mergeCell ref="A29:D29"/>
    <mergeCell ref="A25:D25"/>
    <mergeCell ref="E25:F25"/>
    <mergeCell ref="E29:F29"/>
    <mergeCell ref="G29:H29"/>
    <mergeCell ref="Y24:AB24"/>
    <mergeCell ref="S24:U24"/>
    <mergeCell ref="V27:X27"/>
    <mergeCell ref="S27:U27"/>
    <mergeCell ref="N23:O23"/>
    <mergeCell ref="P24:R24"/>
    <mergeCell ref="P27:R27"/>
    <mergeCell ref="V24:X24"/>
    <mergeCell ref="N24:O24"/>
    <mergeCell ref="S23:U23"/>
    <mergeCell ref="P23:R23"/>
    <mergeCell ref="V23:X23"/>
    <mergeCell ref="Y23:AB23"/>
    <mergeCell ref="E27:F27"/>
    <mergeCell ref="E23:F23"/>
    <mergeCell ref="E24:F24"/>
    <mergeCell ref="I29:J29"/>
    <mergeCell ref="K29:L29"/>
    <mergeCell ref="G25:H25"/>
    <mergeCell ref="I25:J25"/>
    <mergeCell ref="K25:L25"/>
    <mergeCell ref="N25:O25"/>
    <mergeCell ref="K22:L22"/>
    <mergeCell ref="K23:L23"/>
    <mergeCell ref="K24:L24"/>
    <mergeCell ref="K27:L27"/>
    <mergeCell ref="A23:D23"/>
    <mergeCell ref="A24:D24"/>
    <mergeCell ref="E21:H21"/>
    <mergeCell ref="I6:I7"/>
    <mergeCell ref="J6:J7"/>
    <mergeCell ref="H6:H7"/>
    <mergeCell ref="A9:AJ9"/>
    <mergeCell ref="A12:B12"/>
    <mergeCell ref="C6:D6"/>
    <mergeCell ref="A17:B17"/>
    <mergeCell ref="A14:B14"/>
    <mergeCell ref="C17:K17"/>
    <mergeCell ref="V22:X22"/>
    <mergeCell ref="Y22:AB22"/>
    <mergeCell ref="AC23:AE23"/>
    <mergeCell ref="AF23:AJ23"/>
    <mergeCell ref="AF24:AJ24"/>
    <mergeCell ref="AF27:AJ27"/>
    <mergeCell ref="P25:R25"/>
    <mergeCell ref="S25:U25"/>
    <mergeCell ref="AC29:AE29"/>
    <mergeCell ref="A3:AJ3"/>
    <mergeCell ref="K6:K7"/>
    <mergeCell ref="E6:E7"/>
    <mergeCell ref="P6:P7"/>
    <mergeCell ref="Q6:Y6"/>
    <mergeCell ref="N22:O22"/>
    <mergeCell ref="AC22:AE22"/>
    <mergeCell ref="P22:R22"/>
    <mergeCell ref="S22:U22"/>
    <mergeCell ref="AF22:AJ22"/>
    <mergeCell ref="P21:U21"/>
    <mergeCell ref="V21:AB21"/>
    <mergeCell ref="C12:K12"/>
    <mergeCell ref="C14:K14"/>
    <mergeCell ref="AC21:AJ21"/>
    <mergeCell ref="L6:O6"/>
    <mergeCell ref="AA6:AJ6"/>
    <mergeCell ref="A6:A7"/>
    <mergeCell ref="B6:B7"/>
    <mergeCell ref="F6:F7"/>
    <mergeCell ref="G6:G7"/>
    <mergeCell ref="M21:O21"/>
    <mergeCell ref="I21:L21"/>
    <mergeCell ref="AF30:AJ30"/>
    <mergeCell ref="AC27:AE27"/>
    <mergeCell ref="AC24:AE24"/>
    <mergeCell ref="AC28:AE28"/>
    <mergeCell ref="AF28:AJ28"/>
    <mergeCell ref="AF29:AJ29"/>
    <mergeCell ref="S30:U30"/>
    <mergeCell ref="N27:O27"/>
    <mergeCell ref="N30:O30"/>
    <mergeCell ref="P30:R30"/>
    <mergeCell ref="AC30:AE30"/>
    <mergeCell ref="V30:X30"/>
    <mergeCell ref="Y27:AB27"/>
    <mergeCell ref="Y30:AB30"/>
    <mergeCell ref="N28:O28"/>
    <mergeCell ref="P28:R28"/>
    <mergeCell ref="S28:U28"/>
    <mergeCell ref="V28:X28"/>
    <mergeCell ref="Y28:AB28"/>
    <mergeCell ref="N29:O29"/>
    <mergeCell ref="P29:R29"/>
    <mergeCell ref="S29:U29"/>
    <mergeCell ref="V29:X29"/>
    <mergeCell ref="Y29:AB29"/>
  </mergeCells>
  <phoneticPr fontId="2" type="noConversion"/>
  <printOptions horizontalCentered="1"/>
  <pageMargins left="0.59055118110236227" right="0.39370078740157483" top="0.78740157480314965" bottom="0.39370078740157483" header="0.59055118110236227" footer="0"/>
  <pageSetup paperSize="9" scale="88" fitToHeight="0" orientation="landscape" horizontalDpi="1200" verticalDpi="1200" r:id="rId1"/>
  <headerFooter alignWithMargins="0">
    <oddHeader>&amp;LОГСБУ Томская авиабаза&amp;R&amp;D&amp;Д &amp;T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5"/>
  <sheetViews>
    <sheetView topLeftCell="A19" workbookViewId="0">
      <selection activeCell="B57" sqref="B57"/>
    </sheetView>
  </sheetViews>
  <sheetFormatPr defaultRowHeight="12.75" x14ac:dyDescent="0.2"/>
  <cols>
    <col min="1" max="1" width="6.42578125" bestFit="1" customWidth="1"/>
    <col min="2" max="2" width="34.42578125" customWidth="1"/>
    <col min="3" max="3" width="45.85546875" customWidth="1"/>
  </cols>
  <sheetData>
    <row r="1" spans="1:3" x14ac:dyDescent="0.2">
      <c r="A1" s="61" t="s">
        <v>44</v>
      </c>
      <c r="B1" s="61"/>
      <c r="C1" s="61"/>
    </row>
    <row r="2" spans="1:3" s="29" customFormat="1" x14ac:dyDescent="0.2">
      <c r="A2" s="62" t="s">
        <v>95</v>
      </c>
      <c r="B2" s="62"/>
      <c r="C2" s="62"/>
    </row>
    <row r="3" spans="1:3" s="29" customFormat="1" x14ac:dyDescent="0.2">
      <c r="A3" s="62"/>
      <c r="B3" s="62"/>
      <c r="C3" s="62"/>
    </row>
    <row r="4" spans="1:3" s="29" customFormat="1" x14ac:dyDescent="0.2">
      <c r="A4" s="60" t="s">
        <v>87</v>
      </c>
      <c r="B4" s="60"/>
      <c r="C4" s="28"/>
    </row>
    <row r="5" spans="1:3" x14ac:dyDescent="0.2">
      <c r="A5" s="25" t="s">
        <v>45</v>
      </c>
      <c r="B5" s="25" t="s">
        <v>46</v>
      </c>
      <c r="C5" s="26" t="s">
        <v>47</v>
      </c>
    </row>
    <row r="6" spans="1:3" x14ac:dyDescent="0.2">
      <c r="A6" s="27">
        <v>1</v>
      </c>
      <c r="B6" s="27" t="s">
        <v>34</v>
      </c>
      <c r="C6" s="27" t="s">
        <v>70</v>
      </c>
    </row>
    <row r="7" spans="1:3" x14ac:dyDescent="0.2">
      <c r="A7" s="27">
        <v>2</v>
      </c>
      <c r="B7" s="27" t="s">
        <v>38</v>
      </c>
      <c r="C7" s="27" t="s">
        <v>71</v>
      </c>
    </row>
    <row r="8" spans="1:3" x14ac:dyDescent="0.2">
      <c r="A8" s="27">
        <v>3</v>
      </c>
      <c r="B8" s="27" t="s">
        <v>24</v>
      </c>
      <c r="C8" s="27" t="s">
        <v>72</v>
      </c>
    </row>
    <row r="9" spans="1:3" x14ac:dyDescent="0.2">
      <c r="A9" s="27">
        <v>4</v>
      </c>
      <c r="B9" s="27" t="s">
        <v>23</v>
      </c>
      <c r="C9" s="27" t="s">
        <v>73</v>
      </c>
    </row>
    <row r="10" spans="1:3" x14ac:dyDescent="0.2">
      <c r="A10" s="27">
        <v>5</v>
      </c>
      <c r="B10" s="27" t="s">
        <v>77</v>
      </c>
      <c r="C10" s="27" t="s">
        <v>74</v>
      </c>
    </row>
    <row r="11" spans="1:3" x14ac:dyDescent="0.2">
      <c r="A11" s="27">
        <v>6</v>
      </c>
      <c r="B11" s="27" t="s">
        <v>76</v>
      </c>
      <c r="C11" s="27" t="s">
        <v>75</v>
      </c>
    </row>
    <row r="12" spans="1:3" x14ac:dyDescent="0.2">
      <c r="A12" s="27">
        <v>7</v>
      </c>
      <c r="B12" s="27" t="s">
        <v>78</v>
      </c>
      <c r="C12" s="27" t="s">
        <v>78</v>
      </c>
    </row>
    <row r="13" spans="1:3" x14ac:dyDescent="0.2">
      <c r="A13" s="27">
        <v>8</v>
      </c>
      <c r="B13" s="27" t="s">
        <v>39</v>
      </c>
      <c r="C13" s="27" t="s">
        <v>39</v>
      </c>
    </row>
    <row r="14" spans="1:3" x14ac:dyDescent="0.2">
      <c r="A14" s="27">
        <v>9</v>
      </c>
      <c r="B14" s="27" t="s">
        <v>43</v>
      </c>
      <c r="C14" s="27" t="s">
        <v>79</v>
      </c>
    </row>
    <row r="15" spans="1:3" x14ac:dyDescent="0.2">
      <c r="A15" s="27">
        <v>10</v>
      </c>
      <c r="B15" s="27" t="s">
        <v>29</v>
      </c>
      <c r="C15" s="27" t="s">
        <v>80</v>
      </c>
    </row>
    <row r="16" spans="1:3" x14ac:dyDescent="0.2">
      <c r="A16" s="27">
        <v>11</v>
      </c>
      <c r="B16" s="27" t="s">
        <v>81</v>
      </c>
      <c r="C16" s="27" t="s">
        <v>82</v>
      </c>
    </row>
    <row r="17" spans="1:3" x14ac:dyDescent="0.2">
      <c r="A17" s="27">
        <v>12</v>
      </c>
      <c r="B17" s="27" t="s">
        <v>48</v>
      </c>
      <c r="C17" s="27" t="s">
        <v>83</v>
      </c>
    </row>
    <row r="18" spans="1:3" x14ac:dyDescent="0.2">
      <c r="A18" s="27">
        <v>13</v>
      </c>
      <c r="B18" s="27" t="s">
        <v>49</v>
      </c>
      <c r="C18" s="27" t="s">
        <v>84</v>
      </c>
    </row>
    <row r="19" spans="1:3" x14ac:dyDescent="0.2">
      <c r="A19" s="27">
        <v>14</v>
      </c>
      <c r="B19" s="27" t="s">
        <v>50</v>
      </c>
      <c r="C19" s="27" t="s">
        <v>85</v>
      </c>
    </row>
    <row r="20" spans="1:3" x14ac:dyDescent="0.2">
      <c r="A20" s="27">
        <v>15</v>
      </c>
      <c r="B20" s="27" t="s">
        <v>51</v>
      </c>
      <c r="C20" s="27" t="s">
        <v>86</v>
      </c>
    </row>
    <row r="21" spans="1:3" x14ac:dyDescent="0.2">
      <c r="A21" s="27">
        <v>16</v>
      </c>
      <c r="B21" s="27" t="s">
        <v>3</v>
      </c>
      <c r="C21" s="27" t="s">
        <v>3</v>
      </c>
    </row>
    <row r="22" spans="1:3" x14ac:dyDescent="0.2">
      <c r="A22" s="27">
        <v>17</v>
      </c>
      <c r="B22" s="27" t="s">
        <v>52</v>
      </c>
      <c r="C22" s="27" t="s">
        <v>52</v>
      </c>
    </row>
    <row r="23" spans="1:3" x14ac:dyDescent="0.2">
      <c r="A23" s="27">
        <v>18</v>
      </c>
      <c r="B23" s="27" t="s">
        <v>53</v>
      </c>
      <c r="C23" s="27" t="s">
        <v>53</v>
      </c>
    </row>
    <row r="24" spans="1:3" x14ac:dyDescent="0.2">
      <c r="A24" s="27">
        <v>19</v>
      </c>
      <c r="B24" s="27" t="s">
        <v>54</v>
      </c>
      <c r="C24" s="27" t="s">
        <v>54</v>
      </c>
    </row>
    <row r="25" spans="1:3" x14ac:dyDescent="0.2">
      <c r="A25" s="27">
        <v>20</v>
      </c>
      <c r="B25" s="27" t="s">
        <v>55</v>
      </c>
      <c r="C25" s="27" t="s">
        <v>55</v>
      </c>
    </row>
    <row r="26" spans="1:3" x14ac:dyDescent="0.2">
      <c r="A26" s="27">
        <v>21</v>
      </c>
      <c r="B26" s="27" t="s">
        <v>56</v>
      </c>
      <c r="C26" s="27" t="s">
        <v>56</v>
      </c>
    </row>
    <row r="27" spans="1:3" x14ac:dyDescent="0.2">
      <c r="A27" s="27">
        <v>22</v>
      </c>
      <c r="B27" s="27" t="s">
        <v>57</v>
      </c>
      <c r="C27" s="27" t="s">
        <v>57</v>
      </c>
    </row>
    <row r="28" spans="1:3" x14ac:dyDescent="0.2">
      <c r="A28" s="27">
        <v>23</v>
      </c>
      <c r="B28" s="27" t="s">
        <v>58</v>
      </c>
      <c r="C28" s="27" t="s">
        <v>58</v>
      </c>
    </row>
    <row r="29" spans="1:3" x14ac:dyDescent="0.2">
      <c r="A29" s="27">
        <v>24</v>
      </c>
      <c r="B29" s="27" t="s">
        <v>59</v>
      </c>
      <c r="C29" s="27" t="s">
        <v>59</v>
      </c>
    </row>
    <row r="30" spans="1:3" x14ac:dyDescent="0.2">
      <c r="A30" s="27">
        <v>25</v>
      </c>
      <c r="B30" s="27" t="s">
        <v>60</v>
      </c>
      <c r="C30" s="27" t="s">
        <v>60</v>
      </c>
    </row>
    <row r="31" spans="1:3" x14ac:dyDescent="0.2">
      <c r="A31" s="27">
        <v>26</v>
      </c>
      <c r="B31" s="27" t="s">
        <v>98</v>
      </c>
      <c r="C31" s="27" t="s">
        <v>100</v>
      </c>
    </row>
    <row r="32" spans="1:3" x14ac:dyDescent="0.2">
      <c r="A32" s="27">
        <v>27</v>
      </c>
      <c r="B32" s="27" t="s">
        <v>61</v>
      </c>
      <c r="C32" s="27" t="s">
        <v>61</v>
      </c>
    </row>
    <row r="33" spans="1:3" x14ac:dyDescent="0.2">
      <c r="A33" s="27">
        <v>28</v>
      </c>
      <c r="B33" s="27" t="s">
        <v>62</v>
      </c>
      <c r="C33" s="27" t="s">
        <v>62</v>
      </c>
    </row>
    <row r="34" spans="1:3" x14ac:dyDescent="0.2">
      <c r="A34" s="27">
        <v>29</v>
      </c>
      <c r="B34" s="27" t="s">
        <v>63</v>
      </c>
      <c r="C34" s="27" t="s">
        <v>63</v>
      </c>
    </row>
    <row r="35" spans="1:3" x14ac:dyDescent="0.2">
      <c r="A35" s="27">
        <v>30</v>
      </c>
      <c r="B35" s="27" t="s">
        <v>64</v>
      </c>
      <c r="C35" s="27" t="s">
        <v>64</v>
      </c>
    </row>
    <row r="36" spans="1:3" x14ac:dyDescent="0.2">
      <c r="A36" s="27">
        <v>31</v>
      </c>
      <c r="B36" s="27" t="s">
        <v>65</v>
      </c>
      <c r="C36" s="27" t="s">
        <v>65</v>
      </c>
    </row>
    <row r="37" spans="1:3" x14ac:dyDescent="0.2">
      <c r="A37" s="27">
        <v>32</v>
      </c>
      <c r="B37" s="27" t="s">
        <v>66</v>
      </c>
      <c r="C37" s="27" t="s">
        <v>66</v>
      </c>
    </row>
    <row r="38" spans="1:3" x14ac:dyDescent="0.2">
      <c r="A38" s="27">
        <v>33</v>
      </c>
      <c r="B38" s="27" t="s">
        <v>67</v>
      </c>
      <c r="C38" s="27" t="s">
        <v>67</v>
      </c>
    </row>
    <row r="39" spans="1:3" x14ac:dyDescent="0.2">
      <c r="A39" s="27">
        <v>34</v>
      </c>
      <c r="B39" s="27" t="s">
        <v>68</v>
      </c>
      <c r="C39" s="27" t="s">
        <v>68</v>
      </c>
    </row>
    <row r="40" spans="1:3" x14ac:dyDescent="0.2">
      <c r="A40" s="27">
        <v>35</v>
      </c>
      <c r="B40" s="27" t="s">
        <v>69</v>
      </c>
      <c r="C40" s="27" t="s">
        <v>69</v>
      </c>
    </row>
    <row r="41" spans="1:3" x14ac:dyDescent="0.2">
      <c r="A41" s="27">
        <v>36</v>
      </c>
      <c r="B41" s="27" t="s">
        <v>99</v>
      </c>
      <c r="C41" s="27" t="s">
        <v>101</v>
      </c>
    </row>
    <row r="44" spans="1:3" x14ac:dyDescent="0.2">
      <c r="A44" s="60" t="s">
        <v>88</v>
      </c>
      <c r="B44" s="60"/>
    </row>
    <row r="45" spans="1:3" x14ac:dyDescent="0.2">
      <c r="A45" s="25" t="s">
        <v>45</v>
      </c>
      <c r="B45" s="25" t="s">
        <v>46</v>
      </c>
      <c r="C45" s="26" t="s">
        <v>47</v>
      </c>
    </row>
    <row r="46" spans="1:3" x14ac:dyDescent="0.2">
      <c r="A46" s="27">
        <v>1</v>
      </c>
      <c r="B46" s="31" t="s">
        <v>1</v>
      </c>
      <c r="C46" s="27" t="s">
        <v>78</v>
      </c>
    </row>
    <row r="47" spans="1:3" x14ac:dyDescent="0.2">
      <c r="A47" s="27">
        <v>2</v>
      </c>
      <c r="B47" s="31" t="s">
        <v>10</v>
      </c>
      <c r="C47" s="27" t="s">
        <v>89</v>
      </c>
    </row>
    <row r="48" spans="1:3" ht="25.5" x14ac:dyDescent="0.2">
      <c r="A48" s="27">
        <v>3</v>
      </c>
      <c r="B48" s="31" t="s">
        <v>11</v>
      </c>
      <c r="C48" s="30" t="s">
        <v>91</v>
      </c>
    </row>
    <row r="49" spans="1:3" x14ac:dyDescent="0.2">
      <c r="A49" s="27">
        <v>4</v>
      </c>
      <c r="B49" s="31" t="s">
        <v>12</v>
      </c>
      <c r="C49" s="27" t="s">
        <v>90</v>
      </c>
    </row>
    <row r="50" spans="1:3" x14ac:dyDescent="0.2">
      <c r="A50" s="27">
        <v>5</v>
      </c>
      <c r="B50" s="31" t="s">
        <v>13</v>
      </c>
      <c r="C50" s="27" t="s">
        <v>92</v>
      </c>
    </row>
    <row r="51" spans="1:3" x14ac:dyDescent="0.2">
      <c r="A51" s="27">
        <v>6</v>
      </c>
      <c r="B51" s="31" t="s">
        <v>14</v>
      </c>
      <c r="C51" s="27" t="s">
        <v>93</v>
      </c>
    </row>
    <row r="52" spans="1:3" ht="38.25" x14ac:dyDescent="0.2">
      <c r="A52" s="27">
        <v>7</v>
      </c>
      <c r="B52" s="31" t="s">
        <v>15</v>
      </c>
      <c r="C52" s="30" t="s">
        <v>94</v>
      </c>
    </row>
    <row r="54" spans="1:3" x14ac:dyDescent="0.2">
      <c r="A54" s="63" t="s">
        <v>104</v>
      </c>
      <c r="B54" s="63"/>
      <c r="C54" s="63"/>
    </row>
    <row r="55" spans="1:3" ht="27" customHeight="1" x14ac:dyDescent="0.2">
      <c r="A55" s="63"/>
      <c r="B55" s="63"/>
      <c r="C55" s="63"/>
    </row>
  </sheetData>
  <mergeCells count="5">
    <mergeCell ref="A4:B4"/>
    <mergeCell ref="A44:B44"/>
    <mergeCell ref="A1:C1"/>
    <mergeCell ref="A2:C3"/>
    <mergeCell ref="A54:C55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Отчет</vt:lpstr>
      <vt:lpstr>Описание</vt:lpstr>
      <vt:lpstr>Отчет!Заголовки_для_печати</vt:lpstr>
    </vt:vector>
  </TitlesOfParts>
  <Company>Лис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Incom.Server.Starter, version=1.0.0.0</dc:creator>
  <cp:lastModifiedBy>Диспетчера</cp:lastModifiedBy>
  <cp:lastPrinted>2010-06-30T11:15:45Z</cp:lastPrinted>
  <dcterms:created xsi:type="dcterms:W3CDTF">2020-06-03T07:12:35Z</dcterms:created>
  <dcterms:modified xsi:type="dcterms:W3CDTF">2020-06-03T07:17:10Z</dcterms:modified>
</cp:coreProperties>
</file>